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84.25\03_地域連携g\R4年度\08 大阪府社会教育委員会議\03_第2回会議\11_記録・議事録\03_Web掲載\01_起案\01_word・ppt\"/>
    </mc:Choice>
  </mc:AlternateContent>
  <bookViews>
    <workbookView xWindow="0" yWindow="0" windowWidth="20490" windowHeight="7680"/>
  </bookViews>
  <sheets>
    <sheet name="集計結果" sheetId="3" r:id="rId1"/>
    <sheet name="入力シート" sheetId="1" r:id="rId2"/>
    <sheet name="計算シート" sheetId="2" r:id="rId3"/>
  </sheets>
  <definedNames>
    <definedName name="_xlnm.Print_Area" localSheetId="0">集計結果!$A$1:$E$48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3" l="1"/>
  <c r="K6" i="2" l="1"/>
  <c r="O6" i="2"/>
  <c r="O5" i="2"/>
  <c r="O4" i="2"/>
  <c r="O3" i="2"/>
  <c r="O2" i="2"/>
  <c r="N6" i="2"/>
  <c r="N5" i="2"/>
  <c r="N4" i="2"/>
  <c r="N3" i="2"/>
  <c r="N2" i="2"/>
  <c r="M6" i="2"/>
  <c r="M5" i="2"/>
  <c r="M4" i="2"/>
  <c r="M3" i="2"/>
  <c r="M2" i="2"/>
  <c r="L6" i="2"/>
  <c r="L5" i="2"/>
  <c r="L4" i="2"/>
  <c r="L3" i="2"/>
  <c r="L2" i="2"/>
  <c r="K5" i="2"/>
  <c r="K4" i="2"/>
  <c r="K3" i="2"/>
  <c r="K2" i="2"/>
  <c r="J6" i="2"/>
  <c r="J5" i="2"/>
  <c r="J4" i="2"/>
  <c r="J3" i="2"/>
  <c r="J2" i="2"/>
  <c r="E48" i="3" l="1"/>
  <c r="E44" i="3"/>
  <c r="E40" i="3"/>
  <c r="E36" i="3"/>
  <c r="D48" i="3"/>
  <c r="C48" i="3"/>
  <c r="B48" i="3"/>
  <c r="A48" i="3"/>
  <c r="D44" i="3"/>
  <c r="C44" i="3"/>
  <c r="B44" i="3"/>
  <c r="A44" i="3"/>
  <c r="D40" i="3"/>
  <c r="C40" i="3"/>
  <c r="B40" i="3"/>
  <c r="A40" i="3"/>
  <c r="D36" i="3"/>
  <c r="C36" i="3"/>
  <c r="B36" i="3"/>
  <c r="A36" i="3"/>
  <c r="D32" i="3"/>
  <c r="B32" i="3"/>
  <c r="A32" i="3"/>
  <c r="E28" i="3"/>
  <c r="D28" i="3"/>
  <c r="C28" i="3"/>
  <c r="B28" i="3"/>
  <c r="A28" i="3"/>
  <c r="G172" i="1"/>
  <c r="F172" i="1"/>
  <c r="E172" i="1"/>
  <c r="D172" i="1"/>
  <c r="C172" i="1"/>
  <c r="B172" i="1"/>
  <c r="G6" i="2" l="1"/>
  <c r="F6" i="2"/>
  <c r="E6" i="2"/>
  <c r="D6" i="2"/>
  <c r="C6" i="2"/>
  <c r="G5" i="2"/>
  <c r="F5" i="2"/>
  <c r="E5" i="2"/>
  <c r="D5" i="2"/>
  <c r="C5" i="2"/>
  <c r="G4" i="2"/>
  <c r="F4" i="2"/>
  <c r="E4" i="2"/>
  <c r="D4" i="2"/>
  <c r="C4" i="2"/>
  <c r="G3" i="2"/>
  <c r="F3" i="2"/>
  <c r="E3" i="2"/>
  <c r="D3" i="2"/>
  <c r="C3" i="2"/>
  <c r="G2" i="2"/>
  <c r="G7" i="2" s="1"/>
  <c r="F2" i="2"/>
  <c r="F7" i="2" s="1"/>
  <c r="E2" i="2"/>
  <c r="E7" i="2" s="1"/>
  <c r="D2" i="2"/>
  <c r="C2" i="2"/>
  <c r="C7" i="2" s="1"/>
  <c r="B6" i="2"/>
  <c r="B5" i="2"/>
  <c r="B4" i="2"/>
  <c r="B3" i="2"/>
  <c r="B2" i="2"/>
  <c r="B7" i="2" s="1"/>
  <c r="D7" i="2" l="1"/>
</calcChain>
</file>

<file path=xl/sharedStrings.xml><?xml version="1.0" encoding="utf-8"?>
<sst xmlns="http://schemas.openxmlformats.org/spreadsheetml/2006/main" count="202" uniqueCount="172">
  <si>
    <t>所属</t>
    <rPh sb="0" eb="2">
      <t>ショゾク</t>
    </rPh>
    <phoneticPr fontId="1"/>
  </si>
  <si>
    <t>記述</t>
    <rPh sb="0" eb="2">
      <t>キジュツ</t>
    </rPh>
    <phoneticPr fontId="1"/>
  </si>
  <si>
    <t>「廃人」発言にはびっくりしましたが、訂正がすぐあってよかったです。メールアドレス等の継続ができる取次を主催者である府教委でしていただけばありがたいです。</t>
    <rPh sb="1" eb="3">
      <t>ハイジン</t>
    </rPh>
    <rPh sb="4" eb="6">
      <t>ハツゲン</t>
    </rPh>
    <rPh sb="18" eb="20">
      <t>テイセイ</t>
    </rPh>
    <rPh sb="40" eb="41">
      <t>トウ</t>
    </rPh>
    <rPh sb="42" eb="44">
      <t>ケイゾク</t>
    </rPh>
    <rPh sb="48" eb="50">
      <t>トリツギ</t>
    </rPh>
    <rPh sb="51" eb="54">
      <t>シュサイシャ</t>
    </rPh>
    <rPh sb="57" eb="60">
      <t>フキョウイ</t>
    </rPh>
    <phoneticPr fontId="1"/>
  </si>
  <si>
    <t>学ぶべきところが多く、消化不良のところがありますが、明日からの現場で活かしていきたいです。「ハイジン」の言葉、ひっかかってました。主催者側の適切で丁寧な対応ありがたかったです。</t>
    <rPh sb="0" eb="1">
      <t>マナ</t>
    </rPh>
    <rPh sb="8" eb="9">
      <t>オオ</t>
    </rPh>
    <rPh sb="11" eb="15">
      <t>ショウカフリョウ</t>
    </rPh>
    <rPh sb="26" eb="28">
      <t>アス</t>
    </rPh>
    <rPh sb="31" eb="33">
      <t>ゲンバ</t>
    </rPh>
    <rPh sb="34" eb="35">
      <t>イ</t>
    </rPh>
    <rPh sb="52" eb="54">
      <t>コトバ</t>
    </rPh>
    <rPh sb="65" eb="69">
      <t>シュサイシャガワ</t>
    </rPh>
    <rPh sb="70" eb="72">
      <t>テキセツ</t>
    </rPh>
    <rPh sb="73" eb="75">
      <t>テイネイ</t>
    </rPh>
    <rPh sb="76" eb="78">
      <t>タイオウ</t>
    </rPh>
    <phoneticPr fontId="1"/>
  </si>
  <si>
    <t>中山先生のお話がイマイチだった。話の勢いがしんどかった。あつくるしくしんどいです。しょぼいとか言われても心外です。お前とか言われてほんとうにイヤだった。内容はまあわかったが、教諭との違いがある。これ以上学校に負担をかけるんですか。ばかにされた気持ち。もっとゆっくり丁寧なお話を望む。はまる子もいればはまらない子もいるように、ぼくにははまりませんでした。こういうオラオラした話は教育には合わないのでは。</t>
    <rPh sb="0" eb="4">
      <t>ナカヤマセンセイ</t>
    </rPh>
    <rPh sb="6" eb="7">
      <t>ハナシ</t>
    </rPh>
    <rPh sb="16" eb="17">
      <t>ハナシ</t>
    </rPh>
    <rPh sb="18" eb="19">
      <t>イキオ</t>
    </rPh>
    <rPh sb="47" eb="48">
      <t>イ</t>
    </rPh>
    <rPh sb="52" eb="54">
      <t>シンガイ</t>
    </rPh>
    <rPh sb="58" eb="59">
      <t>マエ</t>
    </rPh>
    <rPh sb="61" eb="62">
      <t>イ</t>
    </rPh>
    <rPh sb="76" eb="78">
      <t>ナイヨウ</t>
    </rPh>
    <rPh sb="87" eb="89">
      <t>キョウユ</t>
    </rPh>
    <rPh sb="91" eb="92">
      <t>チガ</t>
    </rPh>
    <rPh sb="99" eb="103">
      <t>イジョウガッコウ</t>
    </rPh>
    <rPh sb="104" eb="106">
      <t>フタン</t>
    </rPh>
    <rPh sb="121" eb="123">
      <t>キモ</t>
    </rPh>
    <rPh sb="132" eb="134">
      <t>テイネイ</t>
    </rPh>
    <rPh sb="136" eb="137">
      <t>ハナシ</t>
    </rPh>
    <rPh sb="138" eb="139">
      <t>ノゾ</t>
    </rPh>
    <rPh sb="144" eb="145">
      <t>コ</t>
    </rPh>
    <rPh sb="154" eb="155">
      <t>コ</t>
    </rPh>
    <rPh sb="186" eb="187">
      <t>ハナシ</t>
    </rPh>
    <rPh sb="188" eb="190">
      <t>キョウイク</t>
    </rPh>
    <rPh sb="192" eb="193">
      <t>ア</t>
    </rPh>
    <phoneticPr fontId="1"/>
  </si>
  <si>
    <t>中山先生のお話しは内容が豊富で悪くはありませんでしたが、残念ながら私は聞きづらかったです。申し訳ありませんが、時々使われる乱暴な言葉が耳障りだったのだと思います。「すごく」を「すげえ」と話されると聞きづらいです。早くなのもしんどかったです。すみません。３、４は納得できる内容で、自身の考えを確認できました。</t>
    <rPh sb="0" eb="4">
      <t>ナカヤマセンセイ</t>
    </rPh>
    <rPh sb="6" eb="7">
      <t>ハナ</t>
    </rPh>
    <rPh sb="9" eb="11">
      <t>ナイヨウ</t>
    </rPh>
    <rPh sb="12" eb="14">
      <t>ホウフ</t>
    </rPh>
    <rPh sb="15" eb="16">
      <t>ワル</t>
    </rPh>
    <rPh sb="28" eb="30">
      <t>ザンネン</t>
    </rPh>
    <rPh sb="33" eb="34">
      <t>ワタシ</t>
    </rPh>
    <rPh sb="35" eb="36">
      <t>キ</t>
    </rPh>
    <rPh sb="45" eb="46">
      <t>モウ</t>
    </rPh>
    <rPh sb="47" eb="48">
      <t>ワケ</t>
    </rPh>
    <rPh sb="55" eb="58">
      <t>トキドキツカ</t>
    </rPh>
    <rPh sb="61" eb="63">
      <t>ランボウ</t>
    </rPh>
    <rPh sb="64" eb="66">
      <t>コトバ</t>
    </rPh>
    <rPh sb="67" eb="69">
      <t>ミミザワ</t>
    </rPh>
    <rPh sb="76" eb="77">
      <t>オモ</t>
    </rPh>
    <rPh sb="93" eb="94">
      <t>ハナ</t>
    </rPh>
    <rPh sb="98" eb="99">
      <t>キ</t>
    </rPh>
    <rPh sb="106" eb="107">
      <t>ハヤ</t>
    </rPh>
    <rPh sb="130" eb="132">
      <t>ナットク</t>
    </rPh>
    <rPh sb="135" eb="137">
      <t>ナイヨウ</t>
    </rPh>
    <rPh sb="139" eb="141">
      <t>ジシン</t>
    </rPh>
    <rPh sb="142" eb="143">
      <t>カンガ</t>
    </rPh>
    <rPh sb="145" eb="147">
      <t>カクニン</t>
    </rPh>
    <phoneticPr fontId="1"/>
  </si>
  <si>
    <t>学童の非認知能力だけでなく、企業、地域、大人の活動にも生かせても良いと思う。</t>
    <rPh sb="0" eb="2">
      <t>ガクドウ</t>
    </rPh>
    <rPh sb="3" eb="8">
      <t>ヒニンチノウリョク</t>
    </rPh>
    <rPh sb="14" eb="16">
      <t>キギョウ</t>
    </rPh>
    <rPh sb="17" eb="19">
      <t>チイキ</t>
    </rPh>
    <rPh sb="20" eb="22">
      <t>オトナ</t>
    </rPh>
    <rPh sb="23" eb="25">
      <t>カツドウ</t>
    </rPh>
    <rPh sb="27" eb="28">
      <t>イ</t>
    </rPh>
    <rPh sb="32" eb="33">
      <t>ヨ</t>
    </rPh>
    <rPh sb="35" eb="36">
      <t>オモ</t>
    </rPh>
    <phoneticPr fontId="1"/>
  </si>
  <si>
    <t>ありがとうございました。</t>
    <phoneticPr fontId="1"/>
  </si>
  <si>
    <t>家庭教育の推進で「未来に向かう力（非認知能力）」のワークショップ育成に必要な団体の育成をしたいと考えているので、さらに実践的な研修を実施して欲しい。時間の配分が先生に向けられていたので。</t>
    <rPh sb="0" eb="4">
      <t>カテイキョウイク</t>
    </rPh>
    <rPh sb="5" eb="7">
      <t>スイシン</t>
    </rPh>
    <rPh sb="9" eb="11">
      <t>ミライ</t>
    </rPh>
    <rPh sb="17" eb="22">
      <t>ヒニンチノウリョク</t>
    </rPh>
    <rPh sb="32" eb="34">
      <t>イクセイ</t>
    </rPh>
    <rPh sb="35" eb="37">
      <t>ヒツヨウ</t>
    </rPh>
    <rPh sb="38" eb="40">
      <t>ダンタイ</t>
    </rPh>
    <rPh sb="41" eb="43">
      <t>イクセイ</t>
    </rPh>
    <rPh sb="48" eb="49">
      <t>カンガ</t>
    </rPh>
    <rPh sb="59" eb="62">
      <t>ジッセンテキ</t>
    </rPh>
    <rPh sb="63" eb="65">
      <t>ケンシュウ</t>
    </rPh>
    <rPh sb="66" eb="68">
      <t>ジッシ</t>
    </rPh>
    <rPh sb="70" eb="71">
      <t>ホ</t>
    </rPh>
    <rPh sb="74" eb="76">
      <t>ジカン</t>
    </rPh>
    <rPh sb="77" eb="79">
      <t>ハイブン</t>
    </rPh>
    <rPh sb="80" eb="82">
      <t>センセイ</t>
    </rPh>
    <rPh sb="83" eb="84">
      <t>ム</t>
    </rPh>
    <phoneticPr fontId="1"/>
  </si>
  <si>
    <t>はじめて聞く内容が多く、とても勉強になりました。</t>
    <rPh sb="4" eb="5">
      <t>キ</t>
    </rPh>
    <rPh sb="6" eb="8">
      <t>ナイヨウ</t>
    </rPh>
    <rPh sb="9" eb="10">
      <t>オオ</t>
    </rPh>
    <rPh sb="15" eb="17">
      <t>ベンキョウ</t>
    </rPh>
    <phoneticPr fontId="1"/>
  </si>
  <si>
    <t>非認知能力についての教育現場としての向き合っていき方が少しスッキリしました。</t>
    <rPh sb="0" eb="5">
      <t>ヒニンチノウリョク</t>
    </rPh>
    <rPh sb="10" eb="14">
      <t>キョウイクゲンバ</t>
    </rPh>
    <rPh sb="18" eb="19">
      <t>ム</t>
    </rPh>
    <rPh sb="20" eb="21">
      <t>ア</t>
    </rPh>
    <rPh sb="25" eb="26">
      <t>カタ</t>
    </rPh>
    <rPh sb="27" eb="28">
      <t>スコ</t>
    </rPh>
    <phoneticPr fontId="1"/>
  </si>
  <si>
    <t>非認知能力は実は普段から実践しているものが多く、これからの指導の自信につながりました。</t>
    <rPh sb="0" eb="5">
      <t>ヒニンチノウリョク</t>
    </rPh>
    <rPh sb="6" eb="7">
      <t>ジツ</t>
    </rPh>
    <rPh sb="8" eb="10">
      <t>フダン</t>
    </rPh>
    <rPh sb="12" eb="14">
      <t>ジッセン</t>
    </rPh>
    <rPh sb="21" eb="22">
      <t>オオ</t>
    </rPh>
    <rPh sb="29" eb="31">
      <t>シドウ</t>
    </rPh>
    <rPh sb="32" eb="34">
      <t>ジシン</t>
    </rPh>
    <phoneticPr fontId="1"/>
  </si>
  <si>
    <t>非認知能力について大変学びになりました。</t>
    <rPh sb="0" eb="5">
      <t>ヒニンチノウリョク</t>
    </rPh>
    <rPh sb="9" eb="12">
      <t>タイヘンマナ</t>
    </rPh>
    <phoneticPr fontId="1"/>
  </si>
  <si>
    <t>中山さんのお話が新しい発見や自分の行動を再確認する上でとても学びになりました。</t>
    <rPh sb="0" eb="2">
      <t>ナカヤマ</t>
    </rPh>
    <rPh sb="6" eb="7">
      <t>ハナシ</t>
    </rPh>
    <rPh sb="8" eb="9">
      <t>アタラ</t>
    </rPh>
    <rPh sb="11" eb="13">
      <t>ハッケン</t>
    </rPh>
    <rPh sb="14" eb="16">
      <t>ジブン</t>
    </rPh>
    <rPh sb="17" eb="19">
      <t>コウドウ</t>
    </rPh>
    <rPh sb="20" eb="23">
      <t>サイカクニン</t>
    </rPh>
    <rPh sb="25" eb="26">
      <t>ウエ</t>
    </rPh>
    <rPh sb="30" eb="31">
      <t>マナ</t>
    </rPh>
    <phoneticPr fontId="1"/>
  </si>
  <si>
    <t>非認知能力について、１回だけでは自分の中に取り込み切れなかったので、またこの機会があればさらに学びたいと思った。</t>
    <rPh sb="0" eb="5">
      <t>ヒニンチノウリョク</t>
    </rPh>
    <rPh sb="11" eb="12">
      <t>カイ</t>
    </rPh>
    <rPh sb="16" eb="18">
      <t>ジブン</t>
    </rPh>
    <rPh sb="19" eb="20">
      <t>ナカ</t>
    </rPh>
    <rPh sb="21" eb="22">
      <t>ト</t>
    </rPh>
    <rPh sb="23" eb="24">
      <t>コ</t>
    </rPh>
    <rPh sb="25" eb="26">
      <t>キ</t>
    </rPh>
    <rPh sb="38" eb="40">
      <t>キカイ</t>
    </rPh>
    <rPh sb="47" eb="48">
      <t>マナ</t>
    </rPh>
    <rPh sb="52" eb="53">
      <t>オモ</t>
    </rPh>
    <phoneticPr fontId="1"/>
  </si>
  <si>
    <t>非認知能力という言葉は知っていましたが、どういうものを言っているのかは全く知りませんでした。言葉ばかりが先行し、とても大きなものと捉えていましたが、日ごろから意識していることに少しプラスアルファするだけで実践していける内容で、今後に生かしていきたいと思いました。</t>
    <rPh sb="0" eb="1">
      <t>ヒ</t>
    </rPh>
    <rPh sb="1" eb="3">
      <t>ニンチ</t>
    </rPh>
    <rPh sb="3" eb="5">
      <t>ノウリョク</t>
    </rPh>
    <rPh sb="8" eb="10">
      <t>コトバ</t>
    </rPh>
    <rPh sb="11" eb="12">
      <t>シ</t>
    </rPh>
    <rPh sb="27" eb="28">
      <t>イ</t>
    </rPh>
    <rPh sb="35" eb="36">
      <t>マッタ</t>
    </rPh>
    <rPh sb="37" eb="38">
      <t>シ</t>
    </rPh>
    <rPh sb="46" eb="48">
      <t>コトバ</t>
    </rPh>
    <rPh sb="52" eb="54">
      <t>センコウ</t>
    </rPh>
    <rPh sb="59" eb="60">
      <t>オオ</t>
    </rPh>
    <rPh sb="65" eb="66">
      <t>トラ</t>
    </rPh>
    <rPh sb="74" eb="75">
      <t>ヒ</t>
    </rPh>
    <rPh sb="79" eb="81">
      <t>イシキ</t>
    </rPh>
    <rPh sb="88" eb="89">
      <t>スコ</t>
    </rPh>
    <rPh sb="102" eb="104">
      <t>ジッセン</t>
    </rPh>
    <rPh sb="109" eb="111">
      <t>ナイヨウ</t>
    </rPh>
    <rPh sb="113" eb="115">
      <t>コンゴ</t>
    </rPh>
    <rPh sb="116" eb="117">
      <t>イ</t>
    </rPh>
    <rPh sb="125" eb="126">
      <t>オモ</t>
    </rPh>
    <phoneticPr fontId="1"/>
  </si>
  <si>
    <t>たいへん面白く、興味深く拝聴いたしました。学校関係者（教職員の方々）の多くにもっと聞いていただきたいと思いました。私は家庭教育支援の方なので、実践できる部分が少なかったのが残念でした。中山先生、ありがとうございました。</t>
    <rPh sb="4" eb="6">
      <t>オモシロ</t>
    </rPh>
    <rPh sb="8" eb="11">
      <t>キョウミブカ</t>
    </rPh>
    <rPh sb="12" eb="14">
      <t>ハイチョウ</t>
    </rPh>
    <rPh sb="21" eb="26">
      <t>ガッコウカンケイシャ</t>
    </rPh>
    <rPh sb="27" eb="30">
      <t>キョウショクイン</t>
    </rPh>
    <rPh sb="31" eb="33">
      <t>カタガタ</t>
    </rPh>
    <rPh sb="35" eb="36">
      <t>オオ</t>
    </rPh>
    <rPh sb="57" eb="58">
      <t>ワタシ</t>
    </rPh>
    <rPh sb="59" eb="65">
      <t>カテイキョウイクシエン</t>
    </rPh>
    <rPh sb="66" eb="67">
      <t>ホウ</t>
    </rPh>
    <rPh sb="71" eb="73">
      <t>ジッセン</t>
    </rPh>
    <rPh sb="76" eb="78">
      <t>ブブン</t>
    </rPh>
    <rPh sb="79" eb="80">
      <t>スク</t>
    </rPh>
    <rPh sb="86" eb="88">
      <t>ザンネン</t>
    </rPh>
    <rPh sb="92" eb="96">
      <t>ナカヤマセンセイ</t>
    </rPh>
    <phoneticPr fontId="1"/>
  </si>
  <si>
    <t>非認知能力については聞いたことがあったが、今日の研修でより理解が深まった。最近、不登校生が全国的に増えてきて、原因も多様だと思うが、非認知能力が関係しているのではないかと思った。もっと勉強して実践したいと思う。</t>
    <rPh sb="0" eb="5">
      <t>ヒニンチノウリョク</t>
    </rPh>
    <rPh sb="10" eb="11">
      <t>キ</t>
    </rPh>
    <rPh sb="21" eb="23">
      <t>キョウ</t>
    </rPh>
    <rPh sb="24" eb="26">
      <t>ケンシュウ</t>
    </rPh>
    <rPh sb="29" eb="31">
      <t>リカイ</t>
    </rPh>
    <rPh sb="32" eb="33">
      <t>フカ</t>
    </rPh>
    <phoneticPr fontId="1"/>
  </si>
  <si>
    <t>参加してよかったです。ありがとうございました。</t>
    <rPh sb="0" eb="2">
      <t>サンカ</t>
    </rPh>
    <phoneticPr fontId="1"/>
  </si>
  <si>
    <t>非認知能力についての意味や内容がよく分かった。そして、認知能力だけでなく、なぜ非認知能力が改めて必要とされることが叫ばれるようになってきたのかが分かったような気がする。結果だけでなく、プロセスを見て良さを見取っていきたい。</t>
    <rPh sb="0" eb="5">
      <t>ヒニンチノウリョク</t>
    </rPh>
    <rPh sb="10" eb="12">
      <t>イミ</t>
    </rPh>
    <rPh sb="13" eb="15">
      <t>ナイヨウ</t>
    </rPh>
    <rPh sb="18" eb="19">
      <t>ワ</t>
    </rPh>
    <rPh sb="27" eb="31">
      <t>ニンチノウリョク</t>
    </rPh>
    <rPh sb="39" eb="40">
      <t>ヒ</t>
    </rPh>
    <rPh sb="40" eb="42">
      <t>ニンチ</t>
    </rPh>
    <rPh sb="42" eb="44">
      <t>ノウリョク</t>
    </rPh>
    <rPh sb="45" eb="46">
      <t>アラタ</t>
    </rPh>
    <rPh sb="48" eb="50">
      <t>ヒツヨウ</t>
    </rPh>
    <rPh sb="57" eb="58">
      <t>サケ</t>
    </rPh>
    <rPh sb="72" eb="73">
      <t>ワ</t>
    </rPh>
    <rPh sb="79" eb="80">
      <t>キ</t>
    </rPh>
    <rPh sb="84" eb="86">
      <t>ケッカ</t>
    </rPh>
    <rPh sb="97" eb="98">
      <t>ミ</t>
    </rPh>
    <rPh sb="99" eb="100">
      <t>ヨ</t>
    </rPh>
    <rPh sb="102" eb="104">
      <t>ミト</t>
    </rPh>
    <phoneticPr fontId="1"/>
  </si>
  <si>
    <t>学校目標を行動指標に落とし込むことですべての教師の基準が統一され、見やすくなる。個人でなくチームとしての軸を作ると一貫して指導しやすくなると思いました。「見取る」という専門性を高めていきたいと思いました。</t>
    <rPh sb="0" eb="4">
      <t>ガッコウモクヒョウ</t>
    </rPh>
    <rPh sb="5" eb="9">
      <t>コウドウシヒョウ</t>
    </rPh>
    <rPh sb="10" eb="11">
      <t>オ</t>
    </rPh>
    <rPh sb="13" eb="14">
      <t>コ</t>
    </rPh>
    <phoneticPr fontId="1"/>
  </si>
  <si>
    <t>どこまでできるかわからないが、意識して習慣を変えていこうと思う。</t>
    <rPh sb="15" eb="17">
      <t>イシキ</t>
    </rPh>
    <rPh sb="19" eb="21">
      <t>シュウカン</t>
    </rPh>
    <rPh sb="22" eb="23">
      <t>カ</t>
    </rPh>
    <rPh sb="29" eb="30">
      <t>オモ</t>
    </rPh>
    <phoneticPr fontId="1"/>
  </si>
  <si>
    <t>中山先生の著書を読んでみたいと思った。</t>
    <rPh sb="0" eb="4">
      <t>ナカヤマセンセイ</t>
    </rPh>
    <rPh sb="5" eb="7">
      <t>チョショ</t>
    </rPh>
    <rPh sb="8" eb="9">
      <t>ヨ</t>
    </rPh>
    <rPh sb="15" eb="16">
      <t>オモ</t>
    </rPh>
    <phoneticPr fontId="1"/>
  </si>
  <si>
    <t>私は教職ではありませんので、現場でのお話は少し難しい内容もありましたが、乳幼児期の非認知能力がいかに大切か、改めて考えさせられました。認知能力も非認知能力の高い子が後伸びしてくるのだと思いました。「結果よりプロセス」、頭ではわかっていてもなかなか受け入れることが難しいこともありますが、スモールステップを認めていくことが大切だど再認識しました。親学習で出会う保護者の方々へも何か器具気があれば実践させていただきます。</t>
    <rPh sb="0" eb="1">
      <t>ワタシ</t>
    </rPh>
    <rPh sb="2" eb="4">
      <t>キョウショク</t>
    </rPh>
    <rPh sb="14" eb="16">
      <t>ゲンバ</t>
    </rPh>
    <rPh sb="19" eb="20">
      <t>ハナシ</t>
    </rPh>
    <rPh sb="36" eb="39">
      <t>ニュウヨウジ</t>
    </rPh>
    <rPh sb="39" eb="40">
      <t>キ</t>
    </rPh>
    <rPh sb="41" eb="46">
      <t>ヒニンチノウリョク</t>
    </rPh>
    <rPh sb="50" eb="52">
      <t>タイセツ</t>
    </rPh>
    <rPh sb="54" eb="55">
      <t>アラタ</t>
    </rPh>
    <rPh sb="57" eb="58">
      <t>カンガ</t>
    </rPh>
    <rPh sb="67" eb="71">
      <t>ニンチノウリョク</t>
    </rPh>
    <rPh sb="72" eb="77">
      <t>ヒニンチノウリョク</t>
    </rPh>
    <rPh sb="78" eb="79">
      <t>タカ</t>
    </rPh>
    <rPh sb="80" eb="81">
      <t>コ</t>
    </rPh>
    <rPh sb="82" eb="84">
      <t>アトノ</t>
    </rPh>
    <rPh sb="92" eb="93">
      <t>オモ</t>
    </rPh>
    <rPh sb="99" eb="101">
      <t>ケッカ</t>
    </rPh>
    <rPh sb="109" eb="110">
      <t>アタマ</t>
    </rPh>
    <rPh sb="123" eb="124">
      <t>ウ</t>
    </rPh>
    <rPh sb="125" eb="126">
      <t>イ</t>
    </rPh>
    <rPh sb="131" eb="132">
      <t>ムズカ</t>
    </rPh>
    <rPh sb="152" eb="153">
      <t>ミト</t>
    </rPh>
    <rPh sb="160" eb="162">
      <t>タイセツ</t>
    </rPh>
    <rPh sb="164" eb="167">
      <t>サイニンシキ</t>
    </rPh>
    <rPh sb="172" eb="173">
      <t>オヤ</t>
    </rPh>
    <rPh sb="173" eb="175">
      <t>ガクシュウ</t>
    </rPh>
    <rPh sb="176" eb="178">
      <t>デア</t>
    </rPh>
    <rPh sb="179" eb="182">
      <t>ホゴシャ</t>
    </rPh>
    <rPh sb="183" eb="185">
      <t>カタガタ</t>
    </rPh>
    <rPh sb="187" eb="188">
      <t>ナニ</t>
    </rPh>
    <rPh sb="189" eb="192">
      <t>キグキ</t>
    </rPh>
    <rPh sb="196" eb="198">
      <t>ジッセン</t>
    </rPh>
    <phoneticPr fontId="1"/>
  </si>
  <si>
    <t>最近よく聞くようになった非認知能力。大まかなことは知っていましたが、今回の研修でより詳しく学ぶことができました。自分でうまく言葉にできないところを言語化してもらったところが大きく、今後は自分で考えて周りの先生方と共有しながら、子どもたちの行動を客観的に落とし込んでいきたいと思います。</t>
    <rPh sb="0" eb="2">
      <t>サイキン</t>
    </rPh>
    <rPh sb="4" eb="5">
      <t>キ</t>
    </rPh>
    <rPh sb="12" eb="15">
      <t>ヒニンチ</t>
    </rPh>
    <rPh sb="15" eb="17">
      <t>ノウリョク</t>
    </rPh>
    <rPh sb="18" eb="19">
      <t>オオ</t>
    </rPh>
    <rPh sb="25" eb="26">
      <t>シ</t>
    </rPh>
    <rPh sb="34" eb="36">
      <t>コンカイ</t>
    </rPh>
    <rPh sb="37" eb="39">
      <t>ケンシュウ</t>
    </rPh>
    <rPh sb="42" eb="43">
      <t>クワ</t>
    </rPh>
    <rPh sb="45" eb="46">
      <t>マナ</t>
    </rPh>
    <rPh sb="56" eb="58">
      <t>ジブン</t>
    </rPh>
    <rPh sb="62" eb="64">
      <t>コトバ</t>
    </rPh>
    <rPh sb="73" eb="76">
      <t>ゲンゴカ</t>
    </rPh>
    <rPh sb="86" eb="87">
      <t>オオ</t>
    </rPh>
    <rPh sb="90" eb="92">
      <t>コンゴ</t>
    </rPh>
    <rPh sb="93" eb="95">
      <t>ジブン</t>
    </rPh>
    <rPh sb="96" eb="97">
      <t>カンガ</t>
    </rPh>
    <rPh sb="99" eb="100">
      <t>マワ</t>
    </rPh>
    <rPh sb="102" eb="105">
      <t>センセイガタ</t>
    </rPh>
    <rPh sb="106" eb="108">
      <t>キョウユウ</t>
    </rPh>
    <rPh sb="113" eb="114">
      <t>コ</t>
    </rPh>
    <rPh sb="119" eb="121">
      <t>コウドウ</t>
    </rPh>
    <rPh sb="122" eb="125">
      <t>キャッカンテキ</t>
    </rPh>
    <rPh sb="126" eb="127">
      <t>オ</t>
    </rPh>
    <rPh sb="129" eb="130">
      <t>コ</t>
    </rPh>
    <rPh sb="137" eb="138">
      <t>オモ</t>
    </rPh>
    <phoneticPr fontId="1"/>
  </si>
  <si>
    <t>これからもこのような研修を計画していただけると嬉しいです。</t>
    <rPh sb="10" eb="12">
      <t>ケンシュウ</t>
    </rPh>
    <rPh sb="13" eb="15">
      <t>ケイカク</t>
    </rPh>
    <rPh sb="23" eb="24">
      <t>ウレ</t>
    </rPh>
    <phoneticPr fontId="1"/>
  </si>
  <si>
    <t>すくすくウォッチのプレゼン資料も印刷して配布していただけたのならありがたかったです。中山先生が後で配布しますと言われて資料はどのようにいただけるのでしょうか。</t>
    <rPh sb="13" eb="15">
      <t>シリョウ</t>
    </rPh>
    <rPh sb="16" eb="18">
      <t>インサツ</t>
    </rPh>
    <rPh sb="20" eb="22">
      <t>ハイフ</t>
    </rPh>
    <rPh sb="42" eb="44">
      <t>ナカヤマ</t>
    </rPh>
    <rPh sb="44" eb="46">
      <t>センセイ</t>
    </rPh>
    <rPh sb="47" eb="48">
      <t>アト</t>
    </rPh>
    <rPh sb="49" eb="51">
      <t>ハイフ</t>
    </rPh>
    <rPh sb="55" eb="56">
      <t>イ</t>
    </rPh>
    <rPh sb="59" eb="61">
      <t>シリョウ</t>
    </rPh>
    <phoneticPr fontId="1"/>
  </si>
  <si>
    <t>非認知能力についてわかりやすく説明していただき、楽しく理解できました。抽象的な目標を具体的にしていくというのが、どのように取り組めばよいのかが、とても分かりやすかったです。特にリフレーミングの話は心に響きました。</t>
    <rPh sb="0" eb="5">
      <t>ヒニンチノウリョク</t>
    </rPh>
    <rPh sb="15" eb="17">
      <t>セツメイ</t>
    </rPh>
    <rPh sb="24" eb="25">
      <t>タノ</t>
    </rPh>
    <rPh sb="27" eb="29">
      <t>リカイ</t>
    </rPh>
    <rPh sb="35" eb="38">
      <t>チュウショウテキ</t>
    </rPh>
    <rPh sb="39" eb="41">
      <t>モクヒョウ</t>
    </rPh>
    <rPh sb="42" eb="45">
      <t>グタイテキ</t>
    </rPh>
    <rPh sb="61" eb="62">
      <t>ト</t>
    </rPh>
    <rPh sb="63" eb="64">
      <t>ク</t>
    </rPh>
    <rPh sb="75" eb="76">
      <t>ワ</t>
    </rPh>
    <rPh sb="86" eb="87">
      <t>トク</t>
    </rPh>
    <rPh sb="96" eb="97">
      <t>ハナシ</t>
    </rPh>
    <rPh sb="98" eb="99">
      <t>ココロ</t>
    </rPh>
    <rPh sb="100" eb="101">
      <t>ヒビ</t>
    </rPh>
    <phoneticPr fontId="1"/>
  </si>
  <si>
    <t>大変勉強になりました。ありがとうございました。</t>
    <rPh sb="0" eb="4">
      <t>タイヘンベンキョウ</t>
    </rPh>
    <phoneticPr fontId="1"/>
  </si>
  <si>
    <t>非認知能力について一度ちゃんと伺いたいと思っていました。今回は学校教育の現状も教えていただき、大変ためになりました。ありがとうございました。</t>
    <rPh sb="0" eb="5">
      <t>ヒニンチノウリョク</t>
    </rPh>
    <rPh sb="9" eb="11">
      <t>イチド</t>
    </rPh>
    <rPh sb="28" eb="30">
      <t>コンカイ</t>
    </rPh>
    <rPh sb="31" eb="35">
      <t>ガッコウキョウイク</t>
    </rPh>
    <rPh sb="36" eb="38">
      <t>ゲンジョウ</t>
    </rPh>
    <rPh sb="39" eb="40">
      <t>オシ</t>
    </rPh>
    <rPh sb="47" eb="49">
      <t>タイヘン</t>
    </rPh>
    <phoneticPr fontId="1"/>
  </si>
  <si>
    <t>高校にも案内を送ってほしかったです。高校教員が聞いても十分役立つと思いました。</t>
    <rPh sb="0" eb="2">
      <t>コウコウ</t>
    </rPh>
    <rPh sb="4" eb="6">
      <t>アンナイ</t>
    </rPh>
    <rPh sb="7" eb="8">
      <t>オク</t>
    </rPh>
    <rPh sb="18" eb="22">
      <t>コウコウキョウイン</t>
    </rPh>
    <rPh sb="23" eb="24">
      <t>キ</t>
    </rPh>
    <rPh sb="27" eb="31">
      <t>ジュウブンヤクダ</t>
    </rPh>
    <rPh sb="33" eb="34">
      <t>オモ</t>
    </rPh>
    <phoneticPr fontId="1"/>
  </si>
  <si>
    <t>親学習リーダーとして活動しています。非認知能力については、これまでもワークの中でもすでに取り入れていたことが再確認できました。今後も益々必要な力と解りましたのでさらに勉強して親学習にプラスしながら生かせていきたいです。ありがとうございました。最後のリフレーミングもワークに取り込んでいますが、これからも自信をもって伝えていけそうです。</t>
    <rPh sb="0" eb="3">
      <t>オヤガクシュウ</t>
    </rPh>
    <rPh sb="10" eb="12">
      <t>カツドウ</t>
    </rPh>
    <rPh sb="18" eb="23">
      <t>ヒニンチノウリョク</t>
    </rPh>
    <rPh sb="38" eb="39">
      <t>ナカ</t>
    </rPh>
    <rPh sb="44" eb="45">
      <t>ト</t>
    </rPh>
    <rPh sb="46" eb="47">
      <t>イ</t>
    </rPh>
    <rPh sb="54" eb="57">
      <t>サイカクニン</t>
    </rPh>
    <rPh sb="63" eb="65">
      <t>コンゴ</t>
    </rPh>
    <rPh sb="66" eb="68">
      <t>マスマス</t>
    </rPh>
    <rPh sb="68" eb="70">
      <t>ヒツヨウ</t>
    </rPh>
    <rPh sb="71" eb="72">
      <t>チカラ</t>
    </rPh>
    <rPh sb="73" eb="74">
      <t>ワカ</t>
    </rPh>
    <rPh sb="83" eb="85">
      <t>ベンキョウ</t>
    </rPh>
    <rPh sb="87" eb="90">
      <t>オヤガクシュウ</t>
    </rPh>
    <rPh sb="98" eb="99">
      <t>イ</t>
    </rPh>
    <rPh sb="121" eb="123">
      <t>サイゴ</t>
    </rPh>
    <rPh sb="136" eb="137">
      <t>ト</t>
    </rPh>
    <rPh sb="138" eb="139">
      <t>コ</t>
    </rPh>
    <rPh sb="151" eb="153">
      <t>ジシン</t>
    </rPh>
    <rPh sb="157" eb="158">
      <t>ツタ</t>
    </rPh>
    <phoneticPr fontId="1"/>
  </si>
  <si>
    <t>茨木小学校の具体的な実践が聞けて良かったです。自分の学校でも取り組んでいくヒントになりました。中山先生の話を聞いて、見取る力を伸ばしたいと思いました。主体的に学習に取り組む態度を評価するのに、振り返る力をつけるのが大切だと感じました。今までまとめる力をつけていたけど、振り返る力をつけていこうと思いました。</t>
    <rPh sb="0" eb="5">
      <t>イバラキショウガッコウ</t>
    </rPh>
    <rPh sb="6" eb="9">
      <t>グタイテキ</t>
    </rPh>
    <rPh sb="10" eb="12">
      <t>ジッセン</t>
    </rPh>
    <rPh sb="13" eb="14">
      <t>キ</t>
    </rPh>
    <rPh sb="16" eb="17">
      <t>ヨ</t>
    </rPh>
    <rPh sb="23" eb="25">
      <t>ジブン</t>
    </rPh>
    <rPh sb="26" eb="28">
      <t>ガッコウ</t>
    </rPh>
    <rPh sb="30" eb="31">
      <t>ト</t>
    </rPh>
    <rPh sb="32" eb="33">
      <t>ク</t>
    </rPh>
    <rPh sb="47" eb="51">
      <t>ナカヤマセンセイ</t>
    </rPh>
    <rPh sb="52" eb="53">
      <t>ハナシ</t>
    </rPh>
    <rPh sb="54" eb="55">
      <t>キ</t>
    </rPh>
    <rPh sb="58" eb="60">
      <t>ミト</t>
    </rPh>
    <rPh sb="61" eb="62">
      <t>チカラ</t>
    </rPh>
    <rPh sb="63" eb="64">
      <t>ノ</t>
    </rPh>
    <rPh sb="69" eb="70">
      <t>オモ</t>
    </rPh>
    <rPh sb="75" eb="77">
      <t>シュタイ</t>
    </rPh>
    <rPh sb="77" eb="78">
      <t>テキ</t>
    </rPh>
    <rPh sb="79" eb="81">
      <t>ガクシュウ</t>
    </rPh>
    <rPh sb="82" eb="83">
      <t>ト</t>
    </rPh>
    <rPh sb="84" eb="85">
      <t>ク</t>
    </rPh>
    <rPh sb="86" eb="88">
      <t>タイド</t>
    </rPh>
    <rPh sb="89" eb="91">
      <t>ヒョウカ</t>
    </rPh>
    <rPh sb="96" eb="97">
      <t>フ</t>
    </rPh>
    <rPh sb="98" eb="99">
      <t>カエ</t>
    </rPh>
    <rPh sb="100" eb="101">
      <t>チカラ</t>
    </rPh>
    <rPh sb="107" eb="109">
      <t>タイセツ</t>
    </rPh>
    <rPh sb="111" eb="112">
      <t>カン</t>
    </rPh>
    <rPh sb="117" eb="118">
      <t>イマ</t>
    </rPh>
    <rPh sb="124" eb="125">
      <t>チカラ</t>
    </rPh>
    <rPh sb="134" eb="135">
      <t>フ</t>
    </rPh>
    <rPh sb="136" eb="137">
      <t>カエ</t>
    </rPh>
    <rPh sb="138" eb="139">
      <t>チカラ</t>
    </rPh>
    <rPh sb="147" eb="148">
      <t>オモ</t>
    </rPh>
    <phoneticPr fontId="1"/>
  </si>
  <si>
    <t>茨木小学校の実践報告を聞いて、学校行事シートを早速使ってみようと思いました。また、先生たちが生徒の良いところを見つけて、付箋に書いて貼る取組みも素敵だと思ったのでやってみたいと思った。中山先生の講演はとても面白く、時間があっという間でした。ありがとうございました。</t>
    <rPh sb="0" eb="5">
      <t>イバラキショウガッコウ</t>
    </rPh>
    <phoneticPr fontId="1"/>
  </si>
  <si>
    <t>興味深い話ばかりでした。ぜひ、自校の研修等に来ていただきたいです。ありがとうございました。</t>
    <rPh sb="0" eb="3">
      <t>キョウミブカ</t>
    </rPh>
    <rPh sb="4" eb="5">
      <t>ハナシ</t>
    </rPh>
    <rPh sb="15" eb="17">
      <t>ジコウ</t>
    </rPh>
    <rPh sb="18" eb="21">
      <t>ケンシュウトウ</t>
    </rPh>
    <rPh sb="22" eb="23">
      <t>キ</t>
    </rPh>
    <phoneticPr fontId="1"/>
  </si>
  <si>
    <t>非認知能力というものについて理解できた。認知能力とともに学校教育の中でも取り組んでいかなければならないと感じました。チームとして取り組めるように考えていきたいです。</t>
    <rPh sb="0" eb="5">
      <t>ヒニンチノウリョク</t>
    </rPh>
    <rPh sb="14" eb="16">
      <t>リカイ</t>
    </rPh>
    <rPh sb="20" eb="24">
      <t>ニンチノウリョク</t>
    </rPh>
    <rPh sb="28" eb="32">
      <t>ガッコウキョウイク</t>
    </rPh>
    <rPh sb="33" eb="34">
      <t>ナカ</t>
    </rPh>
    <rPh sb="36" eb="37">
      <t>ト</t>
    </rPh>
    <rPh sb="38" eb="39">
      <t>ク</t>
    </rPh>
    <rPh sb="52" eb="53">
      <t>カン</t>
    </rPh>
    <rPh sb="64" eb="65">
      <t>ト</t>
    </rPh>
    <rPh sb="66" eb="67">
      <t>ク</t>
    </rPh>
    <rPh sb="72" eb="73">
      <t>カンガ</t>
    </rPh>
    <phoneticPr fontId="1"/>
  </si>
  <si>
    <t>非認知能力について、改めて学ぶことができました。現場でも良い環境づくりをしていきたいです。</t>
    <rPh sb="0" eb="5">
      <t>ヒニンチノウリョク</t>
    </rPh>
    <rPh sb="10" eb="11">
      <t>アラタ</t>
    </rPh>
    <rPh sb="13" eb="14">
      <t>マナ</t>
    </rPh>
    <rPh sb="24" eb="26">
      <t>ゲンバ</t>
    </rPh>
    <rPh sb="28" eb="29">
      <t>ヨ</t>
    </rPh>
    <rPh sb="30" eb="32">
      <t>カンキョウ</t>
    </rPh>
    <phoneticPr fontId="1"/>
  </si>
  <si>
    <t>とてもわかりやすく、自分の所属する学校でも広げていきたいと思いました。</t>
    <rPh sb="10" eb="12">
      <t>ジブン</t>
    </rPh>
    <rPh sb="13" eb="15">
      <t>ショゾク</t>
    </rPh>
    <rPh sb="17" eb="19">
      <t>ガッコウ</t>
    </rPh>
    <rPh sb="21" eb="22">
      <t>ヒロ</t>
    </rPh>
    <rPh sb="29" eb="30">
      <t>オモ</t>
    </rPh>
    <phoneticPr fontId="1"/>
  </si>
  <si>
    <t>貴重なお話をありがとうございました。</t>
    <rPh sb="0" eb="2">
      <t>キチョウ</t>
    </rPh>
    <rPh sb="4" eb="5">
      <t>ハナシ</t>
    </rPh>
    <phoneticPr fontId="1"/>
  </si>
  <si>
    <t>市と学校が連携して取り組むことはとても大切だと思いました。本市でこれまで取り組んできたことを、継続させながらも、今回のお話を受けて、取り入れられそうなことを新たに進めていけたらと思います。中山宣氏のお話は以前に聞かせていただく機会があり、とても興味深い内容で、もっと学びたいと思い、本日参加させていただきました。今回も学びの多い90分でした。ありがとうございました。</t>
    <rPh sb="0" eb="1">
      <t>シ</t>
    </rPh>
    <rPh sb="2" eb="4">
      <t>ガッコウ</t>
    </rPh>
    <rPh sb="5" eb="7">
      <t>レンケイ</t>
    </rPh>
    <rPh sb="9" eb="10">
      <t>ト</t>
    </rPh>
    <rPh sb="11" eb="12">
      <t>ク</t>
    </rPh>
    <rPh sb="19" eb="21">
      <t>タイセツ</t>
    </rPh>
    <rPh sb="23" eb="24">
      <t>オモ</t>
    </rPh>
    <rPh sb="29" eb="31">
      <t>ホンシ</t>
    </rPh>
    <rPh sb="36" eb="37">
      <t>ト</t>
    </rPh>
    <rPh sb="38" eb="39">
      <t>ク</t>
    </rPh>
    <rPh sb="47" eb="49">
      <t>ケイゾク</t>
    </rPh>
    <rPh sb="56" eb="58">
      <t>コンカイ</t>
    </rPh>
    <rPh sb="60" eb="61">
      <t>ハナシ</t>
    </rPh>
    <rPh sb="62" eb="63">
      <t>ウ</t>
    </rPh>
    <rPh sb="66" eb="67">
      <t>ト</t>
    </rPh>
    <rPh sb="68" eb="69">
      <t>イ</t>
    </rPh>
    <rPh sb="78" eb="79">
      <t>アラ</t>
    </rPh>
    <rPh sb="81" eb="82">
      <t>スス</t>
    </rPh>
    <rPh sb="89" eb="90">
      <t>オモ</t>
    </rPh>
    <rPh sb="94" eb="101">
      <t>ナカヤマセンシ</t>
    </rPh>
    <rPh sb="102" eb="104">
      <t>イゼン</t>
    </rPh>
    <rPh sb="122" eb="125">
      <t>キョウミブカ</t>
    </rPh>
    <rPh sb="126" eb="128">
      <t>ナイヨウ</t>
    </rPh>
    <rPh sb="133" eb="134">
      <t>マナ</t>
    </rPh>
    <rPh sb="138" eb="139">
      <t>オモ</t>
    </rPh>
    <rPh sb="141" eb="143">
      <t>ホンジツ</t>
    </rPh>
    <rPh sb="143" eb="145">
      <t>サンカ</t>
    </rPh>
    <rPh sb="156" eb="158">
      <t>コンカイ</t>
    </rPh>
    <rPh sb="159" eb="160">
      <t>マナ</t>
    </rPh>
    <rPh sb="162" eb="163">
      <t>オオ</t>
    </rPh>
    <rPh sb="166" eb="167">
      <t>フン</t>
    </rPh>
    <phoneticPr fontId="1"/>
  </si>
  <si>
    <t>非認知能力という言葉はあまり知りませんでした。私たちが今まで大切にしてきたことを言語化してもらったのだとわかりました。それと同時に日々の授業から意識して取り組まなければいけないと感じました。</t>
    <rPh sb="0" eb="1">
      <t>ヒ</t>
    </rPh>
    <rPh sb="1" eb="3">
      <t>ニンチ</t>
    </rPh>
    <rPh sb="3" eb="5">
      <t>ノウリョク</t>
    </rPh>
    <rPh sb="8" eb="10">
      <t>コトバ</t>
    </rPh>
    <rPh sb="14" eb="15">
      <t>シ</t>
    </rPh>
    <rPh sb="23" eb="24">
      <t>ワタシ</t>
    </rPh>
    <rPh sb="40" eb="43">
      <t>ゲンゴカ</t>
    </rPh>
    <rPh sb="62" eb="64">
      <t>ドウジ</t>
    </rPh>
    <rPh sb="65" eb="67">
      <t>ヒビ</t>
    </rPh>
    <rPh sb="68" eb="70">
      <t>ジュギョウ</t>
    </rPh>
    <rPh sb="72" eb="74">
      <t>イシキ</t>
    </rPh>
    <rPh sb="76" eb="77">
      <t>ト</t>
    </rPh>
    <rPh sb="78" eb="79">
      <t>ク</t>
    </rPh>
    <rPh sb="89" eb="90">
      <t>カン</t>
    </rPh>
    <phoneticPr fontId="1"/>
  </si>
  <si>
    <t>非認知能力について、いろいろな話を聞いてきたが、今日お話を聞き、新たな視点で考えることができました。茨木市の実践も学校全体でやっていること、中山先生の講演で組織的に行っていくことの大切さを感じた。具体的な方法もご教授いただき参考になりました。</t>
    <rPh sb="0" eb="5">
      <t>ヒニンチノウリョク</t>
    </rPh>
    <rPh sb="15" eb="16">
      <t>ハナシ</t>
    </rPh>
    <rPh sb="17" eb="18">
      <t>キ</t>
    </rPh>
    <rPh sb="24" eb="26">
      <t>キョウ</t>
    </rPh>
    <rPh sb="27" eb="28">
      <t>ハナシ</t>
    </rPh>
    <rPh sb="29" eb="30">
      <t>キ</t>
    </rPh>
    <rPh sb="32" eb="33">
      <t>アラ</t>
    </rPh>
    <rPh sb="35" eb="37">
      <t>シテン</t>
    </rPh>
    <rPh sb="38" eb="39">
      <t>カンガ</t>
    </rPh>
    <rPh sb="50" eb="53">
      <t>イバラキシ</t>
    </rPh>
    <rPh sb="54" eb="56">
      <t>ジッセン</t>
    </rPh>
    <rPh sb="57" eb="61">
      <t>ガッコウゼンタイ</t>
    </rPh>
    <rPh sb="70" eb="74">
      <t>ナカヤマセンセイ</t>
    </rPh>
    <rPh sb="75" eb="77">
      <t>コウエン</t>
    </rPh>
    <rPh sb="78" eb="81">
      <t>ソシキテキ</t>
    </rPh>
    <rPh sb="82" eb="83">
      <t>オコナ</t>
    </rPh>
    <rPh sb="90" eb="92">
      <t>タイセツ</t>
    </rPh>
    <rPh sb="94" eb="95">
      <t>カン</t>
    </rPh>
    <rPh sb="98" eb="101">
      <t>グタイテキ</t>
    </rPh>
    <rPh sb="102" eb="104">
      <t>ホウホウ</t>
    </rPh>
    <rPh sb="106" eb="108">
      <t>キョウジュ</t>
    </rPh>
    <rPh sb="112" eb="114">
      <t>サンコウ</t>
    </rPh>
    <phoneticPr fontId="1"/>
  </si>
  <si>
    <t>知らないことが本当にたくさんありました。はずかしいくらいでした。</t>
    <rPh sb="0" eb="1">
      <t>シ</t>
    </rPh>
    <rPh sb="7" eb="9">
      <t>ホントウ</t>
    </rPh>
    <phoneticPr fontId="1"/>
  </si>
  <si>
    <t>中山先生のお話が聞けて良かったです。非認知能力について、わかりやすくご説明して下さって、よく理解できました。今後の自分の職場で実践していこうと考えています。ありがとうございました。</t>
    <rPh sb="0" eb="2">
      <t>ナカヤマ</t>
    </rPh>
    <rPh sb="2" eb="4">
      <t>センセイ</t>
    </rPh>
    <rPh sb="6" eb="7">
      <t>ハナシ</t>
    </rPh>
    <rPh sb="8" eb="9">
      <t>キ</t>
    </rPh>
    <rPh sb="11" eb="12">
      <t>ヨ</t>
    </rPh>
    <rPh sb="18" eb="23">
      <t>ヒニンチノウリョク</t>
    </rPh>
    <rPh sb="35" eb="37">
      <t>セツメイ</t>
    </rPh>
    <rPh sb="39" eb="40">
      <t>クダ</t>
    </rPh>
    <rPh sb="46" eb="48">
      <t>リカイ</t>
    </rPh>
    <rPh sb="54" eb="56">
      <t>コンゴ</t>
    </rPh>
    <rPh sb="57" eb="59">
      <t>ジブン</t>
    </rPh>
    <rPh sb="60" eb="62">
      <t>ショクバ</t>
    </rPh>
    <rPh sb="63" eb="65">
      <t>ジッセン</t>
    </rPh>
    <rPh sb="71" eb="72">
      <t>カンガ</t>
    </rPh>
    <phoneticPr fontId="1"/>
  </si>
  <si>
    <t>自分の腑に落ちたりした。</t>
    <rPh sb="0" eb="2">
      <t>ジブン</t>
    </rPh>
    <rPh sb="3" eb="4">
      <t>フ</t>
    </rPh>
    <rPh sb="5" eb="6">
      <t>オ</t>
    </rPh>
    <phoneticPr fontId="1"/>
  </si>
  <si>
    <t>子どもを「見取る」ことの重要性、専門性について気付くことができ、今後、子どもと関わる中で、身につけていきたいと思いました。貴重な実践、講演を聞かせていただき、学びとなりました。ありがとうございました。</t>
    <rPh sb="0" eb="1">
      <t>コ</t>
    </rPh>
    <rPh sb="5" eb="7">
      <t>ミト</t>
    </rPh>
    <rPh sb="12" eb="15">
      <t>ジュウヨウセイ</t>
    </rPh>
    <rPh sb="16" eb="19">
      <t>センモンセイ</t>
    </rPh>
    <rPh sb="23" eb="25">
      <t>キヅ</t>
    </rPh>
    <rPh sb="32" eb="34">
      <t>コンゴ</t>
    </rPh>
    <rPh sb="35" eb="36">
      <t>コ</t>
    </rPh>
    <rPh sb="39" eb="40">
      <t>カカ</t>
    </rPh>
    <rPh sb="42" eb="43">
      <t>ナカ</t>
    </rPh>
    <rPh sb="45" eb="46">
      <t>ミ</t>
    </rPh>
    <rPh sb="55" eb="56">
      <t>オモ</t>
    </rPh>
    <rPh sb="61" eb="63">
      <t>キチョウ</t>
    </rPh>
    <rPh sb="64" eb="66">
      <t>ジッセン</t>
    </rPh>
    <rPh sb="67" eb="69">
      <t>コウエン</t>
    </rPh>
    <rPh sb="70" eb="71">
      <t>キ</t>
    </rPh>
    <rPh sb="79" eb="80">
      <t>マナ</t>
    </rPh>
    <phoneticPr fontId="1"/>
  </si>
  <si>
    <t>まだまだ非認知能力の重要さ、乳幼児期の大切さが社会で認知されていないと感じる。今回のような研修が今後も幅広く周知されることを願います。</t>
    <rPh sb="4" eb="9">
      <t>ヒニンチノウリョク</t>
    </rPh>
    <rPh sb="10" eb="12">
      <t>ジュウヨウ</t>
    </rPh>
    <rPh sb="14" eb="18">
      <t>ニュウヨウジキ</t>
    </rPh>
    <rPh sb="19" eb="21">
      <t>タイセツ</t>
    </rPh>
    <rPh sb="23" eb="25">
      <t>シャカイ</t>
    </rPh>
    <rPh sb="26" eb="28">
      <t>ニンチ</t>
    </rPh>
    <rPh sb="35" eb="36">
      <t>カン</t>
    </rPh>
    <rPh sb="39" eb="41">
      <t>コンカイ</t>
    </rPh>
    <rPh sb="45" eb="47">
      <t>ケンシュウ</t>
    </rPh>
    <rPh sb="48" eb="50">
      <t>コンゴ</t>
    </rPh>
    <rPh sb="51" eb="53">
      <t>ハバヒロ</t>
    </rPh>
    <rPh sb="54" eb="56">
      <t>シュウチ</t>
    </rPh>
    <rPh sb="62" eb="63">
      <t>ネガ</t>
    </rPh>
    <phoneticPr fontId="1"/>
  </si>
  <si>
    <t>ご講演の内容を実際にすべての学校で実施するのは少し難しいと思うが、方向性は共有すべきではないかと思った。</t>
    <rPh sb="1" eb="3">
      <t>コウエン</t>
    </rPh>
    <rPh sb="4" eb="6">
      <t>ナイヨウ</t>
    </rPh>
    <rPh sb="7" eb="9">
      <t>ジッサイ</t>
    </rPh>
    <rPh sb="14" eb="16">
      <t>ガッコウ</t>
    </rPh>
    <rPh sb="17" eb="19">
      <t>ジッシ</t>
    </rPh>
    <rPh sb="23" eb="24">
      <t>スコ</t>
    </rPh>
    <rPh sb="25" eb="26">
      <t>ムズカ</t>
    </rPh>
    <rPh sb="29" eb="30">
      <t>オモ</t>
    </rPh>
    <rPh sb="33" eb="36">
      <t>ホウコウセイ</t>
    </rPh>
    <rPh sb="37" eb="39">
      <t>キョウユウ</t>
    </rPh>
    <rPh sb="48" eb="49">
      <t>オモ</t>
    </rPh>
    <phoneticPr fontId="1"/>
  </si>
  <si>
    <t>幼児教育の立部で本研修を受講しました。画工での取組みがメインでしたが、見通しが持てたことや幼児期では基礎のところや環境が大切であることを再認識するとともに、強要ではなく共有すること、そして全職員で見通しを持った上で幼児期にどういう保育をするか共有したいと思いました。</t>
    <rPh sb="0" eb="2">
      <t>ヨウジ</t>
    </rPh>
    <rPh sb="2" eb="4">
      <t>キョウイク</t>
    </rPh>
    <rPh sb="5" eb="7">
      <t>タチベ</t>
    </rPh>
    <rPh sb="8" eb="11">
      <t>ホンケンシュウ</t>
    </rPh>
    <rPh sb="12" eb="14">
      <t>ジュコウ</t>
    </rPh>
    <rPh sb="19" eb="21">
      <t>ガコウ</t>
    </rPh>
    <rPh sb="23" eb="25">
      <t>トリクミ</t>
    </rPh>
    <rPh sb="35" eb="37">
      <t>ミトオ</t>
    </rPh>
    <rPh sb="39" eb="40">
      <t>モ</t>
    </rPh>
    <rPh sb="45" eb="48">
      <t>ヨウジキ</t>
    </rPh>
    <rPh sb="50" eb="52">
      <t>キソ</t>
    </rPh>
    <rPh sb="57" eb="59">
      <t>カンキョウ</t>
    </rPh>
    <rPh sb="60" eb="62">
      <t>タイセツ</t>
    </rPh>
    <rPh sb="68" eb="71">
      <t>サイニンシキ</t>
    </rPh>
    <rPh sb="78" eb="80">
      <t>キョウヨウ</t>
    </rPh>
    <rPh sb="84" eb="86">
      <t>キョウユウ</t>
    </rPh>
    <rPh sb="94" eb="97">
      <t>ゼンショクイン</t>
    </rPh>
    <rPh sb="98" eb="100">
      <t>ミトオ</t>
    </rPh>
    <rPh sb="102" eb="103">
      <t>モ</t>
    </rPh>
    <rPh sb="105" eb="106">
      <t>ウエ</t>
    </rPh>
    <rPh sb="107" eb="110">
      <t>ヨウジキ</t>
    </rPh>
    <rPh sb="115" eb="117">
      <t>ホイク</t>
    </rPh>
    <rPh sb="121" eb="123">
      <t>キョウユウ</t>
    </rPh>
    <rPh sb="127" eb="128">
      <t>オモ</t>
    </rPh>
    <phoneticPr fontId="1"/>
  </si>
  <si>
    <t>家庭教育支援に携わっています。最後に話してくださいましたが、もっともっとお話を伺いたかったです。子どもの居場所や親力アップサポーターを育成する講座を企画、実施してきましたが、やはり子どもの権利に最終的には行きつきます。ぜひ、講師としてお招きしたいです。機会がありましたらよろしくお願いいたします。</t>
    <rPh sb="0" eb="6">
      <t>カテイキョウイクシエン</t>
    </rPh>
    <rPh sb="7" eb="8">
      <t>タズサ</t>
    </rPh>
    <rPh sb="15" eb="17">
      <t>サイゴ</t>
    </rPh>
    <rPh sb="18" eb="19">
      <t>ハナ</t>
    </rPh>
    <rPh sb="37" eb="38">
      <t>ハナシ</t>
    </rPh>
    <rPh sb="39" eb="40">
      <t>ウカガ</t>
    </rPh>
    <rPh sb="48" eb="49">
      <t>コ</t>
    </rPh>
    <rPh sb="52" eb="55">
      <t>イバショ</t>
    </rPh>
    <rPh sb="56" eb="58">
      <t>オヤリョク</t>
    </rPh>
    <rPh sb="67" eb="69">
      <t>イクセイ</t>
    </rPh>
    <rPh sb="71" eb="73">
      <t>コウザ</t>
    </rPh>
    <rPh sb="74" eb="76">
      <t>キカク</t>
    </rPh>
    <rPh sb="77" eb="79">
      <t>ジッシ</t>
    </rPh>
    <rPh sb="90" eb="91">
      <t>コ</t>
    </rPh>
    <rPh sb="94" eb="96">
      <t>ケンリ</t>
    </rPh>
    <rPh sb="97" eb="100">
      <t>サイシュウテキ</t>
    </rPh>
    <rPh sb="102" eb="103">
      <t>イ</t>
    </rPh>
    <rPh sb="112" eb="114">
      <t>コウシ</t>
    </rPh>
    <rPh sb="118" eb="119">
      <t>マネ</t>
    </rPh>
    <rPh sb="126" eb="128">
      <t>キカイ</t>
    </rPh>
    <rPh sb="140" eb="141">
      <t>ネガ</t>
    </rPh>
    <phoneticPr fontId="1"/>
  </si>
  <si>
    <t>今後も「未来に向かう力」についての研修をやっていただければ幸いです。</t>
    <rPh sb="0" eb="2">
      <t>コンゴ</t>
    </rPh>
    <rPh sb="4" eb="6">
      <t>ミライ</t>
    </rPh>
    <rPh sb="17" eb="19">
      <t>ケンシュウ</t>
    </rPh>
    <rPh sb="29" eb="30">
      <t>サイワ</t>
    </rPh>
    <phoneticPr fontId="1"/>
  </si>
  <si>
    <t>普段の授業に積極的に「未来に向かう力」を取り入れたいと思いました。</t>
    <rPh sb="0" eb="2">
      <t>フダン</t>
    </rPh>
    <rPh sb="3" eb="5">
      <t>ジュギョウ</t>
    </rPh>
    <rPh sb="6" eb="9">
      <t>セッキョクテキ</t>
    </rPh>
    <rPh sb="11" eb="13">
      <t>ミライ</t>
    </rPh>
    <rPh sb="20" eb="21">
      <t>ト</t>
    </rPh>
    <rPh sb="22" eb="23">
      <t>イ</t>
    </rPh>
    <rPh sb="27" eb="28">
      <t>オモ</t>
    </rPh>
    <phoneticPr fontId="1"/>
  </si>
  <si>
    <t>茨木市さんの取組みは自然体で共通のルーブリックがあり、それを各学校が自ら選択して、事項の取組みに活かされていて、大変参考になりました。また、中山先生のお話は、現場目線でありながら最新の教育情報も取り入れお話しいただき、大変わかりやすかったです。また、研修でお世話になりたいです。</t>
    <rPh sb="0" eb="3">
      <t>イバラキシ</t>
    </rPh>
    <rPh sb="6" eb="8">
      <t>トリク</t>
    </rPh>
    <rPh sb="10" eb="13">
      <t>シゼンタイ</t>
    </rPh>
    <rPh sb="14" eb="16">
      <t>キョウツウ</t>
    </rPh>
    <rPh sb="30" eb="33">
      <t>カクガッコウ</t>
    </rPh>
    <rPh sb="34" eb="35">
      <t>ミズカ</t>
    </rPh>
    <rPh sb="36" eb="38">
      <t>センタク</t>
    </rPh>
    <rPh sb="41" eb="43">
      <t>ジコウ</t>
    </rPh>
    <rPh sb="44" eb="46">
      <t>トリク</t>
    </rPh>
    <rPh sb="48" eb="49">
      <t>イ</t>
    </rPh>
    <rPh sb="56" eb="60">
      <t>タイヘンサンコウ</t>
    </rPh>
    <rPh sb="70" eb="74">
      <t>ナカヤマセンセイ</t>
    </rPh>
    <rPh sb="76" eb="77">
      <t>ハナシ</t>
    </rPh>
    <rPh sb="79" eb="83">
      <t>ゲンバメセン</t>
    </rPh>
    <rPh sb="89" eb="91">
      <t>サイシン</t>
    </rPh>
    <rPh sb="92" eb="96">
      <t>キョウイクジョウホウ</t>
    </rPh>
    <rPh sb="97" eb="98">
      <t>ト</t>
    </rPh>
    <rPh sb="99" eb="100">
      <t>イ</t>
    </rPh>
    <rPh sb="102" eb="103">
      <t>ハナ</t>
    </rPh>
    <rPh sb="109" eb="111">
      <t>タイヘン</t>
    </rPh>
    <rPh sb="125" eb="127">
      <t>ケンシュウ</t>
    </rPh>
    <rPh sb="129" eb="131">
      <t>セワ</t>
    </rPh>
    <phoneticPr fontId="1"/>
  </si>
  <si>
    <t>非常に学びのある、今後の教育に必要不可欠な能力だと思いました。ありがとうございました。</t>
    <rPh sb="0" eb="2">
      <t>ヒジョウ</t>
    </rPh>
    <rPh sb="3" eb="4">
      <t>マナ</t>
    </rPh>
    <rPh sb="9" eb="11">
      <t>コンゴ</t>
    </rPh>
    <rPh sb="12" eb="14">
      <t>キョウイク</t>
    </rPh>
    <rPh sb="15" eb="20">
      <t>ヒツヨウフカケツ</t>
    </rPh>
    <rPh sb="21" eb="23">
      <t>ノウリョク</t>
    </rPh>
    <rPh sb="25" eb="26">
      <t>オモ</t>
    </rPh>
    <phoneticPr fontId="1"/>
  </si>
  <si>
    <t>小学校が非認知能力の育成への取組みをされていることを知り、幼児教育と小学校のつながりがますます深まりつつあることを感じました。幼児教育が長い期間、大切にしてきたことを小学校でも大切にされているんだと感じることができた研修会でした。ありがとうございました。</t>
    <rPh sb="0" eb="3">
      <t>ショウガッコウ</t>
    </rPh>
    <rPh sb="4" eb="5">
      <t>ヒ</t>
    </rPh>
    <rPh sb="5" eb="7">
      <t>ニンチ</t>
    </rPh>
    <rPh sb="7" eb="9">
      <t>ノウリョク</t>
    </rPh>
    <rPh sb="10" eb="12">
      <t>イクセイ</t>
    </rPh>
    <rPh sb="14" eb="16">
      <t>トリク</t>
    </rPh>
    <rPh sb="26" eb="27">
      <t>シ</t>
    </rPh>
    <rPh sb="29" eb="33">
      <t>ヨウジキョウイク</t>
    </rPh>
    <rPh sb="34" eb="37">
      <t>ショウガッコウ</t>
    </rPh>
    <rPh sb="47" eb="48">
      <t>フカ</t>
    </rPh>
    <rPh sb="57" eb="58">
      <t>カン</t>
    </rPh>
    <rPh sb="63" eb="67">
      <t>ヨウジキョウイク</t>
    </rPh>
    <rPh sb="68" eb="69">
      <t>ナガ</t>
    </rPh>
    <rPh sb="70" eb="72">
      <t>キカン</t>
    </rPh>
    <rPh sb="73" eb="75">
      <t>タイセツ</t>
    </rPh>
    <rPh sb="83" eb="86">
      <t>ショウガッコウ</t>
    </rPh>
    <rPh sb="88" eb="90">
      <t>タイセツ</t>
    </rPh>
    <rPh sb="99" eb="100">
      <t>カン</t>
    </rPh>
    <rPh sb="108" eb="111">
      <t>ケンシュウカイ</t>
    </rPh>
    <phoneticPr fontId="1"/>
  </si>
  <si>
    <t>非認知能力について、あまりよくわかってなかったので、今回の研修でとても勉強になりました。特に小学校の実践報告がおもしろかったです。自分の画工でも実践したいなと思いました。</t>
    <rPh sb="0" eb="5">
      <t>ヒニンチノウリョク</t>
    </rPh>
    <rPh sb="26" eb="28">
      <t>コンカイ</t>
    </rPh>
    <rPh sb="29" eb="31">
      <t>ケンシュウ</t>
    </rPh>
    <rPh sb="35" eb="37">
      <t>ベンキョウ</t>
    </rPh>
    <rPh sb="44" eb="45">
      <t>トク</t>
    </rPh>
    <rPh sb="46" eb="49">
      <t>ショウガッコウ</t>
    </rPh>
    <rPh sb="50" eb="54">
      <t>ジッセンホウコク</t>
    </rPh>
    <rPh sb="65" eb="67">
      <t>ジブン</t>
    </rPh>
    <rPh sb="68" eb="70">
      <t>ガコウ</t>
    </rPh>
    <rPh sb="72" eb="74">
      <t>ジッセン</t>
    </rPh>
    <rPh sb="79" eb="80">
      <t>オモ</t>
    </rPh>
    <phoneticPr fontId="1"/>
  </si>
  <si>
    <t>非認知能力という言葉だけでなく、多面的に理解していくことが子どものため、学校の力になるのだと感じました。たくさんの学び、ありがとうございました。</t>
    <rPh sb="0" eb="1">
      <t>ヒ</t>
    </rPh>
    <rPh sb="1" eb="3">
      <t>ニンチ</t>
    </rPh>
    <rPh sb="3" eb="5">
      <t>ノウリョク</t>
    </rPh>
    <rPh sb="8" eb="10">
      <t>コトバ</t>
    </rPh>
    <rPh sb="16" eb="19">
      <t>タメンテキ</t>
    </rPh>
    <rPh sb="20" eb="22">
      <t>リカイ</t>
    </rPh>
    <rPh sb="29" eb="30">
      <t>コ</t>
    </rPh>
    <rPh sb="36" eb="38">
      <t>ガッコウ</t>
    </rPh>
    <rPh sb="39" eb="40">
      <t>チカラ</t>
    </rPh>
    <rPh sb="46" eb="47">
      <t>カン</t>
    </rPh>
    <rPh sb="57" eb="58">
      <t>マナ</t>
    </rPh>
    <phoneticPr fontId="1"/>
  </si>
  <si>
    <t>非認知能力育成についても具体的な方法を学ぶことができ、ぜひアイコンを作って実践していきたいと思いました。ありがとうございました。</t>
    <rPh sb="0" eb="5">
      <t>ヒニンチノウリョク</t>
    </rPh>
    <rPh sb="5" eb="7">
      <t>イクセイ</t>
    </rPh>
    <rPh sb="12" eb="15">
      <t>グタイテキ</t>
    </rPh>
    <rPh sb="16" eb="18">
      <t>ホウホウ</t>
    </rPh>
    <rPh sb="19" eb="20">
      <t>マナ</t>
    </rPh>
    <rPh sb="34" eb="35">
      <t>ツク</t>
    </rPh>
    <rPh sb="37" eb="39">
      <t>ジッセン</t>
    </rPh>
    <rPh sb="46" eb="47">
      <t>オモ</t>
    </rPh>
    <phoneticPr fontId="1"/>
  </si>
  <si>
    <t>「すくすくウォッチのパワーポイントが細かすぎ、見えず内容が伝わってこなかった。</t>
    <rPh sb="18" eb="19">
      <t>コマ</t>
    </rPh>
    <rPh sb="23" eb="24">
      <t>ミ</t>
    </rPh>
    <rPh sb="26" eb="28">
      <t>ナイヨウ</t>
    </rPh>
    <rPh sb="29" eb="30">
      <t>ツタ</t>
    </rPh>
    <phoneticPr fontId="1"/>
  </si>
  <si>
    <t>質問１</t>
    <rPh sb="0" eb="2">
      <t>シツモン</t>
    </rPh>
    <phoneticPr fontId="1"/>
  </si>
  <si>
    <t>質問２</t>
    <rPh sb="0" eb="2">
      <t>シツモン</t>
    </rPh>
    <phoneticPr fontId="1"/>
  </si>
  <si>
    <t>質問３</t>
    <rPh sb="0" eb="2">
      <t>シツモン</t>
    </rPh>
    <phoneticPr fontId="1"/>
  </si>
  <si>
    <t>質問４</t>
    <rPh sb="0" eb="2">
      <t>シツモン</t>
    </rPh>
    <phoneticPr fontId="1"/>
  </si>
  <si>
    <t>質問５</t>
    <rPh sb="0" eb="2">
      <t>シツモン</t>
    </rPh>
    <phoneticPr fontId="1"/>
  </si>
  <si>
    <t>よく考え、計画し、共有して現場で変えていくことが大事だと思いました。行動するには労力が要りますが、それができるように決意することがまずすべきことです。ありがとうございました。</t>
    <rPh sb="2" eb="3">
      <t>カンガ</t>
    </rPh>
    <rPh sb="5" eb="7">
      <t>ケイカク</t>
    </rPh>
    <rPh sb="9" eb="11">
      <t>キョウユウ</t>
    </rPh>
    <rPh sb="13" eb="15">
      <t>ゲンバ</t>
    </rPh>
    <rPh sb="16" eb="17">
      <t>カ</t>
    </rPh>
    <rPh sb="24" eb="26">
      <t>ダイジ</t>
    </rPh>
    <rPh sb="28" eb="29">
      <t>オモ</t>
    </rPh>
    <rPh sb="34" eb="36">
      <t>コウドウ</t>
    </rPh>
    <rPh sb="40" eb="42">
      <t>ロウリョク</t>
    </rPh>
    <rPh sb="43" eb="44">
      <t>イ</t>
    </rPh>
    <rPh sb="58" eb="60">
      <t>ケツイ</t>
    </rPh>
    <phoneticPr fontId="1"/>
  </si>
  <si>
    <t>本当にためになりました。明日からの元気をいただきました。ありがとうございました。</t>
    <rPh sb="0" eb="2">
      <t>ホントウ</t>
    </rPh>
    <rPh sb="12" eb="14">
      <t>アス</t>
    </rPh>
    <rPh sb="17" eb="19">
      <t>ゲンキ</t>
    </rPh>
    <phoneticPr fontId="1"/>
  </si>
  <si>
    <t>中山先生の講演が興味深く、有意義でした。ありがとうございました。</t>
    <rPh sb="0" eb="4">
      <t>ナカヤマセンセイ</t>
    </rPh>
    <rPh sb="5" eb="7">
      <t>コウエン</t>
    </rPh>
    <rPh sb="8" eb="11">
      <t>キョウミブカ</t>
    </rPh>
    <rPh sb="13" eb="16">
      <t>ユウイギ</t>
    </rPh>
    <phoneticPr fontId="1"/>
  </si>
  <si>
    <t>教員向けに寄せた内容ではありましたが、親学習プログラムを組み立てる上でも参考になる部分があると思いました。心を揺さぶるしかけ（ギミック）、考えてみたいと思います。「こどもの権利条約」のことに触れてくれて嬉しかったです。かなり頑張っている人、団体等たくさんありますが、一番浸透していないのが学校現場かもと思うことがしばしばあります。</t>
    <rPh sb="0" eb="3">
      <t>キョウインム</t>
    </rPh>
    <rPh sb="5" eb="6">
      <t>ヨ</t>
    </rPh>
    <rPh sb="8" eb="10">
      <t>ナイヨウ</t>
    </rPh>
    <rPh sb="19" eb="22">
      <t>オヤガクシュウ</t>
    </rPh>
    <rPh sb="28" eb="29">
      <t>ク</t>
    </rPh>
    <rPh sb="30" eb="31">
      <t>タ</t>
    </rPh>
    <rPh sb="33" eb="34">
      <t>ウエ</t>
    </rPh>
    <rPh sb="36" eb="38">
      <t>サンコウ</t>
    </rPh>
    <rPh sb="41" eb="43">
      <t>ブブン</t>
    </rPh>
    <rPh sb="47" eb="48">
      <t>オモ</t>
    </rPh>
    <rPh sb="53" eb="54">
      <t>ココロ</t>
    </rPh>
    <rPh sb="55" eb="56">
      <t>ユ</t>
    </rPh>
    <rPh sb="69" eb="70">
      <t>カンガ</t>
    </rPh>
    <rPh sb="76" eb="77">
      <t>オモ</t>
    </rPh>
    <rPh sb="86" eb="90">
      <t>ケンリジョウヤク</t>
    </rPh>
    <rPh sb="95" eb="96">
      <t>フ</t>
    </rPh>
    <rPh sb="101" eb="102">
      <t>ウレ</t>
    </rPh>
    <rPh sb="112" eb="114">
      <t>ガンバ</t>
    </rPh>
    <rPh sb="118" eb="119">
      <t>ヒト</t>
    </rPh>
    <rPh sb="120" eb="123">
      <t>ダンタイトウ</t>
    </rPh>
    <rPh sb="133" eb="137">
      <t>イチバンシントウ</t>
    </rPh>
    <phoneticPr fontId="1"/>
  </si>
  <si>
    <t>２時間半があっという間でした。茨木市の取組みも先生方の子どもへの言葉かけまなざし、我が子もこんな学校で学べたらと思いました。中山先生のお話しも専門的でしたが、関わっている子のことを思うと、関われる力、言葉にする力、諸々と必要だと思いました。通う学校の先生に子の講演を聞いて欲しいなと思いました。プロセスをほめていき、子どもに寄り添いたいと思います。</t>
    <rPh sb="1" eb="4">
      <t>ジカンハン</t>
    </rPh>
    <rPh sb="10" eb="11">
      <t>マ</t>
    </rPh>
    <rPh sb="15" eb="18">
      <t>イバラキシ</t>
    </rPh>
    <rPh sb="19" eb="21">
      <t>トリク</t>
    </rPh>
    <rPh sb="23" eb="26">
      <t>センセイガタ</t>
    </rPh>
    <rPh sb="27" eb="28">
      <t>コ</t>
    </rPh>
    <rPh sb="32" eb="34">
      <t>コトバ</t>
    </rPh>
    <rPh sb="41" eb="42">
      <t>ワ</t>
    </rPh>
    <rPh sb="43" eb="44">
      <t>コ</t>
    </rPh>
    <rPh sb="48" eb="50">
      <t>ガッコウ</t>
    </rPh>
    <rPh sb="51" eb="52">
      <t>マナ</t>
    </rPh>
    <rPh sb="56" eb="57">
      <t>オモ</t>
    </rPh>
    <rPh sb="62" eb="66">
      <t>ナカヤマセンセイ</t>
    </rPh>
    <rPh sb="68" eb="69">
      <t>ハナ</t>
    </rPh>
    <rPh sb="71" eb="74">
      <t>センモンテキ</t>
    </rPh>
    <rPh sb="79" eb="80">
      <t>カカ</t>
    </rPh>
    <rPh sb="85" eb="86">
      <t>コ</t>
    </rPh>
    <rPh sb="90" eb="91">
      <t>オモ</t>
    </rPh>
    <rPh sb="94" eb="95">
      <t>カカ</t>
    </rPh>
    <rPh sb="98" eb="99">
      <t>チカラ</t>
    </rPh>
    <rPh sb="100" eb="102">
      <t>コトバ</t>
    </rPh>
    <rPh sb="105" eb="106">
      <t>チカラ</t>
    </rPh>
    <rPh sb="107" eb="115">
      <t>モロモロトヒツヨウダトオモ</t>
    </rPh>
    <rPh sb="120" eb="121">
      <t>カヨ</t>
    </rPh>
    <rPh sb="122" eb="124">
      <t>ガッコウ</t>
    </rPh>
    <rPh sb="125" eb="127">
      <t>センセイ</t>
    </rPh>
    <rPh sb="128" eb="129">
      <t>コ</t>
    </rPh>
    <rPh sb="130" eb="132">
      <t>コウエン</t>
    </rPh>
    <rPh sb="133" eb="134">
      <t>キ</t>
    </rPh>
    <rPh sb="136" eb="137">
      <t>ホ</t>
    </rPh>
    <rPh sb="141" eb="142">
      <t>オモ</t>
    </rPh>
    <rPh sb="158" eb="159">
      <t>コ</t>
    </rPh>
    <rPh sb="162" eb="163">
      <t>ヨ</t>
    </rPh>
    <phoneticPr fontId="1"/>
  </si>
  <si>
    <t>非認知能力からの展開で主体的に学ぶ態度についておぼろげながら理解できたことがよかった。</t>
    <rPh sb="0" eb="5">
      <t>ヒニンチノウリョク</t>
    </rPh>
    <rPh sb="8" eb="10">
      <t>テンカイ</t>
    </rPh>
    <rPh sb="11" eb="14">
      <t>シュタイテキ</t>
    </rPh>
    <rPh sb="15" eb="16">
      <t>マナ</t>
    </rPh>
    <rPh sb="17" eb="19">
      <t>タイド</t>
    </rPh>
    <rPh sb="30" eb="32">
      <t>リカイ</t>
    </rPh>
    <phoneticPr fontId="1"/>
  </si>
  <si>
    <t>あっという間の時間でした。もっと様々な例を聞きたかったです。</t>
    <rPh sb="5" eb="6">
      <t>マ</t>
    </rPh>
    <rPh sb="7" eb="9">
      <t>ジカン</t>
    </rPh>
    <rPh sb="16" eb="18">
      <t>サマザマ</t>
    </rPh>
    <rPh sb="19" eb="20">
      <t>レイ</t>
    </rPh>
    <rPh sb="21" eb="22">
      <t>キ</t>
    </rPh>
    <phoneticPr fontId="1"/>
  </si>
  <si>
    <t>学校で実践したり、周知したりしたい内容ばかりでした。とても分かりやすかったです。ありがとうございました。</t>
    <rPh sb="0" eb="2">
      <t>ガッコウ</t>
    </rPh>
    <rPh sb="3" eb="5">
      <t>ジッセン</t>
    </rPh>
    <rPh sb="9" eb="11">
      <t>シュウチ</t>
    </rPh>
    <rPh sb="17" eb="19">
      <t>ナイヨウ</t>
    </rPh>
    <rPh sb="29" eb="30">
      <t>ワ</t>
    </rPh>
    <phoneticPr fontId="1"/>
  </si>
  <si>
    <t>興味深かったです。見取り、頑張ってみようと思います！</t>
    <rPh sb="0" eb="3">
      <t>キョウミブカ</t>
    </rPh>
    <rPh sb="9" eb="11">
      <t>ミト</t>
    </rPh>
    <rPh sb="13" eb="15">
      <t>ガンバ</t>
    </rPh>
    <rPh sb="21" eb="22">
      <t>オモ</t>
    </rPh>
    <phoneticPr fontId="1"/>
  </si>
  <si>
    <t>ウォッチシートを使った教科問題を見て、５，６年生で読むことを得意としていない子には難しそうだと感じた。個別にその子の話にも耳を傾ける方がいて、対応可能であれば有効だと感じた。書く能力は必要なので話す機会やワークが役に立つと感じた。茨木っ子は未来手帳について、生徒がこれを記した後には各自の自己管理で、完全に子のやることを尊重しないといけないだろうなと感じた。茨木っ子のどんな力を伸ばすのか、という事前意識付けと尾の取組みが高度だと思った。小学校の段階でこれだけのことを行い自己管理ができ、また意識付けをすることができれば、培われる力は大きいと感じた。日々の取組み、素晴らしいなと感じた。これを評価することがなければいいなと感じた。（これらはあくまで個人が伸ばすためのツールでないといけないと思った）子どもたちにとっては単に夢を持つということを言葉にするのではなく、より分かりやすく意識付けできる取組みがいいなと感じた。プロセスをほめる取組みから早速始めたいと思う。総合的に今回の研修で知れたことは、授業の前から始まっている非認知能力の実践的な仕掛けを知れてよかった。</t>
    <rPh sb="8" eb="9">
      <t>ツカ</t>
    </rPh>
    <rPh sb="11" eb="15">
      <t>キョウカモンダイ</t>
    </rPh>
    <rPh sb="16" eb="17">
      <t>ミ</t>
    </rPh>
    <rPh sb="22" eb="24">
      <t>ネンセイ</t>
    </rPh>
    <rPh sb="25" eb="26">
      <t>ヨ</t>
    </rPh>
    <rPh sb="30" eb="32">
      <t>トクイ</t>
    </rPh>
    <rPh sb="38" eb="39">
      <t>コ</t>
    </rPh>
    <rPh sb="41" eb="42">
      <t>ムズカ</t>
    </rPh>
    <rPh sb="47" eb="48">
      <t>カン</t>
    </rPh>
    <rPh sb="51" eb="53">
      <t>コベツ</t>
    </rPh>
    <rPh sb="56" eb="57">
      <t>コ</t>
    </rPh>
    <rPh sb="58" eb="59">
      <t>ハナシ</t>
    </rPh>
    <rPh sb="61" eb="62">
      <t>ミミ</t>
    </rPh>
    <rPh sb="63" eb="64">
      <t>カタム</t>
    </rPh>
    <rPh sb="66" eb="67">
      <t>カタ</t>
    </rPh>
    <rPh sb="71" eb="75">
      <t>タイオウカノウ</t>
    </rPh>
    <rPh sb="79" eb="81">
      <t>ユウコウ</t>
    </rPh>
    <rPh sb="83" eb="84">
      <t>カン</t>
    </rPh>
    <rPh sb="87" eb="88">
      <t>カ</t>
    </rPh>
    <rPh sb="89" eb="91">
      <t>ノウリョク</t>
    </rPh>
    <rPh sb="92" eb="94">
      <t>ヒツヨウ</t>
    </rPh>
    <rPh sb="97" eb="98">
      <t>ハナ</t>
    </rPh>
    <rPh sb="99" eb="101">
      <t>キカイ</t>
    </rPh>
    <rPh sb="106" eb="107">
      <t>ヤク</t>
    </rPh>
    <rPh sb="108" eb="109">
      <t>タ</t>
    </rPh>
    <rPh sb="111" eb="112">
      <t>カン</t>
    </rPh>
    <rPh sb="115" eb="117">
      <t>イバラキ</t>
    </rPh>
    <rPh sb="118" eb="119">
      <t>コ</t>
    </rPh>
    <rPh sb="120" eb="124">
      <t>ミライテチョウ</t>
    </rPh>
    <rPh sb="129" eb="131">
      <t>セイト</t>
    </rPh>
    <rPh sb="135" eb="136">
      <t>シル</t>
    </rPh>
    <rPh sb="138" eb="139">
      <t>アト</t>
    </rPh>
    <rPh sb="141" eb="143">
      <t>カクジ</t>
    </rPh>
    <rPh sb="144" eb="148">
      <t>ジコカンリ</t>
    </rPh>
    <rPh sb="150" eb="152">
      <t>カンゼン</t>
    </rPh>
    <rPh sb="153" eb="154">
      <t>コ</t>
    </rPh>
    <rPh sb="160" eb="162">
      <t>ソンチョウ</t>
    </rPh>
    <rPh sb="175" eb="176">
      <t>カン</t>
    </rPh>
    <rPh sb="179" eb="181">
      <t>イバラキ</t>
    </rPh>
    <rPh sb="182" eb="183">
      <t>コ</t>
    </rPh>
    <rPh sb="187" eb="188">
      <t>チカラ</t>
    </rPh>
    <rPh sb="189" eb="190">
      <t>ノ</t>
    </rPh>
    <rPh sb="198" eb="203">
      <t>ジゼンイシキヅ</t>
    </rPh>
    <rPh sb="205" eb="206">
      <t>オ</t>
    </rPh>
    <rPh sb="207" eb="209">
      <t>トリク</t>
    </rPh>
    <rPh sb="211" eb="213">
      <t>コウド</t>
    </rPh>
    <rPh sb="215" eb="216">
      <t>オモ</t>
    </rPh>
    <rPh sb="219" eb="222">
      <t>ショウガッコウ</t>
    </rPh>
    <rPh sb="223" eb="225">
      <t>ダンカイ</t>
    </rPh>
    <rPh sb="234" eb="235">
      <t>オコナ</t>
    </rPh>
    <rPh sb="236" eb="240">
      <t>ジコカンリ</t>
    </rPh>
    <rPh sb="246" eb="249">
      <t>イシキヅ</t>
    </rPh>
    <rPh sb="261" eb="262">
      <t>ツチカ</t>
    </rPh>
    <rPh sb="265" eb="266">
      <t>チカラ</t>
    </rPh>
    <rPh sb="267" eb="268">
      <t>オオ</t>
    </rPh>
    <rPh sb="271" eb="272">
      <t>カン</t>
    </rPh>
    <rPh sb="275" eb="277">
      <t>ヒビ</t>
    </rPh>
    <rPh sb="278" eb="280">
      <t>トリク</t>
    </rPh>
    <rPh sb="282" eb="284">
      <t>スバ</t>
    </rPh>
    <rPh sb="289" eb="290">
      <t>カン</t>
    </rPh>
    <rPh sb="296" eb="298">
      <t>ヒョウカ</t>
    </rPh>
    <rPh sb="311" eb="312">
      <t>カン</t>
    </rPh>
    <rPh sb="324" eb="326">
      <t>コジン</t>
    </rPh>
    <rPh sb="327" eb="328">
      <t>ノ</t>
    </rPh>
    <rPh sb="345" eb="346">
      <t>オモ</t>
    </rPh>
    <rPh sb="349" eb="350">
      <t>コ</t>
    </rPh>
    <rPh sb="359" eb="360">
      <t>タン</t>
    </rPh>
    <rPh sb="361" eb="362">
      <t>ユメ</t>
    </rPh>
    <rPh sb="363" eb="364">
      <t>モ</t>
    </rPh>
    <rPh sb="371" eb="373">
      <t>コトバ</t>
    </rPh>
    <rPh sb="384" eb="385">
      <t>ワ</t>
    </rPh>
    <rPh sb="390" eb="393">
      <t>イシキヅ</t>
    </rPh>
    <rPh sb="397" eb="399">
      <t>トリク</t>
    </rPh>
    <rPh sb="405" eb="406">
      <t>カン</t>
    </rPh>
    <rPh sb="417" eb="419">
      <t>トリク</t>
    </rPh>
    <rPh sb="422" eb="425">
      <t>サッソクハジ</t>
    </rPh>
    <rPh sb="429" eb="430">
      <t>オモ</t>
    </rPh>
    <rPh sb="432" eb="435">
      <t>ソウゴウテキ</t>
    </rPh>
    <rPh sb="436" eb="438">
      <t>コンカイ</t>
    </rPh>
    <rPh sb="439" eb="441">
      <t>ケンシュウ</t>
    </rPh>
    <rPh sb="442" eb="443">
      <t>シ</t>
    </rPh>
    <rPh sb="449" eb="451">
      <t>ジュギョウ</t>
    </rPh>
    <rPh sb="452" eb="453">
      <t>マエ</t>
    </rPh>
    <rPh sb="455" eb="456">
      <t>ハジ</t>
    </rPh>
    <rPh sb="461" eb="466">
      <t>ヒニンチノウリョク</t>
    </rPh>
    <rPh sb="467" eb="470">
      <t>ジッセンテキ</t>
    </rPh>
    <rPh sb="471" eb="473">
      <t>シカ</t>
    </rPh>
    <rPh sb="475" eb="476">
      <t>シ</t>
    </rPh>
    <phoneticPr fontId="1"/>
  </si>
  <si>
    <t>日ごろ、子どもと関わっていて「未来に向かう力」をいかに伸ばすということを考えています。しかし、そのための手順等が明確にあるわけではないので、難しいと感じています。今日の中山先生のお話しで整理できた気がします。ありがとうございました。</t>
    <rPh sb="0" eb="1">
      <t>ヒ</t>
    </rPh>
    <rPh sb="4" eb="5">
      <t>コ</t>
    </rPh>
    <rPh sb="8" eb="9">
      <t>カカ</t>
    </rPh>
    <rPh sb="15" eb="17">
      <t>ミライ</t>
    </rPh>
    <rPh sb="27" eb="28">
      <t>ノ</t>
    </rPh>
    <rPh sb="36" eb="37">
      <t>カンガ</t>
    </rPh>
    <rPh sb="52" eb="54">
      <t>テジュン</t>
    </rPh>
    <rPh sb="54" eb="55">
      <t>トウ</t>
    </rPh>
    <rPh sb="56" eb="58">
      <t>メイカク</t>
    </rPh>
    <rPh sb="70" eb="71">
      <t>ムズカ</t>
    </rPh>
    <rPh sb="74" eb="75">
      <t>カン</t>
    </rPh>
    <rPh sb="81" eb="83">
      <t>キョウ</t>
    </rPh>
    <rPh sb="84" eb="88">
      <t>ナカヤマセンセイ</t>
    </rPh>
    <rPh sb="90" eb="91">
      <t>ハナ</t>
    </rPh>
    <rPh sb="93" eb="95">
      <t>セイリ</t>
    </rPh>
    <rPh sb="98" eb="99">
      <t>キ</t>
    </rPh>
    <phoneticPr fontId="1"/>
  </si>
  <si>
    <t>「非認知能力」と聞いて、言葉のイメージしかありませんでしたが、今回は取組み、講話、とても勉強になりました。そのために周りの大人の言葉かけから始まり、自分で価値観を選べる体験をさせることが大切だと思いました。ありがとうございました。</t>
    <rPh sb="1" eb="6">
      <t>ヒニンチノウリョク</t>
    </rPh>
    <rPh sb="8" eb="9">
      <t>キ</t>
    </rPh>
    <rPh sb="12" eb="14">
      <t>コトバ</t>
    </rPh>
    <rPh sb="31" eb="33">
      <t>コンカイ</t>
    </rPh>
    <rPh sb="34" eb="36">
      <t>トリク</t>
    </rPh>
    <rPh sb="38" eb="40">
      <t>コウワ</t>
    </rPh>
    <rPh sb="44" eb="46">
      <t>ベンキョウ</t>
    </rPh>
    <rPh sb="58" eb="59">
      <t>マワ</t>
    </rPh>
    <rPh sb="61" eb="63">
      <t>オトナ</t>
    </rPh>
    <rPh sb="64" eb="66">
      <t>コトバ</t>
    </rPh>
    <rPh sb="70" eb="71">
      <t>ハジ</t>
    </rPh>
    <rPh sb="74" eb="76">
      <t>ジブン</t>
    </rPh>
    <rPh sb="77" eb="80">
      <t>カチカン</t>
    </rPh>
    <rPh sb="81" eb="82">
      <t>エラ</t>
    </rPh>
    <rPh sb="84" eb="86">
      <t>タイケン</t>
    </rPh>
    <rPh sb="93" eb="95">
      <t>タイセツ</t>
    </rPh>
    <rPh sb="97" eb="98">
      <t>オモ</t>
    </rPh>
    <phoneticPr fontId="1"/>
  </si>
  <si>
    <t>ゆっくり子どもたちを見る時間がない。全くない。生徒と教師の良好な人間関係は昔から言われていることだが、ふれあう時間がない。もっと単純な教育活動⇒GIGAで複雑化多様化。すぐにアメリカ、海外と比較しない。⇒日本の教育はすぐに海外をほめる。時刻をバカにする。日本の昔ながらの教育活動をもっと単純に振り返るだけで良いのではないでしょうか？２４万人もいる不登校の子どもたち、病気休暇で休む先生たちを救うために今回の講義をどれだけ役立てることができるか？私には疑問がたくさん残りました。大変難しい講義でした。ありがとうございました。</t>
    <rPh sb="4" eb="5">
      <t>コ</t>
    </rPh>
    <rPh sb="10" eb="11">
      <t>ミ</t>
    </rPh>
    <rPh sb="12" eb="14">
      <t>ジカン</t>
    </rPh>
    <rPh sb="18" eb="19">
      <t>マッタ</t>
    </rPh>
    <rPh sb="23" eb="25">
      <t>セイト</t>
    </rPh>
    <rPh sb="26" eb="28">
      <t>キョウシ</t>
    </rPh>
    <rPh sb="29" eb="31">
      <t>リョウコウ</t>
    </rPh>
    <rPh sb="32" eb="36">
      <t>ニンゲンカンケイ</t>
    </rPh>
    <rPh sb="37" eb="38">
      <t>ムカシ</t>
    </rPh>
    <rPh sb="40" eb="41">
      <t>イ</t>
    </rPh>
    <rPh sb="55" eb="57">
      <t>ジカン</t>
    </rPh>
    <rPh sb="64" eb="66">
      <t>タンジュン</t>
    </rPh>
    <rPh sb="67" eb="71">
      <t>キョウイクカツドウ</t>
    </rPh>
    <rPh sb="77" eb="80">
      <t>フクザツカ</t>
    </rPh>
    <rPh sb="80" eb="83">
      <t>タヨウカ</t>
    </rPh>
    <rPh sb="92" eb="94">
      <t>カイガイ</t>
    </rPh>
    <rPh sb="95" eb="97">
      <t>ヒカク</t>
    </rPh>
    <rPh sb="102" eb="104">
      <t>ニホン</t>
    </rPh>
    <rPh sb="105" eb="107">
      <t>キョウイク</t>
    </rPh>
    <rPh sb="111" eb="113">
      <t>カイガイ</t>
    </rPh>
    <rPh sb="118" eb="120">
      <t>ジコク</t>
    </rPh>
    <rPh sb="127" eb="129">
      <t>ニホン</t>
    </rPh>
    <rPh sb="130" eb="131">
      <t>ムカシ</t>
    </rPh>
    <rPh sb="135" eb="139">
      <t>キョウイクカツドウ</t>
    </rPh>
    <rPh sb="143" eb="145">
      <t>タンジュン</t>
    </rPh>
    <rPh sb="146" eb="147">
      <t>フ</t>
    </rPh>
    <rPh sb="148" eb="149">
      <t>カエ</t>
    </rPh>
    <rPh sb="153" eb="154">
      <t>ヨ</t>
    </rPh>
    <rPh sb="168" eb="170">
      <t>マンニン</t>
    </rPh>
    <rPh sb="173" eb="176">
      <t>フトウコウ</t>
    </rPh>
    <rPh sb="177" eb="178">
      <t>コ</t>
    </rPh>
    <rPh sb="183" eb="187">
      <t>ビョウキキュウカ</t>
    </rPh>
    <rPh sb="188" eb="189">
      <t>ヤス</t>
    </rPh>
    <rPh sb="190" eb="192">
      <t>センセイ</t>
    </rPh>
    <rPh sb="195" eb="196">
      <t>スク</t>
    </rPh>
    <rPh sb="200" eb="202">
      <t>コンカイ</t>
    </rPh>
    <rPh sb="203" eb="205">
      <t>コウギ</t>
    </rPh>
    <rPh sb="210" eb="212">
      <t>ヤクダ</t>
    </rPh>
    <rPh sb="222" eb="223">
      <t>ワタシ</t>
    </rPh>
    <rPh sb="225" eb="227">
      <t>ギモン</t>
    </rPh>
    <rPh sb="232" eb="233">
      <t>ノコ</t>
    </rPh>
    <rPh sb="238" eb="241">
      <t>タイヘンムズカ</t>
    </rPh>
    <rPh sb="243" eb="245">
      <t>コウギ</t>
    </rPh>
    <phoneticPr fontId="1"/>
  </si>
  <si>
    <t>率直に、とてもいい研修でした。非認知能力についての説明だけでなく、具体的に学校としてどう取り組んだらいいのかと示してくれたことで、「私の学校でもやってみよう！」と思わせてくれる内容でした。ありがとうございました。</t>
    <rPh sb="0" eb="2">
      <t>ソッチョク</t>
    </rPh>
    <rPh sb="9" eb="11">
      <t>ケンシュウ</t>
    </rPh>
    <rPh sb="15" eb="20">
      <t>ヒニンチノウリョク</t>
    </rPh>
    <rPh sb="25" eb="27">
      <t>セツメイ</t>
    </rPh>
    <rPh sb="33" eb="36">
      <t>グタイテキ</t>
    </rPh>
    <rPh sb="37" eb="39">
      <t>ガッコウ</t>
    </rPh>
    <rPh sb="44" eb="45">
      <t>ト</t>
    </rPh>
    <rPh sb="46" eb="47">
      <t>ク</t>
    </rPh>
    <rPh sb="55" eb="56">
      <t>シメ</t>
    </rPh>
    <rPh sb="66" eb="67">
      <t>ワタシ</t>
    </rPh>
    <rPh sb="68" eb="70">
      <t>ガッコウ</t>
    </rPh>
    <rPh sb="81" eb="82">
      <t>オモ</t>
    </rPh>
    <rPh sb="88" eb="90">
      <t>ナイヨウ</t>
    </rPh>
    <phoneticPr fontId="1"/>
  </si>
  <si>
    <t>また自校（守口市立庭窪中学校）にて、学力向上通信にし、①非認知能力とは　②茨木市の実践　③５つのステップ　の３本立てを先生方に伝えます！</t>
    <rPh sb="2" eb="4">
      <t>ジコウ</t>
    </rPh>
    <rPh sb="5" eb="9">
      <t>モリグチシリツ</t>
    </rPh>
    <rPh sb="9" eb="10">
      <t>ニワ</t>
    </rPh>
    <rPh sb="10" eb="11">
      <t>クボ</t>
    </rPh>
    <rPh sb="11" eb="14">
      <t>チュウガッコウ</t>
    </rPh>
    <rPh sb="18" eb="20">
      <t>ガクリョク</t>
    </rPh>
    <rPh sb="20" eb="22">
      <t>コウジョウ</t>
    </rPh>
    <rPh sb="22" eb="24">
      <t>ツウシン</t>
    </rPh>
    <rPh sb="28" eb="29">
      <t>ヒ</t>
    </rPh>
    <rPh sb="29" eb="31">
      <t>ニンチ</t>
    </rPh>
    <rPh sb="31" eb="33">
      <t>ノウリョク</t>
    </rPh>
    <rPh sb="37" eb="39">
      <t>イバラキ</t>
    </rPh>
    <rPh sb="39" eb="40">
      <t>シ</t>
    </rPh>
    <rPh sb="41" eb="43">
      <t>ジッセン</t>
    </rPh>
    <rPh sb="55" eb="56">
      <t>ホン</t>
    </rPh>
    <rPh sb="56" eb="57">
      <t>ダ</t>
    </rPh>
    <rPh sb="59" eb="62">
      <t>センセイガタ</t>
    </rPh>
    <rPh sb="63" eb="64">
      <t>ツタ</t>
    </rPh>
    <phoneticPr fontId="1"/>
  </si>
  <si>
    <t>中山先生の講義内容はとっても楽しかったですが、ご自身も言っておられましたが家庭教育支援では少なかったです。もう少し易しい実践内容などがあれば嬉しいです。</t>
    <rPh sb="0" eb="4">
      <t>ナカヤマセンセイ</t>
    </rPh>
    <rPh sb="5" eb="7">
      <t>コウギ</t>
    </rPh>
    <rPh sb="7" eb="9">
      <t>ナイヨウ</t>
    </rPh>
    <rPh sb="14" eb="15">
      <t>タノ</t>
    </rPh>
    <rPh sb="24" eb="26">
      <t>ジシン</t>
    </rPh>
    <rPh sb="27" eb="28">
      <t>イ</t>
    </rPh>
    <rPh sb="37" eb="39">
      <t>カテイ</t>
    </rPh>
    <rPh sb="39" eb="41">
      <t>キョウイク</t>
    </rPh>
    <rPh sb="41" eb="43">
      <t>シエン</t>
    </rPh>
    <rPh sb="45" eb="46">
      <t>スク</t>
    </rPh>
    <rPh sb="55" eb="56">
      <t>スコ</t>
    </rPh>
    <rPh sb="57" eb="58">
      <t>ヤサ</t>
    </rPh>
    <rPh sb="60" eb="62">
      <t>ジッセン</t>
    </rPh>
    <rPh sb="62" eb="64">
      <t>ナイヨウ</t>
    </rPh>
    <rPh sb="70" eb="71">
      <t>ウレ</t>
    </rPh>
    <phoneticPr fontId="1"/>
  </si>
  <si>
    <t>「未来に向かう力」のリーフレットは中学校区の保幼にも発信し、地域で非認知能力を伸ばせるようにしていきたい。茨木小の実践は中学校区の小にも発信。最初は同様のものでいいから実践してもらいたいと思っている。ステップ１も少しできているところがあるから、グランドデザインに茨木っ子力に落とし込み、自校で実践している「しのっこ力」のレベル１～５の行動指標ともリンクさせたい。</t>
    <rPh sb="1" eb="3">
      <t>ミライ</t>
    </rPh>
    <rPh sb="17" eb="21">
      <t>チュウガッコウク</t>
    </rPh>
    <rPh sb="22" eb="23">
      <t>ホ</t>
    </rPh>
    <rPh sb="23" eb="24">
      <t>ヨウ</t>
    </rPh>
    <rPh sb="26" eb="28">
      <t>ハッシン</t>
    </rPh>
    <rPh sb="30" eb="32">
      <t>チイキ</t>
    </rPh>
    <rPh sb="33" eb="38">
      <t>ヒニンチノウリョク</t>
    </rPh>
    <rPh sb="39" eb="40">
      <t>ノ</t>
    </rPh>
    <rPh sb="53" eb="55">
      <t>イバラキ</t>
    </rPh>
    <rPh sb="55" eb="56">
      <t>ショウ</t>
    </rPh>
    <rPh sb="57" eb="59">
      <t>ジッセン</t>
    </rPh>
    <rPh sb="60" eb="64">
      <t>チュウガッコウク</t>
    </rPh>
    <rPh sb="65" eb="66">
      <t>ショウ</t>
    </rPh>
    <rPh sb="68" eb="70">
      <t>ハッシン</t>
    </rPh>
    <rPh sb="71" eb="73">
      <t>サイショ</t>
    </rPh>
    <rPh sb="74" eb="76">
      <t>ドウヨウ</t>
    </rPh>
    <rPh sb="84" eb="86">
      <t>ジッセン</t>
    </rPh>
    <rPh sb="94" eb="95">
      <t>オモ</t>
    </rPh>
    <rPh sb="106" eb="107">
      <t>スコ</t>
    </rPh>
    <rPh sb="131" eb="133">
      <t>イバラキ</t>
    </rPh>
    <rPh sb="134" eb="135">
      <t>コ</t>
    </rPh>
    <rPh sb="135" eb="136">
      <t>リョク</t>
    </rPh>
    <rPh sb="137" eb="138">
      <t>オ</t>
    </rPh>
    <rPh sb="140" eb="141">
      <t>コ</t>
    </rPh>
    <rPh sb="143" eb="145">
      <t>ジコウ</t>
    </rPh>
    <rPh sb="146" eb="148">
      <t>ジッセン</t>
    </rPh>
    <rPh sb="157" eb="158">
      <t>リョク</t>
    </rPh>
    <rPh sb="167" eb="171">
      <t>コウドウシヒョウ</t>
    </rPh>
    <phoneticPr fontId="1"/>
  </si>
  <si>
    <t>電車の事故で途中参加になって残念です。「価値の共有」ということ、非常に重要だと感じました。教科を予定通りに教えなければ！と、生徒を見れていない教師もいるので（結構年配に多い）すごく重要だと感じました。</t>
    <rPh sb="0" eb="2">
      <t>デンシャ</t>
    </rPh>
    <rPh sb="3" eb="5">
      <t>ジコ</t>
    </rPh>
    <rPh sb="6" eb="10">
      <t>トチュウサンカ</t>
    </rPh>
    <rPh sb="14" eb="16">
      <t>ザンネン</t>
    </rPh>
    <rPh sb="20" eb="22">
      <t>カチ</t>
    </rPh>
    <rPh sb="23" eb="25">
      <t>キョウユウ</t>
    </rPh>
    <rPh sb="32" eb="34">
      <t>ヒジョウ</t>
    </rPh>
    <rPh sb="35" eb="37">
      <t>ジュウヨウ</t>
    </rPh>
    <rPh sb="39" eb="40">
      <t>カン</t>
    </rPh>
    <rPh sb="45" eb="47">
      <t>キョウカ</t>
    </rPh>
    <rPh sb="48" eb="51">
      <t>ヨテイトオ</t>
    </rPh>
    <rPh sb="53" eb="54">
      <t>オシ</t>
    </rPh>
    <rPh sb="62" eb="64">
      <t>セイト</t>
    </rPh>
    <rPh sb="65" eb="66">
      <t>ミ</t>
    </rPh>
    <rPh sb="71" eb="73">
      <t>キョウシ</t>
    </rPh>
    <rPh sb="79" eb="83">
      <t>ケッコウネンパイ</t>
    </rPh>
    <rPh sb="84" eb="85">
      <t>オオ</t>
    </rPh>
    <rPh sb="90" eb="92">
      <t>ジュウヨウ</t>
    </rPh>
    <rPh sb="94" eb="95">
      <t>カン</t>
    </rPh>
    <phoneticPr fontId="1"/>
  </si>
  <si>
    <t>中山先生のお話、とても勉強になりました。「教育目標を具体的な非認知能力の言葉に変え、行動指標を出しチームで共有していく」。早速、実践していきたいと思いました。また、実際の実践事例も聞くことができたのも、とてもイメージがつきやすく本研修に参加できて大変、勉強になりました。</t>
    <rPh sb="0" eb="2">
      <t>ナカヤマ</t>
    </rPh>
    <rPh sb="2" eb="4">
      <t>センセイ</t>
    </rPh>
    <rPh sb="6" eb="7">
      <t>ハナ</t>
    </rPh>
    <rPh sb="11" eb="13">
      <t>ベンキョウ</t>
    </rPh>
    <rPh sb="21" eb="25">
      <t>キョウイクモクヒョウ</t>
    </rPh>
    <rPh sb="26" eb="29">
      <t>グタイテキ</t>
    </rPh>
    <rPh sb="30" eb="31">
      <t>ヒ</t>
    </rPh>
    <rPh sb="31" eb="33">
      <t>ニンチ</t>
    </rPh>
    <rPh sb="33" eb="35">
      <t>ノウリョク</t>
    </rPh>
    <rPh sb="36" eb="38">
      <t>コトバ</t>
    </rPh>
    <rPh sb="39" eb="40">
      <t>カ</t>
    </rPh>
    <rPh sb="42" eb="44">
      <t>コウドウ</t>
    </rPh>
    <rPh sb="44" eb="46">
      <t>シヒョウ</t>
    </rPh>
    <rPh sb="47" eb="48">
      <t>ダ</t>
    </rPh>
    <rPh sb="53" eb="55">
      <t>キョウユウ</t>
    </rPh>
    <rPh sb="61" eb="63">
      <t>サッソク</t>
    </rPh>
    <rPh sb="64" eb="66">
      <t>ジッセン</t>
    </rPh>
    <rPh sb="73" eb="74">
      <t>オモ</t>
    </rPh>
    <rPh sb="82" eb="84">
      <t>ジッサイ</t>
    </rPh>
    <rPh sb="85" eb="87">
      <t>ジッセン</t>
    </rPh>
    <rPh sb="87" eb="89">
      <t>ジレイ</t>
    </rPh>
    <rPh sb="90" eb="91">
      <t>キ</t>
    </rPh>
    <rPh sb="114" eb="117">
      <t>ホンケンシュウ</t>
    </rPh>
    <rPh sb="118" eb="120">
      <t>サンカ</t>
    </rPh>
    <rPh sb="123" eb="125">
      <t>タイヘン</t>
    </rPh>
    <rPh sb="126" eb="128">
      <t>ベンキョウ</t>
    </rPh>
    <phoneticPr fontId="1"/>
  </si>
  <si>
    <t>具体的な実践報告及び講演だったので、今後、本市でも推進していこうと思えました。これまで「非認知能力」＝「見えない力」＝「誰にでも伸ばせるわけではない力」と思っていたのが、逆に「見える化」して「評価」するという具体性が増しました。ありがとうございました。</t>
    <rPh sb="0" eb="3">
      <t>グタイテキ</t>
    </rPh>
    <rPh sb="4" eb="9">
      <t>ジッセンホウコクオヨ</t>
    </rPh>
    <rPh sb="10" eb="12">
      <t>コウエン</t>
    </rPh>
    <rPh sb="18" eb="20">
      <t>コンゴ</t>
    </rPh>
    <rPh sb="21" eb="23">
      <t>ホンシ</t>
    </rPh>
    <rPh sb="44" eb="49">
      <t>ヒニンチノウリョク</t>
    </rPh>
    <rPh sb="52" eb="53">
      <t>ミ</t>
    </rPh>
    <rPh sb="56" eb="57">
      <t>チカラ</t>
    </rPh>
    <rPh sb="60" eb="61">
      <t>ダレ</t>
    </rPh>
    <rPh sb="64" eb="65">
      <t>ノ</t>
    </rPh>
    <rPh sb="74" eb="75">
      <t>チカラ</t>
    </rPh>
    <rPh sb="77" eb="78">
      <t>オモ</t>
    </rPh>
    <rPh sb="85" eb="86">
      <t>ギャク</t>
    </rPh>
    <rPh sb="88" eb="89">
      <t>ミ</t>
    </rPh>
    <rPh sb="91" eb="92">
      <t>カ</t>
    </rPh>
    <rPh sb="96" eb="98">
      <t>ヒョウカ</t>
    </rPh>
    <rPh sb="104" eb="107">
      <t>グタイセイ</t>
    </rPh>
    <rPh sb="108" eb="109">
      <t>マ</t>
    </rPh>
    <phoneticPr fontId="1"/>
  </si>
  <si>
    <t>初めて非認知能力の研修を受け、参考にしようと思った内容がたくさんありました。明日から、子どもの姿を見取ることができるよう、保育をしていきたいと気持ちを改めました。</t>
    <rPh sb="0" eb="1">
      <t>ハジ</t>
    </rPh>
    <rPh sb="3" eb="8">
      <t>ヒニンチノウリョク</t>
    </rPh>
    <rPh sb="9" eb="11">
      <t>ケンシュウ</t>
    </rPh>
    <rPh sb="12" eb="13">
      <t>ウ</t>
    </rPh>
    <rPh sb="15" eb="17">
      <t>サンコウ</t>
    </rPh>
    <rPh sb="22" eb="23">
      <t>オモ</t>
    </rPh>
    <rPh sb="25" eb="27">
      <t>ナイヨウ</t>
    </rPh>
    <rPh sb="38" eb="40">
      <t>アス</t>
    </rPh>
    <rPh sb="43" eb="44">
      <t>コ</t>
    </rPh>
    <rPh sb="47" eb="48">
      <t>スガタ</t>
    </rPh>
    <rPh sb="49" eb="51">
      <t>ミト</t>
    </rPh>
    <rPh sb="61" eb="63">
      <t>ホイク</t>
    </rPh>
    <rPh sb="71" eb="73">
      <t>キモ</t>
    </rPh>
    <rPh sb="75" eb="76">
      <t>アラタ</t>
    </rPh>
    <phoneticPr fontId="1"/>
  </si>
  <si>
    <t>非認知能力という言葉を知ってはいましたが、知りたいと思い参加させていただきました。明日からの保育に活用していきたいです。茨木っ子、とても良いと思いました。ありがとうございました。</t>
    <rPh sb="0" eb="5">
      <t>ヒニンチノウリョク</t>
    </rPh>
    <rPh sb="8" eb="10">
      <t>コトバ</t>
    </rPh>
    <rPh sb="11" eb="12">
      <t>シ</t>
    </rPh>
    <rPh sb="21" eb="22">
      <t>シ</t>
    </rPh>
    <rPh sb="26" eb="27">
      <t>オモ</t>
    </rPh>
    <rPh sb="28" eb="30">
      <t>サンカ</t>
    </rPh>
    <rPh sb="41" eb="43">
      <t>アス</t>
    </rPh>
    <rPh sb="46" eb="48">
      <t>ホイク</t>
    </rPh>
    <rPh sb="49" eb="51">
      <t>カツヨウ</t>
    </rPh>
    <rPh sb="60" eb="62">
      <t>イバラキ</t>
    </rPh>
    <rPh sb="63" eb="64">
      <t>コ</t>
    </rPh>
    <rPh sb="68" eb="69">
      <t>ヨ</t>
    </rPh>
    <rPh sb="71" eb="72">
      <t>オモ</t>
    </rPh>
    <phoneticPr fontId="1"/>
  </si>
  <si>
    <t>児童の生活において、児童同士のつながり力を見つめて行動していきたい。</t>
    <rPh sb="0" eb="2">
      <t>ジドウ</t>
    </rPh>
    <rPh sb="3" eb="5">
      <t>セイカツ</t>
    </rPh>
    <rPh sb="10" eb="14">
      <t>ジドウドウシ</t>
    </rPh>
    <rPh sb="19" eb="20">
      <t>リョク</t>
    </rPh>
    <rPh sb="21" eb="22">
      <t>ミ</t>
    </rPh>
    <rPh sb="25" eb="27">
      <t>コウドウ</t>
    </rPh>
    <phoneticPr fontId="1"/>
  </si>
  <si>
    <t>大人ができること＝意識付け　を意識して、子どもから価値を共有したいと思ってもらえる大人になりたいと思った。リフレーミングの見方を変えるのにがんばりたい。</t>
    <rPh sb="0" eb="2">
      <t>オトナ</t>
    </rPh>
    <rPh sb="9" eb="12">
      <t>イシキヅ</t>
    </rPh>
    <rPh sb="15" eb="17">
      <t>イシキ</t>
    </rPh>
    <rPh sb="20" eb="21">
      <t>コ</t>
    </rPh>
    <rPh sb="25" eb="27">
      <t>カチ</t>
    </rPh>
    <rPh sb="28" eb="30">
      <t>キョウユウ</t>
    </rPh>
    <rPh sb="34" eb="35">
      <t>オモ</t>
    </rPh>
    <rPh sb="41" eb="43">
      <t>オトナ</t>
    </rPh>
    <rPh sb="49" eb="50">
      <t>オモ</t>
    </rPh>
    <rPh sb="61" eb="63">
      <t>ミカタ</t>
    </rPh>
    <rPh sb="64" eb="65">
      <t>カ</t>
    </rPh>
    <phoneticPr fontId="1"/>
  </si>
  <si>
    <t>子どもの支援にかかわる職員として「気づき」を大切にしなければならないと認識しました。また、チーム力の大切さを学びました。</t>
    <rPh sb="0" eb="1">
      <t>コ</t>
    </rPh>
    <rPh sb="4" eb="6">
      <t>シエン</t>
    </rPh>
    <rPh sb="11" eb="13">
      <t>ショクイン</t>
    </rPh>
    <rPh sb="17" eb="18">
      <t>キ</t>
    </rPh>
    <rPh sb="22" eb="24">
      <t>タイセツ</t>
    </rPh>
    <rPh sb="35" eb="37">
      <t>ニンシキ</t>
    </rPh>
    <rPh sb="48" eb="49">
      <t>リョク</t>
    </rPh>
    <rPh sb="50" eb="52">
      <t>タイセツ</t>
    </rPh>
    <rPh sb="54" eb="55">
      <t>マナ</t>
    </rPh>
    <phoneticPr fontId="1"/>
  </si>
  <si>
    <t>子どもに関わる大人の一人として、子どもの育みに影響大きく責任重い職だと改めて感じます。チームで子どもの将来の生きていく力のために取り組んで行きたいと思いました。</t>
    <rPh sb="0" eb="1">
      <t>コ</t>
    </rPh>
    <rPh sb="4" eb="5">
      <t>カカ</t>
    </rPh>
    <rPh sb="7" eb="9">
      <t>オトナ</t>
    </rPh>
    <rPh sb="10" eb="12">
      <t>ヒトリ</t>
    </rPh>
    <rPh sb="16" eb="17">
      <t>コ</t>
    </rPh>
    <rPh sb="20" eb="21">
      <t>ハグク</t>
    </rPh>
    <rPh sb="23" eb="25">
      <t>エイキョウ</t>
    </rPh>
    <rPh sb="25" eb="26">
      <t>オオ</t>
    </rPh>
    <rPh sb="28" eb="31">
      <t>セキニンオモ</t>
    </rPh>
    <rPh sb="32" eb="33">
      <t>ショク</t>
    </rPh>
    <rPh sb="35" eb="36">
      <t>アラタ</t>
    </rPh>
    <rPh sb="38" eb="39">
      <t>カン</t>
    </rPh>
    <rPh sb="47" eb="48">
      <t>コ</t>
    </rPh>
    <rPh sb="51" eb="53">
      <t>ショウライ</t>
    </rPh>
    <rPh sb="54" eb="55">
      <t>イ</t>
    </rPh>
    <rPh sb="59" eb="60">
      <t>チカラ</t>
    </rPh>
    <rPh sb="64" eb="65">
      <t>ト</t>
    </rPh>
    <rPh sb="66" eb="67">
      <t>ク</t>
    </rPh>
    <rPh sb="69" eb="70">
      <t>イ</t>
    </rPh>
    <rPh sb="74" eb="75">
      <t>オモ</t>
    </rPh>
    <phoneticPr fontId="1"/>
  </si>
  <si>
    <t>今日の研修で初めて中山先生について知ったが、とても分かりやすい内容で自分自身でももっと勉強しようと思った。</t>
    <rPh sb="0" eb="2">
      <t>コンニチ</t>
    </rPh>
    <rPh sb="3" eb="5">
      <t>ケンシュウ</t>
    </rPh>
    <rPh sb="6" eb="7">
      <t>ハジ</t>
    </rPh>
    <rPh sb="9" eb="13">
      <t>ナカヤマセンセイ</t>
    </rPh>
    <rPh sb="17" eb="18">
      <t>シ</t>
    </rPh>
    <rPh sb="25" eb="26">
      <t>ワ</t>
    </rPh>
    <rPh sb="31" eb="33">
      <t>ナイヨウ</t>
    </rPh>
    <rPh sb="34" eb="38">
      <t>ジブンジシン</t>
    </rPh>
    <rPh sb="43" eb="45">
      <t>ベンキョウ</t>
    </rPh>
    <rPh sb="49" eb="50">
      <t>オモ</t>
    </rPh>
    <phoneticPr fontId="1"/>
  </si>
  <si>
    <t>中山先生の講義になったら急に周りで寝ている人がいなくなった。ありがとうございました。</t>
    <rPh sb="0" eb="4">
      <t>ナカヤマセンセイ</t>
    </rPh>
    <rPh sb="5" eb="7">
      <t>コウギ</t>
    </rPh>
    <rPh sb="12" eb="13">
      <t>キュウ</t>
    </rPh>
    <rPh sb="14" eb="15">
      <t>マワ</t>
    </rPh>
    <rPh sb="17" eb="18">
      <t>ネ</t>
    </rPh>
    <rPh sb="21" eb="22">
      <t>ヒト</t>
    </rPh>
    <phoneticPr fontId="1"/>
  </si>
  <si>
    <t>とても具体的かつ頭に入りやすく、勉強になりました。ありがとうございました。</t>
    <rPh sb="3" eb="6">
      <t>グタイテキ</t>
    </rPh>
    <rPh sb="8" eb="9">
      <t>アタマ</t>
    </rPh>
    <rPh sb="10" eb="11">
      <t>ハイ</t>
    </rPh>
    <rPh sb="16" eb="18">
      <t>ベンキョウ</t>
    </rPh>
    <phoneticPr fontId="1"/>
  </si>
  <si>
    <t>普段の保育に非認知能力を育成する方法がたくさんあると改めて思いました。活動の中での振り返りと自分の評価を取り組んでいきたい。</t>
    <rPh sb="0" eb="2">
      <t>フダン</t>
    </rPh>
    <rPh sb="3" eb="5">
      <t>ホイク</t>
    </rPh>
    <rPh sb="6" eb="11">
      <t>ヒニンチノウリョク</t>
    </rPh>
    <rPh sb="12" eb="14">
      <t>イクセイ</t>
    </rPh>
    <rPh sb="16" eb="18">
      <t>ホウホウ</t>
    </rPh>
    <rPh sb="26" eb="27">
      <t>アラタ</t>
    </rPh>
    <rPh sb="29" eb="30">
      <t>オモ</t>
    </rPh>
    <rPh sb="35" eb="37">
      <t>カツドウ</t>
    </rPh>
    <rPh sb="38" eb="39">
      <t>ナカ</t>
    </rPh>
    <rPh sb="41" eb="42">
      <t>フ</t>
    </rPh>
    <rPh sb="43" eb="44">
      <t>カエ</t>
    </rPh>
    <rPh sb="46" eb="48">
      <t>ジブン</t>
    </rPh>
    <rPh sb="49" eb="51">
      <t>ヒョウカ</t>
    </rPh>
    <rPh sb="52" eb="53">
      <t>ト</t>
    </rPh>
    <rPh sb="54" eb="55">
      <t>ク</t>
    </rPh>
    <phoneticPr fontId="1"/>
  </si>
  <si>
    <t>非認知能力について詳しく知ることができた。普段の保育の中で活かせる内容ばかりでもっと知ってみたいと感じました。本日は研修ありがとうございました。</t>
    <rPh sb="0" eb="5">
      <t>ヒニンチノウリョク</t>
    </rPh>
    <rPh sb="9" eb="10">
      <t>クワ</t>
    </rPh>
    <rPh sb="12" eb="13">
      <t>シ</t>
    </rPh>
    <rPh sb="21" eb="23">
      <t>フダン</t>
    </rPh>
    <rPh sb="24" eb="26">
      <t>ホイク</t>
    </rPh>
    <rPh sb="27" eb="28">
      <t>ナカ</t>
    </rPh>
    <rPh sb="29" eb="30">
      <t>イ</t>
    </rPh>
    <rPh sb="33" eb="35">
      <t>ナイヨウ</t>
    </rPh>
    <rPh sb="42" eb="43">
      <t>シ</t>
    </rPh>
    <rPh sb="49" eb="50">
      <t>カン</t>
    </rPh>
    <rPh sb="55" eb="57">
      <t>ホンジツ</t>
    </rPh>
    <rPh sb="58" eb="60">
      <t>ケンシュウ</t>
    </rPh>
    <phoneticPr fontId="1"/>
  </si>
  <si>
    <t>実践報告も、講演もすごく参考になりました。ありがとうございました。自分の現状にドキッとしたり、刺さる言葉多々あり、見直すとともに、今後にいかしていきたいと思いました。</t>
    <rPh sb="0" eb="4">
      <t>ジッセンホウコク</t>
    </rPh>
    <rPh sb="6" eb="8">
      <t>コウエン</t>
    </rPh>
    <rPh sb="12" eb="14">
      <t>サンコウ</t>
    </rPh>
    <rPh sb="33" eb="35">
      <t>ジブン</t>
    </rPh>
    <rPh sb="36" eb="38">
      <t>ゲンジョウ</t>
    </rPh>
    <rPh sb="47" eb="48">
      <t>サ</t>
    </rPh>
    <rPh sb="50" eb="52">
      <t>コトバ</t>
    </rPh>
    <rPh sb="52" eb="54">
      <t>タタ</t>
    </rPh>
    <rPh sb="57" eb="59">
      <t>ミナオ</t>
    </rPh>
    <rPh sb="65" eb="67">
      <t>コンゴ</t>
    </rPh>
    <rPh sb="77" eb="78">
      <t>オモ</t>
    </rPh>
    <phoneticPr fontId="1"/>
  </si>
  <si>
    <t>学校目標を行動指標に落とし込むことからしたいと思いました。ギミックを意識した授業をしていきたいです。今日の講演でインプットした内容を職場でアウトプットしたいです！</t>
    <rPh sb="0" eb="4">
      <t>ガッコウモクヒョウ</t>
    </rPh>
    <rPh sb="5" eb="9">
      <t>コウドウシヒョウ</t>
    </rPh>
    <rPh sb="10" eb="11">
      <t>オ</t>
    </rPh>
    <rPh sb="13" eb="14">
      <t>コ</t>
    </rPh>
    <rPh sb="23" eb="24">
      <t>オモ</t>
    </rPh>
    <rPh sb="34" eb="36">
      <t>イシキ</t>
    </rPh>
    <rPh sb="38" eb="40">
      <t>ジュギョウ</t>
    </rPh>
    <rPh sb="50" eb="52">
      <t>キョウ</t>
    </rPh>
    <rPh sb="53" eb="55">
      <t>コウエン</t>
    </rPh>
    <rPh sb="63" eb="65">
      <t>ナイヨウ</t>
    </rPh>
    <rPh sb="66" eb="68">
      <t>ショクバ</t>
    </rPh>
    <phoneticPr fontId="1"/>
  </si>
  <si>
    <t>教員として育てていく部分が明確化されており、学びが大きかった。チーム学校として教職員がどんな意識を持っていくべきか考えるきっかけになりました。授業で非認知能力を伸ばすという視点が勉強になりました。</t>
    <rPh sb="0" eb="2">
      <t>キョウイン</t>
    </rPh>
    <rPh sb="5" eb="6">
      <t>ソダ</t>
    </rPh>
    <rPh sb="10" eb="12">
      <t>ブブン</t>
    </rPh>
    <rPh sb="13" eb="16">
      <t>メイカクカ</t>
    </rPh>
    <rPh sb="22" eb="23">
      <t>マナ</t>
    </rPh>
    <rPh sb="25" eb="26">
      <t>オオ</t>
    </rPh>
    <rPh sb="34" eb="36">
      <t>ガッコウ</t>
    </rPh>
    <rPh sb="39" eb="42">
      <t>キョウショクイン</t>
    </rPh>
    <rPh sb="46" eb="48">
      <t>イシキ</t>
    </rPh>
    <rPh sb="49" eb="50">
      <t>モ</t>
    </rPh>
    <rPh sb="57" eb="58">
      <t>カンガ</t>
    </rPh>
    <rPh sb="71" eb="73">
      <t>ジュギョウ</t>
    </rPh>
    <rPh sb="74" eb="79">
      <t>ヒニンチノウリョク</t>
    </rPh>
    <rPh sb="80" eb="81">
      <t>ノ</t>
    </rPh>
    <rPh sb="86" eb="88">
      <t>シテン</t>
    </rPh>
    <rPh sb="89" eb="91">
      <t>ベンキョウ</t>
    </rPh>
    <phoneticPr fontId="1"/>
  </si>
  <si>
    <t>自分の仕事、子育てにとても参考になりました。今後の自洗に生かしていきたいと思います。</t>
    <rPh sb="0" eb="2">
      <t>ジブン</t>
    </rPh>
    <rPh sb="3" eb="5">
      <t>シゴト</t>
    </rPh>
    <rPh sb="6" eb="8">
      <t>コソダ</t>
    </rPh>
    <rPh sb="13" eb="15">
      <t>サンコウ</t>
    </rPh>
    <rPh sb="22" eb="24">
      <t>コンゴ</t>
    </rPh>
    <rPh sb="25" eb="27">
      <t>ジセン</t>
    </rPh>
    <rPh sb="28" eb="29">
      <t>イ</t>
    </rPh>
    <rPh sb="37" eb="38">
      <t>オモ</t>
    </rPh>
    <phoneticPr fontId="1"/>
  </si>
  <si>
    <t>講演、とても面白かったです。勉強になりました。</t>
    <rPh sb="0" eb="2">
      <t>コウエン</t>
    </rPh>
    <rPh sb="6" eb="8">
      <t>オモシロ</t>
    </rPh>
    <rPh sb="14" eb="16">
      <t>ベンキョウ</t>
    </rPh>
    <phoneticPr fontId="1"/>
  </si>
  <si>
    <t>非認知能力についての大切さはぼんやりとわかっていましたが、今日はこれからの教育には必須なのだと認識しました。今までにもあったことだけれど、今日は具体にしてくださって勉強になりました。学校教育目標、確かにです。</t>
    <rPh sb="0" eb="5">
      <t>ヒニンチノウリョク</t>
    </rPh>
    <rPh sb="10" eb="12">
      <t>タイセツ</t>
    </rPh>
    <rPh sb="29" eb="31">
      <t>キョウ</t>
    </rPh>
    <rPh sb="37" eb="39">
      <t>キョウイク</t>
    </rPh>
    <rPh sb="41" eb="43">
      <t>ヒッス</t>
    </rPh>
    <rPh sb="47" eb="49">
      <t>ニンシキ</t>
    </rPh>
    <rPh sb="54" eb="55">
      <t>イマ</t>
    </rPh>
    <rPh sb="69" eb="71">
      <t>キョウ</t>
    </rPh>
    <rPh sb="72" eb="74">
      <t>グタイ</t>
    </rPh>
    <rPh sb="82" eb="84">
      <t>ベンキョウ</t>
    </rPh>
    <rPh sb="91" eb="97">
      <t>ガッコウキョウイクモクヒョウ</t>
    </rPh>
    <rPh sb="98" eb="99">
      <t>タシ</t>
    </rPh>
    <phoneticPr fontId="1"/>
  </si>
  <si>
    <t>子どもの権利について、話していただいたことが嬉しかったです。１日のほとんどを過ごす学校の中で、「教師」という大人が子どもを傷つけています。リフレーミングについては先生に学んでほしいです。</t>
    <rPh sb="0" eb="1">
      <t>コ</t>
    </rPh>
    <rPh sb="4" eb="6">
      <t>ケンリ</t>
    </rPh>
    <rPh sb="11" eb="12">
      <t>ハナ</t>
    </rPh>
    <rPh sb="22" eb="23">
      <t>ウレ</t>
    </rPh>
    <rPh sb="31" eb="32">
      <t>ニチ</t>
    </rPh>
    <rPh sb="38" eb="39">
      <t>ス</t>
    </rPh>
    <rPh sb="41" eb="43">
      <t>ガッコウ</t>
    </rPh>
    <rPh sb="44" eb="45">
      <t>ナカ</t>
    </rPh>
    <rPh sb="48" eb="50">
      <t>キョウシ</t>
    </rPh>
    <rPh sb="54" eb="56">
      <t>オトナ</t>
    </rPh>
    <rPh sb="57" eb="58">
      <t>コ</t>
    </rPh>
    <rPh sb="61" eb="62">
      <t>キズ</t>
    </rPh>
    <rPh sb="81" eb="83">
      <t>センセイ</t>
    </rPh>
    <rPh sb="84" eb="85">
      <t>マナ</t>
    </rPh>
    <phoneticPr fontId="1"/>
  </si>
  <si>
    <t>これからの非認知能力の大切さや、伸ばしていく時のポイント、考え方をすごく整理して聞くことができて良かったです。子どもと共有することの大切さも再認識できた。</t>
    <rPh sb="5" eb="10">
      <t>ヒニンチノウリョク</t>
    </rPh>
    <rPh sb="11" eb="13">
      <t>タイセツ</t>
    </rPh>
    <rPh sb="16" eb="17">
      <t>ノ</t>
    </rPh>
    <rPh sb="22" eb="23">
      <t>トキ</t>
    </rPh>
    <rPh sb="29" eb="30">
      <t>カンガ</t>
    </rPh>
    <rPh sb="31" eb="32">
      <t>カタ</t>
    </rPh>
    <rPh sb="36" eb="38">
      <t>セイリ</t>
    </rPh>
    <rPh sb="40" eb="41">
      <t>キ</t>
    </rPh>
    <rPh sb="48" eb="49">
      <t>ヨ</t>
    </rPh>
    <rPh sb="55" eb="56">
      <t>コ</t>
    </rPh>
    <rPh sb="59" eb="61">
      <t>キョウユウ</t>
    </rPh>
    <rPh sb="66" eb="68">
      <t>タイセツ</t>
    </rPh>
    <rPh sb="70" eb="73">
      <t>サイニンシキ</t>
    </rPh>
    <phoneticPr fontId="1"/>
  </si>
  <si>
    <t>これからの教育、めざす教育について考える良い機会になりました。</t>
    <rPh sb="5" eb="7">
      <t>キョウイク</t>
    </rPh>
    <rPh sb="11" eb="13">
      <t>キョウイク</t>
    </rPh>
    <rPh sb="17" eb="18">
      <t>カンガ</t>
    </rPh>
    <rPh sb="20" eb="21">
      <t>ヨ</t>
    </rPh>
    <rPh sb="22" eb="24">
      <t>キカイ</t>
    </rPh>
    <phoneticPr fontId="1"/>
  </si>
  <si>
    <t>抽象的な学校目標を具体的な行動指標にチャンクダウンし、さらに自分が意識して子どもたちと関わることができるようにしようと思いました。</t>
    <rPh sb="0" eb="3">
      <t>チュウショウテキ</t>
    </rPh>
    <rPh sb="4" eb="8">
      <t>ガッコウモクヒョウ</t>
    </rPh>
    <rPh sb="9" eb="12">
      <t>グタイテキ</t>
    </rPh>
    <rPh sb="13" eb="17">
      <t>コウドウシヒョウ</t>
    </rPh>
    <rPh sb="30" eb="32">
      <t>ジブン</t>
    </rPh>
    <rPh sb="33" eb="35">
      <t>イシキ</t>
    </rPh>
    <rPh sb="37" eb="38">
      <t>コ</t>
    </rPh>
    <rPh sb="43" eb="44">
      <t>カカ</t>
    </rPh>
    <rPh sb="59" eb="60">
      <t>オモ</t>
    </rPh>
    <phoneticPr fontId="1"/>
  </si>
  <si>
    <t>教職員が多いということでしたが、もっと家庭向けの中山先生の話も聞きたかったので、第2回家庭教育支援スキルアップ研修を年度内に開催してほしいです。</t>
    <rPh sb="0" eb="3">
      <t>キョウショクイン</t>
    </rPh>
    <rPh sb="4" eb="5">
      <t>オオ</t>
    </rPh>
    <rPh sb="19" eb="22">
      <t>カテイム</t>
    </rPh>
    <rPh sb="24" eb="28">
      <t>ナカヤマセンセイ</t>
    </rPh>
    <rPh sb="29" eb="30">
      <t>ハナシ</t>
    </rPh>
    <rPh sb="31" eb="32">
      <t>キ</t>
    </rPh>
    <rPh sb="40" eb="41">
      <t>ダイ</t>
    </rPh>
    <rPh sb="42" eb="43">
      <t>カイ</t>
    </rPh>
    <rPh sb="43" eb="49">
      <t>カテイキョウイクシエン</t>
    </rPh>
    <rPh sb="55" eb="57">
      <t>ケンシュウ</t>
    </rPh>
    <rPh sb="58" eb="61">
      <t>ネンドナイ</t>
    </rPh>
    <rPh sb="62" eb="64">
      <t>カイサイ</t>
    </rPh>
    <phoneticPr fontId="1"/>
  </si>
  <si>
    <t>実践発表も具体的で聞きやすかったです。中山先生も大阪の各市町村の教育フォーラム等で講演していただきたいと思うくらい興味深かったです。教育現場、また、家庭でも少しずつ実践できたらと思いました。</t>
    <rPh sb="0" eb="4">
      <t>ジッセンハッピョウ</t>
    </rPh>
    <rPh sb="5" eb="8">
      <t>グタイテキ</t>
    </rPh>
    <rPh sb="9" eb="10">
      <t>キ</t>
    </rPh>
    <rPh sb="19" eb="23">
      <t>ナカヤマセンセイ</t>
    </rPh>
    <rPh sb="24" eb="26">
      <t>オオサカ</t>
    </rPh>
    <rPh sb="27" eb="31">
      <t>カクシチョウソン</t>
    </rPh>
    <rPh sb="32" eb="34">
      <t>キョウイク</t>
    </rPh>
    <rPh sb="39" eb="40">
      <t>トウ</t>
    </rPh>
    <rPh sb="41" eb="43">
      <t>コウエン</t>
    </rPh>
    <rPh sb="52" eb="53">
      <t>オモ</t>
    </rPh>
    <rPh sb="57" eb="60">
      <t>キョウミブカ</t>
    </rPh>
    <rPh sb="66" eb="70">
      <t>キョウイクゲンバ</t>
    </rPh>
    <rPh sb="74" eb="76">
      <t>カテイ</t>
    </rPh>
    <rPh sb="78" eb="79">
      <t>スコ</t>
    </rPh>
    <rPh sb="82" eb="84">
      <t>ジッセン</t>
    </rPh>
    <rPh sb="89" eb="90">
      <t>オモ</t>
    </rPh>
    <phoneticPr fontId="1"/>
  </si>
  <si>
    <t>分かりやすく、大変勉強になりました。茨木小学校の取組み、素晴らしいと思いました。講演、勉強になりました。</t>
    <rPh sb="0" eb="1">
      <t>ワ</t>
    </rPh>
    <rPh sb="7" eb="9">
      <t>タイヘン</t>
    </rPh>
    <rPh sb="9" eb="11">
      <t>ベンキョウ</t>
    </rPh>
    <rPh sb="18" eb="23">
      <t>イバラキショウガッコウ</t>
    </rPh>
    <rPh sb="24" eb="26">
      <t>トリク</t>
    </rPh>
    <rPh sb="28" eb="30">
      <t>スバ</t>
    </rPh>
    <rPh sb="34" eb="35">
      <t>オモ</t>
    </rPh>
    <rPh sb="40" eb="42">
      <t>コウエン</t>
    </rPh>
    <rPh sb="43" eb="45">
      <t>ベンキョウ</t>
    </rPh>
    <phoneticPr fontId="1"/>
  </si>
  <si>
    <t>大変わかりやすいと共に、今やっていることをどう発展させればよいか具体的なプランがたくさん思いつき、嬉しかったです。うちの市にも先生に来て講演していただきたいと思いました！ありがとうございました！</t>
    <rPh sb="0" eb="2">
      <t>タイヘン</t>
    </rPh>
    <rPh sb="9" eb="10">
      <t>トモ</t>
    </rPh>
    <rPh sb="12" eb="13">
      <t>イマ</t>
    </rPh>
    <rPh sb="23" eb="25">
      <t>ハッテン</t>
    </rPh>
    <rPh sb="32" eb="35">
      <t>グタイテキ</t>
    </rPh>
    <rPh sb="44" eb="45">
      <t>オモ</t>
    </rPh>
    <rPh sb="49" eb="50">
      <t>ウレ</t>
    </rPh>
    <rPh sb="60" eb="61">
      <t>シ</t>
    </rPh>
    <rPh sb="63" eb="65">
      <t>センセイ</t>
    </rPh>
    <rPh sb="66" eb="67">
      <t>キ</t>
    </rPh>
    <rPh sb="68" eb="70">
      <t>コウエン</t>
    </rPh>
    <rPh sb="79" eb="80">
      <t>オモ</t>
    </rPh>
    <phoneticPr fontId="1"/>
  </si>
  <si>
    <t>ありがとうございました。非認知能力という言葉として理解していませんでしたが、自分の中でもとても必要で大切な力として認識していました。より深く学んでいきたいと思っています。</t>
    <rPh sb="12" eb="13">
      <t>ヒ</t>
    </rPh>
    <rPh sb="13" eb="15">
      <t>ニンチ</t>
    </rPh>
    <rPh sb="15" eb="17">
      <t>ノウリョク</t>
    </rPh>
    <rPh sb="20" eb="22">
      <t>コトバ</t>
    </rPh>
    <rPh sb="25" eb="27">
      <t>リカイ</t>
    </rPh>
    <rPh sb="38" eb="40">
      <t>ジブン</t>
    </rPh>
    <rPh sb="41" eb="42">
      <t>ナカ</t>
    </rPh>
    <rPh sb="47" eb="49">
      <t>ヒツヨウ</t>
    </rPh>
    <rPh sb="50" eb="52">
      <t>タイセツ</t>
    </rPh>
    <rPh sb="53" eb="54">
      <t>チカラ</t>
    </rPh>
    <rPh sb="57" eb="59">
      <t>ニンシキ</t>
    </rPh>
    <rPh sb="68" eb="69">
      <t>フカ</t>
    </rPh>
    <rPh sb="70" eb="71">
      <t>マナ</t>
    </rPh>
    <rPh sb="78" eb="79">
      <t>オモ</t>
    </rPh>
    <phoneticPr fontId="1"/>
  </si>
  <si>
    <t>自分が所属する学校園で活かしていけそうな話が多くあり、参考になりました。</t>
    <rPh sb="0" eb="2">
      <t>ジブン</t>
    </rPh>
    <rPh sb="3" eb="5">
      <t>ショゾク</t>
    </rPh>
    <rPh sb="7" eb="10">
      <t>ガッコウエン</t>
    </rPh>
    <rPh sb="11" eb="12">
      <t>イ</t>
    </rPh>
    <rPh sb="20" eb="21">
      <t>ハナシ</t>
    </rPh>
    <rPh sb="22" eb="23">
      <t>オオ</t>
    </rPh>
    <rPh sb="27" eb="29">
      <t>サンコウ</t>
    </rPh>
    <phoneticPr fontId="1"/>
  </si>
  <si>
    <t>実際に使われたスライドはどのような形でいただけますか？</t>
    <rPh sb="0" eb="2">
      <t>ジッサイ</t>
    </rPh>
    <rPh sb="3" eb="4">
      <t>ツカ</t>
    </rPh>
    <rPh sb="17" eb="18">
      <t>カタチ</t>
    </rPh>
    <phoneticPr fontId="1"/>
  </si>
  <si>
    <t>たくさんの話を聞けて勉強になりました。未来に向かう力の育成のために自全体で取り組めるといいなと思いました。ありがとうございました。</t>
    <rPh sb="5" eb="6">
      <t>ハナシ</t>
    </rPh>
    <rPh sb="7" eb="8">
      <t>キ</t>
    </rPh>
    <rPh sb="10" eb="12">
      <t>ベンキョウ</t>
    </rPh>
    <rPh sb="19" eb="21">
      <t>ミライ</t>
    </rPh>
    <rPh sb="33" eb="34">
      <t>ジ</t>
    </rPh>
    <rPh sb="34" eb="36">
      <t>ゼンタイ</t>
    </rPh>
    <rPh sb="37" eb="38">
      <t>ト</t>
    </rPh>
    <rPh sb="39" eb="40">
      <t>ク</t>
    </rPh>
    <rPh sb="47" eb="48">
      <t>オモ</t>
    </rPh>
    <phoneticPr fontId="1"/>
  </si>
  <si>
    <t>知らないこと、たくさん教えていただきありがとうございました。</t>
    <rPh sb="0" eb="1">
      <t>シ</t>
    </rPh>
    <rPh sb="11" eb="12">
      <t>オシ</t>
    </rPh>
    <phoneticPr fontId="1"/>
  </si>
  <si>
    <t>中山先生のお話、もっと聞きたいと思いました。</t>
    <rPh sb="0" eb="4">
      <t>ナカヤマセンセイ</t>
    </rPh>
    <rPh sb="6" eb="7">
      <t>ハナシ</t>
    </rPh>
    <rPh sb="11" eb="12">
      <t>キ</t>
    </rPh>
    <rPh sb="16" eb="17">
      <t>オモ</t>
    </rPh>
    <phoneticPr fontId="1"/>
  </si>
  <si>
    <t>行動指標について、さっそく小中連携で取り組んでみようと思います。</t>
    <rPh sb="0" eb="4">
      <t>コウドウシヒョウ</t>
    </rPh>
    <rPh sb="13" eb="17">
      <t>ショウチュウレンケイ</t>
    </rPh>
    <rPh sb="18" eb="19">
      <t>ト</t>
    </rPh>
    <rPh sb="20" eb="21">
      <t>ク</t>
    </rPh>
    <rPh sb="27" eb="28">
      <t>オモ</t>
    </rPh>
    <phoneticPr fontId="1"/>
  </si>
  <si>
    <t>また、この講演を聞きたいです。本日はありがとうございました。</t>
    <rPh sb="5" eb="7">
      <t>コウエン</t>
    </rPh>
    <rPh sb="8" eb="9">
      <t>キ</t>
    </rPh>
    <rPh sb="15" eb="17">
      <t>ホンジツ</t>
    </rPh>
    <phoneticPr fontId="1"/>
  </si>
  <si>
    <t>非常に興味深い内容でした。本校の教育活動にも活かしていきたいと思います。</t>
    <rPh sb="0" eb="2">
      <t>ヒジョウ</t>
    </rPh>
    <rPh sb="3" eb="6">
      <t>キョウミブカ</t>
    </rPh>
    <rPh sb="7" eb="9">
      <t>ナイヨウ</t>
    </rPh>
    <rPh sb="13" eb="15">
      <t>ホンコウ</t>
    </rPh>
    <rPh sb="16" eb="20">
      <t>キョウイクカツドウ</t>
    </rPh>
    <rPh sb="22" eb="23">
      <t>イ</t>
    </rPh>
    <rPh sb="31" eb="32">
      <t>オモ</t>
    </rPh>
    <phoneticPr fontId="1"/>
  </si>
  <si>
    <t>中山先生のお話をもっとお聞きしたかったです。</t>
    <rPh sb="0" eb="4">
      <t>ナカヤマセンセイ</t>
    </rPh>
    <rPh sb="6" eb="7">
      <t>ハナシ</t>
    </rPh>
    <rPh sb="12" eb="13">
      <t>キ</t>
    </rPh>
    <phoneticPr fontId="1"/>
  </si>
  <si>
    <t>とても参考になりました。</t>
    <rPh sb="3" eb="5">
      <t>サンコウ</t>
    </rPh>
    <phoneticPr fontId="1"/>
  </si>
  <si>
    <t>家庭教育の話ももう少し聞きたかったです。</t>
    <rPh sb="0" eb="4">
      <t>カテイキョウイク</t>
    </rPh>
    <rPh sb="5" eb="6">
      <t>ハナシ</t>
    </rPh>
    <rPh sb="9" eb="10">
      <t>スコ</t>
    </rPh>
    <rPh sb="11" eb="12">
      <t>キ</t>
    </rPh>
    <phoneticPr fontId="1"/>
  </si>
  <si>
    <t>茨木の学校教育に取り組む実践発表はとても勉強になりました。茨木っ子のプランも、学校ごとではなく市単位でプランがあるのは移動しても働きやすい環境であると思いました。中山先生のお話についても、一般的な講演ではなくテンポのある語り口調で引き込まれました。ありがとうございました。</t>
    <rPh sb="0" eb="2">
      <t>イバラキ</t>
    </rPh>
    <rPh sb="3" eb="7">
      <t>ガッコウキョウイク</t>
    </rPh>
    <rPh sb="8" eb="9">
      <t>ト</t>
    </rPh>
    <rPh sb="10" eb="11">
      <t>ク</t>
    </rPh>
    <rPh sb="12" eb="16">
      <t>ジッセンハッピョウ</t>
    </rPh>
    <rPh sb="20" eb="22">
      <t>ベンキョウ</t>
    </rPh>
    <rPh sb="29" eb="31">
      <t>イバラキ</t>
    </rPh>
    <rPh sb="32" eb="33">
      <t>コ</t>
    </rPh>
    <rPh sb="39" eb="41">
      <t>ガッコウ</t>
    </rPh>
    <rPh sb="47" eb="48">
      <t>シ</t>
    </rPh>
    <rPh sb="48" eb="50">
      <t>タンイ</t>
    </rPh>
    <rPh sb="59" eb="61">
      <t>イドウ</t>
    </rPh>
    <rPh sb="64" eb="65">
      <t>ハタラ</t>
    </rPh>
    <rPh sb="69" eb="71">
      <t>カンキョウ</t>
    </rPh>
    <rPh sb="75" eb="76">
      <t>オモ</t>
    </rPh>
    <phoneticPr fontId="1"/>
  </si>
  <si>
    <t>気質を変えることはできないが、行動を習慣化することで、周囲の目が変わるという話。授業にギミックを取り組む話。特にこの二つが心に残り、自校や自分の授業に活かしたいと思っています。ありがとうございました。</t>
    <rPh sb="0" eb="2">
      <t>キシツ</t>
    </rPh>
    <rPh sb="3" eb="4">
      <t>カ</t>
    </rPh>
    <rPh sb="15" eb="17">
      <t>コウドウ</t>
    </rPh>
    <rPh sb="18" eb="21">
      <t>シュウカンカ</t>
    </rPh>
    <rPh sb="27" eb="29">
      <t>シュウイ</t>
    </rPh>
    <rPh sb="30" eb="31">
      <t>メ</t>
    </rPh>
    <rPh sb="32" eb="33">
      <t>カ</t>
    </rPh>
    <rPh sb="38" eb="39">
      <t>ハナシ</t>
    </rPh>
    <rPh sb="40" eb="42">
      <t>ジュギョウ</t>
    </rPh>
    <rPh sb="48" eb="49">
      <t>ト</t>
    </rPh>
    <rPh sb="50" eb="51">
      <t>ク</t>
    </rPh>
    <rPh sb="52" eb="53">
      <t>ハナシ</t>
    </rPh>
    <rPh sb="54" eb="55">
      <t>トク</t>
    </rPh>
    <rPh sb="58" eb="59">
      <t>フタ</t>
    </rPh>
    <rPh sb="61" eb="62">
      <t>ココロ</t>
    </rPh>
    <rPh sb="63" eb="64">
      <t>ノコ</t>
    </rPh>
    <rPh sb="66" eb="68">
      <t>ジコウ</t>
    </rPh>
    <rPh sb="69" eb="71">
      <t>ジブン</t>
    </rPh>
    <rPh sb="72" eb="74">
      <t>ジュギョウ</t>
    </rPh>
    <rPh sb="75" eb="76">
      <t>イ</t>
    </rPh>
    <rPh sb="81" eb="82">
      <t>オモ</t>
    </rPh>
    <phoneticPr fontId="1"/>
  </si>
  <si>
    <t>実践と理論がうまく組み合わされていて、良い学びでした。どうもありがとうございました。</t>
    <rPh sb="0" eb="2">
      <t>ジッセン</t>
    </rPh>
    <rPh sb="3" eb="5">
      <t>リロン</t>
    </rPh>
    <rPh sb="9" eb="10">
      <t>ク</t>
    </rPh>
    <rPh sb="11" eb="12">
      <t>ア</t>
    </rPh>
    <rPh sb="19" eb="20">
      <t>ヨ</t>
    </rPh>
    <rPh sb="21" eb="22">
      <t>マナ</t>
    </rPh>
    <phoneticPr fontId="1"/>
  </si>
  <si>
    <t>とても充実した内容でした。ありがとうございました。</t>
    <rPh sb="3" eb="5">
      <t>ジュウジツ</t>
    </rPh>
    <rPh sb="7" eb="9">
      <t>ナイヨウ</t>
    </rPh>
    <phoneticPr fontId="1"/>
  </si>
  <si>
    <t>生徒との向き合い方の参考になりました。</t>
    <rPh sb="0" eb="2">
      <t>セイト</t>
    </rPh>
    <rPh sb="4" eb="5">
      <t>ム</t>
    </rPh>
    <rPh sb="6" eb="7">
      <t>ア</t>
    </rPh>
    <rPh sb="8" eb="9">
      <t>カタ</t>
    </rPh>
    <rPh sb="10" eb="12">
      <t>サンコウ</t>
    </rPh>
    <phoneticPr fontId="1"/>
  </si>
  <si>
    <t>お話に引き込まれ、とても分かりやすかった。資料にないパワーポイントをもっと詳しく見たかった。１４時スタートでしたが、３０分早めて１６時に終わっていただけるとありがたかった。</t>
    <rPh sb="1" eb="2">
      <t>ハナシ</t>
    </rPh>
    <rPh sb="3" eb="4">
      <t>ヒ</t>
    </rPh>
    <rPh sb="5" eb="6">
      <t>コ</t>
    </rPh>
    <rPh sb="12" eb="13">
      <t>ワ</t>
    </rPh>
    <rPh sb="21" eb="23">
      <t>シリョウ</t>
    </rPh>
    <rPh sb="37" eb="38">
      <t>クワ</t>
    </rPh>
    <rPh sb="40" eb="41">
      <t>ミ</t>
    </rPh>
    <rPh sb="48" eb="49">
      <t>ジ</t>
    </rPh>
    <rPh sb="60" eb="62">
      <t>フンハヤ</t>
    </rPh>
    <rPh sb="66" eb="67">
      <t>ジ</t>
    </rPh>
    <rPh sb="68" eb="69">
      <t>オ</t>
    </rPh>
    <phoneticPr fontId="1"/>
  </si>
  <si>
    <t>ありがとうございました。</t>
    <phoneticPr fontId="1"/>
  </si>
  <si>
    <t>参加者数</t>
    <rPh sb="0" eb="3">
      <t>サンカシャ</t>
    </rPh>
    <rPh sb="3" eb="4">
      <t>スウ</t>
    </rPh>
    <phoneticPr fontId="1"/>
  </si>
  <si>
    <t>アンケート回収</t>
    <rPh sb="5" eb="7">
      <t>カイシュウ</t>
    </rPh>
    <phoneticPr fontId="1"/>
  </si>
  <si>
    <t>②幼児教育・学校教育に関わる教職員</t>
  </si>
  <si>
    <t>③家庭教育⽀援・乳幼児期家庭への⽀援・⼦育て⽀援・幼児教育・学校教育に関わる⾏政職員</t>
  </si>
  <si>
    <t>④⺠⽣委員・児童委員</t>
  </si>
  <si>
    <t>⑤その他家庭教育⽀援や⼦育て⽀援に携わっている⽅、関⼼のある⽅</t>
  </si>
  <si>
    <t>①</t>
    <phoneticPr fontId="1"/>
  </si>
  <si>
    <t>②</t>
    <phoneticPr fontId="1"/>
  </si>
  <si>
    <t>③</t>
    <phoneticPr fontId="1"/>
  </si>
  <si>
    <t>④</t>
    <phoneticPr fontId="1"/>
  </si>
  <si>
    <t>⑤</t>
    <phoneticPr fontId="1"/>
  </si>
  <si>
    <t>概ね知っていた</t>
    <rPh sb="0" eb="1">
      <t>オオム</t>
    </rPh>
    <rPh sb="2" eb="3">
      <t>シ</t>
    </rPh>
    <phoneticPr fontId="1"/>
  </si>
  <si>
    <t>あまり知らなかった</t>
    <rPh sb="3" eb="4">
      <t>シ</t>
    </rPh>
    <phoneticPr fontId="1"/>
  </si>
  <si>
    <t>知らなかった</t>
    <rPh sb="0" eb="1">
      <t>シ</t>
    </rPh>
    <phoneticPr fontId="1"/>
  </si>
  <si>
    <t>そう思う</t>
    <rPh sb="2" eb="3">
      <t>オモ</t>
    </rPh>
    <phoneticPr fontId="1"/>
  </si>
  <si>
    <t>まあそう思う</t>
    <rPh sb="4" eb="5">
      <t>オモ</t>
    </rPh>
    <phoneticPr fontId="1"/>
  </si>
  <si>
    <t>あまり思わない</t>
    <rPh sb="3" eb="4">
      <t>オモ</t>
    </rPh>
    <phoneticPr fontId="1"/>
  </si>
  <si>
    <t>全く思わない</t>
    <rPh sb="0" eb="1">
      <t>マッタ</t>
    </rPh>
    <rPh sb="2" eb="3">
      <t>オモ</t>
    </rPh>
    <phoneticPr fontId="1"/>
  </si>
  <si>
    <t>(質問１)以前から、大阪府が推進している「未来に向かう力（非認知能力）」について知っていましたか。</t>
    <rPh sb="1" eb="3">
      <t>シツモン</t>
    </rPh>
    <phoneticPr fontId="1"/>
  </si>
  <si>
    <t>(質問２)本フォーラムの内容は、充実していたと思いますか。</t>
    <rPh sb="1" eb="3">
      <t>シツモン</t>
    </rPh>
    <phoneticPr fontId="1"/>
  </si>
  <si>
    <t>(質問３)本フォーラムの内容は、ご自身の業務や活動の参考になりましたか。</t>
    <rPh sb="1" eb="3">
      <t>シツモン</t>
    </rPh>
    <phoneticPr fontId="1"/>
  </si>
  <si>
    <t>(質問４)本フォーラムの内容を、職場の同僚や活動の仲間に伝えたいと思いますか。</t>
    <rPh sb="1" eb="3">
      <t>シツモン</t>
    </rPh>
    <phoneticPr fontId="1"/>
  </si>
  <si>
    <t>(質問５)今後も「未来に向かう力（非認知能力）」に関する研修等があれば参加したいですか。</t>
    <rPh sb="1" eb="3">
      <t>シツモン</t>
    </rPh>
    <phoneticPr fontId="1"/>
  </si>
  <si>
    <t>肯定率</t>
    <rPh sb="0" eb="3">
      <t>コウテイリツ</t>
    </rPh>
    <phoneticPr fontId="1"/>
  </si>
  <si>
    <t>(所属)</t>
    <rPh sb="1" eb="3">
      <t>ショゾク</t>
    </rPh>
    <phoneticPr fontId="1"/>
  </si>
  <si>
    <t>　①事務局説明（大阪府教育庁市町村教育室）</t>
    <phoneticPr fontId="1"/>
  </si>
  <si>
    <t>　（ア）地域教育振興課</t>
    <phoneticPr fontId="1"/>
  </si>
  <si>
    <t>　　「未来に向かう力（非認知能力）育成のための啓発リーフレット及び支援者向け手引書について」</t>
    <phoneticPr fontId="1"/>
  </si>
  <si>
    <t>　（イ）小中学校課</t>
    <phoneticPr fontId="1"/>
  </si>
  <si>
    <t>　　「子ども一人ひとりのよさを見出す取組み『すくすくウォッチ』について」</t>
    <phoneticPr fontId="1"/>
  </si>
  <si>
    <t>　②実践発表</t>
    <phoneticPr fontId="1"/>
  </si>
  <si>
    <t>　　「これからの社会を生きる力を育むために～茨木市の非認知能力育成の取組み～」</t>
    <phoneticPr fontId="1"/>
  </si>
  <si>
    <t>よく知っていた</t>
    <rPh sb="2" eb="3">
      <t>シ</t>
    </rPh>
    <phoneticPr fontId="1"/>
  </si>
  <si>
    <t>茨木小の取組み、職員室内に「木」を設置し、教員の意識を高める活動は、本校でも導入したいと思いました。どうしても課題のある子、行動や言動に目や意識が行きがちだが、プラスの視点で子に関わる。当たり前のようで基本なポイントについて再確認できました。講演会はものすごい勢いで進行しましたが、やはり今回のテーマ「未来に向かう力」の重要性、様々な力を育むための土台作りなのだということを実感しました。</t>
    <rPh sb="4" eb="6">
      <t>トリク</t>
    </rPh>
    <rPh sb="8" eb="12">
      <t>ショクインシツナイ</t>
    </rPh>
    <rPh sb="14" eb="15">
      <t>キ</t>
    </rPh>
    <rPh sb="17" eb="19">
      <t>セッチ</t>
    </rPh>
    <rPh sb="21" eb="23">
      <t>キョウイン</t>
    </rPh>
    <rPh sb="24" eb="26">
      <t>イシキ</t>
    </rPh>
    <rPh sb="27" eb="28">
      <t>タカ</t>
    </rPh>
    <rPh sb="30" eb="32">
      <t>カツドウ</t>
    </rPh>
    <rPh sb="34" eb="36">
      <t>ホンコウ</t>
    </rPh>
    <rPh sb="38" eb="40">
      <t>ドウニュウ</t>
    </rPh>
    <rPh sb="44" eb="45">
      <t>オモ</t>
    </rPh>
    <rPh sb="55" eb="57">
      <t>カダイ</t>
    </rPh>
    <rPh sb="60" eb="61">
      <t>コ</t>
    </rPh>
    <rPh sb="62" eb="64">
      <t>コウドウ</t>
    </rPh>
    <rPh sb="65" eb="67">
      <t>ゲンドウ</t>
    </rPh>
    <rPh sb="68" eb="69">
      <t>メ</t>
    </rPh>
    <rPh sb="70" eb="72">
      <t>イシキ</t>
    </rPh>
    <rPh sb="73" eb="74">
      <t>イ</t>
    </rPh>
    <rPh sb="84" eb="86">
      <t>シテン</t>
    </rPh>
    <rPh sb="87" eb="88">
      <t>コ</t>
    </rPh>
    <rPh sb="89" eb="90">
      <t>カカ</t>
    </rPh>
    <rPh sb="93" eb="94">
      <t>ア</t>
    </rPh>
    <rPh sb="96" eb="97">
      <t>マエ</t>
    </rPh>
    <rPh sb="101" eb="103">
      <t>キホン</t>
    </rPh>
    <rPh sb="112" eb="115">
      <t>サイカクニン</t>
    </rPh>
    <rPh sb="121" eb="124">
      <t>コウエンカイ</t>
    </rPh>
    <rPh sb="130" eb="131">
      <t>イキオ</t>
    </rPh>
    <rPh sb="133" eb="135">
      <t>シンコウ</t>
    </rPh>
    <rPh sb="144" eb="146">
      <t>コンカイ</t>
    </rPh>
    <rPh sb="151" eb="153">
      <t>ミライ</t>
    </rPh>
    <rPh sb="160" eb="163">
      <t>ジュウヨウセイ</t>
    </rPh>
    <rPh sb="164" eb="168">
      <t>サマザマナチカラ</t>
    </rPh>
    <rPh sb="169" eb="170">
      <t>ハグク</t>
    </rPh>
    <rPh sb="174" eb="177">
      <t>ドダイヅク</t>
    </rPh>
    <rPh sb="187" eb="189">
      <t>ジッカン</t>
    </rPh>
    <phoneticPr fontId="1"/>
  </si>
  <si>
    <t>岡山大学教育推進機構　中山　芳一　准教授</t>
    <phoneticPr fontId="1"/>
  </si>
  <si>
    <t>　③講　　演　「学力テストで測れない非認知能力を学校や家庭で伸ばすために」</t>
    <phoneticPr fontId="1"/>
  </si>
  <si>
    <t>４　アンケート結果</t>
    <rPh sb="7" eb="9">
      <t>ケッカ</t>
    </rPh>
    <phoneticPr fontId="1"/>
  </si>
  <si>
    <t>３ 研修内容</t>
    <phoneticPr fontId="1"/>
  </si>
  <si>
    <r>
      <rPr>
        <sz val="10"/>
        <color theme="1"/>
        <rFont val="HGP創英角ｺﾞｼｯｸUB"/>
        <family val="3"/>
        <charset val="128"/>
      </rPr>
      <t>２　場　</t>
    </r>
    <r>
      <rPr>
        <sz val="10"/>
        <color theme="1"/>
        <rFont val="Meiryo UI"/>
        <family val="3"/>
        <charset val="128"/>
      </rPr>
      <t xml:space="preserve">   </t>
    </r>
    <r>
      <rPr>
        <sz val="10"/>
        <color theme="1"/>
        <rFont val="HGP創英角ｺﾞｼｯｸUB"/>
        <family val="3"/>
        <charset val="128"/>
      </rPr>
      <t>　所</t>
    </r>
    <r>
      <rPr>
        <sz val="10"/>
        <color theme="1"/>
        <rFont val="Meiryo UI"/>
        <family val="3"/>
        <charset val="128"/>
      </rPr>
      <t xml:space="preserve"> 　大阪府立男女共同参画・青少年センター（ドーンセンター）7階　ホール</t>
    </r>
    <phoneticPr fontId="1"/>
  </si>
  <si>
    <r>
      <rPr>
        <sz val="10"/>
        <color theme="1"/>
        <rFont val="HGS創英角ｺﾞｼｯｸUB"/>
        <family val="3"/>
        <charset val="128"/>
      </rPr>
      <t>１</t>
    </r>
    <r>
      <rPr>
        <sz val="10"/>
        <color theme="1"/>
        <rFont val="Meiryo UI"/>
        <family val="3"/>
        <charset val="128"/>
      </rPr>
      <t xml:space="preserve"> </t>
    </r>
    <r>
      <rPr>
        <sz val="10"/>
        <color theme="1"/>
        <rFont val="HGS創英角ｺﾞｼｯｸUB"/>
        <family val="3"/>
        <charset val="128"/>
      </rPr>
      <t>日　</t>
    </r>
    <r>
      <rPr>
        <sz val="10"/>
        <color theme="1"/>
        <rFont val="Meiryo UI"/>
        <family val="3"/>
        <charset val="128"/>
      </rPr>
      <t xml:space="preserve"> </t>
    </r>
    <r>
      <rPr>
        <sz val="10"/>
        <color theme="1"/>
        <rFont val="HGS創英角ｺﾞｼｯｸUB"/>
        <family val="3"/>
        <charset val="128"/>
      </rPr>
      <t>　時</t>
    </r>
    <r>
      <rPr>
        <sz val="10"/>
        <color theme="1"/>
        <rFont val="Meiryo UI"/>
        <family val="3"/>
        <charset val="128"/>
      </rPr>
      <t xml:space="preserve"> 　令和４年11月１日　火曜日　14時00分～16時30分</t>
    </r>
    <phoneticPr fontId="1"/>
  </si>
  <si>
    <t>　　　　　　　　　　　　　　　　　　　　　　　　 茨木市立茨木小学校</t>
    <phoneticPr fontId="1"/>
  </si>
  <si>
    <t xml:space="preserve">                                                 茨木市教育委員会　学校教育部　学校教育推進課</t>
    <phoneticPr fontId="1"/>
  </si>
  <si>
    <t>　　　　令和４年度「未来に向かう力（非認知能力）」育成フォーラム
　　　　兼 第１回家庭教育支援スキルアップ研修</t>
    <rPh sb="4" eb="6">
      <t>レイワ</t>
    </rPh>
    <rPh sb="7" eb="9">
      <t>ネンド</t>
    </rPh>
    <rPh sb="10" eb="12">
      <t>ミライ</t>
    </rPh>
    <rPh sb="16" eb="17">
      <t>チカラ</t>
    </rPh>
    <rPh sb="18" eb="23">
      <t>ヒニンチノウリョク</t>
    </rPh>
    <rPh sb="25" eb="27">
      <t>イクセイ</t>
    </rPh>
    <rPh sb="37" eb="38">
      <t>ケン</t>
    </rPh>
    <rPh sb="39" eb="40">
      <t>ダイ</t>
    </rPh>
    <rPh sb="41" eb="42">
      <t>カイ</t>
    </rPh>
    <rPh sb="42" eb="48">
      <t>カテイキョウイクシエン</t>
    </rPh>
    <rPh sb="54" eb="56">
      <t>ケンシュウ</t>
    </rPh>
    <phoneticPr fontId="1"/>
  </si>
  <si>
    <t>①親学習リーダー、家庭教育⽀援チーム員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</si>
</sst>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5"/>
      <color theme="1"/>
      <name val="メイリオ"/>
      <family val="3"/>
      <charset val="128"/>
    </font>
    <font>
      <sz val="11"/>
      <color theme="1"/>
      <name val="BIZ UDゴシック"/>
      <family val="3"/>
      <charset val="128"/>
    </font>
    <font>
      <sz val="10.5"/>
      <color theme="1"/>
      <name val="HG創英角ｺﾞｼｯｸUB"/>
      <family val="3"/>
      <charset val="128"/>
    </font>
    <font>
      <sz val="10.5"/>
      <color theme="1"/>
      <name val="BIZ UDゴシック"/>
      <family val="3"/>
      <charset val="128"/>
    </font>
    <font>
      <sz val="10"/>
      <color theme="1"/>
      <name val="Meiryo UI"/>
      <family val="3"/>
      <charset val="128"/>
    </font>
    <font>
      <sz val="10"/>
      <color theme="1"/>
      <name val="HGS創英角ｺﾞｼｯｸUB"/>
      <family val="3"/>
      <charset val="128"/>
    </font>
    <font>
      <sz val="10"/>
      <color theme="1"/>
      <name val="HGP創英角ｺﾞｼｯｸUB"/>
      <family val="3"/>
      <charset val="128"/>
    </font>
    <font>
      <sz val="14"/>
      <color theme="1"/>
      <name val="BIZ UDゴシック"/>
      <family val="3"/>
      <charset val="128"/>
    </font>
    <font>
      <sz val="11"/>
      <color theme="1"/>
      <name val="Meiryo UI"/>
      <family val="3"/>
      <charset val="128"/>
    </font>
    <font>
      <sz val="14"/>
      <color theme="1"/>
      <name val="Meiryo UI"/>
      <family val="3"/>
      <charset val="128"/>
    </font>
    <font>
      <b/>
      <sz val="11"/>
      <color theme="1"/>
      <name val="Meiryo UI"/>
      <family val="3"/>
      <charset val="128"/>
    </font>
    <font>
      <b/>
      <sz val="14"/>
      <color theme="1"/>
      <name val="Meiryo UI"/>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41">
    <xf numFmtId="0" fontId="0" fillId="0" borderId="0" xfId="0">
      <alignment vertical="center"/>
    </xf>
    <xf numFmtId="0" fontId="0" fillId="0" borderId="1" xfId="0" applyBorder="1">
      <alignment vertical="center"/>
    </xf>
    <xf numFmtId="0" fontId="0" fillId="0" borderId="0" xfId="0" applyAlignment="1">
      <alignment vertical="center"/>
    </xf>
    <xf numFmtId="9" fontId="0" fillId="0" borderId="0" xfId="1" applyFont="1">
      <alignment vertical="center"/>
    </xf>
    <xf numFmtId="176" fontId="0" fillId="0" borderId="1" xfId="1" applyNumberFormat="1" applyFont="1" applyBorder="1">
      <alignment vertical="center"/>
    </xf>
    <xf numFmtId="176" fontId="0" fillId="0" borderId="0" xfId="1" applyNumberFormat="1" applyFont="1" applyBorder="1">
      <alignment vertical="center"/>
    </xf>
    <xf numFmtId="0" fontId="3" fillId="0" borderId="0" xfId="0" applyFont="1" applyAlignment="1">
      <alignment horizontal="right" vertical="center"/>
    </xf>
    <xf numFmtId="0" fontId="5" fillId="0" borderId="0" xfId="0" applyFont="1" applyAlignment="1">
      <alignment horizontal="left" vertical="center"/>
    </xf>
    <xf numFmtId="176" fontId="4" fillId="0" borderId="0" xfId="1" applyNumberFormat="1" applyFont="1" applyBorder="1">
      <alignment vertical="center"/>
    </xf>
    <xf numFmtId="0" fontId="6" fillId="0" borderId="0" xfId="0" applyFont="1" applyBorder="1" applyAlignment="1">
      <alignment horizontal="right" vertical="center"/>
    </xf>
    <xf numFmtId="0" fontId="11" fillId="0" borderId="1" xfId="0" applyFont="1" applyBorder="1" applyAlignment="1">
      <alignment vertical="center"/>
    </xf>
    <xf numFmtId="0" fontId="11" fillId="0" borderId="1" xfId="0" applyFont="1" applyBorder="1">
      <alignment vertical="center"/>
    </xf>
    <xf numFmtId="0" fontId="11" fillId="0" borderId="0" xfId="0" applyFont="1" applyAlignment="1">
      <alignment vertical="center"/>
    </xf>
    <xf numFmtId="0" fontId="11" fillId="0" borderId="0" xfId="0" applyFont="1">
      <alignment vertical="center"/>
    </xf>
    <xf numFmtId="0" fontId="11" fillId="0" borderId="1" xfId="0" applyFont="1" applyBorder="1" applyAlignment="1">
      <alignment horizontal="center" vertical="center"/>
    </xf>
    <xf numFmtId="176" fontId="12" fillId="0" borderId="1" xfId="1" applyNumberFormat="1" applyFont="1" applyBorder="1">
      <alignment vertical="center"/>
    </xf>
    <xf numFmtId="0" fontId="13" fillId="0" borderId="0" xfId="0" applyFont="1" applyBorder="1" applyAlignment="1">
      <alignment horizontal="left" vertical="center"/>
    </xf>
    <xf numFmtId="0" fontId="13" fillId="0" borderId="0" xfId="0" applyFont="1">
      <alignment vertical="center"/>
    </xf>
    <xf numFmtId="0" fontId="11" fillId="0" borderId="1" xfId="0" applyFont="1" applyBorder="1" applyAlignment="1">
      <alignment vertical="center" shrinkToFit="1"/>
    </xf>
    <xf numFmtId="0" fontId="11" fillId="0" borderId="0" xfId="0" applyFont="1" applyBorder="1" applyAlignment="1">
      <alignment horizontal="right" vertical="center" shrinkToFit="1"/>
    </xf>
    <xf numFmtId="176" fontId="11" fillId="0" borderId="0" xfId="1" applyNumberFormat="1" applyFont="1" applyBorder="1" applyAlignment="1">
      <alignment horizontal="right" vertical="center"/>
    </xf>
    <xf numFmtId="0" fontId="14" fillId="0" borderId="0" xfId="0" applyFont="1" applyFill="1" applyBorder="1" applyAlignment="1">
      <alignment horizontal="right" vertical="center"/>
    </xf>
    <xf numFmtId="176" fontId="14" fillId="0" borderId="0" xfId="1" applyNumberFormat="1" applyFont="1" applyBorder="1">
      <alignment vertical="center"/>
    </xf>
    <xf numFmtId="0" fontId="12" fillId="0" borderId="0" xfId="0" applyFont="1">
      <alignment vertical="center"/>
    </xf>
    <xf numFmtId="0" fontId="14" fillId="0" borderId="0" xfId="0" applyFont="1">
      <alignment vertical="center"/>
    </xf>
    <xf numFmtId="0" fontId="10"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0"/>
  <sheetViews>
    <sheetView tabSelected="1" view="pageLayout" zoomScaleNormal="100" zoomScaleSheetLayoutView="115" workbookViewId="0">
      <selection activeCell="D34" sqref="D34"/>
    </sheetView>
  </sheetViews>
  <sheetFormatPr defaultRowHeight="18.75" x14ac:dyDescent="0.4"/>
  <cols>
    <col min="1" max="5" width="16.25" customWidth="1"/>
  </cols>
  <sheetData>
    <row r="1" spans="1:12" ht="37.5" customHeight="1" x14ac:dyDescent="0.4">
      <c r="A1" s="25" t="s">
        <v>170</v>
      </c>
      <c r="B1" s="25"/>
      <c r="C1" s="25"/>
      <c r="D1" s="25"/>
      <c r="E1" s="25"/>
      <c r="F1" s="2"/>
      <c r="G1" s="2"/>
      <c r="H1" s="2"/>
      <c r="I1" s="2"/>
      <c r="J1" s="2"/>
      <c r="K1" s="2"/>
      <c r="L1" s="2"/>
    </row>
    <row r="2" spans="1:12" ht="18.75" customHeight="1" x14ac:dyDescent="0.4">
      <c r="A2" s="29" t="s">
        <v>167</v>
      </c>
      <c r="B2" s="30"/>
      <c r="C2" s="30"/>
      <c r="D2" s="30"/>
      <c r="E2" s="31"/>
      <c r="F2" s="2"/>
      <c r="G2" s="2"/>
      <c r="H2" s="2"/>
      <c r="I2" s="2"/>
      <c r="J2" s="2"/>
      <c r="K2" s="2"/>
      <c r="L2" s="2"/>
    </row>
    <row r="3" spans="1:12" ht="18.75" customHeight="1" x14ac:dyDescent="0.4">
      <c r="A3" s="26" t="s">
        <v>166</v>
      </c>
      <c r="B3" s="27"/>
      <c r="C3" s="27"/>
      <c r="D3" s="27"/>
      <c r="E3" s="28"/>
      <c r="F3" s="2"/>
      <c r="G3" s="2"/>
      <c r="H3" s="2"/>
      <c r="I3" s="2"/>
      <c r="J3" s="2"/>
      <c r="K3" s="2"/>
      <c r="L3" s="2"/>
    </row>
    <row r="4" spans="1:12" ht="18.75" customHeight="1" x14ac:dyDescent="0.4">
      <c r="A4" s="35" t="s">
        <v>165</v>
      </c>
      <c r="B4" s="36"/>
      <c r="C4" s="36"/>
      <c r="D4" s="36"/>
      <c r="E4" s="37"/>
    </row>
    <row r="5" spans="1:12" x14ac:dyDescent="0.4">
      <c r="A5" s="38" t="s">
        <v>153</v>
      </c>
      <c r="B5" s="39"/>
      <c r="C5" s="39"/>
      <c r="D5" s="39"/>
      <c r="E5" s="40"/>
    </row>
    <row r="6" spans="1:12" x14ac:dyDescent="0.4">
      <c r="A6" s="38" t="s">
        <v>154</v>
      </c>
      <c r="B6" s="39"/>
      <c r="C6" s="39"/>
      <c r="D6" s="39"/>
      <c r="E6" s="40"/>
    </row>
    <row r="7" spans="1:12" x14ac:dyDescent="0.4">
      <c r="A7" s="38" t="s">
        <v>155</v>
      </c>
      <c r="B7" s="39"/>
      <c r="C7" s="39"/>
      <c r="D7" s="39"/>
      <c r="E7" s="40"/>
    </row>
    <row r="8" spans="1:12" x14ac:dyDescent="0.4">
      <c r="A8" s="38" t="s">
        <v>156</v>
      </c>
      <c r="B8" s="39"/>
      <c r="C8" s="39"/>
      <c r="D8" s="39"/>
      <c r="E8" s="40"/>
    </row>
    <row r="9" spans="1:12" x14ac:dyDescent="0.4">
      <c r="A9" s="38" t="s">
        <v>157</v>
      </c>
      <c r="B9" s="39"/>
      <c r="C9" s="39"/>
      <c r="D9" s="39"/>
      <c r="E9" s="40"/>
    </row>
    <row r="10" spans="1:12" x14ac:dyDescent="0.4">
      <c r="A10" s="38" t="s">
        <v>158</v>
      </c>
      <c r="B10" s="39"/>
      <c r="C10" s="39"/>
      <c r="D10" s="39"/>
      <c r="E10" s="40"/>
    </row>
    <row r="11" spans="1:12" x14ac:dyDescent="0.4">
      <c r="A11" s="38" t="s">
        <v>159</v>
      </c>
      <c r="B11" s="39"/>
      <c r="C11" s="39"/>
      <c r="D11" s="39"/>
      <c r="E11" s="40"/>
    </row>
    <row r="12" spans="1:12" x14ac:dyDescent="0.4">
      <c r="A12" s="38" t="s">
        <v>169</v>
      </c>
      <c r="B12" s="39"/>
      <c r="C12" s="39"/>
      <c r="D12" s="39"/>
      <c r="E12" s="40"/>
    </row>
    <row r="13" spans="1:12" x14ac:dyDescent="0.4">
      <c r="A13" s="38" t="s">
        <v>168</v>
      </c>
      <c r="B13" s="39"/>
      <c r="C13" s="39"/>
      <c r="D13" s="39"/>
      <c r="E13" s="40"/>
    </row>
    <row r="14" spans="1:12" x14ac:dyDescent="0.4">
      <c r="A14" s="38" t="s">
        <v>163</v>
      </c>
      <c r="B14" s="39"/>
      <c r="C14" s="39"/>
      <c r="D14" s="39"/>
      <c r="E14" s="40"/>
    </row>
    <row r="15" spans="1:12" x14ac:dyDescent="0.4">
      <c r="A15" s="32" t="s">
        <v>162</v>
      </c>
      <c r="B15" s="33"/>
      <c r="C15" s="33"/>
      <c r="D15" s="33"/>
      <c r="E15" s="34"/>
    </row>
    <row r="16" spans="1:12" ht="11.25" customHeight="1" x14ac:dyDescent="0.4">
      <c r="A16" s="9"/>
      <c r="B16" s="9"/>
      <c r="C16" s="9"/>
      <c r="D16" s="9"/>
      <c r="E16" s="9"/>
    </row>
    <row r="17" spans="1:6" x14ac:dyDescent="0.4">
      <c r="A17" s="7" t="s">
        <v>164</v>
      </c>
      <c r="B17" s="6"/>
      <c r="C17" s="6"/>
      <c r="D17" s="6"/>
      <c r="E17" s="6"/>
    </row>
    <row r="18" spans="1:6" x14ac:dyDescent="0.4">
      <c r="A18" s="10" t="s">
        <v>128</v>
      </c>
      <c r="B18" s="11">
        <v>182</v>
      </c>
      <c r="C18" s="13"/>
      <c r="D18" s="13"/>
      <c r="E18" s="13"/>
    </row>
    <row r="19" spans="1:6" x14ac:dyDescent="0.4">
      <c r="A19" s="10" t="s">
        <v>129</v>
      </c>
      <c r="B19" s="11">
        <v>169</v>
      </c>
      <c r="C19" s="13"/>
      <c r="D19" s="13"/>
      <c r="E19" s="13"/>
    </row>
    <row r="20" spans="1:6" ht="11.25" customHeight="1" x14ac:dyDescent="0.4">
      <c r="A20" s="13"/>
      <c r="B20" s="13"/>
      <c r="C20" s="13"/>
      <c r="D20" s="13"/>
      <c r="E20" s="13"/>
    </row>
    <row r="21" spans="1:6" x14ac:dyDescent="0.4">
      <c r="A21" s="16" t="s">
        <v>152</v>
      </c>
      <c r="B21" s="13"/>
      <c r="C21" s="13"/>
      <c r="D21" s="13"/>
      <c r="E21" s="13"/>
    </row>
    <row r="22" spans="1:6" x14ac:dyDescent="0.4">
      <c r="A22" s="12" t="s">
        <v>171</v>
      </c>
      <c r="B22" s="13"/>
      <c r="C22" s="13"/>
      <c r="D22" s="13"/>
      <c r="E22" s="13"/>
    </row>
    <row r="23" spans="1:6" x14ac:dyDescent="0.4">
      <c r="A23" s="13" t="s">
        <v>130</v>
      </c>
      <c r="B23" s="13"/>
      <c r="C23" s="13"/>
      <c r="D23" s="13"/>
      <c r="E23" s="13"/>
    </row>
    <row r="24" spans="1:6" x14ac:dyDescent="0.4">
      <c r="A24" s="13" t="s">
        <v>131</v>
      </c>
      <c r="B24" s="13"/>
      <c r="C24" s="13"/>
      <c r="D24" s="13"/>
      <c r="E24" s="13"/>
    </row>
    <row r="25" spans="1:6" x14ac:dyDescent="0.4">
      <c r="A25" s="13" t="s">
        <v>132</v>
      </c>
      <c r="B25" s="13"/>
      <c r="C25" s="13"/>
      <c r="D25" s="13"/>
      <c r="E25" s="13"/>
    </row>
    <row r="26" spans="1:6" x14ac:dyDescent="0.4">
      <c r="A26" s="13" t="s">
        <v>133</v>
      </c>
      <c r="B26" s="13"/>
      <c r="C26" s="13"/>
      <c r="D26" s="13"/>
      <c r="E26" s="13"/>
    </row>
    <row r="27" spans="1:6" x14ac:dyDescent="0.4">
      <c r="A27" s="14" t="s">
        <v>134</v>
      </c>
      <c r="B27" s="14" t="s">
        <v>135</v>
      </c>
      <c r="C27" s="14" t="s">
        <v>136</v>
      </c>
      <c r="D27" s="14" t="s">
        <v>137</v>
      </c>
      <c r="E27" s="14" t="s">
        <v>138</v>
      </c>
    </row>
    <row r="28" spans="1:6" ht="19.5" x14ac:dyDescent="0.4">
      <c r="A28" s="15">
        <f>計算シート!B10</f>
        <v>8.8757396449704137E-2</v>
      </c>
      <c r="B28" s="15">
        <f>計算シート!B11</f>
        <v>0.609467455621302</v>
      </c>
      <c r="C28" s="15">
        <f>計算シート!B12</f>
        <v>0.24852071005917159</v>
      </c>
      <c r="D28" s="15">
        <f>計算シート!B13</f>
        <v>0</v>
      </c>
      <c r="E28" s="15">
        <f>計算シート!B14</f>
        <v>5.3254437869822487E-2</v>
      </c>
      <c r="F28" s="3"/>
    </row>
    <row r="29" spans="1:6" ht="8.25" customHeight="1" x14ac:dyDescent="0.4">
      <c r="A29" s="13"/>
      <c r="B29" s="13"/>
      <c r="C29" s="13"/>
      <c r="D29" s="13"/>
      <c r="E29" s="13"/>
    </row>
    <row r="30" spans="1:6" x14ac:dyDescent="0.4">
      <c r="A30" s="17" t="s">
        <v>146</v>
      </c>
      <c r="B30" s="13"/>
      <c r="C30" s="13"/>
      <c r="D30" s="13"/>
      <c r="E30" s="13"/>
    </row>
    <row r="31" spans="1:6" x14ac:dyDescent="0.4">
      <c r="A31" s="18" t="s">
        <v>160</v>
      </c>
      <c r="B31" s="18" t="s">
        <v>139</v>
      </c>
      <c r="C31" s="18" t="s">
        <v>140</v>
      </c>
      <c r="D31" s="18" t="s">
        <v>141</v>
      </c>
      <c r="E31" s="19"/>
    </row>
    <row r="32" spans="1:6" ht="19.5" x14ac:dyDescent="0.4">
      <c r="A32" s="15">
        <f>計算シート!C10</f>
        <v>0.18343195266272189</v>
      </c>
      <c r="B32" s="15">
        <f>計算シート!C11</f>
        <v>0.34911242603550297</v>
      </c>
      <c r="C32" s="15">
        <f>計算シート!C12</f>
        <v>0.28994082840236685</v>
      </c>
      <c r="D32" s="15">
        <f>計算シート!C13</f>
        <v>0.17751479289940827</v>
      </c>
      <c r="E32" s="20"/>
    </row>
    <row r="33" spans="1:5" ht="8.25" customHeight="1" x14ac:dyDescent="0.4">
      <c r="A33" s="13"/>
      <c r="B33" s="13"/>
      <c r="C33" s="13"/>
      <c r="D33" s="13"/>
      <c r="E33" s="13"/>
    </row>
    <row r="34" spans="1:5" x14ac:dyDescent="0.4">
      <c r="A34" s="17" t="s">
        <v>147</v>
      </c>
      <c r="B34" s="13"/>
      <c r="C34" s="13"/>
      <c r="D34" s="13"/>
      <c r="E34" s="13"/>
    </row>
    <row r="35" spans="1:5" ht="19.5" x14ac:dyDescent="0.4">
      <c r="A35" s="11" t="s">
        <v>142</v>
      </c>
      <c r="B35" s="11" t="s">
        <v>143</v>
      </c>
      <c r="C35" s="11" t="s">
        <v>144</v>
      </c>
      <c r="D35" s="11" t="s">
        <v>145</v>
      </c>
      <c r="E35" s="21" t="s">
        <v>151</v>
      </c>
    </row>
    <row r="36" spans="1:5" ht="19.5" x14ac:dyDescent="0.4">
      <c r="A36" s="15">
        <f>計算シート!D10</f>
        <v>0.79100000000000004</v>
      </c>
      <c r="B36" s="15">
        <f>計算シート!D11</f>
        <v>0.18452380952380953</v>
      </c>
      <c r="C36" s="15">
        <f>計算シート!D12</f>
        <v>1.7857142857142856E-2</v>
      </c>
      <c r="D36" s="15">
        <f>計算シート!D13</f>
        <v>5.9523809523809521E-3</v>
      </c>
      <c r="E36" s="22">
        <f>SUM(計算シート!D10:D11)</f>
        <v>0.97552380952380957</v>
      </c>
    </row>
    <row r="37" spans="1:5" ht="8.25" customHeight="1" x14ac:dyDescent="0.4">
      <c r="A37" s="13"/>
      <c r="B37" s="13"/>
      <c r="C37" s="13"/>
      <c r="D37" s="13"/>
      <c r="E37" s="23"/>
    </row>
    <row r="38" spans="1:5" ht="19.5" x14ac:dyDescent="0.4">
      <c r="A38" s="17" t="s">
        <v>148</v>
      </c>
      <c r="B38" s="13"/>
      <c r="C38" s="13"/>
      <c r="D38" s="13"/>
      <c r="E38" s="23"/>
    </row>
    <row r="39" spans="1:5" ht="19.5" x14ac:dyDescent="0.4">
      <c r="A39" s="11" t="s">
        <v>142</v>
      </c>
      <c r="B39" s="11" t="s">
        <v>143</v>
      </c>
      <c r="C39" s="11" t="s">
        <v>144</v>
      </c>
      <c r="D39" s="11" t="s">
        <v>145</v>
      </c>
      <c r="E39" s="21" t="s">
        <v>151</v>
      </c>
    </row>
    <row r="40" spans="1:5" ht="19.5" x14ac:dyDescent="0.4">
      <c r="A40" s="15">
        <f>計算シート!E10</f>
        <v>0.78106508875739644</v>
      </c>
      <c r="B40" s="15">
        <f>計算シート!E11</f>
        <v>0.19526627218934911</v>
      </c>
      <c r="C40" s="15">
        <f>計算シート!E12</f>
        <v>1.7751479289940829E-2</v>
      </c>
      <c r="D40" s="15">
        <f>計算シート!E13</f>
        <v>5.9171597633136093E-3</v>
      </c>
      <c r="E40" s="22">
        <f>SUM(計算シート!E10:E11)</f>
        <v>0.97633136094674555</v>
      </c>
    </row>
    <row r="41" spans="1:5" ht="8.25" customHeight="1" x14ac:dyDescent="0.4">
      <c r="A41" s="13"/>
      <c r="B41" s="13"/>
      <c r="C41" s="13"/>
      <c r="D41" s="13"/>
      <c r="E41" s="23"/>
    </row>
    <row r="42" spans="1:5" ht="19.5" x14ac:dyDescent="0.4">
      <c r="A42" s="17" t="s">
        <v>149</v>
      </c>
      <c r="B42" s="13"/>
      <c r="C42" s="13"/>
      <c r="D42" s="13"/>
      <c r="E42" s="23"/>
    </row>
    <row r="43" spans="1:5" ht="19.5" x14ac:dyDescent="0.4">
      <c r="A43" s="11" t="s">
        <v>142</v>
      </c>
      <c r="B43" s="11" t="s">
        <v>143</v>
      </c>
      <c r="C43" s="11" t="s">
        <v>144</v>
      </c>
      <c r="D43" s="11" t="s">
        <v>145</v>
      </c>
      <c r="E43" s="21" t="s">
        <v>151</v>
      </c>
    </row>
    <row r="44" spans="1:5" ht="19.5" x14ac:dyDescent="0.4">
      <c r="A44" s="15">
        <f>計算シート!F10</f>
        <v>0.76923076923076927</v>
      </c>
      <c r="B44" s="15">
        <f>計算シート!F11</f>
        <v>0.21301775147928995</v>
      </c>
      <c r="C44" s="15">
        <f>計算シート!F12</f>
        <v>1.7751479289940829E-2</v>
      </c>
      <c r="D44" s="15">
        <f>計算シート!F13</f>
        <v>0</v>
      </c>
      <c r="E44" s="22">
        <f>SUM(計算シート!F10:F11)</f>
        <v>0.98224852071005919</v>
      </c>
    </row>
    <row r="45" spans="1:5" ht="8.25" customHeight="1" x14ac:dyDescent="0.4">
      <c r="A45" s="13"/>
      <c r="B45" s="13"/>
      <c r="C45" s="13"/>
      <c r="D45" s="13"/>
      <c r="E45" s="24"/>
    </row>
    <row r="46" spans="1:5" ht="19.5" x14ac:dyDescent="0.4">
      <c r="A46" s="17" t="s">
        <v>150</v>
      </c>
      <c r="B46" s="13"/>
      <c r="C46" s="13"/>
      <c r="D46" s="13"/>
      <c r="E46" s="23"/>
    </row>
    <row r="47" spans="1:5" ht="19.5" x14ac:dyDescent="0.4">
      <c r="A47" s="11" t="s">
        <v>142</v>
      </c>
      <c r="B47" s="11" t="s">
        <v>143</v>
      </c>
      <c r="C47" s="11" t="s">
        <v>144</v>
      </c>
      <c r="D47" s="11" t="s">
        <v>145</v>
      </c>
      <c r="E47" s="21" t="s">
        <v>151</v>
      </c>
    </row>
    <row r="48" spans="1:5" ht="19.5" x14ac:dyDescent="0.4">
      <c r="A48" s="15">
        <f>計算シート!G10</f>
        <v>0.81</v>
      </c>
      <c r="B48" s="15">
        <f>計算シート!G11</f>
        <v>0.16568047337278108</v>
      </c>
      <c r="C48" s="15">
        <f>計算シート!G12</f>
        <v>1.1834319526627219E-2</v>
      </c>
      <c r="D48" s="15">
        <f>計算シート!G13</f>
        <v>1.1834319526627219E-2</v>
      </c>
      <c r="E48" s="22">
        <f>SUM(計算シート!G10:G11)</f>
        <v>0.97568047337278108</v>
      </c>
    </row>
    <row r="49" spans="1:5" x14ac:dyDescent="0.4">
      <c r="A49" s="8"/>
      <c r="B49" s="8"/>
      <c r="C49" s="8"/>
      <c r="D49" s="8"/>
      <c r="E49" s="8"/>
    </row>
    <row r="50" spans="1:5" x14ac:dyDescent="0.4">
      <c r="A50" s="5"/>
      <c r="B50" s="5"/>
      <c r="C50" s="5"/>
      <c r="D50" s="5"/>
      <c r="E50" s="5"/>
    </row>
  </sheetData>
  <mergeCells count="15">
    <mergeCell ref="A1:E1"/>
    <mergeCell ref="A3:E3"/>
    <mergeCell ref="A2:E2"/>
    <mergeCell ref="A15:E15"/>
    <mergeCell ref="A4:E4"/>
    <mergeCell ref="A5:E5"/>
    <mergeCell ref="A6:E6"/>
    <mergeCell ref="A7:E7"/>
    <mergeCell ref="A8:E8"/>
    <mergeCell ref="A9:E9"/>
    <mergeCell ref="A10:E10"/>
    <mergeCell ref="A11:E11"/>
    <mergeCell ref="A12:E12"/>
    <mergeCell ref="A13:E13"/>
    <mergeCell ref="A14:E14"/>
  </mergeCells>
  <phoneticPr fontId="1"/>
  <pageMargins left="0.7" right="0.7" top="0.75" bottom="0.75" header="0.3" footer="0.3"/>
  <pageSetup paperSize="9" scale="86" fitToWidth="0" orientation="portrait" r:id="rId1"/>
  <headerFooter>
    <oddHeader>&amp;R&amp;"HGP創英角ｺﾞｼｯｸUB,標準"&amp;14【資料4-1】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2"/>
  <sheetViews>
    <sheetView topLeftCell="B1" workbookViewId="0">
      <selection activeCell="I174" sqref="I174"/>
    </sheetView>
  </sheetViews>
  <sheetFormatPr defaultRowHeight="18.75" x14ac:dyDescent="0.4"/>
  <sheetData>
    <row r="1" spans="1:8" x14ac:dyDescent="0.4">
      <c r="B1" t="s">
        <v>0</v>
      </c>
      <c r="C1">
        <v>1</v>
      </c>
      <c r="D1">
        <v>2</v>
      </c>
      <c r="E1">
        <v>3</v>
      </c>
      <c r="F1">
        <v>4</v>
      </c>
      <c r="G1">
        <v>5</v>
      </c>
      <c r="H1" t="s">
        <v>1</v>
      </c>
    </row>
    <row r="2" spans="1:8" x14ac:dyDescent="0.4">
      <c r="A2" s="1">
        <v>1</v>
      </c>
      <c r="B2" s="1">
        <v>2</v>
      </c>
      <c r="C2" s="1">
        <v>2</v>
      </c>
      <c r="D2" s="1">
        <v>2</v>
      </c>
      <c r="E2" s="1">
        <v>2</v>
      </c>
      <c r="F2" s="1">
        <v>1</v>
      </c>
      <c r="G2" s="1">
        <v>1</v>
      </c>
      <c r="H2" s="1" t="s">
        <v>2</v>
      </c>
    </row>
    <row r="3" spans="1:8" x14ac:dyDescent="0.4">
      <c r="A3" s="1">
        <v>2</v>
      </c>
      <c r="B3" s="1">
        <v>3</v>
      </c>
      <c r="C3" s="1">
        <v>3</v>
      </c>
      <c r="D3" s="1">
        <v>1</v>
      </c>
      <c r="E3" s="1">
        <v>1</v>
      </c>
      <c r="F3" s="1">
        <v>1</v>
      </c>
      <c r="G3" s="1">
        <v>1</v>
      </c>
      <c r="H3" s="1" t="s">
        <v>3</v>
      </c>
    </row>
    <row r="4" spans="1:8" x14ac:dyDescent="0.4">
      <c r="A4" s="1">
        <v>3</v>
      </c>
      <c r="B4" s="1">
        <v>3</v>
      </c>
      <c r="C4" s="1">
        <v>2</v>
      </c>
      <c r="D4" s="1">
        <v>2</v>
      </c>
      <c r="E4" s="1">
        <v>2</v>
      </c>
      <c r="F4" s="1">
        <v>2</v>
      </c>
      <c r="G4" s="1">
        <v>1</v>
      </c>
      <c r="H4" s="1" t="s">
        <v>4</v>
      </c>
    </row>
    <row r="5" spans="1:8" x14ac:dyDescent="0.4">
      <c r="A5" s="1">
        <v>4</v>
      </c>
      <c r="B5" s="1">
        <v>2</v>
      </c>
      <c r="C5" s="1">
        <v>2</v>
      </c>
      <c r="D5" s="1">
        <v>2</v>
      </c>
      <c r="E5" s="1">
        <v>3</v>
      </c>
      <c r="F5" s="1">
        <v>3</v>
      </c>
      <c r="G5" s="1">
        <v>2</v>
      </c>
      <c r="H5" s="1" t="s">
        <v>5</v>
      </c>
    </row>
    <row r="6" spans="1:8" x14ac:dyDescent="0.4">
      <c r="A6" s="1">
        <v>5</v>
      </c>
      <c r="B6" s="1">
        <v>1</v>
      </c>
      <c r="C6" s="1">
        <v>4</v>
      </c>
      <c r="D6" s="1">
        <v>1</v>
      </c>
      <c r="E6" s="1">
        <v>1</v>
      </c>
      <c r="F6" s="1">
        <v>1</v>
      </c>
      <c r="G6" s="1">
        <v>2</v>
      </c>
      <c r="H6" s="1" t="s">
        <v>6</v>
      </c>
    </row>
    <row r="7" spans="1:8" x14ac:dyDescent="0.4">
      <c r="A7" s="1">
        <v>6</v>
      </c>
      <c r="B7" s="1">
        <v>5</v>
      </c>
      <c r="C7" s="1">
        <v>4</v>
      </c>
      <c r="D7" s="1">
        <v>1</v>
      </c>
      <c r="E7" s="1">
        <v>2</v>
      </c>
      <c r="F7" s="1">
        <v>1</v>
      </c>
      <c r="G7" s="1">
        <v>1</v>
      </c>
      <c r="H7" s="1" t="s">
        <v>7</v>
      </c>
    </row>
    <row r="8" spans="1:8" x14ac:dyDescent="0.4">
      <c r="A8" s="1">
        <v>7</v>
      </c>
      <c r="B8" s="1">
        <v>3</v>
      </c>
      <c r="C8" s="1">
        <v>2</v>
      </c>
      <c r="D8" s="1">
        <v>2</v>
      </c>
      <c r="E8" s="1">
        <v>2</v>
      </c>
      <c r="F8" s="1">
        <v>1</v>
      </c>
      <c r="G8" s="1">
        <v>1</v>
      </c>
      <c r="H8" s="1" t="s">
        <v>8</v>
      </c>
    </row>
    <row r="9" spans="1:8" x14ac:dyDescent="0.4">
      <c r="A9" s="1">
        <v>8</v>
      </c>
      <c r="B9" s="1">
        <v>2</v>
      </c>
      <c r="C9" s="1">
        <v>3</v>
      </c>
      <c r="D9" s="1">
        <v>1</v>
      </c>
      <c r="E9" s="1">
        <v>1</v>
      </c>
      <c r="F9" s="1">
        <v>1</v>
      </c>
      <c r="G9" s="1">
        <v>1</v>
      </c>
      <c r="H9" s="1" t="s">
        <v>9</v>
      </c>
    </row>
    <row r="10" spans="1:8" x14ac:dyDescent="0.4">
      <c r="A10" s="1">
        <v>9</v>
      </c>
      <c r="B10" s="1">
        <v>2</v>
      </c>
      <c r="C10" s="1">
        <v>4</v>
      </c>
      <c r="D10" s="1">
        <v>2</v>
      </c>
      <c r="E10" s="1">
        <v>2</v>
      </c>
      <c r="F10" s="1">
        <v>1</v>
      </c>
      <c r="G10" s="1">
        <v>1</v>
      </c>
      <c r="H10" s="1" t="s">
        <v>10</v>
      </c>
    </row>
    <row r="11" spans="1:8" x14ac:dyDescent="0.4">
      <c r="A11" s="1">
        <v>10</v>
      </c>
      <c r="B11" s="1">
        <v>2</v>
      </c>
      <c r="C11" s="1">
        <v>3</v>
      </c>
      <c r="D11" s="1">
        <v>1</v>
      </c>
      <c r="E11" s="1">
        <v>1</v>
      </c>
      <c r="F11" s="1">
        <v>1</v>
      </c>
      <c r="G11" s="1">
        <v>1</v>
      </c>
      <c r="H11" s="1" t="s">
        <v>11</v>
      </c>
    </row>
    <row r="12" spans="1:8" x14ac:dyDescent="0.4">
      <c r="A12" s="1">
        <v>11</v>
      </c>
      <c r="B12" s="1">
        <v>3</v>
      </c>
      <c r="C12" s="1">
        <v>4</v>
      </c>
      <c r="D12" s="1">
        <v>1</v>
      </c>
      <c r="E12" s="1">
        <v>1</v>
      </c>
      <c r="F12" s="1">
        <v>1</v>
      </c>
      <c r="G12" s="1">
        <v>1</v>
      </c>
      <c r="H12" s="1" t="s">
        <v>12</v>
      </c>
    </row>
    <row r="13" spans="1:8" x14ac:dyDescent="0.4">
      <c r="A13" s="1">
        <v>12</v>
      </c>
      <c r="B13" s="1">
        <v>2</v>
      </c>
      <c r="C13" s="1">
        <v>4</v>
      </c>
      <c r="D13" s="1">
        <v>1</v>
      </c>
      <c r="E13" s="1">
        <v>1</v>
      </c>
      <c r="F13" s="1">
        <v>1</v>
      </c>
      <c r="G13" s="1">
        <v>2</v>
      </c>
      <c r="H13" s="1" t="s">
        <v>13</v>
      </c>
    </row>
    <row r="14" spans="1:8" x14ac:dyDescent="0.4">
      <c r="A14" s="1">
        <v>13</v>
      </c>
      <c r="B14" s="1">
        <v>2</v>
      </c>
      <c r="C14" s="1">
        <v>3</v>
      </c>
      <c r="D14" s="1">
        <v>1</v>
      </c>
      <c r="E14" s="1">
        <v>1</v>
      </c>
      <c r="F14" s="1">
        <v>1</v>
      </c>
      <c r="G14" s="1">
        <v>1</v>
      </c>
      <c r="H14" s="1"/>
    </row>
    <row r="15" spans="1:8" x14ac:dyDescent="0.4">
      <c r="A15" s="1">
        <v>14</v>
      </c>
      <c r="B15" s="1">
        <v>2</v>
      </c>
      <c r="C15" s="1">
        <v>1</v>
      </c>
      <c r="D15" s="1">
        <v>1</v>
      </c>
      <c r="E15" s="1">
        <v>1</v>
      </c>
      <c r="F15" s="1">
        <v>1</v>
      </c>
      <c r="G15" s="1">
        <v>1</v>
      </c>
      <c r="H15" s="1" t="s">
        <v>14</v>
      </c>
    </row>
    <row r="16" spans="1:8" x14ac:dyDescent="0.4">
      <c r="A16" s="1">
        <v>15</v>
      </c>
      <c r="B16" s="1">
        <v>2</v>
      </c>
      <c r="C16" s="1">
        <v>3</v>
      </c>
      <c r="D16" s="1">
        <v>1</v>
      </c>
      <c r="E16" s="1">
        <v>1</v>
      </c>
      <c r="F16" s="1">
        <v>1</v>
      </c>
      <c r="G16" s="1">
        <v>1</v>
      </c>
      <c r="H16" s="1" t="s">
        <v>15</v>
      </c>
    </row>
    <row r="17" spans="1:8" x14ac:dyDescent="0.4">
      <c r="A17" s="1">
        <v>16</v>
      </c>
      <c r="B17" s="1">
        <v>3</v>
      </c>
      <c r="C17" s="1">
        <v>2</v>
      </c>
      <c r="D17" s="1">
        <v>1</v>
      </c>
      <c r="E17" s="1">
        <v>1</v>
      </c>
      <c r="F17" s="1">
        <v>2</v>
      </c>
      <c r="G17" s="1">
        <v>2</v>
      </c>
      <c r="H17" s="1"/>
    </row>
    <row r="18" spans="1:8" x14ac:dyDescent="0.4">
      <c r="A18" s="1">
        <v>17</v>
      </c>
      <c r="B18" s="1">
        <v>3</v>
      </c>
      <c r="C18" s="1">
        <v>3</v>
      </c>
      <c r="D18" s="1">
        <v>1</v>
      </c>
      <c r="E18" s="1">
        <v>2</v>
      </c>
      <c r="F18" s="1">
        <v>1</v>
      </c>
      <c r="G18" s="1">
        <v>2</v>
      </c>
      <c r="H18" s="1" t="s">
        <v>16</v>
      </c>
    </row>
    <row r="19" spans="1:8" x14ac:dyDescent="0.4">
      <c r="A19" s="1">
        <v>18</v>
      </c>
      <c r="B19" s="1">
        <v>3</v>
      </c>
      <c r="C19" s="1">
        <v>3</v>
      </c>
      <c r="D19" s="1">
        <v>2</v>
      </c>
      <c r="E19" s="1">
        <v>1</v>
      </c>
      <c r="F19" s="1">
        <v>1</v>
      </c>
      <c r="G19" s="1">
        <v>1</v>
      </c>
      <c r="H19" s="1" t="s">
        <v>17</v>
      </c>
    </row>
    <row r="20" spans="1:8" x14ac:dyDescent="0.4">
      <c r="A20" s="1">
        <v>19</v>
      </c>
      <c r="B20" s="1">
        <v>2</v>
      </c>
      <c r="C20" s="1">
        <v>2</v>
      </c>
      <c r="D20" s="1">
        <v>2</v>
      </c>
      <c r="E20" s="1">
        <v>2</v>
      </c>
      <c r="F20" s="1">
        <v>2</v>
      </c>
      <c r="G20" s="1">
        <v>1</v>
      </c>
      <c r="H20" s="1" t="s">
        <v>18</v>
      </c>
    </row>
    <row r="21" spans="1:8" x14ac:dyDescent="0.4">
      <c r="A21" s="1">
        <v>20</v>
      </c>
      <c r="B21" s="1">
        <v>5</v>
      </c>
      <c r="C21" s="1">
        <v>2</v>
      </c>
      <c r="D21" s="1">
        <v>1</v>
      </c>
      <c r="E21" s="1">
        <v>1</v>
      </c>
      <c r="F21" s="1">
        <v>1</v>
      </c>
      <c r="G21" s="1">
        <v>1</v>
      </c>
      <c r="H21" s="1"/>
    </row>
    <row r="22" spans="1:8" x14ac:dyDescent="0.4">
      <c r="A22" s="1">
        <v>21</v>
      </c>
      <c r="B22" s="1">
        <v>2</v>
      </c>
      <c r="C22" s="1">
        <v>4</v>
      </c>
      <c r="D22" s="1">
        <v>2</v>
      </c>
      <c r="E22" s="1">
        <v>2</v>
      </c>
      <c r="F22" s="1">
        <v>2</v>
      </c>
      <c r="G22" s="1">
        <v>2</v>
      </c>
      <c r="H22" s="1" t="s">
        <v>19</v>
      </c>
    </row>
    <row r="23" spans="1:8" x14ac:dyDescent="0.4">
      <c r="A23" s="1">
        <v>22</v>
      </c>
      <c r="B23" s="1">
        <v>2</v>
      </c>
      <c r="C23" s="1">
        <v>3</v>
      </c>
      <c r="D23" s="1">
        <v>1</v>
      </c>
      <c r="E23" s="1">
        <v>1</v>
      </c>
      <c r="F23" s="1">
        <v>1</v>
      </c>
      <c r="G23" s="1">
        <v>1</v>
      </c>
      <c r="H23" s="1" t="s">
        <v>20</v>
      </c>
    </row>
    <row r="24" spans="1:8" x14ac:dyDescent="0.4">
      <c r="A24" s="1">
        <v>23</v>
      </c>
      <c r="B24" s="1">
        <v>2</v>
      </c>
      <c r="C24" s="1">
        <v>1</v>
      </c>
      <c r="D24" s="1">
        <v>1</v>
      </c>
      <c r="E24" s="1">
        <v>1</v>
      </c>
      <c r="F24" s="1">
        <v>1</v>
      </c>
      <c r="G24" s="1">
        <v>1</v>
      </c>
      <c r="H24" s="1" t="s">
        <v>161</v>
      </c>
    </row>
    <row r="25" spans="1:8" x14ac:dyDescent="0.4">
      <c r="A25" s="1">
        <v>24</v>
      </c>
      <c r="B25" s="1">
        <v>2</v>
      </c>
      <c r="C25" s="1">
        <v>3</v>
      </c>
      <c r="D25" s="1">
        <v>1</v>
      </c>
      <c r="E25" s="1">
        <v>1</v>
      </c>
      <c r="F25" s="1">
        <v>1</v>
      </c>
      <c r="G25" s="1">
        <v>1</v>
      </c>
      <c r="H25" s="1" t="s">
        <v>21</v>
      </c>
    </row>
    <row r="26" spans="1:8" x14ac:dyDescent="0.4">
      <c r="A26" s="1">
        <v>25</v>
      </c>
      <c r="B26" s="1">
        <v>2</v>
      </c>
      <c r="C26" s="1">
        <v>1</v>
      </c>
      <c r="D26" s="1">
        <v>1</v>
      </c>
      <c r="E26" s="1">
        <v>1</v>
      </c>
      <c r="F26" s="1">
        <v>1</v>
      </c>
      <c r="G26" s="1">
        <v>1</v>
      </c>
      <c r="H26" s="1" t="s">
        <v>22</v>
      </c>
    </row>
    <row r="27" spans="1:8" x14ac:dyDescent="0.4">
      <c r="A27" s="1">
        <v>26</v>
      </c>
      <c r="B27" s="1">
        <v>1</v>
      </c>
      <c r="C27" s="1">
        <v>1</v>
      </c>
      <c r="D27" s="1">
        <v>1</v>
      </c>
      <c r="E27" s="1">
        <v>1</v>
      </c>
      <c r="F27" s="1">
        <v>1</v>
      </c>
      <c r="G27" s="1">
        <v>1</v>
      </c>
      <c r="H27" s="1" t="s">
        <v>23</v>
      </c>
    </row>
    <row r="28" spans="1:8" x14ac:dyDescent="0.4">
      <c r="A28" s="1">
        <v>27</v>
      </c>
      <c r="B28" s="1">
        <v>2</v>
      </c>
      <c r="C28" s="1">
        <v>2</v>
      </c>
      <c r="D28" s="1">
        <v>1</v>
      </c>
      <c r="E28" s="1">
        <v>1</v>
      </c>
      <c r="F28" s="1">
        <v>1</v>
      </c>
      <c r="G28" s="1">
        <v>1</v>
      </c>
      <c r="H28" s="1" t="s">
        <v>24</v>
      </c>
    </row>
    <row r="29" spans="1:8" x14ac:dyDescent="0.4">
      <c r="A29" s="1">
        <v>28</v>
      </c>
      <c r="B29" s="1">
        <v>2</v>
      </c>
      <c r="C29" s="1">
        <v>1</v>
      </c>
      <c r="D29" s="1">
        <v>1</v>
      </c>
      <c r="E29" s="1">
        <v>1</v>
      </c>
      <c r="F29" s="1">
        <v>1</v>
      </c>
      <c r="G29" s="1">
        <v>1</v>
      </c>
      <c r="H29" s="1" t="s">
        <v>25</v>
      </c>
    </row>
    <row r="30" spans="1:8" x14ac:dyDescent="0.4">
      <c r="A30" s="1">
        <v>29</v>
      </c>
      <c r="B30" s="1">
        <v>3</v>
      </c>
      <c r="C30" s="1">
        <v>2</v>
      </c>
      <c r="D30" s="1">
        <v>1</v>
      </c>
      <c r="E30" s="1">
        <v>1</v>
      </c>
      <c r="F30" s="1">
        <v>1</v>
      </c>
      <c r="G30" s="1">
        <v>1</v>
      </c>
      <c r="H30" s="1" t="s">
        <v>26</v>
      </c>
    </row>
    <row r="31" spans="1:8" x14ac:dyDescent="0.4">
      <c r="A31" s="1">
        <v>30</v>
      </c>
      <c r="B31" s="1">
        <v>1</v>
      </c>
      <c r="C31" s="1">
        <v>3</v>
      </c>
      <c r="D31" s="1">
        <v>1</v>
      </c>
      <c r="E31" s="1">
        <v>1</v>
      </c>
      <c r="F31" s="1">
        <v>1</v>
      </c>
      <c r="G31" s="1">
        <v>1</v>
      </c>
      <c r="H31" s="1" t="s">
        <v>27</v>
      </c>
    </row>
    <row r="32" spans="1:8" x14ac:dyDescent="0.4">
      <c r="A32" s="1">
        <v>31</v>
      </c>
      <c r="B32" s="1">
        <v>3</v>
      </c>
      <c r="C32" s="1">
        <v>3</v>
      </c>
      <c r="D32" s="1">
        <v>2</v>
      </c>
      <c r="E32" s="1">
        <v>2</v>
      </c>
      <c r="F32" s="1">
        <v>1</v>
      </c>
      <c r="G32" s="1">
        <v>2</v>
      </c>
      <c r="H32" s="1"/>
    </row>
    <row r="33" spans="1:8" x14ac:dyDescent="0.4">
      <c r="A33" s="1">
        <v>32</v>
      </c>
      <c r="B33" s="1">
        <v>1</v>
      </c>
      <c r="C33" s="1">
        <v>2</v>
      </c>
      <c r="D33" s="1">
        <v>2</v>
      </c>
      <c r="E33" s="1">
        <v>2</v>
      </c>
      <c r="F33" s="1">
        <v>1</v>
      </c>
      <c r="G33" s="1">
        <v>1</v>
      </c>
      <c r="H33" s="1"/>
    </row>
    <row r="34" spans="1:8" x14ac:dyDescent="0.4">
      <c r="A34" s="1">
        <v>33</v>
      </c>
      <c r="B34" s="1">
        <v>2</v>
      </c>
      <c r="C34" s="1">
        <v>2</v>
      </c>
      <c r="D34" s="1">
        <v>1</v>
      </c>
      <c r="E34" s="1">
        <v>1</v>
      </c>
      <c r="F34" s="1">
        <v>1</v>
      </c>
      <c r="G34" s="1">
        <v>1</v>
      </c>
      <c r="H34" s="1" t="s">
        <v>28</v>
      </c>
    </row>
    <row r="35" spans="1:8" x14ac:dyDescent="0.4">
      <c r="A35" s="1">
        <v>34</v>
      </c>
      <c r="B35" s="1">
        <v>1</v>
      </c>
      <c r="C35" s="1">
        <v>3</v>
      </c>
      <c r="D35" s="1">
        <v>1</v>
      </c>
      <c r="E35" s="1">
        <v>1</v>
      </c>
      <c r="F35" s="1">
        <v>2</v>
      </c>
      <c r="G35" s="1">
        <v>1</v>
      </c>
      <c r="H35" s="1" t="s">
        <v>29</v>
      </c>
    </row>
    <row r="36" spans="1:8" x14ac:dyDescent="0.4">
      <c r="A36" s="1">
        <v>35</v>
      </c>
      <c r="B36" s="1">
        <v>2</v>
      </c>
      <c r="C36" s="1">
        <v>1</v>
      </c>
      <c r="D36" s="1">
        <v>1</v>
      </c>
      <c r="E36" s="1">
        <v>2</v>
      </c>
      <c r="F36" s="1">
        <v>2</v>
      </c>
      <c r="G36" s="1">
        <v>1</v>
      </c>
      <c r="H36" s="1" t="s">
        <v>30</v>
      </c>
    </row>
    <row r="37" spans="1:8" x14ac:dyDescent="0.4">
      <c r="A37" s="1">
        <v>36</v>
      </c>
      <c r="B37" s="1">
        <v>1</v>
      </c>
      <c r="C37" s="1">
        <v>3</v>
      </c>
      <c r="D37" s="1">
        <v>2</v>
      </c>
      <c r="E37" s="1">
        <v>2</v>
      </c>
      <c r="F37" s="1">
        <v>2</v>
      </c>
      <c r="G37" s="1">
        <v>2</v>
      </c>
      <c r="H37" s="1" t="s">
        <v>31</v>
      </c>
    </row>
    <row r="38" spans="1:8" x14ac:dyDescent="0.4">
      <c r="A38" s="1">
        <v>37</v>
      </c>
      <c r="B38" s="1">
        <v>3</v>
      </c>
      <c r="C38" s="1">
        <v>2</v>
      </c>
      <c r="D38" s="1">
        <v>1</v>
      </c>
      <c r="E38" s="1">
        <v>1</v>
      </c>
      <c r="F38" s="1">
        <v>1</v>
      </c>
      <c r="G38" s="1">
        <v>1</v>
      </c>
      <c r="H38" s="1"/>
    </row>
    <row r="39" spans="1:8" x14ac:dyDescent="0.4">
      <c r="A39" s="1">
        <v>38</v>
      </c>
      <c r="B39" s="1">
        <v>2</v>
      </c>
      <c r="C39" s="1">
        <v>2</v>
      </c>
      <c r="D39" s="1">
        <v>1</v>
      </c>
      <c r="E39" s="1">
        <v>1</v>
      </c>
      <c r="F39" s="1">
        <v>1</v>
      </c>
      <c r="G39" s="1">
        <v>1</v>
      </c>
      <c r="H39" s="1" t="s">
        <v>32</v>
      </c>
    </row>
    <row r="40" spans="1:8" x14ac:dyDescent="0.4">
      <c r="A40" s="1">
        <v>39</v>
      </c>
      <c r="B40" s="1">
        <v>2</v>
      </c>
      <c r="C40" s="1">
        <v>2</v>
      </c>
      <c r="D40" s="1">
        <v>1</v>
      </c>
      <c r="E40" s="1">
        <v>1</v>
      </c>
      <c r="F40" s="1">
        <v>1</v>
      </c>
      <c r="G40" s="1">
        <v>1</v>
      </c>
      <c r="H40" s="1"/>
    </row>
    <row r="41" spans="1:8" x14ac:dyDescent="0.4">
      <c r="A41" s="1">
        <v>40</v>
      </c>
      <c r="B41" s="1">
        <v>2</v>
      </c>
      <c r="C41" s="1">
        <v>2</v>
      </c>
      <c r="D41" s="1">
        <v>1</v>
      </c>
      <c r="E41" s="1">
        <v>1</v>
      </c>
      <c r="F41" s="1">
        <v>1</v>
      </c>
      <c r="G41" s="1">
        <v>1</v>
      </c>
      <c r="H41" s="1" t="s">
        <v>33</v>
      </c>
    </row>
    <row r="42" spans="1:8" x14ac:dyDescent="0.4">
      <c r="A42" s="1">
        <v>41</v>
      </c>
      <c r="B42" s="1">
        <v>2</v>
      </c>
      <c r="C42" s="1">
        <v>3</v>
      </c>
      <c r="D42" s="1">
        <v>1</v>
      </c>
      <c r="E42" s="1">
        <v>1</v>
      </c>
      <c r="F42" s="1">
        <v>2</v>
      </c>
      <c r="G42" s="1">
        <v>2</v>
      </c>
      <c r="H42" s="1" t="s">
        <v>34</v>
      </c>
    </row>
    <row r="43" spans="1:8" x14ac:dyDescent="0.4">
      <c r="A43" s="1">
        <v>42</v>
      </c>
      <c r="B43" s="1">
        <v>2</v>
      </c>
      <c r="C43" s="1">
        <v>3</v>
      </c>
      <c r="D43" s="1">
        <v>1</v>
      </c>
      <c r="E43" s="1">
        <v>1</v>
      </c>
      <c r="F43" s="1">
        <v>1</v>
      </c>
      <c r="G43" s="1">
        <v>1</v>
      </c>
      <c r="H43" s="1" t="s">
        <v>35</v>
      </c>
    </row>
    <row r="44" spans="1:8" x14ac:dyDescent="0.4">
      <c r="A44" s="1">
        <v>43</v>
      </c>
      <c r="B44" s="1">
        <v>2</v>
      </c>
      <c r="C44" s="1">
        <v>1</v>
      </c>
      <c r="D44" s="1">
        <v>1</v>
      </c>
      <c r="E44" s="1">
        <v>1</v>
      </c>
      <c r="F44" s="1">
        <v>1</v>
      </c>
      <c r="G44" s="1">
        <v>1</v>
      </c>
      <c r="H44" s="1" t="s">
        <v>36</v>
      </c>
    </row>
    <row r="45" spans="1:8" x14ac:dyDescent="0.4">
      <c r="A45" s="1">
        <v>44</v>
      </c>
      <c r="B45" s="1">
        <v>2</v>
      </c>
      <c r="C45" s="1">
        <v>3</v>
      </c>
      <c r="D45" s="1">
        <v>1</v>
      </c>
      <c r="E45" s="1">
        <v>1</v>
      </c>
      <c r="F45" s="1">
        <v>1</v>
      </c>
      <c r="G45" s="1">
        <v>1</v>
      </c>
      <c r="H45" s="1" t="s">
        <v>37</v>
      </c>
    </row>
    <row r="46" spans="1:8" x14ac:dyDescent="0.4">
      <c r="A46" s="1">
        <v>45</v>
      </c>
      <c r="B46" s="1">
        <v>3</v>
      </c>
      <c r="C46" s="1">
        <v>1</v>
      </c>
      <c r="D46" s="1">
        <v>1</v>
      </c>
      <c r="E46" s="1">
        <v>1</v>
      </c>
      <c r="F46" s="1">
        <v>1</v>
      </c>
      <c r="G46" s="1">
        <v>1</v>
      </c>
      <c r="H46" s="1" t="s">
        <v>38</v>
      </c>
    </row>
    <row r="47" spans="1:8" x14ac:dyDescent="0.4">
      <c r="A47" s="1">
        <v>46</v>
      </c>
      <c r="B47" s="1">
        <v>3</v>
      </c>
      <c r="C47" s="1">
        <v>1</v>
      </c>
      <c r="D47" s="1">
        <v>1</v>
      </c>
      <c r="E47" s="1">
        <v>1</v>
      </c>
      <c r="F47" s="1">
        <v>1</v>
      </c>
      <c r="G47" s="1">
        <v>1</v>
      </c>
      <c r="H47" s="1"/>
    </row>
    <row r="48" spans="1:8" x14ac:dyDescent="0.4">
      <c r="A48" s="1">
        <v>47</v>
      </c>
      <c r="B48" s="1">
        <v>3</v>
      </c>
      <c r="C48" s="1">
        <v>2</v>
      </c>
      <c r="D48" s="1">
        <v>1</v>
      </c>
      <c r="E48" s="1">
        <v>1</v>
      </c>
      <c r="F48" s="1">
        <v>1</v>
      </c>
      <c r="G48" s="1">
        <v>1</v>
      </c>
      <c r="H48" s="1" t="s">
        <v>39</v>
      </c>
    </row>
    <row r="49" spans="1:8" x14ac:dyDescent="0.4">
      <c r="A49" s="1">
        <v>48</v>
      </c>
      <c r="B49" s="1">
        <v>2</v>
      </c>
      <c r="C49" s="1">
        <v>3</v>
      </c>
      <c r="D49" s="1">
        <v>2</v>
      </c>
      <c r="E49" s="1">
        <v>2</v>
      </c>
      <c r="F49" s="1">
        <v>2</v>
      </c>
      <c r="G49" s="1">
        <v>2</v>
      </c>
      <c r="H49" s="1" t="s">
        <v>40</v>
      </c>
    </row>
    <row r="50" spans="1:8" x14ac:dyDescent="0.4">
      <c r="A50" s="1">
        <v>49</v>
      </c>
      <c r="B50" s="1">
        <v>3</v>
      </c>
      <c r="C50" s="1">
        <v>1</v>
      </c>
      <c r="D50" s="1">
        <v>1</v>
      </c>
      <c r="E50" s="1">
        <v>1</v>
      </c>
      <c r="F50" s="1">
        <v>1</v>
      </c>
      <c r="G50" s="1">
        <v>1</v>
      </c>
      <c r="H50" s="1" t="s">
        <v>41</v>
      </c>
    </row>
    <row r="51" spans="1:8" x14ac:dyDescent="0.4">
      <c r="A51" s="1">
        <v>50</v>
      </c>
      <c r="B51" s="1">
        <v>2</v>
      </c>
      <c r="C51" s="1">
        <v>4</v>
      </c>
      <c r="D51" s="1">
        <v>2</v>
      </c>
      <c r="E51" s="1">
        <v>2</v>
      </c>
      <c r="F51" s="1">
        <v>2</v>
      </c>
      <c r="G51" s="1">
        <v>2</v>
      </c>
      <c r="H51" s="1" t="s">
        <v>42</v>
      </c>
    </row>
    <row r="52" spans="1:8" x14ac:dyDescent="0.4">
      <c r="A52" s="1">
        <v>51</v>
      </c>
      <c r="B52" s="1">
        <v>3</v>
      </c>
      <c r="C52" s="1">
        <v>4</v>
      </c>
      <c r="D52" s="1">
        <v>2</v>
      </c>
      <c r="E52" s="1">
        <v>2</v>
      </c>
      <c r="F52" s="1">
        <v>2</v>
      </c>
      <c r="G52" s="1">
        <v>2</v>
      </c>
      <c r="H52" s="1"/>
    </row>
    <row r="53" spans="1:8" x14ac:dyDescent="0.4">
      <c r="A53" s="1">
        <v>52</v>
      </c>
      <c r="B53" s="1">
        <v>2</v>
      </c>
      <c r="C53" s="1">
        <v>3</v>
      </c>
      <c r="D53" s="1">
        <v>1</v>
      </c>
      <c r="E53" s="1">
        <v>1</v>
      </c>
      <c r="F53" s="1">
        <v>1</v>
      </c>
      <c r="G53" s="1">
        <v>1</v>
      </c>
      <c r="H53" s="1" t="s">
        <v>43</v>
      </c>
    </row>
    <row r="54" spans="1:8" x14ac:dyDescent="0.4">
      <c r="A54" s="1">
        <v>53</v>
      </c>
      <c r="B54" s="1">
        <v>2</v>
      </c>
      <c r="C54" s="1">
        <v>4</v>
      </c>
      <c r="D54" s="1">
        <v>1</v>
      </c>
      <c r="E54" s="1">
        <v>2</v>
      </c>
      <c r="F54" s="1">
        <v>2</v>
      </c>
      <c r="G54" s="1">
        <v>1</v>
      </c>
      <c r="H54" s="1" t="s">
        <v>44</v>
      </c>
    </row>
    <row r="55" spans="1:8" x14ac:dyDescent="0.4">
      <c r="A55" s="1">
        <v>54</v>
      </c>
      <c r="B55" s="1">
        <v>5</v>
      </c>
      <c r="C55" s="1">
        <v>3</v>
      </c>
      <c r="D55" s="1">
        <v>2</v>
      </c>
      <c r="E55" s="1">
        <v>2</v>
      </c>
      <c r="F55" s="1">
        <v>2</v>
      </c>
      <c r="G55" s="1">
        <v>1</v>
      </c>
      <c r="H55" s="1"/>
    </row>
    <row r="56" spans="1:8" x14ac:dyDescent="0.4">
      <c r="A56" s="1">
        <v>55</v>
      </c>
      <c r="B56" s="1">
        <v>2</v>
      </c>
      <c r="C56" s="1">
        <v>2</v>
      </c>
      <c r="D56" s="1">
        <v>1</v>
      </c>
      <c r="E56" s="1">
        <v>1</v>
      </c>
      <c r="F56" s="1">
        <v>1</v>
      </c>
      <c r="G56" s="1">
        <v>1</v>
      </c>
      <c r="H56" s="1" t="s">
        <v>45</v>
      </c>
    </row>
    <row r="57" spans="1:8" x14ac:dyDescent="0.4">
      <c r="A57" s="1">
        <v>56</v>
      </c>
      <c r="B57" s="1">
        <v>3</v>
      </c>
      <c r="C57" s="1">
        <v>1</v>
      </c>
      <c r="D57" s="1">
        <v>1</v>
      </c>
      <c r="E57" s="1">
        <v>1</v>
      </c>
      <c r="F57" s="1">
        <v>1</v>
      </c>
      <c r="G57" s="1">
        <v>1</v>
      </c>
      <c r="H57" s="1" t="s">
        <v>46</v>
      </c>
    </row>
    <row r="58" spans="1:8" x14ac:dyDescent="0.4">
      <c r="A58" s="1">
        <v>57</v>
      </c>
      <c r="B58" s="1">
        <v>2</v>
      </c>
      <c r="C58" s="1">
        <v>4</v>
      </c>
      <c r="D58" s="1">
        <v>1</v>
      </c>
      <c r="E58" s="1">
        <v>1</v>
      </c>
      <c r="F58" s="1">
        <v>1</v>
      </c>
      <c r="G58" s="1">
        <v>2</v>
      </c>
      <c r="H58" s="1" t="s">
        <v>47</v>
      </c>
    </row>
    <row r="59" spans="1:8" x14ac:dyDescent="0.4">
      <c r="A59" s="1">
        <v>58</v>
      </c>
      <c r="B59" s="1">
        <v>2</v>
      </c>
      <c r="C59" s="1">
        <v>2</v>
      </c>
      <c r="D59" s="1">
        <v>1</v>
      </c>
      <c r="E59" s="1">
        <v>2</v>
      </c>
      <c r="F59" s="1">
        <v>1</v>
      </c>
      <c r="G59" s="1">
        <v>1</v>
      </c>
      <c r="H59" s="1" t="s">
        <v>48</v>
      </c>
    </row>
    <row r="60" spans="1:8" x14ac:dyDescent="0.4">
      <c r="A60" s="1">
        <v>59</v>
      </c>
      <c r="B60" s="1">
        <v>3</v>
      </c>
      <c r="C60" s="1">
        <v>3</v>
      </c>
      <c r="D60" s="1">
        <v>1</v>
      </c>
      <c r="E60" s="1">
        <v>2</v>
      </c>
      <c r="F60" s="1">
        <v>2</v>
      </c>
      <c r="G60" s="1">
        <v>1</v>
      </c>
      <c r="H60" s="1" t="s">
        <v>49</v>
      </c>
    </row>
    <row r="61" spans="1:8" x14ac:dyDescent="0.4">
      <c r="A61" s="1">
        <v>60</v>
      </c>
      <c r="B61" s="1">
        <v>3</v>
      </c>
      <c r="C61" s="1">
        <v>1</v>
      </c>
      <c r="D61" s="1">
        <v>1</v>
      </c>
      <c r="E61" s="1">
        <v>1</v>
      </c>
      <c r="F61" s="1">
        <v>1</v>
      </c>
      <c r="G61" s="1">
        <v>1</v>
      </c>
      <c r="H61" s="1" t="s">
        <v>50</v>
      </c>
    </row>
    <row r="62" spans="1:8" x14ac:dyDescent="0.4">
      <c r="A62" s="1">
        <v>61</v>
      </c>
      <c r="B62" s="1">
        <v>2</v>
      </c>
      <c r="C62" s="1">
        <v>1</v>
      </c>
      <c r="D62" s="1">
        <v>1</v>
      </c>
      <c r="E62" s="1">
        <v>1</v>
      </c>
      <c r="F62" s="1">
        <v>1</v>
      </c>
      <c r="G62" s="1">
        <v>1</v>
      </c>
      <c r="H62" s="1"/>
    </row>
    <row r="63" spans="1:8" x14ac:dyDescent="0.4">
      <c r="A63" s="1">
        <v>62</v>
      </c>
      <c r="B63" s="1">
        <v>5</v>
      </c>
      <c r="C63" s="1">
        <v>2</v>
      </c>
      <c r="D63" s="1">
        <v>2</v>
      </c>
      <c r="E63" s="1">
        <v>2</v>
      </c>
      <c r="F63" s="1">
        <v>1</v>
      </c>
      <c r="G63" s="1">
        <v>2</v>
      </c>
      <c r="H63" s="1"/>
    </row>
    <row r="64" spans="1:8" x14ac:dyDescent="0.4">
      <c r="A64" s="1">
        <v>63</v>
      </c>
      <c r="B64" s="1">
        <v>2</v>
      </c>
      <c r="C64" s="1">
        <v>2</v>
      </c>
      <c r="D64" s="1">
        <v>1</v>
      </c>
      <c r="E64" s="1">
        <v>1</v>
      </c>
      <c r="F64" s="1">
        <v>1</v>
      </c>
      <c r="G64" s="1">
        <v>1</v>
      </c>
      <c r="H64" s="1" t="s">
        <v>51</v>
      </c>
    </row>
    <row r="65" spans="1:8" x14ac:dyDescent="0.4">
      <c r="A65" s="1">
        <v>64</v>
      </c>
      <c r="B65" s="1">
        <v>3</v>
      </c>
      <c r="C65" s="1">
        <v>2</v>
      </c>
      <c r="D65" s="1"/>
      <c r="E65" s="1">
        <v>1</v>
      </c>
      <c r="F65" s="1">
        <v>1</v>
      </c>
      <c r="G65" s="1">
        <v>1</v>
      </c>
      <c r="H65" s="1" t="s">
        <v>52</v>
      </c>
    </row>
    <row r="66" spans="1:8" x14ac:dyDescent="0.4">
      <c r="A66" s="1">
        <v>65</v>
      </c>
      <c r="B66" s="1">
        <v>2</v>
      </c>
      <c r="C66" s="1">
        <v>3</v>
      </c>
      <c r="D66" s="1">
        <v>1</v>
      </c>
      <c r="E66" s="1">
        <v>1</v>
      </c>
      <c r="F66" s="1">
        <v>1</v>
      </c>
      <c r="G66" s="1">
        <v>1</v>
      </c>
      <c r="H66" s="1" t="s">
        <v>53</v>
      </c>
    </row>
    <row r="67" spans="1:8" x14ac:dyDescent="0.4">
      <c r="A67" s="1">
        <v>66</v>
      </c>
      <c r="B67" s="1">
        <v>2</v>
      </c>
      <c r="C67" s="1">
        <v>3</v>
      </c>
      <c r="D67" s="1">
        <v>3</v>
      </c>
      <c r="E67" s="1">
        <v>3</v>
      </c>
      <c r="F67" s="1">
        <v>3</v>
      </c>
      <c r="G67" s="1">
        <v>3</v>
      </c>
      <c r="H67" s="1"/>
    </row>
    <row r="68" spans="1:8" x14ac:dyDescent="0.4">
      <c r="A68" s="1">
        <v>67</v>
      </c>
      <c r="B68" s="1">
        <v>2</v>
      </c>
      <c r="C68" s="1">
        <v>3</v>
      </c>
      <c r="D68" s="1">
        <v>1</v>
      </c>
      <c r="E68" s="1">
        <v>1</v>
      </c>
      <c r="F68" s="1">
        <v>1</v>
      </c>
      <c r="G68" s="1">
        <v>1</v>
      </c>
      <c r="H68" s="1"/>
    </row>
    <row r="69" spans="1:8" x14ac:dyDescent="0.4">
      <c r="A69" s="1">
        <v>68</v>
      </c>
      <c r="B69" s="1">
        <v>2</v>
      </c>
      <c r="C69" s="1">
        <v>4</v>
      </c>
      <c r="D69" s="1">
        <v>1</v>
      </c>
      <c r="E69" s="1">
        <v>2</v>
      </c>
      <c r="F69" s="1">
        <v>2</v>
      </c>
      <c r="G69" s="1">
        <v>2</v>
      </c>
      <c r="H69" s="1"/>
    </row>
    <row r="70" spans="1:8" x14ac:dyDescent="0.4">
      <c r="A70" s="1">
        <v>69</v>
      </c>
      <c r="B70" s="1">
        <v>3</v>
      </c>
      <c r="C70" s="1">
        <v>4</v>
      </c>
      <c r="D70" s="1">
        <v>1</v>
      </c>
      <c r="E70" s="1">
        <v>1</v>
      </c>
      <c r="F70" s="1">
        <v>2</v>
      </c>
      <c r="G70" s="1">
        <v>1</v>
      </c>
      <c r="H70" s="1"/>
    </row>
    <row r="71" spans="1:8" x14ac:dyDescent="0.4">
      <c r="A71" s="1">
        <v>70</v>
      </c>
      <c r="B71" s="1">
        <v>3</v>
      </c>
      <c r="C71" s="1">
        <v>1</v>
      </c>
      <c r="D71" s="1">
        <v>1</v>
      </c>
      <c r="E71" s="1">
        <v>1</v>
      </c>
      <c r="F71" s="1">
        <v>1</v>
      </c>
      <c r="G71" s="1">
        <v>1</v>
      </c>
      <c r="H71" s="1" t="s">
        <v>54</v>
      </c>
    </row>
    <row r="72" spans="1:8" x14ac:dyDescent="0.4">
      <c r="A72" s="1">
        <v>71</v>
      </c>
      <c r="B72" s="1">
        <v>1</v>
      </c>
      <c r="C72" s="1">
        <v>1</v>
      </c>
      <c r="D72" s="1">
        <v>1</v>
      </c>
      <c r="E72" s="1">
        <v>1</v>
      </c>
      <c r="F72" s="1">
        <v>1</v>
      </c>
      <c r="G72" s="1">
        <v>1</v>
      </c>
      <c r="H72" s="1"/>
    </row>
    <row r="73" spans="1:8" x14ac:dyDescent="0.4">
      <c r="A73" s="1">
        <v>72</v>
      </c>
      <c r="B73" s="1">
        <v>2</v>
      </c>
      <c r="C73" s="1">
        <v>3</v>
      </c>
      <c r="D73" s="1">
        <v>1</v>
      </c>
      <c r="E73" s="1">
        <v>1</v>
      </c>
      <c r="F73" s="1">
        <v>1</v>
      </c>
      <c r="G73" s="1">
        <v>1</v>
      </c>
      <c r="H73" s="1" t="s">
        <v>55</v>
      </c>
    </row>
    <row r="74" spans="1:8" x14ac:dyDescent="0.4">
      <c r="A74" s="1">
        <v>73</v>
      </c>
      <c r="B74" s="1">
        <v>2</v>
      </c>
      <c r="C74" s="1">
        <v>1</v>
      </c>
      <c r="D74" s="1">
        <v>1</v>
      </c>
      <c r="E74" s="1">
        <v>1</v>
      </c>
      <c r="F74" s="1">
        <v>1</v>
      </c>
      <c r="G74" s="1">
        <v>1</v>
      </c>
      <c r="H74" s="1" t="s">
        <v>56</v>
      </c>
    </row>
    <row r="75" spans="1:8" x14ac:dyDescent="0.4">
      <c r="A75" s="1">
        <v>74</v>
      </c>
      <c r="B75" s="1">
        <v>2</v>
      </c>
      <c r="C75" s="1">
        <v>2</v>
      </c>
      <c r="D75" s="1">
        <v>1</v>
      </c>
      <c r="E75" s="1">
        <v>1</v>
      </c>
      <c r="F75" s="1">
        <v>2</v>
      </c>
      <c r="G75" s="1">
        <v>1</v>
      </c>
      <c r="H75" s="1" t="s">
        <v>57</v>
      </c>
    </row>
    <row r="76" spans="1:8" x14ac:dyDescent="0.4">
      <c r="A76" s="1">
        <v>75</v>
      </c>
      <c r="B76" s="1">
        <v>1</v>
      </c>
      <c r="C76" s="1">
        <v>1</v>
      </c>
      <c r="D76" s="1">
        <v>1</v>
      </c>
      <c r="E76" s="1">
        <v>1</v>
      </c>
      <c r="F76" s="1">
        <v>1</v>
      </c>
      <c r="G76" s="1">
        <v>1</v>
      </c>
      <c r="H76" s="1"/>
    </row>
    <row r="77" spans="1:8" x14ac:dyDescent="0.4">
      <c r="A77" s="1">
        <v>76</v>
      </c>
      <c r="B77" s="1">
        <v>2</v>
      </c>
      <c r="C77" s="1">
        <v>2</v>
      </c>
      <c r="D77" s="1">
        <v>3</v>
      </c>
      <c r="E77" s="1">
        <v>3</v>
      </c>
      <c r="F77" s="1">
        <v>3</v>
      </c>
      <c r="G77" s="1">
        <v>4</v>
      </c>
      <c r="H77" s="1"/>
    </row>
    <row r="78" spans="1:8" x14ac:dyDescent="0.4">
      <c r="A78" s="1">
        <v>77</v>
      </c>
      <c r="B78" s="1">
        <v>3</v>
      </c>
      <c r="C78" s="1">
        <v>2</v>
      </c>
      <c r="D78" s="1">
        <v>1</v>
      </c>
      <c r="E78" s="1">
        <v>1</v>
      </c>
      <c r="F78" s="1">
        <v>1</v>
      </c>
      <c r="G78" s="1">
        <v>1</v>
      </c>
      <c r="H78" s="1"/>
    </row>
    <row r="79" spans="1:8" x14ac:dyDescent="0.4">
      <c r="A79" s="1">
        <v>78</v>
      </c>
      <c r="B79" s="1">
        <v>3</v>
      </c>
      <c r="C79" s="1">
        <v>3</v>
      </c>
      <c r="D79" s="1">
        <v>1</v>
      </c>
      <c r="E79" s="1">
        <v>1</v>
      </c>
      <c r="F79" s="1">
        <v>2</v>
      </c>
      <c r="G79" s="1">
        <v>2</v>
      </c>
      <c r="H79" s="1"/>
    </row>
    <row r="80" spans="1:8" x14ac:dyDescent="0.4">
      <c r="A80" s="1">
        <v>79</v>
      </c>
      <c r="B80" s="1">
        <v>1</v>
      </c>
      <c r="C80" s="1">
        <v>2</v>
      </c>
      <c r="D80" s="1">
        <v>2</v>
      </c>
      <c r="E80" s="1">
        <v>2</v>
      </c>
      <c r="F80" s="1">
        <v>2</v>
      </c>
      <c r="G80" s="1">
        <v>1</v>
      </c>
      <c r="H80" s="1" t="s">
        <v>58</v>
      </c>
    </row>
    <row r="81" spans="1:8" x14ac:dyDescent="0.4">
      <c r="A81" s="1">
        <v>80</v>
      </c>
      <c r="B81" s="1">
        <v>2</v>
      </c>
      <c r="C81" s="1">
        <v>4</v>
      </c>
      <c r="D81" s="1">
        <v>1</v>
      </c>
      <c r="E81" s="1">
        <v>1</v>
      </c>
      <c r="F81" s="1">
        <v>1</v>
      </c>
      <c r="G81" s="1">
        <v>1</v>
      </c>
      <c r="H81" s="1" t="s">
        <v>64</v>
      </c>
    </row>
    <row r="82" spans="1:8" x14ac:dyDescent="0.4">
      <c r="A82" s="1">
        <v>81</v>
      </c>
      <c r="B82" s="1">
        <v>3</v>
      </c>
      <c r="C82" s="1">
        <v>2</v>
      </c>
      <c r="D82" s="1">
        <v>1</v>
      </c>
      <c r="E82" s="1">
        <v>1</v>
      </c>
      <c r="F82" s="1">
        <v>1</v>
      </c>
      <c r="G82" s="1">
        <v>1</v>
      </c>
      <c r="H82" s="1" t="s">
        <v>65</v>
      </c>
    </row>
    <row r="83" spans="1:8" x14ac:dyDescent="0.4">
      <c r="A83" s="1">
        <v>82</v>
      </c>
      <c r="B83" s="1">
        <v>5</v>
      </c>
      <c r="C83" s="1">
        <v>3</v>
      </c>
      <c r="D83" s="1">
        <v>1</v>
      </c>
      <c r="E83" s="1">
        <v>1</v>
      </c>
      <c r="F83" s="1">
        <v>1</v>
      </c>
      <c r="G83" s="1">
        <v>1</v>
      </c>
      <c r="H83" s="1" t="s">
        <v>66</v>
      </c>
    </row>
    <row r="84" spans="1:8" x14ac:dyDescent="0.4">
      <c r="A84" s="1">
        <v>83</v>
      </c>
      <c r="B84" s="1">
        <v>1</v>
      </c>
      <c r="C84" s="1">
        <v>1</v>
      </c>
      <c r="D84" s="1">
        <v>1</v>
      </c>
      <c r="E84" s="1">
        <v>2</v>
      </c>
      <c r="F84" s="1">
        <v>1</v>
      </c>
      <c r="G84" s="1">
        <v>1</v>
      </c>
      <c r="H84" s="1" t="s">
        <v>67</v>
      </c>
    </row>
    <row r="85" spans="1:8" x14ac:dyDescent="0.4">
      <c r="A85" s="1">
        <v>84</v>
      </c>
      <c r="B85" s="1">
        <v>1</v>
      </c>
      <c r="C85" s="1">
        <v>1</v>
      </c>
      <c r="D85" s="1">
        <v>1</v>
      </c>
      <c r="E85" s="1">
        <v>2</v>
      </c>
      <c r="F85" s="1">
        <v>2</v>
      </c>
      <c r="G85" s="1">
        <v>1</v>
      </c>
      <c r="H85" s="1" t="s">
        <v>68</v>
      </c>
    </row>
    <row r="86" spans="1:8" x14ac:dyDescent="0.4">
      <c r="A86" s="1">
        <v>85</v>
      </c>
      <c r="B86" s="1">
        <v>2</v>
      </c>
      <c r="C86" s="1">
        <v>4</v>
      </c>
      <c r="D86" s="1">
        <v>2</v>
      </c>
      <c r="E86" s="1">
        <v>1</v>
      </c>
      <c r="F86" s="1">
        <v>1</v>
      </c>
      <c r="G86" s="1">
        <v>2</v>
      </c>
      <c r="H86" s="1" t="s">
        <v>69</v>
      </c>
    </row>
    <row r="87" spans="1:8" x14ac:dyDescent="0.4">
      <c r="A87" s="1">
        <v>86</v>
      </c>
      <c r="B87" s="1">
        <v>5</v>
      </c>
      <c r="C87" s="1">
        <v>4</v>
      </c>
      <c r="D87" s="1">
        <v>2</v>
      </c>
      <c r="E87" s="1">
        <v>2</v>
      </c>
      <c r="F87" s="1">
        <v>2</v>
      </c>
      <c r="G87" s="1">
        <v>3</v>
      </c>
      <c r="H87" s="1"/>
    </row>
    <row r="88" spans="1:8" x14ac:dyDescent="0.4">
      <c r="A88" s="1">
        <v>87</v>
      </c>
      <c r="B88" s="1">
        <v>2</v>
      </c>
      <c r="C88" s="1">
        <v>2</v>
      </c>
      <c r="D88" s="1">
        <v>1</v>
      </c>
      <c r="E88" s="1">
        <v>1</v>
      </c>
      <c r="F88" s="1">
        <v>1</v>
      </c>
      <c r="G88" s="1">
        <v>1</v>
      </c>
      <c r="H88" s="1" t="s">
        <v>70</v>
      </c>
    </row>
    <row r="89" spans="1:8" x14ac:dyDescent="0.4">
      <c r="A89" s="1">
        <v>88</v>
      </c>
      <c r="B89" s="1">
        <v>2</v>
      </c>
      <c r="C89" s="1">
        <v>3</v>
      </c>
      <c r="D89" s="1">
        <v>1</v>
      </c>
      <c r="E89" s="1">
        <v>1</v>
      </c>
      <c r="F89" s="1">
        <v>1</v>
      </c>
      <c r="G89" s="1">
        <v>1</v>
      </c>
      <c r="H89" s="1" t="s">
        <v>71</v>
      </c>
    </row>
    <row r="90" spans="1:8" x14ac:dyDescent="0.4">
      <c r="A90" s="1">
        <v>89</v>
      </c>
      <c r="B90" s="1">
        <v>2</v>
      </c>
      <c r="C90" s="1">
        <v>2</v>
      </c>
      <c r="D90" s="1">
        <v>1</v>
      </c>
      <c r="E90" s="1">
        <v>1</v>
      </c>
      <c r="F90" s="1">
        <v>1</v>
      </c>
      <c r="G90" s="1">
        <v>1</v>
      </c>
      <c r="H90" s="1" t="s">
        <v>72</v>
      </c>
    </row>
    <row r="91" spans="1:8" x14ac:dyDescent="0.4">
      <c r="A91" s="1">
        <v>90</v>
      </c>
      <c r="B91" s="1">
        <v>5</v>
      </c>
      <c r="C91" s="1">
        <v>1</v>
      </c>
      <c r="D91" s="1">
        <v>1</v>
      </c>
      <c r="E91" s="1">
        <v>1</v>
      </c>
      <c r="F91" s="1">
        <v>1</v>
      </c>
      <c r="G91" s="1">
        <v>1</v>
      </c>
      <c r="H91" s="1" t="s">
        <v>73</v>
      </c>
    </row>
    <row r="92" spans="1:8" x14ac:dyDescent="0.4">
      <c r="A92" s="1">
        <v>91</v>
      </c>
      <c r="B92" s="1">
        <v>2</v>
      </c>
      <c r="C92" s="1">
        <v>3</v>
      </c>
      <c r="D92" s="1">
        <v>2</v>
      </c>
      <c r="E92" s="1">
        <v>2</v>
      </c>
      <c r="F92" s="1">
        <v>2</v>
      </c>
      <c r="G92" s="1">
        <v>1</v>
      </c>
      <c r="H92" s="1" t="s">
        <v>74</v>
      </c>
    </row>
    <row r="93" spans="1:8" x14ac:dyDescent="0.4">
      <c r="A93" s="1">
        <v>92</v>
      </c>
      <c r="B93" s="1">
        <v>2</v>
      </c>
      <c r="C93" s="1">
        <v>2</v>
      </c>
      <c r="D93" s="1">
        <v>2</v>
      </c>
      <c r="E93" s="1">
        <v>1</v>
      </c>
      <c r="F93" s="1">
        <v>2</v>
      </c>
      <c r="G93" s="1">
        <v>2</v>
      </c>
      <c r="H93" s="1"/>
    </row>
    <row r="94" spans="1:8" x14ac:dyDescent="0.4">
      <c r="A94" s="1">
        <v>93</v>
      </c>
      <c r="B94" s="1">
        <v>2</v>
      </c>
      <c r="C94" s="1">
        <v>2</v>
      </c>
      <c r="D94" s="1">
        <v>1</v>
      </c>
      <c r="E94" s="1">
        <v>1</v>
      </c>
      <c r="F94" s="1">
        <v>1</v>
      </c>
      <c r="G94" s="1">
        <v>1</v>
      </c>
      <c r="H94" s="1"/>
    </row>
    <row r="95" spans="1:8" x14ac:dyDescent="0.4">
      <c r="A95" s="1">
        <v>94</v>
      </c>
      <c r="B95" s="1">
        <v>2</v>
      </c>
      <c r="C95" s="1">
        <v>3</v>
      </c>
      <c r="D95" s="1">
        <v>1</v>
      </c>
      <c r="E95" s="1">
        <v>1</v>
      </c>
      <c r="F95" s="1">
        <v>1</v>
      </c>
      <c r="G95" s="1">
        <v>1</v>
      </c>
      <c r="H95" s="1" t="s">
        <v>75</v>
      </c>
    </row>
    <row r="96" spans="1:8" x14ac:dyDescent="0.4">
      <c r="A96" s="1">
        <v>95</v>
      </c>
      <c r="B96" s="1">
        <v>1</v>
      </c>
      <c r="C96" s="1">
        <v>2</v>
      </c>
      <c r="D96" s="1">
        <v>1</v>
      </c>
      <c r="E96" s="1">
        <v>1</v>
      </c>
      <c r="F96" s="1">
        <v>1</v>
      </c>
      <c r="G96" s="1">
        <v>1</v>
      </c>
      <c r="H96" s="1" t="s">
        <v>7</v>
      </c>
    </row>
    <row r="97" spans="1:8" x14ac:dyDescent="0.4">
      <c r="A97" s="1">
        <v>96</v>
      </c>
      <c r="B97" s="1">
        <v>2</v>
      </c>
      <c r="C97" s="1">
        <v>4</v>
      </c>
      <c r="D97" s="1">
        <v>4</v>
      </c>
      <c r="E97" s="1">
        <v>4</v>
      </c>
      <c r="F97" s="1">
        <v>1</v>
      </c>
      <c r="G97" s="1">
        <v>4</v>
      </c>
      <c r="H97" s="1" t="s">
        <v>76</v>
      </c>
    </row>
    <row r="98" spans="1:8" x14ac:dyDescent="0.4">
      <c r="A98" s="1">
        <v>97</v>
      </c>
      <c r="B98" s="1">
        <v>1</v>
      </c>
      <c r="C98" s="1">
        <v>1</v>
      </c>
      <c r="D98" s="1">
        <v>2</v>
      </c>
      <c r="E98" s="1">
        <v>1</v>
      </c>
      <c r="F98" s="1">
        <v>1</v>
      </c>
      <c r="G98" s="1">
        <v>1</v>
      </c>
      <c r="H98" s="1"/>
    </row>
    <row r="99" spans="1:8" x14ac:dyDescent="0.4">
      <c r="A99" s="1">
        <v>98</v>
      </c>
      <c r="B99" s="1">
        <v>2</v>
      </c>
      <c r="C99" s="1">
        <v>2</v>
      </c>
      <c r="D99" s="1">
        <v>1</v>
      </c>
      <c r="E99" s="1">
        <v>1</v>
      </c>
      <c r="F99" s="1">
        <v>1</v>
      </c>
      <c r="G99" s="1">
        <v>1</v>
      </c>
      <c r="H99" s="1" t="s">
        <v>77</v>
      </c>
    </row>
    <row r="100" spans="1:8" x14ac:dyDescent="0.4">
      <c r="A100" s="1">
        <v>99</v>
      </c>
      <c r="B100" s="1">
        <v>3</v>
      </c>
      <c r="C100" s="1">
        <v>2</v>
      </c>
      <c r="D100" s="1">
        <v>1</v>
      </c>
      <c r="E100" s="1">
        <v>1</v>
      </c>
      <c r="F100" s="1">
        <v>1</v>
      </c>
      <c r="G100" s="1">
        <v>1</v>
      </c>
      <c r="H100" s="1"/>
    </row>
    <row r="101" spans="1:8" x14ac:dyDescent="0.4">
      <c r="A101" s="1">
        <v>100</v>
      </c>
      <c r="B101" s="1">
        <v>2</v>
      </c>
      <c r="C101" s="1">
        <v>2</v>
      </c>
      <c r="D101" s="1">
        <v>1</v>
      </c>
      <c r="E101" s="1">
        <v>1</v>
      </c>
      <c r="F101" s="1">
        <v>1</v>
      </c>
      <c r="G101" s="1">
        <v>1</v>
      </c>
      <c r="H101" s="1"/>
    </row>
    <row r="102" spans="1:8" x14ac:dyDescent="0.4">
      <c r="A102" s="1">
        <v>101</v>
      </c>
      <c r="B102" s="1">
        <v>2</v>
      </c>
      <c r="C102" s="1">
        <v>2</v>
      </c>
      <c r="D102" s="1">
        <v>1</v>
      </c>
      <c r="E102" s="1">
        <v>1</v>
      </c>
      <c r="F102" s="1">
        <v>1</v>
      </c>
      <c r="G102" s="1">
        <v>1</v>
      </c>
      <c r="H102" s="1" t="s">
        <v>78</v>
      </c>
    </row>
    <row r="103" spans="1:8" x14ac:dyDescent="0.4">
      <c r="A103" s="1">
        <v>102</v>
      </c>
      <c r="B103" s="1">
        <v>1</v>
      </c>
      <c r="C103" s="1">
        <v>1</v>
      </c>
      <c r="D103" s="1">
        <v>2</v>
      </c>
      <c r="E103" s="1">
        <v>1</v>
      </c>
      <c r="F103" s="1">
        <v>1</v>
      </c>
      <c r="G103" s="1">
        <v>1</v>
      </c>
      <c r="H103" s="1" t="s">
        <v>79</v>
      </c>
    </row>
    <row r="104" spans="1:8" x14ac:dyDescent="0.4">
      <c r="A104" s="1">
        <v>103</v>
      </c>
      <c r="B104" s="1">
        <v>2</v>
      </c>
      <c r="C104" s="1">
        <v>1</v>
      </c>
      <c r="D104" s="1">
        <v>1</v>
      </c>
      <c r="E104" s="1">
        <v>1</v>
      </c>
      <c r="F104" s="1">
        <v>1</v>
      </c>
      <c r="G104" s="1">
        <v>1</v>
      </c>
      <c r="H104" s="1" t="s">
        <v>80</v>
      </c>
    </row>
    <row r="105" spans="1:8" x14ac:dyDescent="0.4">
      <c r="A105" s="1">
        <v>104</v>
      </c>
      <c r="B105" s="1">
        <v>2</v>
      </c>
      <c r="C105" s="1">
        <v>1</v>
      </c>
      <c r="D105" s="1">
        <v>1</v>
      </c>
      <c r="E105" s="1">
        <v>1</v>
      </c>
      <c r="F105" s="1">
        <v>1</v>
      </c>
      <c r="G105" s="1">
        <v>1</v>
      </c>
      <c r="H105" s="1" t="s">
        <v>81</v>
      </c>
    </row>
    <row r="106" spans="1:8" x14ac:dyDescent="0.4">
      <c r="A106" s="1">
        <v>105</v>
      </c>
      <c r="B106" s="1">
        <v>2</v>
      </c>
      <c r="C106" s="1">
        <v>1</v>
      </c>
      <c r="D106" s="1">
        <v>1</v>
      </c>
      <c r="E106" s="1">
        <v>1</v>
      </c>
      <c r="F106" s="1">
        <v>1</v>
      </c>
      <c r="G106" s="1">
        <v>1</v>
      </c>
      <c r="H106" s="1" t="s">
        <v>82</v>
      </c>
    </row>
    <row r="107" spans="1:8" x14ac:dyDescent="0.4">
      <c r="A107" s="1">
        <v>106</v>
      </c>
      <c r="B107" s="1">
        <v>3</v>
      </c>
      <c r="C107" s="1">
        <v>1</v>
      </c>
      <c r="D107" s="1">
        <v>1</v>
      </c>
      <c r="E107" s="1">
        <v>1</v>
      </c>
      <c r="F107" s="1">
        <v>1</v>
      </c>
      <c r="G107" s="1">
        <v>1</v>
      </c>
      <c r="H107" s="1" t="s">
        <v>83</v>
      </c>
    </row>
    <row r="108" spans="1:8" x14ac:dyDescent="0.4">
      <c r="A108" s="1">
        <v>107</v>
      </c>
      <c r="B108" s="1">
        <v>2</v>
      </c>
      <c r="C108" s="1">
        <v>4</v>
      </c>
      <c r="D108" s="1">
        <v>2</v>
      </c>
      <c r="E108" s="1">
        <v>1</v>
      </c>
      <c r="F108" s="1">
        <v>2</v>
      </c>
      <c r="G108" s="1">
        <v>1</v>
      </c>
      <c r="H108" s="1" t="s">
        <v>84</v>
      </c>
    </row>
    <row r="109" spans="1:8" x14ac:dyDescent="0.4">
      <c r="A109" s="1">
        <v>108</v>
      </c>
      <c r="B109" s="1">
        <v>2</v>
      </c>
      <c r="C109" s="1">
        <v>3</v>
      </c>
      <c r="D109" s="1">
        <v>1</v>
      </c>
      <c r="E109" s="1">
        <v>1</v>
      </c>
      <c r="F109" s="1">
        <v>1</v>
      </c>
      <c r="G109" s="1">
        <v>1</v>
      </c>
      <c r="H109" s="1" t="s">
        <v>85</v>
      </c>
    </row>
    <row r="110" spans="1:8" x14ac:dyDescent="0.4">
      <c r="A110" s="1">
        <v>109</v>
      </c>
      <c r="B110" s="1">
        <v>3</v>
      </c>
      <c r="C110" s="1">
        <v>3</v>
      </c>
      <c r="D110" s="1">
        <v>1</v>
      </c>
      <c r="E110" s="1">
        <v>1</v>
      </c>
      <c r="F110" s="1">
        <v>1</v>
      </c>
      <c r="G110" s="1">
        <v>1</v>
      </c>
      <c r="H110" s="1" t="s">
        <v>86</v>
      </c>
    </row>
    <row r="111" spans="1:8" x14ac:dyDescent="0.4">
      <c r="A111" s="1">
        <v>110</v>
      </c>
      <c r="B111" s="1">
        <v>3</v>
      </c>
      <c r="C111" s="1">
        <v>4</v>
      </c>
      <c r="D111" s="1">
        <v>1</v>
      </c>
      <c r="E111" s="1">
        <v>1</v>
      </c>
      <c r="F111" s="1">
        <v>1</v>
      </c>
      <c r="G111" s="1">
        <v>1</v>
      </c>
      <c r="H111" s="1" t="s">
        <v>87</v>
      </c>
    </row>
    <row r="112" spans="1:8" x14ac:dyDescent="0.4">
      <c r="A112" s="1">
        <v>111</v>
      </c>
      <c r="B112" s="1">
        <v>3</v>
      </c>
      <c r="C112" s="1">
        <v>4</v>
      </c>
      <c r="D112" s="1">
        <v>1</v>
      </c>
      <c r="E112" s="1">
        <v>1</v>
      </c>
      <c r="F112" s="1">
        <v>1</v>
      </c>
      <c r="G112" s="1">
        <v>1</v>
      </c>
      <c r="H112" s="1" t="s">
        <v>88</v>
      </c>
    </row>
    <row r="113" spans="1:8" x14ac:dyDescent="0.4">
      <c r="A113" s="1">
        <v>112</v>
      </c>
      <c r="B113" s="1">
        <v>3</v>
      </c>
      <c r="C113" s="1">
        <v>4</v>
      </c>
      <c r="D113" s="1">
        <v>1</v>
      </c>
      <c r="E113" s="1">
        <v>1</v>
      </c>
      <c r="F113" s="1">
        <v>1</v>
      </c>
      <c r="G113" s="1">
        <v>1</v>
      </c>
      <c r="H113" s="1" t="s">
        <v>89</v>
      </c>
    </row>
    <row r="114" spans="1:8" x14ac:dyDescent="0.4">
      <c r="A114" s="1">
        <v>113</v>
      </c>
      <c r="B114" s="1">
        <v>2</v>
      </c>
      <c r="C114" s="1">
        <v>2</v>
      </c>
      <c r="D114" s="1">
        <v>1</v>
      </c>
      <c r="E114" s="1">
        <v>1</v>
      </c>
      <c r="F114" s="1">
        <v>1</v>
      </c>
      <c r="G114" s="1">
        <v>1</v>
      </c>
      <c r="H114" s="1" t="s">
        <v>90</v>
      </c>
    </row>
    <row r="115" spans="1:8" x14ac:dyDescent="0.4">
      <c r="A115" s="1">
        <v>114</v>
      </c>
      <c r="B115" s="1">
        <v>2</v>
      </c>
      <c r="C115" s="1">
        <v>2</v>
      </c>
      <c r="D115" s="1">
        <v>1</v>
      </c>
      <c r="E115" s="1">
        <v>1</v>
      </c>
      <c r="F115" s="1">
        <v>1</v>
      </c>
      <c r="G115" s="1">
        <v>1</v>
      </c>
      <c r="H115" s="1" t="s">
        <v>91</v>
      </c>
    </row>
    <row r="116" spans="1:8" x14ac:dyDescent="0.4">
      <c r="A116" s="1">
        <v>115</v>
      </c>
      <c r="B116" s="1">
        <v>2</v>
      </c>
      <c r="C116" s="1">
        <v>3</v>
      </c>
      <c r="D116" s="1">
        <v>1</v>
      </c>
      <c r="E116" s="1">
        <v>1</v>
      </c>
      <c r="F116" s="1">
        <v>1</v>
      </c>
      <c r="G116" s="1">
        <v>1</v>
      </c>
      <c r="H116" s="1" t="s">
        <v>92</v>
      </c>
    </row>
    <row r="117" spans="1:8" x14ac:dyDescent="0.4">
      <c r="A117" s="1">
        <v>116</v>
      </c>
      <c r="B117" s="1">
        <v>2</v>
      </c>
      <c r="C117" s="1">
        <v>3</v>
      </c>
      <c r="D117" s="1">
        <v>2</v>
      </c>
      <c r="E117" s="1">
        <v>1</v>
      </c>
      <c r="F117" s="1">
        <v>1</v>
      </c>
      <c r="G117" s="1">
        <v>1</v>
      </c>
      <c r="H117" s="1" t="s">
        <v>93</v>
      </c>
    </row>
    <row r="118" spans="1:8" x14ac:dyDescent="0.4">
      <c r="A118" s="1">
        <v>117</v>
      </c>
      <c r="B118" s="1">
        <v>2</v>
      </c>
      <c r="C118" s="1">
        <v>4</v>
      </c>
      <c r="D118" s="1">
        <v>1</v>
      </c>
      <c r="E118" s="1">
        <v>1</v>
      </c>
      <c r="F118" s="1">
        <v>1</v>
      </c>
      <c r="G118" s="1">
        <v>1</v>
      </c>
      <c r="H118" s="1" t="s">
        <v>94</v>
      </c>
    </row>
    <row r="119" spans="1:8" x14ac:dyDescent="0.4">
      <c r="A119" s="1">
        <v>118</v>
      </c>
      <c r="B119" s="1">
        <v>2</v>
      </c>
      <c r="C119" s="1">
        <v>3</v>
      </c>
      <c r="D119" s="1">
        <v>1</v>
      </c>
      <c r="E119" s="1">
        <v>1</v>
      </c>
      <c r="F119" s="1">
        <v>1</v>
      </c>
      <c r="G119" s="1">
        <v>1</v>
      </c>
      <c r="H119" s="1" t="s">
        <v>95</v>
      </c>
    </row>
    <row r="120" spans="1:8" x14ac:dyDescent="0.4">
      <c r="A120" s="1">
        <v>119</v>
      </c>
      <c r="B120" s="1">
        <v>2</v>
      </c>
      <c r="C120" s="1">
        <v>4</v>
      </c>
      <c r="D120" s="1">
        <v>2</v>
      </c>
      <c r="E120" s="1">
        <v>1</v>
      </c>
      <c r="F120" s="1">
        <v>1</v>
      </c>
      <c r="G120" s="1">
        <v>1</v>
      </c>
      <c r="H120" s="1" t="s">
        <v>96</v>
      </c>
    </row>
    <row r="121" spans="1:8" x14ac:dyDescent="0.4">
      <c r="A121" s="1">
        <v>120</v>
      </c>
      <c r="B121" s="1">
        <v>2</v>
      </c>
      <c r="C121" s="1">
        <v>4</v>
      </c>
      <c r="D121" s="1">
        <v>1</v>
      </c>
      <c r="E121" s="1">
        <v>1</v>
      </c>
      <c r="F121" s="1">
        <v>1</v>
      </c>
      <c r="G121" s="1">
        <v>2</v>
      </c>
      <c r="H121" s="1" t="s">
        <v>97</v>
      </c>
    </row>
    <row r="122" spans="1:8" x14ac:dyDescent="0.4">
      <c r="A122" s="1">
        <v>121</v>
      </c>
      <c r="B122" s="1">
        <v>2</v>
      </c>
      <c r="C122" s="1">
        <v>2</v>
      </c>
      <c r="D122" s="1">
        <v>1</v>
      </c>
      <c r="E122" s="1">
        <v>1</v>
      </c>
      <c r="F122" s="1">
        <v>1</v>
      </c>
      <c r="G122" s="1">
        <v>1</v>
      </c>
      <c r="H122" s="1" t="s">
        <v>98</v>
      </c>
    </row>
    <row r="123" spans="1:8" x14ac:dyDescent="0.4">
      <c r="A123" s="1">
        <v>122</v>
      </c>
      <c r="B123" s="1">
        <v>3</v>
      </c>
      <c r="C123" s="1">
        <v>2</v>
      </c>
      <c r="D123" s="1">
        <v>1</v>
      </c>
      <c r="E123" s="1">
        <v>1</v>
      </c>
      <c r="F123" s="1">
        <v>1</v>
      </c>
      <c r="G123" s="1">
        <v>1</v>
      </c>
      <c r="H123" s="1" t="s">
        <v>99</v>
      </c>
    </row>
    <row r="124" spans="1:8" x14ac:dyDescent="0.4">
      <c r="A124" s="1">
        <v>123</v>
      </c>
      <c r="B124" s="1">
        <v>5</v>
      </c>
      <c r="C124" s="1">
        <v>2</v>
      </c>
      <c r="D124" s="1">
        <v>1</v>
      </c>
      <c r="E124" s="1">
        <v>1</v>
      </c>
      <c r="F124" s="1">
        <v>1</v>
      </c>
      <c r="G124" s="1">
        <v>1</v>
      </c>
      <c r="H124" s="1"/>
    </row>
    <row r="125" spans="1:8" x14ac:dyDescent="0.4">
      <c r="A125" s="1">
        <v>124</v>
      </c>
      <c r="B125" s="1">
        <v>2</v>
      </c>
      <c r="C125" s="1">
        <v>2</v>
      </c>
      <c r="D125" s="1">
        <v>1</v>
      </c>
      <c r="E125" s="1">
        <v>1</v>
      </c>
      <c r="F125" s="1">
        <v>1</v>
      </c>
      <c r="G125" s="1">
        <v>1</v>
      </c>
      <c r="H125" s="1" t="s">
        <v>100</v>
      </c>
    </row>
    <row r="126" spans="1:8" x14ac:dyDescent="0.4">
      <c r="A126" s="1">
        <v>125</v>
      </c>
      <c r="B126" s="1">
        <v>5</v>
      </c>
      <c r="C126" s="1">
        <v>2</v>
      </c>
      <c r="D126" s="1">
        <v>1</v>
      </c>
      <c r="E126" s="1">
        <v>1</v>
      </c>
      <c r="F126" s="1">
        <v>2</v>
      </c>
      <c r="G126" s="1">
        <v>1</v>
      </c>
      <c r="H126" s="1" t="s">
        <v>101</v>
      </c>
    </row>
    <row r="127" spans="1:8" x14ac:dyDescent="0.4">
      <c r="A127" s="1">
        <v>126</v>
      </c>
      <c r="B127" s="1">
        <v>2</v>
      </c>
      <c r="C127" s="1">
        <v>3</v>
      </c>
      <c r="D127" s="1">
        <v>2</v>
      </c>
      <c r="E127" s="1">
        <v>2</v>
      </c>
      <c r="F127" s="1">
        <v>2</v>
      </c>
      <c r="G127" s="1">
        <v>1</v>
      </c>
      <c r="H127" s="1" t="s">
        <v>102</v>
      </c>
    </row>
    <row r="128" spans="1:8" x14ac:dyDescent="0.4">
      <c r="A128" s="1">
        <v>127</v>
      </c>
      <c r="B128" s="1">
        <v>3</v>
      </c>
      <c r="C128" s="1">
        <v>3</v>
      </c>
      <c r="D128" s="1">
        <v>1</v>
      </c>
      <c r="E128" s="1">
        <v>1</v>
      </c>
      <c r="F128" s="1">
        <v>1</v>
      </c>
      <c r="G128" s="1">
        <v>1</v>
      </c>
      <c r="H128" s="1" t="s">
        <v>103</v>
      </c>
    </row>
    <row r="129" spans="1:8" x14ac:dyDescent="0.4">
      <c r="A129" s="1">
        <v>128</v>
      </c>
      <c r="B129" s="1">
        <v>3</v>
      </c>
      <c r="C129" s="1">
        <v>4</v>
      </c>
      <c r="D129" s="1">
        <v>1</v>
      </c>
      <c r="E129" s="1">
        <v>1</v>
      </c>
      <c r="F129" s="1">
        <v>1</v>
      </c>
      <c r="G129" s="1">
        <v>1</v>
      </c>
      <c r="H129" s="1" t="s">
        <v>104</v>
      </c>
    </row>
    <row r="130" spans="1:8" x14ac:dyDescent="0.4">
      <c r="A130" s="1">
        <v>129</v>
      </c>
      <c r="B130" s="1">
        <v>2</v>
      </c>
      <c r="C130" s="1">
        <v>3</v>
      </c>
      <c r="D130" s="1">
        <v>1</v>
      </c>
      <c r="E130" s="1">
        <v>1</v>
      </c>
      <c r="F130" s="1">
        <v>1</v>
      </c>
      <c r="G130" s="1">
        <v>1</v>
      </c>
      <c r="H130" s="1" t="s">
        <v>105</v>
      </c>
    </row>
    <row r="131" spans="1:8" x14ac:dyDescent="0.4">
      <c r="A131" s="1">
        <v>130</v>
      </c>
      <c r="B131" s="1">
        <v>2</v>
      </c>
      <c r="C131" s="1">
        <v>3</v>
      </c>
      <c r="D131" s="1">
        <v>1</v>
      </c>
      <c r="E131" s="1">
        <v>2</v>
      </c>
      <c r="F131" s="1">
        <v>2</v>
      </c>
      <c r="G131" s="1">
        <v>1</v>
      </c>
      <c r="H131" s="1" t="s">
        <v>106</v>
      </c>
    </row>
    <row r="132" spans="1:8" x14ac:dyDescent="0.4">
      <c r="A132" s="1">
        <v>131</v>
      </c>
      <c r="B132" s="1">
        <v>2</v>
      </c>
      <c r="C132" s="1">
        <v>3</v>
      </c>
      <c r="D132" s="1">
        <v>1</v>
      </c>
      <c r="E132" s="1">
        <v>1</v>
      </c>
      <c r="F132" s="1">
        <v>1</v>
      </c>
      <c r="G132" s="1">
        <v>1</v>
      </c>
      <c r="H132" s="1" t="s">
        <v>107</v>
      </c>
    </row>
    <row r="133" spans="1:8" x14ac:dyDescent="0.4">
      <c r="A133" s="1">
        <v>132</v>
      </c>
      <c r="B133" s="1">
        <v>2</v>
      </c>
      <c r="C133" s="1">
        <v>1</v>
      </c>
      <c r="D133" s="1">
        <v>1</v>
      </c>
      <c r="E133" s="1">
        <v>1</v>
      </c>
      <c r="F133" s="1">
        <v>1</v>
      </c>
      <c r="G133" s="1">
        <v>1</v>
      </c>
      <c r="H133" s="1" t="s">
        <v>108</v>
      </c>
    </row>
    <row r="134" spans="1:8" x14ac:dyDescent="0.4">
      <c r="A134" s="1">
        <v>133</v>
      </c>
      <c r="B134" s="1">
        <v>2</v>
      </c>
      <c r="C134" s="1">
        <v>3</v>
      </c>
      <c r="D134" s="1">
        <v>1</v>
      </c>
      <c r="E134" s="1">
        <v>1</v>
      </c>
      <c r="F134" s="1">
        <v>1</v>
      </c>
      <c r="G134" s="1">
        <v>1</v>
      </c>
      <c r="H134" s="1" t="s">
        <v>109</v>
      </c>
    </row>
    <row r="135" spans="1:8" x14ac:dyDescent="0.4">
      <c r="A135" s="1">
        <v>134</v>
      </c>
      <c r="B135" s="1">
        <v>2</v>
      </c>
      <c r="C135" s="1">
        <v>2</v>
      </c>
      <c r="D135" s="1">
        <v>1</v>
      </c>
      <c r="E135" s="1">
        <v>2</v>
      </c>
      <c r="F135" s="1">
        <v>2</v>
      </c>
      <c r="G135" s="1">
        <v>2</v>
      </c>
      <c r="H135" s="1" t="s">
        <v>110</v>
      </c>
    </row>
    <row r="136" spans="1:8" x14ac:dyDescent="0.4">
      <c r="A136" s="1">
        <v>135</v>
      </c>
      <c r="B136" s="1">
        <v>2</v>
      </c>
      <c r="C136" s="1">
        <v>2</v>
      </c>
      <c r="D136" s="1">
        <v>1</v>
      </c>
      <c r="E136" s="1">
        <v>1</v>
      </c>
      <c r="F136" s="1">
        <v>1</v>
      </c>
      <c r="G136" s="1">
        <v>2</v>
      </c>
      <c r="H136" s="1" t="s">
        <v>111</v>
      </c>
    </row>
    <row r="137" spans="1:8" x14ac:dyDescent="0.4">
      <c r="A137" s="1">
        <v>136</v>
      </c>
      <c r="B137" s="1">
        <v>2</v>
      </c>
      <c r="C137" s="1">
        <v>3</v>
      </c>
      <c r="D137" s="1">
        <v>1</v>
      </c>
      <c r="E137" s="1">
        <v>1</v>
      </c>
      <c r="F137" s="1">
        <v>2</v>
      </c>
      <c r="G137" s="1">
        <v>2</v>
      </c>
      <c r="H137" s="1"/>
    </row>
    <row r="138" spans="1:8" x14ac:dyDescent="0.4">
      <c r="A138" s="1">
        <v>137</v>
      </c>
      <c r="B138" s="1">
        <v>2</v>
      </c>
      <c r="C138" s="1">
        <v>4</v>
      </c>
      <c r="D138" s="1">
        <v>2</v>
      </c>
      <c r="E138" s="1">
        <v>1</v>
      </c>
      <c r="F138" s="1">
        <v>1</v>
      </c>
      <c r="G138" s="1">
        <v>2</v>
      </c>
      <c r="H138" s="1"/>
    </row>
    <row r="139" spans="1:8" x14ac:dyDescent="0.4">
      <c r="A139" s="1">
        <v>138</v>
      </c>
      <c r="B139" s="1">
        <v>2</v>
      </c>
      <c r="C139" s="1">
        <v>4</v>
      </c>
      <c r="D139" s="1">
        <v>1</v>
      </c>
      <c r="E139" s="1">
        <v>1</v>
      </c>
      <c r="F139" s="1">
        <v>2</v>
      </c>
      <c r="G139" s="1">
        <v>2</v>
      </c>
      <c r="H139" s="1" t="s">
        <v>112</v>
      </c>
    </row>
    <row r="140" spans="1:8" x14ac:dyDescent="0.4">
      <c r="A140" s="1">
        <v>139</v>
      </c>
      <c r="B140" s="1">
        <v>2</v>
      </c>
      <c r="C140" s="1">
        <v>2</v>
      </c>
      <c r="D140" s="1">
        <v>1</v>
      </c>
      <c r="E140" s="1">
        <v>1</v>
      </c>
      <c r="F140" s="1">
        <v>1</v>
      </c>
      <c r="G140" s="1">
        <v>1</v>
      </c>
      <c r="H140" s="1"/>
    </row>
    <row r="141" spans="1:8" x14ac:dyDescent="0.4">
      <c r="A141" s="1">
        <v>140</v>
      </c>
      <c r="B141" s="1">
        <v>2</v>
      </c>
      <c r="C141" s="1">
        <v>3</v>
      </c>
      <c r="D141" s="1">
        <v>1</v>
      </c>
      <c r="E141" s="1">
        <v>2</v>
      </c>
      <c r="F141" s="1">
        <v>2</v>
      </c>
      <c r="G141" s="1">
        <v>1</v>
      </c>
      <c r="H141" s="1"/>
    </row>
    <row r="142" spans="1:8" x14ac:dyDescent="0.4">
      <c r="A142" s="1">
        <v>141</v>
      </c>
      <c r="B142" s="1">
        <v>1</v>
      </c>
      <c r="C142" s="1">
        <v>2</v>
      </c>
      <c r="D142" s="1">
        <v>1</v>
      </c>
      <c r="E142" s="1">
        <v>1</v>
      </c>
      <c r="F142" s="1">
        <v>1</v>
      </c>
      <c r="G142" s="1">
        <v>1</v>
      </c>
      <c r="H142" s="1" t="s">
        <v>113</v>
      </c>
    </row>
    <row r="143" spans="1:8" x14ac:dyDescent="0.4">
      <c r="A143" s="1">
        <v>142</v>
      </c>
      <c r="B143" s="1">
        <v>2</v>
      </c>
      <c r="C143" s="1">
        <v>3</v>
      </c>
      <c r="D143" s="1">
        <v>1</v>
      </c>
      <c r="E143" s="1">
        <v>1</v>
      </c>
      <c r="F143" s="1">
        <v>1</v>
      </c>
      <c r="G143" s="1">
        <v>1</v>
      </c>
      <c r="H143" s="1" t="s">
        <v>114</v>
      </c>
    </row>
    <row r="144" spans="1:8" x14ac:dyDescent="0.4">
      <c r="A144" s="1">
        <v>143</v>
      </c>
      <c r="B144" s="1">
        <v>3</v>
      </c>
      <c r="C144" s="1">
        <v>1</v>
      </c>
      <c r="D144" s="1">
        <v>1</v>
      </c>
      <c r="E144" s="1">
        <v>1</v>
      </c>
      <c r="F144" s="1">
        <v>1</v>
      </c>
      <c r="G144" s="1">
        <v>1</v>
      </c>
      <c r="H144" s="1"/>
    </row>
    <row r="145" spans="1:8" x14ac:dyDescent="0.4">
      <c r="A145" s="1">
        <v>144</v>
      </c>
      <c r="B145" s="1">
        <v>3</v>
      </c>
      <c r="C145" s="1">
        <v>2</v>
      </c>
      <c r="D145" s="1">
        <v>3</v>
      </c>
      <c r="E145" s="1">
        <v>1</v>
      </c>
      <c r="F145" s="1">
        <v>1</v>
      </c>
      <c r="G145" s="1">
        <v>1</v>
      </c>
      <c r="H145" s="1"/>
    </row>
    <row r="146" spans="1:8" x14ac:dyDescent="0.4">
      <c r="A146" s="1">
        <v>145</v>
      </c>
      <c r="B146" s="1">
        <v>2</v>
      </c>
      <c r="C146" s="1">
        <v>4</v>
      </c>
      <c r="D146" s="1">
        <v>1</v>
      </c>
      <c r="E146" s="1">
        <v>1</v>
      </c>
      <c r="F146" s="1">
        <v>1</v>
      </c>
      <c r="G146" s="1">
        <v>1</v>
      </c>
      <c r="H146" s="1" t="s">
        <v>115</v>
      </c>
    </row>
    <row r="147" spans="1:8" x14ac:dyDescent="0.4">
      <c r="A147" s="1">
        <v>146</v>
      </c>
      <c r="B147" s="1">
        <v>2</v>
      </c>
      <c r="C147" s="1">
        <v>1</v>
      </c>
      <c r="D147" s="1">
        <v>1</v>
      </c>
      <c r="E147" s="1">
        <v>1</v>
      </c>
      <c r="F147" s="1">
        <v>1</v>
      </c>
      <c r="G147" s="1">
        <v>1</v>
      </c>
      <c r="H147" s="1"/>
    </row>
    <row r="148" spans="1:8" x14ac:dyDescent="0.4">
      <c r="A148" s="1">
        <v>147</v>
      </c>
      <c r="B148" s="1">
        <v>2</v>
      </c>
      <c r="C148" s="1">
        <v>2</v>
      </c>
      <c r="D148" s="1">
        <v>1</v>
      </c>
      <c r="E148" s="1">
        <v>1</v>
      </c>
      <c r="F148" s="1">
        <v>1</v>
      </c>
      <c r="G148" s="1">
        <v>1</v>
      </c>
      <c r="H148" s="1"/>
    </row>
    <row r="149" spans="1:8" x14ac:dyDescent="0.4">
      <c r="A149" s="1">
        <v>148</v>
      </c>
      <c r="B149" s="1">
        <v>2</v>
      </c>
      <c r="C149" s="1">
        <v>1</v>
      </c>
      <c r="D149" s="1">
        <v>1</v>
      </c>
      <c r="E149" s="1">
        <v>1</v>
      </c>
      <c r="F149" s="1">
        <v>1</v>
      </c>
      <c r="G149" s="1">
        <v>1</v>
      </c>
      <c r="H149" s="1" t="s">
        <v>116</v>
      </c>
    </row>
    <row r="150" spans="1:8" x14ac:dyDescent="0.4">
      <c r="A150" s="1">
        <v>149</v>
      </c>
      <c r="B150" s="1">
        <v>2</v>
      </c>
      <c r="C150" s="1">
        <v>3</v>
      </c>
      <c r="D150" s="1">
        <v>1</v>
      </c>
      <c r="E150" s="1">
        <v>1</v>
      </c>
      <c r="F150" s="1">
        <v>1</v>
      </c>
      <c r="G150" s="1">
        <v>1</v>
      </c>
      <c r="H150" s="1"/>
    </row>
    <row r="151" spans="1:8" x14ac:dyDescent="0.4">
      <c r="A151" s="1">
        <v>150</v>
      </c>
      <c r="B151" s="1">
        <v>2</v>
      </c>
      <c r="C151" s="1">
        <v>3</v>
      </c>
      <c r="D151" s="1">
        <v>1</v>
      </c>
      <c r="E151" s="1">
        <v>1</v>
      </c>
      <c r="F151" s="1">
        <v>2</v>
      </c>
      <c r="G151" s="1">
        <v>2</v>
      </c>
      <c r="H151" s="1"/>
    </row>
    <row r="152" spans="1:8" x14ac:dyDescent="0.4">
      <c r="A152" s="1">
        <v>151</v>
      </c>
      <c r="B152" s="1">
        <v>2</v>
      </c>
      <c r="C152" s="1">
        <v>2</v>
      </c>
      <c r="D152" s="1">
        <v>1</v>
      </c>
      <c r="E152" s="1">
        <v>1</v>
      </c>
      <c r="F152" s="1">
        <v>1</v>
      </c>
      <c r="G152" s="1">
        <v>1</v>
      </c>
      <c r="H152" s="1" t="s">
        <v>117</v>
      </c>
    </row>
    <row r="153" spans="1:8" x14ac:dyDescent="0.4">
      <c r="A153" s="1">
        <v>152</v>
      </c>
      <c r="B153" s="1">
        <v>2</v>
      </c>
      <c r="C153" s="1">
        <v>3</v>
      </c>
      <c r="D153" s="1">
        <v>1</v>
      </c>
      <c r="E153" s="1">
        <v>1</v>
      </c>
      <c r="F153" s="1">
        <v>1</v>
      </c>
      <c r="G153" s="1">
        <v>1</v>
      </c>
      <c r="H153" s="1"/>
    </row>
    <row r="154" spans="1:8" x14ac:dyDescent="0.4">
      <c r="A154" s="1">
        <v>153</v>
      </c>
      <c r="B154" s="1">
        <v>2</v>
      </c>
      <c r="C154" s="1">
        <v>3</v>
      </c>
      <c r="D154" s="1">
        <v>2</v>
      </c>
      <c r="E154" s="1">
        <v>2</v>
      </c>
      <c r="F154" s="1">
        <v>2</v>
      </c>
      <c r="G154" s="1">
        <v>2</v>
      </c>
      <c r="H154" s="1"/>
    </row>
    <row r="155" spans="1:8" x14ac:dyDescent="0.4">
      <c r="A155" s="1">
        <v>154</v>
      </c>
      <c r="B155" s="1">
        <v>2</v>
      </c>
      <c r="C155" s="1">
        <v>2</v>
      </c>
      <c r="D155" s="1">
        <v>1</v>
      </c>
      <c r="E155" s="1">
        <v>1</v>
      </c>
      <c r="F155" s="1">
        <v>1</v>
      </c>
      <c r="G155" s="1">
        <v>1</v>
      </c>
      <c r="H155" s="1" t="s">
        <v>118</v>
      </c>
    </row>
    <row r="156" spans="1:8" x14ac:dyDescent="0.4">
      <c r="A156" s="1">
        <v>155</v>
      </c>
      <c r="B156" s="1">
        <v>3</v>
      </c>
      <c r="C156" s="1">
        <v>2</v>
      </c>
      <c r="D156" s="1">
        <v>1</v>
      </c>
      <c r="E156" s="1">
        <v>1</v>
      </c>
      <c r="F156" s="1">
        <v>1</v>
      </c>
      <c r="G156" s="1">
        <v>1</v>
      </c>
      <c r="H156" s="1" t="s">
        <v>119</v>
      </c>
    </row>
    <row r="157" spans="1:8" x14ac:dyDescent="0.4">
      <c r="A157" s="1">
        <v>156</v>
      </c>
      <c r="B157" s="1">
        <v>2</v>
      </c>
      <c r="C157" s="1">
        <v>2</v>
      </c>
      <c r="D157" s="1">
        <v>1</v>
      </c>
      <c r="E157" s="1">
        <v>2</v>
      </c>
      <c r="F157" s="1">
        <v>1</v>
      </c>
      <c r="G157" s="1">
        <v>1</v>
      </c>
      <c r="H157" s="1"/>
    </row>
    <row r="158" spans="1:8" x14ac:dyDescent="0.4">
      <c r="A158" s="1">
        <v>157</v>
      </c>
      <c r="B158" s="1">
        <v>2</v>
      </c>
      <c r="C158" s="1">
        <v>4</v>
      </c>
      <c r="D158" s="1">
        <v>2</v>
      </c>
      <c r="E158" s="1">
        <v>1</v>
      </c>
      <c r="F158" s="1">
        <v>1</v>
      </c>
      <c r="G158" s="1">
        <v>1</v>
      </c>
      <c r="H158" s="1" t="s">
        <v>120</v>
      </c>
    </row>
    <row r="159" spans="1:8" x14ac:dyDescent="0.4">
      <c r="A159" s="1">
        <v>158</v>
      </c>
      <c r="B159" s="1">
        <v>3</v>
      </c>
      <c r="C159" s="1">
        <v>4</v>
      </c>
      <c r="D159" s="1">
        <v>1</v>
      </c>
      <c r="E159" s="1">
        <v>1</v>
      </c>
      <c r="F159" s="1">
        <v>1</v>
      </c>
      <c r="G159" s="1">
        <v>1</v>
      </c>
      <c r="H159" s="1"/>
    </row>
    <row r="160" spans="1:8" x14ac:dyDescent="0.4">
      <c r="A160" s="1">
        <v>159</v>
      </c>
      <c r="B160" s="1">
        <v>3</v>
      </c>
      <c r="C160" s="1">
        <v>3</v>
      </c>
      <c r="D160" s="1">
        <v>1</v>
      </c>
      <c r="E160" s="1">
        <v>1</v>
      </c>
      <c r="F160" s="1">
        <v>1</v>
      </c>
      <c r="G160" s="1">
        <v>1</v>
      </c>
      <c r="H160" s="1"/>
    </row>
    <row r="161" spans="1:8" x14ac:dyDescent="0.4">
      <c r="A161" s="1">
        <v>160</v>
      </c>
      <c r="B161" s="1">
        <v>2</v>
      </c>
      <c r="C161" s="1">
        <v>3</v>
      </c>
      <c r="D161" s="1">
        <v>2</v>
      </c>
      <c r="E161" s="1">
        <v>2</v>
      </c>
      <c r="F161" s="1">
        <v>2</v>
      </c>
      <c r="G161" s="1">
        <v>1</v>
      </c>
      <c r="H161" s="1" t="s">
        <v>121</v>
      </c>
    </row>
    <row r="162" spans="1:8" x14ac:dyDescent="0.4">
      <c r="A162" s="1">
        <v>161</v>
      </c>
      <c r="B162" s="1">
        <v>2</v>
      </c>
      <c r="C162" s="1">
        <v>2</v>
      </c>
      <c r="D162" s="1">
        <v>1</v>
      </c>
      <c r="E162" s="1">
        <v>1</v>
      </c>
      <c r="F162" s="1">
        <v>1</v>
      </c>
      <c r="G162" s="1">
        <v>1</v>
      </c>
      <c r="H162" s="1" t="s">
        <v>122</v>
      </c>
    </row>
    <row r="163" spans="1:8" x14ac:dyDescent="0.4">
      <c r="A163" s="1">
        <v>162</v>
      </c>
      <c r="B163" s="1">
        <v>2</v>
      </c>
      <c r="C163" s="1">
        <v>2</v>
      </c>
      <c r="D163" s="1">
        <v>1</v>
      </c>
      <c r="E163" s="1">
        <v>1</v>
      </c>
      <c r="F163" s="1">
        <v>1</v>
      </c>
      <c r="G163" s="1">
        <v>1</v>
      </c>
      <c r="H163" s="1" t="s">
        <v>123</v>
      </c>
    </row>
    <row r="164" spans="1:8" x14ac:dyDescent="0.4">
      <c r="A164" s="1">
        <v>163</v>
      </c>
      <c r="B164" s="1">
        <v>2</v>
      </c>
      <c r="C164" s="1">
        <v>2</v>
      </c>
      <c r="D164" s="1">
        <v>1</v>
      </c>
      <c r="E164" s="1">
        <v>1</v>
      </c>
      <c r="F164" s="1">
        <v>2</v>
      </c>
      <c r="G164" s="1">
        <v>2</v>
      </c>
      <c r="H164" s="1" t="s">
        <v>124</v>
      </c>
    </row>
    <row r="165" spans="1:8" x14ac:dyDescent="0.4">
      <c r="A165" s="1">
        <v>164</v>
      </c>
      <c r="B165" s="1">
        <v>3</v>
      </c>
      <c r="C165" s="1">
        <v>4</v>
      </c>
      <c r="D165" s="1">
        <v>1</v>
      </c>
      <c r="E165" s="1">
        <v>1</v>
      </c>
      <c r="F165" s="1">
        <v>2</v>
      </c>
      <c r="G165" s="1">
        <v>2</v>
      </c>
      <c r="H165" s="1" t="s">
        <v>125</v>
      </c>
    </row>
    <row r="166" spans="1:8" x14ac:dyDescent="0.4">
      <c r="A166" s="1">
        <v>165</v>
      </c>
      <c r="B166" s="1">
        <v>3</v>
      </c>
      <c r="C166" s="1">
        <v>2</v>
      </c>
      <c r="D166" s="1">
        <v>1</v>
      </c>
      <c r="E166" s="1">
        <v>1</v>
      </c>
      <c r="F166" s="1">
        <v>1</v>
      </c>
      <c r="G166" s="1">
        <v>1</v>
      </c>
      <c r="H166" s="1" t="s">
        <v>126</v>
      </c>
    </row>
    <row r="167" spans="1:8" x14ac:dyDescent="0.4">
      <c r="A167" s="1">
        <v>166</v>
      </c>
      <c r="B167" s="1">
        <v>3</v>
      </c>
      <c r="C167" s="1">
        <v>2</v>
      </c>
      <c r="D167" s="1">
        <v>1</v>
      </c>
      <c r="E167" s="1">
        <v>1</v>
      </c>
      <c r="F167" s="1">
        <v>1</v>
      </c>
      <c r="G167" s="1">
        <v>1</v>
      </c>
      <c r="H167" s="1" t="s">
        <v>127</v>
      </c>
    </row>
    <row r="168" spans="1:8" x14ac:dyDescent="0.4">
      <c r="A168" s="1">
        <v>167</v>
      </c>
      <c r="B168" s="1">
        <v>2</v>
      </c>
      <c r="C168" s="1">
        <v>2</v>
      </c>
      <c r="D168" s="1">
        <v>1</v>
      </c>
      <c r="E168" s="1">
        <v>1</v>
      </c>
      <c r="F168" s="1">
        <v>1</v>
      </c>
      <c r="G168" s="1">
        <v>1</v>
      </c>
      <c r="H168" s="1"/>
    </row>
    <row r="169" spans="1:8" x14ac:dyDescent="0.4">
      <c r="A169" s="1">
        <v>168</v>
      </c>
      <c r="B169" s="1">
        <v>2</v>
      </c>
      <c r="C169" s="1">
        <v>2</v>
      </c>
      <c r="D169" s="1">
        <v>1</v>
      </c>
      <c r="E169" s="1">
        <v>1</v>
      </c>
      <c r="F169" s="1">
        <v>1</v>
      </c>
      <c r="G169" s="1">
        <v>1</v>
      </c>
      <c r="H169" s="1" t="s">
        <v>127</v>
      </c>
    </row>
    <row r="170" spans="1:8" x14ac:dyDescent="0.4">
      <c r="A170" s="1">
        <v>169</v>
      </c>
      <c r="B170" s="1">
        <v>3</v>
      </c>
      <c r="C170" s="1">
        <v>1</v>
      </c>
      <c r="D170" s="1">
        <v>1</v>
      </c>
      <c r="E170" s="1">
        <v>1</v>
      </c>
      <c r="F170" s="1">
        <v>1</v>
      </c>
      <c r="G170" s="1">
        <v>1</v>
      </c>
      <c r="H170" s="1"/>
    </row>
    <row r="171" spans="1:8" x14ac:dyDescent="0.4">
      <c r="A171" s="1">
        <v>170</v>
      </c>
      <c r="B171" s="1"/>
      <c r="C171" s="1"/>
      <c r="D171" s="1"/>
      <c r="E171" s="1"/>
      <c r="F171" s="1"/>
      <c r="G171" s="1"/>
      <c r="H171" s="1"/>
    </row>
    <row r="172" spans="1:8" x14ac:dyDescent="0.4">
      <c r="B172">
        <f>COUNTA(B2:B171)</f>
        <v>169</v>
      </c>
      <c r="C172">
        <f t="shared" ref="C172:G172" si="0">COUNTA(C2:C171)</f>
        <v>169</v>
      </c>
      <c r="D172">
        <f t="shared" si="0"/>
        <v>168</v>
      </c>
      <c r="E172">
        <f t="shared" si="0"/>
        <v>169</v>
      </c>
      <c r="F172">
        <f t="shared" si="0"/>
        <v>169</v>
      </c>
      <c r="G172">
        <f t="shared" si="0"/>
        <v>169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selection activeCell="C10" sqref="C10"/>
    </sheetView>
  </sheetViews>
  <sheetFormatPr defaultRowHeight="18.75" x14ac:dyDescent="0.4"/>
  <sheetData>
    <row r="1" spans="1:15" x14ac:dyDescent="0.4">
      <c r="A1" s="1"/>
      <c r="B1" s="1" t="s">
        <v>0</v>
      </c>
      <c r="C1" s="1" t="s">
        <v>59</v>
      </c>
      <c r="D1" s="1" t="s">
        <v>60</v>
      </c>
      <c r="E1" s="1" t="s">
        <v>61</v>
      </c>
      <c r="F1" s="1" t="s">
        <v>62</v>
      </c>
      <c r="G1" s="1" t="s">
        <v>63</v>
      </c>
      <c r="I1" s="1"/>
      <c r="J1" s="1" t="s">
        <v>0</v>
      </c>
      <c r="K1" s="1" t="s">
        <v>59</v>
      </c>
      <c r="L1" s="1" t="s">
        <v>60</v>
      </c>
      <c r="M1" s="1" t="s">
        <v>61</v>
      </c>
      <c r="N1" s="1" t="s">
        <v>62</v>
      </c>
      <c r="O1" s="1" t="s">
        <v>63</v>
      </c>
    </row>
    <row r="2" spans="1:15" x14ac:dyDescent="0.4">
      <c r="A2" s="1">
        <v>1</v>
      </c>
      <c r="B2" s="1">
        <f>COUNTIF(入力シート!B$2:B$171,1)</f>
        <v>15</v>
      </c>
      <c r="C2" s="1">
        <f>COUNTIF(入力シート!C$2:C$171,1)</f>
        <v>31</v>
      </c>
      <c r="D2" s="1">
        <f>COUNTIF(入力シート!D$2:D$171,1)</f>
        <v>133</v>
      </c>
      <c r="E2" s="1">
        <f>COUNTIF(入力シート!E$2:E$171,1)</f>
        <v>132</v>
      </c>
      <c r="F2" s="1">
        <f>COUNTIF(入力シート!F$2:F$171,1)</f>
        <v>130</v>
      </c>
      <c r="G2" s="1">
        <f>COUNTIF(入力シート!G$2:G$171,1)</f>
        <v>137</v>
      </c>
      <c r="I2" s="1">
        <v>1</v>
      </c>
      <c r="J2" s="4">
        <f>B2/$B$7</f>
        <v>8.8757396449704137E-2</v>
      </c>
      <c r="K2" s="4">
        <f>C2/$C$7</f>
        <v>0.18343195266272189</v>
      </c>
      <c r="L2" s="4">
        <f>D2/$D$7</f>
        <v>0.79166666666666663</v>
      </c>
      <c r="M2" s="4">
        <f>E2/$E$7</f>
        <v>0.78106508875739644</v>
      </c>
      <c r="N2" s="4">
        <f>F2/$F$7</f>
        <v>0.76923076923076927</v>
      </c>
      <c r="O2" s="4">
        <f>G2/$G$7</f>
        <v>0.81065088757396453</v>
      </c>
    </row>
    <row r="3" spans="1:15" x14ac:dyDescent="0.4">
      <c r="A3" s="1">
        <v>2</v>
      </c>
      <c r="B3" s="1">
        <f>COUNTIF(入力シート!B$2:B$171,2)</f>
        <v>103</v>
      </c>
      <c r="C3" s="1">
        <f>COUNTIF(入力シート!C$2:C$171,2)</f>
        <v>59</v>
      </c>
      <c r="D3" s="1">
        <f>COUNTIF(入力シート!D$2:D$171,2)</f>
        <v>31</v>
      </c>
      <c r="E3" s="1">
        <f>COUNTIF(入力シート!E$2:E$171,2)</f>
        <v>33</v>
      </c>
      <c r="F3" s="1">
        <f>COUNTIF(入力シート!F$2:F$171,2)</f>
        <v>36</v>
      </c>
      <c r="G3" s="1">
        <f>COUNTIF(入力シート!G$2:G$171,2)</f>
        <v>28</v>
      </c>
      <c r="I3" s="1">
        <v>2</v>
      </c>
      <c r="J3" s="4">
        <f t="shared" ref="J3:J6" si="0">B3/$B$7</f>
        <v>0.60946745562130178</v>
      </c>
      <c r="K3" s="4">
        <f t="shared" ref="K3:K5" si="1">C3/$C$7</f>
        <v>0.34911242603550297</v>
      </c>
      <c r="L3" s="4">
        <f t="shared" ref="L3:L6" si="2">D3/$D$7</f>
        <v>0.18452380952380953</v>
      </c>
      <c r="M3" s="4">
        <f t="shared" ref="M3:M6" si="3">E3/$E$7</f>
        <v>0.19526627218934911</v>
      </c>
      <c r="N3" s="4">
        <f t="shared" ref="N3:N6" si="4">F3/$F$7</f>
        <v>0.21301775147928995</v>
      </c>
      <c r="O3" s="4">
        <f t="shared" ref="O3:O6" si="5">G3/$G$7</f>
        <v>0.16568047337278108</v>
      </c>
    </row>
    <row r="4" spans="1:15" x14ac:dyDescent="0.4">
      <c r="A4" s="1">
        <v>3</v>
      </c>
      <c r="B4" s="1">
        <f>COUNTIF(入力シート!B$2:B$171,3)</f>
        <v>42</v>
      </c>
      <c r="C4" s="1">
        <f>COUNTIF(入力シート!C$2:C$171,3)</f>
        <v>49</v>
      </c>
      <c r="D4" s="1">
        <f>COUNTIF(入力シート!D$2:D$171,3)</f>
        <v>3</v>
      </c>
      <c r="E4" s="1">
        <f>COUNTIF(入力シート!E$2:E$171,3)</f>
        <v>3</v>
      </c>
      <c r="F4" s="1">
        <f>COUNTIF(入力シート!F$2:F$171,3)</f>
        <v>3</v>
      </c>
      <c r="G4" s="1">
        <f>COUNTIF(入力シート!G$2:G$171,3)</f>
        <v>2</v>
      </c>
      <c r="I4" s="1">
        <v>3</v>
      </c>
      <c r="J4" s="4">
        <f t="shared" si="0"/>
        <v>0.24852071005917159</v>
      </c>
      <c r="K4" s="4">
        <f t="shared" si="1"/>
        <v>0.28994082840236685</v>
      </c>
      <c r="L4" s="4">
        <f t="shared" si="2"/>
        <v>1.7857142857142856E-2</v>
      </c>
      <c r="M4" s="4">
        <f t="shared" si="3"/>
        <v>1.7751479289940829E-2</v>
      </c>
      <c r="N4" s="4">
        <f t="shared" si="4"/>
        <v>1.7751479289940829E-2</v>
      </c>
      <c r="O4" s="4">
        <f t="shared" si="5"/>
        <v>1.1834319526627219E-2</v>
      </c>
    </row>
    <row r="5" spans="1:15" x14ac:dyDescent="0.4">
      <c r="A5" s="1">
        <v>4</v>
      </c>
      <c r="B5" s="1">
        <f>COUNTIF(入力シート!B$2:B$171,4)</f>
        <v>0</v>
      </c>
      <c r="C5" s="1">
        <f>COUNTIF(入力シート!C$2:C$171,4)</f>
        <v>30</v>
      </c>
      <c r="D5" s="1">
        <f>COUNTIF(入力シート!D$2:D$171,4)</f>
        <v>1</v>
      </c>
      <c r="E5" s="1">
        <f>COUNTIF(入力シート!E$2:E$171,4)</f>
        <v>1</v>
      </c>
      <c r="F5" s="1">
        <f>COUNTIF(入力シート!F$2:F$171,4)</f>
        <v>0</v>
      </c>
      <c r="G5" s="1">
        <f>COUNTIF(入力シート!G$2:G$171,4)</f>
        <v>2</v>
      </c>
      <c r="I5" s="1">
        <v>4</v>
      </c>
      <c r="J5" s="4">
        <f t="shared" si="0"/>
        <v>0</v>
      </c>
      <c r="K5" s="4">
        <f t="shared" si="1"/>
        <v>0.17751479289940827</v>
      </c>
      <c r="L5" s="4">
        <f t="shared" si="2"/>
        <v>5.9523809523809521E-3</v>
      </c>
      <c r="M5" s="4">
        <f t="shared" si="3"/>
        <v>5.9171597633136093E-3</v>
      </c>
      <c r="N5" s="4">
        <f t="shared" si="4"/>
        <v>0</v>
      </c>
      <c r="O5" s="4">
        <f t="shared" si="5"/>
        <v>1.1834319526627219E-2</v>
      </c>
    </row>
    <row r="6" spans="1:15" x14ac:dyDescent="0.4">
      <c r="A6" s="1">
        <v>5</v>
      </c>
      <c r="B6" s="1">
        <f>COUNTIF(入力シート!B$2:B$171,5)</f>
        <v>9</v>
      </c>
      <c r="C6" s="1">
        <f>COUNTIF(入力シート!C$2:C$171,5)</f>
        <v>0</v>
      </c>
      <c r="D6" s="1">
        <f>COUNTIF(入力シート!D$2:D$171,5)</f>
        <v>0</v>
      </c>
      <c r="E6" s="1">
        <f>COUNTIF(入力シート!E$2:E$171,5)</f>
        <v>0</v>
      </c>
      <c r="F6" s="1">
        <f>COUNTIF(入力シート!F$2:F$171,5)</f>
        <v>0</v>
      </c>
      <c r="G6" s="1">
        <f>COUNTIF(入力シート!G$2:G$171,5)</f>
        <v>0</v>
      </c>
      <c r="I6" s="1">
        <v>5</v>
      </c>
      <c r="J6" s="4">
        <f t="shared" si="0"/>
        <v>5.3254437869822487E-2</v>
      </c>
      <c r="K6" s="4">
        <f>C6/$C$7</f>
        <v>0</v>
      </c>
      <c r="L6" s="4">
        <f t="shared" si="2"/>
        <v>0</v>
      </c>
      <c r="M6" s="4">
        <f t="shared" si="3"/>
        <v>0</v>
      </c>
      <c r="N6" s="4">
        <f t="shared" si="4"/>
        <v>0</v>
      </c>
      <c r="O6" s="4">
        <f t="shared" si="5"/>
        <v>0</v>
      </c>
    </row>
    <row r="7" spans="1:15" x14ac:dyDescent="0.4">
      <c r="A7" s="1"/>
      <c r="B7" s="1">
        <f>SUM(B2:B6)</f>
        <v>169</v>
      </c>
      <c r="C7" s="1">
        <f t="shared" ref="C7:G7" si="6">SUM(C2:C6)</f>
        <v>169</v>
      </c>
      <c r="D7" s="1">
        <f t="shared" si="6"/>
        <v>168</v>
      </c>
      <c r="E7" s="1">
        <f t="shared" si="6"/>
        <v>169</v>
      </c>
      <c r="F7" s="1">
        <f t="shared" si="6"/>
        <v>169</v>
      </c>
      <c r="G7" s="1">
        <f t="shared" si="6"/>
        <v>169</v>
      </c>
      <c r="I7" s="1"/>
      <c r="J7" s="4">
        <v>1</v>
      </c>
      <c r="K7" s="4">
        <v>1</v>
      </c>
      <c r="L7" s="4">
        <v>1</v>
      </c>
      <c r="M7" s="4">
        <v>1</v>
      </c>
      <c r="N7" s="4">
        <v>1</v>
      </c>
      <c r="O7" s="4">
        <v>1</v>
      </c>
    </row>
    <row r="9" spans="1:15" x14ac:dyDescent="0.4">
      <c r="A9" s="1"/>
      <c r="B9" s="1" t="s">
        <v>0</v>
      </c>
      <c r="C9" s="1" t="s">
        <v>59</v>
      </c>
      <c r="D9" s="1" t="s">
        <v>60</v>
      </c>
      <c r="E9" s="1" t="s">
        <v>61</v>
      </c>
      <c r="F9" s="1" t="s">
        <v>62</v>
      </c>
      <c r="G9" s="1" t="s">
        <v>63</v>
      </c>
    </row>
    <row r="10" spans="1:15" x14ac:dyDescent="0.4">
      <c r="A10" s="1">
        <v>1</v>
      </c>
      <c r="B10" s="4">
        <v>8.8757396449704137E-2</v>
      </c>
      <c r="C10" s="4">
        <v>0.18343195266272189</v>
      </c>
      <c r="D10" s="4">
        <v>0.79100000000000004</v>
      </c>
      <c r="E10" s="4">
        <v>0.78106508875739644</v>
      </c>
      <c r="F10" s="4">
        <v>0.76923076923076927</v>
      </c>
      <c r="G10" s="4">
        <v>0.81</v>
      </c>
    </row>
    <row r="11" spans="1:15" x14ac:dyDescent="0.4">
      <c r="A11" s="1">
        <v>2</v>
      </c>
      <c r="B11" s="4">
        <v>0.609467455621302</v>
      </c>
      <c r="C11" s="4">
        <v>0.34911242603550297</v>
      </c>
      <c r="D11" s="4">
        <v>0.18452380952380953</v>
      </c>
      <c r="E11" s="4">
        <v>0.19526627218934911</v>
      </c>
      <c r="F11" s="4">
        <v>0.21301775147928995</v>
      </c>
      <c r="G11" s="4">
        <v>0.16568047337278108</v>
      </c>
    </row>
    <row r="12" spans="1:15" x14ac:dyDescent="0.4">
      <c r="A12" s="1">
        <v>3</v>
      </c>
      <c r="B12" s="4">
        <v>0.24852071005917159</v>
      </c>
      <c r="C12" s="4">
        <v>0.28994082840236685</v>
      </c>
      <c r="D12" s="4">
        <v>1.7857142857142856E-2</v>
      </c>
      <c r="E12" s="4">
        <v>1.7751479289940829E-2</v>
      </c>
      <c r="F12" s="4">
        <v>1.7751479289940829E-2</v>
      </c>
      <c r="G12" s="4">
        <v>1.1834319526627219E-2</v>
      </c>
    </row>
    <row r="13" spans="1:15" x14ac:dyDescent="0.4">
      <c r="A13" s="1">
        <v>4</v>
      </c>
      <c r="B13" s="4">
        <v>0</v>
      </c>
      <c r="C13" s="4">
        <v>0.17751479289940827</v>
      </c>
      <c r="D13" s="4">
        <v>5.9523809523809521E-3</v>
      </c>
      <c r="E13" s="4">
        <v>5.9171597633136093E-3</v>
      </c>
      <c r="F13" s="4">
        <v>0</v>
      </c>
      <c r="G13" s="4">
        <v>1.1834319526627219E-2</v>
      </c>
    </row>
    <row r="14" spans="1:15" x14ac:dyDescent="0.4">
      <c r="A14" s="1">
        <v>5</v>
      </c>
      <c r="B14" s="4">
        <v>5.3254437869822487E-2</v>
      </c>
      <c r="C14" s="4">
        <v>0</v>
      </c>
      <c r="D14" s="4">
        <v>0</v>
      </c>
      <c r="E14" s="4">
        <v>0</v>
      </c>
      <c r="F14" s="4">
        <v>0</v>
      </c>
      <c r="G14" s="4">
        <v>0</v>
      </c>
    </row>
    <row r="15" spans="1:15" x14ac:dyDescent="0.4">
      <c r="A15" s="1"/>
      <c r="B15" s="4">
        <v>1</v>
      </c>
      <c r="C15" s="4">
        <v>1</v>
      </c>
      <c r="D15" s="4">
        <v>1</v>
      </c>
      <c r="E15" s="4">
        <v>1</v>
      </c>
      <c r="F15" s="4">
        <v>1</v>
      </c>
      <c r="G15" s="4">
        <v>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集計結果</vt:lpstr>
      <vt:lpstr>入力シート</vt:lpstr>
      <vt:lpstr>計算シート</vt:lpstr>
      <vt:lpstr>集計結果!Print_Area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2022-12-22T02:59:01Z</cp:lastPrinted>
  <dcterms:created xsi:type="dcterms:W3CDTF">2022-11-02T06:34:22Z</dcterms:created>
  <dcterms:modified xsi:type="dcterms:W3CDTF">2023-03-13T04:31:59Z</dcterms:modified>
</cp:coreProperties>
</file>