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0D211D5D-B9D0-47FC-8632-C3B358C5C3D8}" xr6:coauthVersionLast="47" xr6:coauthVersionMax="47" xr10:uidLastSave="{00000000-0000-0000-0000-000000000000}"/>
  <bookViews>
    <workbookView xWindow="-110" yWindow="-110" windowWidth="19420" windowHeight="10300" tabRatio="638" xr2:uid="{00000000-000D-0000-FFFF-FFFF00000000}"/>
  </bookViews>
  <sheets>
    <sheet name="年間まとめ 合計" sheetId="34" r:id="rId1"/>
    <sheet name="年間まとめ　日帰り" sheetId="61" r:id="rId2"/>
    <sheet name="年間まとめ　宿泊" sheetId="60" r:id="rId3"/>
  </sheets>
  <definedNames>
    <definedName name="_xlnm.Print_Area" localSheetId="0">'年間まとめ 合計'!$A$1:$O$175</definedName>
    <definedName name="_xlnm.Print_Area" localSheetId="2">'年間まとめ　宿泊'!$A$1:$O$123</definedName>
    <definedName name="_xlnm.Print_Area" localSheetId="1">'年間まとめ　日帰り'!$A$1:$O$117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2" i="34" l="1"/>
  <c r="N9" i="34"/>
  <c r="K9" i="34"/>
  <c r="O21" i="61"/>
  <c r="K8" i="61"/>
  <c r="M105" i="61"/>
  <c r="L105" i="61"/>
  <c r="K105" i="61"/>
  <c r="J105" i="61"/>
  <c r="I105" i="61"/>
  <c r="H105" i="61"/>
  <c r="G105" i="61"/>
  <c r="F105" i="61"/>
  <c r="E105" i="61"/>
  <c r="D105" i="61"/>
  <c r="C105" i="61"/>
  <c r="B105" i="61"/>
  <c r="M94" i="61"/>
  <c r="L94" i="61"/>
  <c r="K94" i="61"/>
  <c r="J94" i="61"/>
  <c r="I94" i="61"/>
  <c r="H94" i="61"/>
  <c r="G94" i="61"/>
  <c r="F94" i="61"/>
  <c r="E94" i="61"/>
  <c r="D94" i="61"/>
  <c r="C94" i="61"/>
  <c r="B94" i="61"/>
  <c r="M83" i="61"/>
  <c r="L83" i="61"/>
  <c r="K83" i="61"/>
  <c r="J83" i="61"/>
  <c r="I83" i="61"/>
  <c r="H83" i="61"/>
  <c r="G83" i="61"/>
  <c r="F83" i="61"/>
  <c r="E83" i="61"/>
  <c r="D83" i="61"/>
  <c r="C83" i="61"/>
  <c r="B83" i="61"/>
  <c r="M73" i="61"/>
  <c r="L73" i="61"/>
  <c r="K73" i="61"/>
  <c r="J73" i="61"/>
  <c r="I73" i="61"/>
  <c r="H73" i="61"/>
  <c r="G73" i="61"/>
  <c r="F73" i="61"/>
  <c r="E73" i="61"/>
  <c r="D73" i="61"/>
  <c r="C73" i="61"/>
  <c r="B73" i="61"/>
  <c r="M62" i="61"/>
  <c r="L62" i="61"/>
  <c r="K62" i="61"/>
  <c r="J62" i="61"/>
  <c r="I62" i="61"/>
  <c r="H62" i="61"/>
  <c r="G62" i="61"/>
  <c r="F62" i="61"/>
  <c r="E62" i="61"/>
  <c r="D62" i="61"/>
  <c r="C62" i="61"/>
  <c r="B62" i="61"/>
  <c r="M51" i="61"/>
  <c r="L51" i="61"/>
  <c r="K51" i="61"/>
  <c r="J51" i="61"/>
  <c r="I51" i="61"/>
  <c r="H51" i="61"/>
  <c r="G51" i="61"/>
  <c r="F51" i="61"/>
  <c r="E51" i="61"/>
  <c r="D51" i="61"/>
  <c r="C51" i="61"/>
  <c r="B51" i="61"/>
  <c r="M41" i="61"/>
  <c r="L41" i="61"/>
  <c r="K41" i="61"/>
  <c r="J41" i="61"/>
  <c r="I41" i="61"/>
  <c r="H41" i="61"/>
  <c r="G41" i="61"/>
  <c r="F41" i="61"/>
  <c r="E41" i="61"/>
  <c r="D41" i="61"/>
  <c r="C41" i="61"/>
  <c r="B41" i="61"/>
  <c r="M31" i="61"/>
  <c r="L31" i="61"/>
  <c r="K31" i="61"/>
  <c r="I31" i="61"/>
  <c r="H31" i="61"/>
  <c r="G31" i="61"/>
  <c r="F31" i="61"/>
  <c r="E31" i="61"/>
  <c r="D31" i="61"/>
  <c r="C31" i="61"/>
  <c r="B31" i="61"/>
  <c r="M21" i="61"/>
  <c r="L21" i="61"/>
  <c r="K21" i="61"/>
  <c r="D8" i="60"/>
  <c r="C8" i="60"/>
  <c r="B8" i="60"/>
  <c r="B21" i="60"/>
  <c r="B22" i="34"/>
  <c r="K102" i="34"/>
  <c r="K85" i="34"/>
  <c r="K68" i="34"/>
  <c r="K51" i="34"/>
  <c r="K33" i="34"/>
  <c r="K22" i="34"/>
  <c r="H68" i="34"/>
  <c r="D169" i="34"/>
  <c r="D153" i="34"/>
  <c r="D137" i="34"/>
  <c r="D120" i="34"/>
  <c r="D102" i="34"/>
  <c r="D85" i="34"/>
  <c r="D68" i="34"/>
  <c r="D51" i="34"/>
  <c r="D33" i="34"/>
  <c r="D22" i="34"/>
  <c r="D9" i="34"/>
  <c r="C169" i="34"/>
  <c r="C153" i="34"/>
  <c r="C137" i="34"/>
  <c r="C120" i="34"/>
  <c r="C102" i="34"/>
  <c r="C85" i="34"/>
  <c r="C68" i="34"/>
  <c r="C51" i="34"/>
  <c r="C33" i="34"/>
  <c r="C22" i="34"/>
  <c r="C9" i="34"/>
  <c r="B169" i="34"/>
  <c r="B153" i="34"/>
  <c r="B137" i="34"/>
  <c r="B120" i="34"/>
  <c r="B102" i="34"/>
  <c r="B85" i="34"/>
  <c r="B68" i="34"/>
  <c r="B51" i="34"/>
  <c r="B33" i="34"/>
  <c r="M8" i="61" l="1"/>
  <c r="J8" i="61"/>
  <c r="I8" i="61"/>
  <c r="H8" i="61"/>
  <c r="G8" i="61"/>
  <c r="F8" i="61"/>
  <c r="E8" i="61"/>
  <c r="D8" i="61"/>
  <c r="C8" i="61"/>
  <c r="B8" i="61"/>
  <c r="M8" i="60"/>
  <c r="J8" i="60"/>
  <c r="I8" i="60"/>
  <c r="H8" i="60"/>
  <c r="G8" i="60"/>
  <c r="F8" i="60"/>
  <c r="E8" i="60"/>
  <c r="M169" i="34" l="1"/>
  <c r="L169" i="34"/>
  <c r="K169" i="34"/>
  <c r="J169" i="34"/>
  <c r="I169" i="34"/>
  <c r="H169" i="34"/>
  <c r="G169" i="34"/>
  <c r="F169" i="34"/>
  <c r="E169" i="34"/>
  <c r="N168" i="34"/>
  <c r="N167" i="34"/>
  <c r="N166" i="34"/>
  <c r="N165" i="34"/>
  <c r="N164" i="34"/>
  <c r="N163" i="34"/>
  <c r="M153" i="34"/>
  <c r="L153" i="34"/>
  <c r="K153" i="34"/>
  <c r="J153" i="34"/>
  <c r="I153" i="34"/>
  <c r="H153" i="34"/>
  <c r="G153" i="34"/>
  <c r="F153" i="34"/>
  <c r="E153" i="34"/>
  <c r="N152" i="34"/>
  <c r="N151" i="34"/>
  <c r="N150" i="34"/>
  <c r="N149" i="34"/>
  <c r="N148" i="34"/>
  <c r="N147" i="34"/>
  <c r="M137" i="34"/>
  <c r="L137" i="34"/>
  <c r="K137" i="34"/>
  <c r="I137" i="34"/>
  <c r="H137" i="34"/>
  <c r="G137" i="34"/>
  <c r="F137" i="34"/>
  <c r="E137" i="34"/>
  <c r="N136" i="34"/>
  <c r="N135" i="34"/>
  <c r="N134" i="34"/>
  <c r="N133" i="34"/>
  <c r="N132" i="34"/>
  <c r="N131" i="34"/>
  <c r="M120" i="34"/>
  <c r="L120" i="34"/>
  <c r="K120" i="34"/>
  <c r="J120" i="34"/>
  <c r="H120" i="34"/>
  <c r="G120" i="34"/>
  <c r="F120" i="34"/>
  <c r="E120" i="34"/>
  <c r="N119" i="34"/>
  <c r="N118" i="34"/>
  <c r="N117" i="34"/>
  <c r="N116" i="34"/>
  <c r="N115" i="34"/>
  <c r="N114" i="34"/>
  <c r="M102" i="34"/>
  <c r="J102" i="34"/>
  <c r="I102" i="34"/>
  <c r="H102" i="34"/>
  <c r="G102" i="34"/>
  <c r="F102" i="34"/>
  <c r="E102" i="34"/>
  <c r="N101" i="34"/>
  <c r="N100" i="34"/>
  <c r="N99" i="34"/>
  <c r="N98" i="34"/>
  <c r="N97" i="34"/>
  <c r="N96" i="34"/>
  <c r="M85" i="34"/>
  <c r="J85" i="34"/>
  <c r="I85" i="34"/>
  <c r="H85" i="34"/>
  <c r="G85" i="34"/>
  <c r="F85" i="34"/>
  <c r="E85" i="34"/>
  <c r="N84" i="34"/>
  <c r="N83" i="34"/>
  <c r="N82" i="34"/>
  <c r="N81" i="34"/>
  <c r="N80" i="34"/>
  <c r="N79" i="34"/>
  <c r="M68" i="34"/>
  <c r="J68" i="34"/>
  <c r="I68" i="34"/>
  <c r="G68" i="34"/>
  <c r="F68" i="34"/>
  <c r="E68" i="34"/>
  <c r="N67" i="34"/>
  <c r="N66" i="34"/>
  <c r="N65" i="34"/>
  <c r="N64" i="34"/>
  <c r="N63" i="34"/>
  <c r="N62" i="34"/>
  <c r="M51" i="34"/>
  <c r="J51" i="34"/>
  <c r="I51" i="34"/>
  <c r="H51" i="34"/>
  <c r="G51" i="34"/>
  <c r="F51" i="34"/>
  <c r="E51" i="34"/>
  <c r="N50" i="34"/>
  <c r="N49" i="34"/>
  <c r="N48" i="34"/>
  <c r="N47" i="34"/>
  <c r="N46" i="34"/>
  <c r="N45" i="34"/>
  <c r="M33" i="34"/>
  <c r="J33" i="34"/>
  <c r="I33" i="34"/>
  <c r="H33" i="34"/>
  <c r="G33" i="34"/>
  <c r="F33" i="34"/>
  <c r="E33" i="34"/>
  <c r="N32" i="34"/>
  <c r="N31" i="34"/>
  <c r="N30" i="34"/>
  <c r="N29" i="34"/>
  <c r="N28" i="34"/>
  <c r="N27" i="34"/>
  <c r="M22" i="34"/>
  <c r="J22" i="34"/>
  <c r="I22" i="34"/>
  <c r="H22" i="34"/>
  <c r="G22" i="34"/>
  <c r="F22" i="34"/>
  <c r="E22" i="34"/>
  <c r="N21" i="34"/>
  <c r="N20" i="34"/>
  <c r="N19" i="34"/>
  <c r="N18" i="34"/>
  <c r="N17" i="34"/>
  <c r="N16" i="34"/>
  <c r="N15" i="34"/>
  <c r="N14" i="34"/>
  <c r="M9" i="34"/>
  <c r="J9" i="34"/>
  <c r="I9" i="34"/>
  <c r="H9" i="34"/>
  <c r="G9" i="34"/>
  <c r="F9" i="34"/>
  <c r="E9" i="34"/>
  <c r="B9" i="34"/>
  <c r="N8" i="34"/>
  <c r="N7" i="34"/>
  <c r="N6" i="34"/>
  <c r="G21" i="61"/>
  <c r="F21" i="61"/>
  <c r="E21" i="61"/>
  <c r="D116" i="61"/>
  <c r="C116" i="61"/>
  <c r="B116" i="61"/>
  <c r="N29" i="60"/>
  <c r="M21" i="60"/>
  <c r="J21" i="60"/>
  <c r="I21" i="60"/>
  <c r="H21" i="60"/>
  <c r="G21" i="60"/>
  <c r="F21" i="60"/>
  <c r="E32" i="60"/>
  <c r="E21" i="60"/>
  <c r="D121" i="60"/>
  <c r="D110" i="60"/>
  <c r="D99" i="60"/>
  <c r="D88" i="60"/>
  <c r="D77" i="60"/>
  <c r="D66" i="60"/>
  <c r="D55" i="60"/>
  <c r="D44" i="60"/>
  <c r="D32" i="60"/>
  <c r="D21" i="60"/>
  <c r="C121" i="60"/>
  <c r="C110" i="60"/>
  <c r="C99" i="60"/>
  <c r="C88" i="60"/>
  <c r="C77" i="60"/>
  <c r="C66" i="60"/>
  <c r="C55" i="60"/>
  <c r="C44" i="60"/>
  <c r="C32" i="60"/>
  <c r="C21" i="60"/>
  <c r="B121" i="60"/>
  <c r="B110" i="60"/>
  <c r="B99" i="60"/>
  <c r="B88" i="60"/>
  <c r="B77" i="60"/>
  <c r="B66" i="60"/>
  <c r="B55" i="60"/>
  <c r="B44" i="60"/>
  <c r="B32" i="60"/>
  <c r="O17" i="34" l="1"/>
  <c r="O31" i="34"/>
  <c r="O18" i="34"/>
  <c r="O32" i="34"/>
  <c r="O30" i="34"/>
  <c r="N68" i="34"/>
  <c r="N33" i="34"/>
  <c r="N22" i="34"/>
  <c r="O14" i="34"/>
  <c r="O16" i="34"/>
  <c r="O47" i="34"/>
  <c r="O64" i="34"/>
  <c r="O81" i="34"/>
  <c r="O98" i="34"/>
  <c r="O116" i="34"/>
  <c r="O131" i="34"/>
  <c r="O135" i="34"/>
  <c r="O149" i="34"/>
  <c r="O163" i="34"/>
  <c r="O167" i="34"/>
  <c r="O19" i="34"/>
  <c r="O21" i="34"/>
  <c r="O27" i="34"/>
  <c r="O29" i="34"/>
  <c r="O48" i="34"/>
  <c r="O65" i="34"/>
  <c r="O82" i="34"/>
  <c r="O99" i="34"/>
  <c r="O117" i="34"/>
  <c r="O132" i="34"/>
  <c r="O136" i="34"/>
  <c r="O150" i="34"/>
  <c r="O164" i="34"/>
  <c r="O168" i="34"/>
  <c r="O15" i="34"/>
  <c r="O45" i="34"/>
  <c r="O49" i="34"/>
  <c r="O62" i="34"/>
  <c r="O66" i="34"/>
  <c r="O79" i="34"/>
  <c r="O83" i="34"/>
  <c r="O96" i="34"/>
  <c r="O100" i="34"/>
  <c r="O114" i="34"/>
  <c r="O118" i="34"/>
  <c r="O133" i="34"/>
  <c r="O147" i="34"/>
  <c r="O151" i="34"/>
  <c r="O165" i="34"/>
  <c r="O20" i="34"/>
  <c r="O28" i="34"/>
  <c r="O46" i="34"/>
  <c r="O50" i="34"/>
  <c r="O63" i="34"/>
  <c r="O67" i="34"/>
  <c r="O80" i="34"/>
  <c r="O84" i="34"/>
  <c r="O97" i="34"/>
  <c r="O101" i="34"/>
  <c r="O115" i="34"/>
  <c r="O119" i="34"/>
  <c r="O134" i="34"/>
  <c r="O148" i="34"/>
  <c r="O152" i="34"/>
  <c r="O166" i="34"/>
  <c r="N120" i="34"/>
  <c r="N153" i="34"/>
  <c r="N51" i="34"/>
  <c r="N102" i="34"/>
  <c r="N137" i="34"/>
  <c r="N169" i="34"/>
  <c r="O169" i="34" s="1"/>
  <c r="N85" i="34"/>
  <c r="O33" i="34" l="1"/>
  <c r="O51" i="34"/>
  <c r="O120" i="34"/>
  <c r="O102" i="34"/>
  <c r="O153" i="34"/>
  <c r="O85" i="34"/>
  <c r="O68" i="34"/>
  <c r="O137" i="34"/>
  <c r="M121" i="60" l="1"/>
  <c r="M110" i="60"/>
  <c r="M99" i="60"/>
  <c r="M88" i="60"/>
  <c r="M77" i="60"/>
  <c r="M66" i="60"/>
  <c r="M55" i="60"/>
  <c r="M44" i="60"/>
  <c r="M32" i="60"/>
  <c r="J121" i="60" l="1"/>
  <c r="J110" i="60"/>
  <c r="J99" i="60"/>
  <c r="J88" i="60"/>
  <c r="J77" i="60"/>
  <c r="J66" i="60"/>
  <c r="J55" i="60"/>
  <c r="J44" i="60"/>
  <c r="J32" i="60"/>
  <c r="M116" i="61" l="1"/>
  <c r="L116" i="61"/>
  <c r="K116" i="61"/>
  <c r="J116" i="61"/>
  <c r="I116" i="61"/>
  <c r="H116" i="61"/>
  <c r="G116" i="61"/>
  <c r="F116" i="61"/>
  <c r="E116" i="61"/>
  <c r="N115" i="61"/>
  <c r="N114" i="61"/>
  <c r="N113" i="61"/>
  <c r="N112" i="61"/>
  <c r="N111" i="61"/>
  <c r="N110" i="61"/>
  <c r="N104" i="61"/>
  <c r="N103" i="61"/>
  <c r="N102" i="61"/>
  <c r="N101" i="61"/>
  <c r="N100" i="61"/>
  <c r="N99" i="61"/>
  <c r="N93" i="61"/>
  <c r="N92" i="61"/>
  <c r="N91" i="61"/>
  <c r="N90" i="61"/>
  <c r="N89" i="61"/>
  <c r="N88" i="61"/>
  <c r="N82" i="61"/>
  <c r="N81" i="61"/>
  <c r="N80" i="61"/>
  <c r="N79" i="61"/>
  <c r="N78" i="61"/>
  <c r="N77" i="61"/>
  <c r="N72" i="61"/>
  <c r="N71" i="61"/>
  <c r="N70" i="61"/>
  <c r="N69" i="61"/>
  <c r="N68" i="61"/>
  <c r="N67" i="61"/>
  <c r="N61" i="61"/>
  <c r="N60" i="61"/>
  <c r="N59" i="61"/>
  <c r="N58" i="61"/>
  <c r="N57" i="61"/>
  <c r="N56" i="61"/>
  <c r="N50" i="61"/>
  <c r="N49" i="61"/>
  <c r="N48" i="61"/>
  <c r="N47" i="61"/>
  <c r="N46" i="61"/>
  <c r="N45" i="61"/>
  <c r="N40" i="61"/>
  <c r="N39" i="61"/>
  <c r="N38" i="61"/>
  <c r="N37" i="61"/>
  <c r="N36" i="61"/>
  <c r="N35" i="61"/>
  <c r="J31" i="61"/>
  <c r="N30" i="61"/>
  <c r="N29" i="61"/>
  <c r="N27" i="61"/>
  <c r="N26" i="61"/>
  <c r="N25" i="61"/>
  <c r="J21" i="61"/>
  <c r="I21" i="61"/>
  <c r="H21" i="61"/>
  <c r="D21" i="61"/>
  <c r="C21" i="61"/>
  <c r="B21" i="61"/>
  <c r="N20" i="61"/>
  <c r="N19" i="61"/>
  <c r="N18" i="61"/>
  <c r="N17" i="61"/>
  <c r="N16" i="61"/>
  <c r="N15" i="61"/>
  <c r="N14" i="61"/>
  <c r="N13" i="61"/>
  <c r="N7" i="61"/>
  <c r="N6" i="61"/>
  <c r="L121" i="60"/>
  <c r="K121" i="60"/>
  <c r="I121" i="60"/>
  <c r="H121" i="60"/>
  <c r="G121" i="60"/>
  <c r="F121" i="60"/>
  <c r="E121" i="60"/>
  <c r="N120" i="60"/>
  <c r="N119" i="60"/>
  <c r="N118" i="60"/>
  <c r="N117" i="60"/>
  <c r="N116" i="60"/>
  <c r="N115" i="60"/>
  <c r="L110" i="60"/>
  <c r="K110" i="60"/>
  <c r="I110" i="60"/>
  <c r="H110" i="60"/>
  <c r="G110" i="60"/>
  <c r="F110" i="60"/>
  <c r="E110" i="60"/>
  <c r="N109" i="60"/>
  <c r="N108" i="60"/>
  <c r="N107" i="60"/>
  <c r="N106" i="60"/>
  <c r="N105" i="60"/>
  <c r="N104" i="60"/>
  <c r="L99" i="60"/>
  <c r="K99" i="60"/>
  <c r="I99" i="60"/>
  <c r="H99" i="60"/>
  <c r="G99" i="60"/>
  <c r="F99" i="60"/>
  <c r="E99" i="60"/>
  <c r="N98" i="60"/>
  <c r="N97" i="60"/>
  <c r="N96" i="60"/>
  <c r="N95" i="60"/>
  <c r="N94" i="60"/>
  <c r="N93" i="60"/>
  <c r="L88" i="60"/>
  <c r="K88" i="60"/>
  <c r="I88" i="60"/>
  <c r="H88" i="60"/>
  <c r="G88" i="60"/>
  <c r="F88" i="60"/>
  <c r="E88" i="60"/>
  <c r="N87" i="60"/>
  <c r="N86" i="60"/>
  <c r="N85" i="60"/>
  <c r="N84" i="60"/>
  <c r="N83" i="60"/>
  <c r="N82" i="60"/>
  <c r="I77" i="60"/>
  <c r="H77" i="60"/>
  <c r="G77" i="60"/>
  <c r="F77" i="60"/>
  <c r="E77" i="60"/>
  <c r="N76" i="60"/>
  <c r="N75" i="60"/>
  <c r="N74" i="60"/>
  <c r="N73" i="60"/>
  <c r="N72" i="60"/>
  <c r="N71" i="60"/>
  <c r="I66" i="60"/>
  <c r="H66" i="60"/>
  <c r="G66" i="60"/>
  <c r="F66" i="60"/>
  <c r="E66" i="60"/>
  <c r="N65" i="60"/>
  <c r="N64" i="60"/>
  <c r="N63" i="60"/>
  <c r="N62" i="60"/>
  <c r="N61" i="60"/>
  <c r="N60" i="60"/>
  <c r="I55" i="60"/>
  <c r="H55" i="60"/>
  <c r="G55" i="60"/>
  <c r="F55" i="60"/>
  <c r="E55" i="60"/>
  <c r="N54" i="60"/>
  <c r="N53" i="60"/>
  <c r="N52" i="60"/>
  <c r="N51" i="60"/>
  <c r="N50" i="60"/>
  <c r="N49" i="60"/>
  <c r="I44" i="60"/>
  <c r="H44" i="60"/>
  <c r="G44" i="60"/>
  <c r="F44" i="60"/>
  <c r="E44" i="60"/>
  <c r="N43" i="60"/>
  <c r="N42" i="60"/>
  <c r="N41" i="60"/>
  <c r="N40" i="60"/>
  <c r="N39" i="60"/>
  <c r="N38" i="60"/>
  <c r="I32" i="60"/>
  <c r="H32" i="60"/>
  <c r="G32" i="60"/>
  <c r="F32" i="60"/>
  <c r="N31" i="60"/>
  <c r="N30" i="60"/>
  <c r="N28" i="60"/>
  <c r="N27" i="60"/>
  <c r="N26" i="60"/>
  <c r="N20" i="60"/>
  <c r="N19" i="60"/>
  <c r="N18" i="60"/>
  <c r="N17" i="60"/>
  <c r="N16" i="60"/>
  <c r="N15" i="60"/>
  <c r="N14" i="60"/>
  <c r="N13" i="60"/>
  <c r="N7" i="60"/>
  <c r="N6" i="60"/>
  <c r="N62" i="61" l="1"/>
  <c r="N105" i="61"/>
  <c r="N41" i="61"/>
  <c r="N83" i="61"/>
  <c r="N73" i="61"/>
  <c r="N51" i="61"/>
  <c r="N94" i="61"/>
  <c r="O29" i="61"/>
  <c r="O28" i="61"/>
  <c r="N8" i="61"/>
  <c r="O29" i="60"/>
  <c r="N8" i="60"/>
  <c r="O16" i="61"/>
  <c r="O17" i="61"/>
  <c r="O16" i="60"/>
  <c r="O17" i="60"/>
  <c r="O30" i="60"/>
  <c r="N32" i="60"/>
  <c r="O32" i="60" s="1"/>
  <c r="O13" i="61"/>
  <c r="O15" i="61"/>
  <c r="O19" i="61"/>
  <c r="O27" i="61"/>
  <c r="O36" i="61"/>
  <c r="O38" i="61"/>
  <c r="O40" i="61"/>
  <c r="O46" i="61"/>
  <c r="O48" i="61"/>
  <c r="O50" i="61"/>
  <c r="O57" i="61"/>
  <c r="O59" i="61"/>
  <c r="O61" i="61"/>
  <c r="O68" i="61"/>
  <c r="O70" i="61"/>
  <c r="O72" i="61"/>
  <c r="O78" i="61"/>
  <c r="O80" i="61"/>
  <c r="O82" i="61"/>
  <c r="O89" i="61"/>
  <c r="O91" i="61"/>
  <c r="O93" i="61"/>
  <c r="O100" i="61"/>
  <c r="O102" i="61"/>
  <c r="O104" i="61"/>
  <c r="O111" i="61"/>
  <c r="O113" i="61"/>
  <c r="O115" i="61"/>
  <c r="N55" i="60"/>
  <c r="O14" i="60"/>
  <c r="O18" i="60"/>
  <c r="O20" i="60"/>
  <c r="O27" i="60"/>
  <c r="O38" i="60"/>
  <c r="O40" i="60"/>
  <c r="O42" i="60"/>
  <c r="O49" i="60"/>
  <c r="O51" i="60"/>
  <c r="O53" i="60"/>
  <c r="O60" i="60"/>
  <c r="O62" i="60"/>
  <c r="O64" i="60"/>
  <c r="O71" i="60"/>
  <c r="O73" i="60"/>
  <c r="O75" i="60"/>
  <c r="O82" i="60"/>
  <c r="O84" i="60"/>
  <c r="O86" i="60"/>
  <c r="O93" i="60"/>
  <c r="O95" i="60"/>
  <c r="O97" i="60"/>
  <c r="O104" i="60"/>
  <c r="O106" i="60"/>
  <c r="O108" i="60"/>
  <c r="O115" i="60"/>
  <c r="O117" i="60"/>
  <c r="O119" i="60"/>
  <c r="O13" i="60"/>
  <c r="O15" i="60"/>
  <c r="O19" i="60"/>
  <c r="O28" i="60"/>
  <c r="O39" i="60"/>
  <c r="O41" i="60"/>
  <c r="O43" i="60"/>
  <c r="O50" i="60"/>
  <c r="O52" i="60"/>
  <c r="O54" i="60"/>
  <c r="O61" i="60"/>
  <c r="O63" i="60"/>
  <c r="O65" i="60"/>
  <c r="O72" i="60"/>
  <c r="O74" i="60"/>
  <c r="O76" i="60"/>
  <c r="O83" i="60"/>
  <c r="O85" i="60"/>
  <c r="O87" i="60"/>
  <c r="O94" i="60"/>
  <c r="O96" i="60"/>
  <c r="O98" i="60"/>
  <c r="O105" i="60"/>
  <c r="O107" i="60"/>
  <c r="O109" i="60"/>
  <c r="O116" i="60"/>
  <c r="O118" i="60"/>
  <c r="O120" i="60"/>
  <c r="N31" i="61"/>
  <c r="O31" i="61" s="1"/>
  <c r="O14" i="61"/>
  <c r="O18" i="61"/>
  <c r="O20" i="61"/>
  <c r="O26" i="61"/>
  <c r="O35" i="61"/>
  <c r="O37" i="61"/>
  <c r="O39" i="61"/>
  <c r="O45" i="61"/>
  <c r="O47" i="61"/>
  <c r="O49" i="61"/>
  <c r="O56" i="61"/>
  <c r="O58" i="61"/>
  <c r="O60" i="61"/>
  <c r="O67" i="61"/>
  <c r="O69" i="61"/>
  <c r="O71" i="61"/>
  <c r="O77" i="61"/>
  <c r="O79" i="61"/>
  <c r="O81" i="61"/>
  <c r="O88" i="61"/>
  <c r="O90" i="61"/>
  <c r="O92" i="61"/>
  <c r="O99" i="61"/>
  <c r="O101" i="61"/>
  <c r="O103" i="61"/>
  <c r="O110" i="61"/>
  <c r="O112" i="61"/>
  <c r="O114" i="61"/>
  <c r="N21" i="61"/>
  <c r="O30" i="61"/>
  <c r="O41" i="61"/>
  <c r="N116" i="61"/>
  <c r="O116" i="61" s="1"/>
  <c r="O25" i="61"/>
  <c r="N21" i="60"/>
  <c r="O21" i="60" s="1"/>
  <c r="O31" i="60"/>
  <c r="N44" i="60"/>
  <c r="N66" i="60"/>
  <c r="N77" i="60"/>
  <c r="N88" i="60"/>
  <c r="N99" i="60"/>
  <c r="N110" i="60"/>
  <c r="N121" i="60"/>
  <c r="O121" i="60" s="1"/>
  <c r="O26" i="60"/>
  <c r="O83" i="61" l="1"/>
  <c r="O77" i="60"/>
  <c r="O99" i="60"/>
  <c r="O55" i="60"/>
  <c r="O110" i="60"/>
  <c r="O88" i="60"/>
  <c r="O66" i="60"/>
  <c r="O44" i="60"/>
  <c r="O105" i="61"/>
  <c r="O94" i="61"/>
  <c r="O73" i="61"/>
  <c r="O62" i="61"/>
  <c r="O51" i="61"/>
</calcChain>
</file>

<file path=xl/sharedStrings.xml><?xml version="1.0" encoding="utf-8"?>
<sst xmlns="http://schemas.openxmlformats.org/spreadsheetml/2006/main" count="792" uniqueCount="63">
  <si>
    <t>４月</t>
    <rPh sb="1" eb="2">
      <t>ガツ</t>
    </rPh>
    <phoneticPr fontId="4"/>
  </si>
  <si>
    <t>５月</t>
  </si>
  <si>
    <t>６月</t>
  </si>
  <si>
    <t>７月</t>
  </si>
  <si>
    <t>８月</t>
  </si>
  <si>
    <t>９月</t>
  </si>
  <si>
    <t>１０月</t>
  </si>
  <si>
    <t>１１月</t>
  </si>
  <si>
    <t>１２月</t>
  </si>
  <si>
    <t>１月</t>
  </si>
  <si>
    <t>２月</t>
  </si>
  <si>
    <t>３月</t>
  </si>
  <si>
    <t>計</t>
    <rPh sb="0" eb="1">
      <t>ケイ</t>
    </rPh>
    <phoneticPr fontId="4"/>
  </si>
  <si>
    <t>満足</t>
    <rPh sb="0" eb="2">
      <t>マンゾク</t>
    </rPh>
    <phoneticPr fontId="4"/>
  </si>
  <si>
    <t>不満</t>
    <rPh sb="0" eb="2">
      <t>フマン</t>
    </rPh>
    <phoneticPr fontId="4"/>
  </si>
  <si>
    <t>★アンケート回収率</t>
    <rPh sb="6" eb="8">
      <t>カイシュウ</t>
    </rPh>
    <rPh sb="8" eb="9">
      <t>リツ</t>
    </rPh>
    <phoneticPr fontId="1"/>
  </si>
  <si>
    <t>宿泊団体数</t>
    <rPh sb="0" eb="2">
      <t>シュクハク</t>
    </rPh>
    <rPh sb="2" eb="4">
      <t>ダンタイ</t>
    </rPh>
    <rPh sb="4" eb="5">
      <t>スウ</t>
    </rPh>
    <phoneticPr fontId="1"/>
  </si>
  <si>
    <t>日帰団体数</t>
    <rPh sb="0" eb="2">
      <t>ヒガエ</t>
    </rPh>
    <rPh sb="2" eb="4">
      <t>ダンタイ</t>
    </rPh>
    <rPh sb="4" eb="5">
      <t>スウ</t>
    </rPh>
    <phoneticPr fontId="1"/>
  </si>
  <si>
    <t>回収数</t>
    <rPh sb="0" eb="2">
      <t>カイシュウ</t>
    </rPh>
    <rPh sb="2" eb="3">
      <t>スウ</t>
    </rPh>
    <phoneticPr fontId="1"/>
  </si>
  <si>
    <t>回収率</t>
    <rPh sb="0" eb="2">
      <t>カイシュウ</t>
    </rPh>
    <rPh sb="2" eb="3">
      <t>リツ</t>
    </rPh>
    <phoneticPr fontId="1"/>
  </si>
  <si>
    <t>　意見抜粋</t>
    <rPh sb="1" eb="3">
      <t>イケン</t>
    </rPh>
    <rPh sb="3" eb="5">
      <t>バッスイ</t>
    </rPh>
    <phoneticPr fontId="1"/>
  </si>
  <si>
    <t>％</t>
  </si>
  <si>
    <t>対応</t>
    <rPh sb="0" eb="2">
      <t>タイオウ</t>
    </rPh>
    <phoneticPr fontId="1"/>
  </si>
  <si>
    <t>　</t>
    <phoneticPr fontId="1"/>
  </si>
  <si>
    <t>単位：件</t>
    <rPh sb="0" eb="2">
      <t>タンイ</t>
    </rPh>
    <rPh sb="3" eb="4">
      <t>ケン</t>
    </rPh>
    <phoneticPr fontId="1"/>
  </si>
  <si>
    <t>回答なし</t>
    <rPh sb="0" eb="2">
      <t>カイトウ</t>
    </rPh>
    <phoneticPr fontId="1"/>
  </si>
  <si>
    <t>大いに満足</t>
    <rPh sb="0" eb="1">
      <t>オオ</t>
    </rPh>
    <rPh sb="3" eb="5">
      <t>マンゾク</t>
    </rPh>
    <phoneticPr fontId="4"/>
  </si>
  <si>
    <t>ホームページ</t>
    <phoneticPr fontId="4"/>
  </si>
  <si>
    <t>ご案内</t>
    <rPh sb="1" eb="3">
      <t>アンナイ</t>
    </rPh>
    <phoneticPr fontId="4"/>
  </si>
  <si>
    <t>施設をどこでお知りになりましたか</t>
    <rPh sb="0" eb="2">
      <t>シセツ</t>
    </rPh>
    <rPh sb="7" eb="8">
      <t>シ</t>
    </rPh>
    <phoneticPr fontId="4"/>
  </si>
  <si>
    <t>以前から</t>
    <rPh sb="0" eb="2">
      <t>イゼン</t>
    </rPh>
    <phoneticPr fontId="4"/>
  </si>
  <si>
    <t>その他</t>
    <rPh sb="2" eb="3">
      <t>タ</t>
    </rPh>
    <phoneticPr fontId="1"/>
  </si>
  <si>
    <t>ご紹介（友）</t>
    <rPh sb="1" eb="3">
      <t>ショウカイ</t>
    </rPh>
    <rPh sb="4" eb="5">
      <t>トモ</t>
    </rPh>
    <phoneticPr fontId="4"/>
  </si>
  <si>
    <t>ご紹介（他）</t>
    <rPh sb="1" eb="3">
      <t>ショウカイ</t>
    </rPh>
    <rPh sb="4" eb="5">
      <t>ホカ</t>
    </rPh>
    <phoneticPr fontId="1"/>
  </si>
  <si>
    <t>５．備付け備品等の種類</t>
    <rPh sb="2" eb="4">
      <t>ソナエツ</t>
    </rPh>
    <rPh sb="5" eb="7">
      <t>ビヒン</t>
    </rPh>
    <rPh sb="7" eb="8">
      <t>ナド</t>
    </rPh>
    <rPh sb="9" eb="11">
      <t>シュルイ</t>
    </rPh>
    <phoneticPr fontId="4"/>
  </si>
  <si>
    <t>※複数回答あり</t>
    <rPh sb="1" eb="3">
      <t>フクスウ</t>
    </rPh>
    <rPh sb="3" eb="5">
      <t>カイトウ</t>
    </rPh>
    <phoneticPr fontId="1"/>
  </si>
  <si>
    <t>極めて不満</t>
    <rPh sb="0" eb="1">
      <t>キワ</t>
    </rPh>
    <rPh sb="3" eb="5">
      <t>フマン</t>
    </rPh>
    <phoneticPr fontId="4"/>
  </si>
  <si>
    <t>普通</t>
    <rPh sb="0" eb="2">
      <t>フツウ</t>
    </rPh>
    <phoneticPr fontId="1"/>
  </si>
  <si>
    <t>9．施設を利用した全般的な満足度について</t>
    <rPh sb="2" eb="4">
      <t>シセツ</t>
    </rPh>
    <rPh sb="5" eb="7">
      <t>リヨウ</t>
    </rPh>
    <rPh sb="9" eb="12">
      <t>ゼンパンテキ</t>
    </rPh>
    <rPh sb="13" eb="16">
      <t>マンゾクド</t>
    </rPh>
    <phoneticPr fontId="4"/>
  </si>
  <si>
    <t>SNS</t>
    <phoneticPr fontId="1"/>
  </si>
  <si>
    <t>１．施設利用方法のご案内</t>
    <rPh sb="2" eb="4">
      <t>シセツ</t>
    </rPh>
    <rPh sb="4" eb="6">
      <t>リヨウ</t>
    </rPh>
    <rPh sb="6" eb="8">
      <t>ホウホウ</t>
    </rPh>
    <rPh sb="10" eb="12">
      <t>アンナイ</t>
    </rPh>
    <phoneticPr fontId="4"/>
  </si>
  <si>
    <t>２．職員、リーダーの対応</t>
    <rPh sb="2" eb="4">
      <t>ショクイン</t>
    </rPh>
    <rPh sb="10" eb="12">
      <t>タイオウ</t>
    </rPh>
    <phoneticPr fontId="1"/>
  </si>
  <si>
    <t>３．食堂利用について</t>
    <rPh sb="2" eb="4">
      <t>ショクドウ</t>
    </rPh>
    <rPh sb="4" eb="6">
      <t>リヨウ</t>
    </rPh>
    <phoneticPr fontId="4"/>
  </si>
  <si>
    <t>４．施設、設備について</t>
    <rPh sb="2" eb="4">
      <t>シセツ</t>
    </rPh>
    <rPh sb="5" eb="7">
      <t>セツビ</t>
    </rPh>
    <phoneticPr fontId="4"/>
  </si>
  <si>
    <t>６．海のプログラムについて</t>
    <rPh sb="2" eb="3">
      <t>ウミ</t>
    </rPh>
    <phoneticPr fontId="4"/>
  </si>
  <si>
    <t>７．陸のプログラムについて</t>
    <rPh sb="2" eb="3">
      <t>リク</t>
    </rPh>
    <phoneticPr fontId="4"/>
  </si>
  <si>
    <t>8．利用料金について</t>
    <rPh sb="2" eb="4">
      <t>リヨウ</t>
    </rPh>
    <rPh sb="4" eb="6">
      <t>リョウキン</t>
    </rPh>
    <phoneticPr fontId="4"/>
  </si>
  <si>
    <t>令和7年度　海洋センター利用者アンケート集計表(年間まとめ）</t>
    <rPh sb="0" eb="2">
      <t>レイワ</t>
    </rPh>
    <rPh sb="3" eb="5">
      <t>ネンド</t>
    </rPh>
    <rPh sb="6" eb="8">
      <t>カイヨウ</t>
    </rPh>
    <rPh sb="12" eb="15">
      <t>リヨウシャ</t>
    </rPh>
    <rPh sb="20" eb="22">
      <t>シュウケイ</t>
    </rPh>
    <rPh sb="22" eb="23">
      <t>ヒョウ</t>
    </rPh>
    <rPh sb="24" eb="26">
      <t>ネンカン</t>
    </rPh>
    <phoneticPr fontId="4"/>
  </si>
  <si>
    <t>令和7年度　海洋センター利用者アンケート集計表(年間宿泊）</t>
    <rPh sb="0" eb="2">
      <t>レイワ</t>
    </rPh>
    <rPh sb="3" eb="5">
      <t>ネンド</t>
    </rPh>
    <rPh sb="6" eb="8">
      <t>カイヨウ</t>
    </rPh>
    <rPh sb="12" eb="15">
      <t>リヨウシャ</t>
    </rPh>
    <rPh sb="20" eb="22">
      <t>シュウケイ</t>
    </rPh>
    <rPh sb="22" eb="23">
      <t>ヒョウ</t>
    </rPh>
    <rPh sb="24" eb="26">
      <t>ネンカン</t>
    </rPh>
    <rPh sb="26" eb="28">
      <t>シュクハク</t>
    </rPh>
    <phoneticPr fontId="4"/>
  </si>
  <si>
    <t>令和7年度　海洋センター利用者アンケート集計表（年間日帰り）</t>
    <rPh sb="0" eb="2">
      <t>レイワ</t>
    </rPh>
    <rPh sb="3" eb="5">
      <t>ネンド</t>
    </rPh>
    <rPh sb="6" eb="8">
      <t>カイヨウ</t>
    </rPh>
    <rPh sb="12" eb="15">
      <t>リヨウシャ</t>
    </rPh>
    <rPh sb="20" eb="22">
      <t>シュウケイ</t>
    </rPh>
    <rPh sb="22" eb="23">
      <t>ヒョウ</t>
    </rPh>
    <rPh sb="24" eb="26">
      <t>ネンカン</t>
    </rPh>
    <rPh sb="26" eb="28">
      <t>ヒガエ</t>
    </rPh>
    <phoneticPr fontId="4"/>
  </si>
  <si>
    <t>伝えていた内容が引継ぎされていなかったところがあった</t>
    <phoneticPr fontId="1"/>
  </si>
  <si>
    <t>量が少なく感じた</t>
    <phoneticPr fontId="1"/>
  </si>
  <si>
    <t>宿泊棟の構造が難しい</t>
    <phoneticPr fontId="1"/>
  </si>
  <si>
    <t>人数が少ないと１人あたりのまき代が高くなってしまうのが少し困る</t>
    <phoneticPr fontId="1"/>
  </si>
  <si>
    <t>シーツ代やゴミ袋代をはじめから料金に含めて貰えてたらわかりやすい。</t>
    <phoneticPr fontId="1"/>
  </si>
  <si>
    <t>低学年層が体験出来るプログラムが増えれば、もっと利用できる。</t>
    <phoneticPr fontId="1"/>
  </si>
  <si>
    <t>各部屋の空調が効かず、とても蒸し暑かったです。何か対策していただけたらと思います。(利用：咸臨丸、オーディン)</t>
    <phoneticPr fontId="1"/>
  </si>
  <si>
    <t>アレルギー食の対応、ありがとうございました</t>
    <phoneticPr fontId="1"/>
  </si>
  <si>
    <t>どの職員の方にも丁寧に対応頂きました。</t>
    <phoneticPr fontId="1"/>
  </si>
  <si>
    <t>いつまでにどの書類作成が必要なのかのリストがあれば便利だなと思いました。</t>
    <phoneticPr fontId="1"/>
  </si>
  <si>
    <t>お風呂にシャンプーなどの石鹸が欲しい</t>
    <phoneticPr fontId="1"/>
  </si>
  <si>
    <t>Wi-Fiが欲しい</t>
    <rPh sb="6" eb="7">
      <t>ホ</t>
    </rPh>
    <phoneticPr fontId="1"/>
  </si>
  <si>
    <t>下見のときに、こちらの不安なことなどを伝えると、とても丁寧に対応してくださってありがとうございました。おかげで当日は安心して利用することができました。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</si>
</sst>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411]ge\.m\.d;@"/>
    <numFmt numFmtId="178" formatCode="0.0%"/>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6"/>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
      <name val="ＭＳ Ｐゴシック"/>
      <family val="3"/>
      <charset val="128"/>
    </font>
    <font>
      <sz val="6"/>
      <color theme="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font>
  </fonts>
  <fills count="3">
    <fill>
      <patternFill patternType="none"/>
    </fill>
    <fill>
      <patternFill patternType="gray125"/>
    </fill>
    <fill>
      <patternFill patternType="solid">
        <fgColor indexed="47"/>
        <bgColor indexed="64"/>
      </patternFill>
    </fill>
  </fills>
  <borders count="15">
    <border>
      <left/>
      <right/>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156">
    <xf numFmtId="0" fontId="0" fillId="0" borderId="0" xfId="0">
      <alignment vertical="center"/>
    </xf>
    <xf numFmtId="0" fontId="5" fillId="0" borderId="0" xfId="0" applyFont="1">
      <alignment vertical="center"/>
    </xf>
    <xf numFmtId="0" fontId="0" fillId="0" borderId="0" xfId="0" applyAlignment="1"/>
    <xf numFmtId="0" fontId="6" fillId="2" borderId="1" xfId="0" applyFont="1" applyFill="1" applyBorder="1">
      <alignment vertical="center"/>
    </xf>
    <xf numFmtId="0" fontId="6" fillId="2" borderId="2" xfId="0" applyFont="1" applyFill="1" applyBorder="1" applyAlignment="1">
      <alignment horizontal="right" vertical="center"/>
    </xf>
    <xf numFmtId="9" fontId="7" fillId="0" borderId="2" xfId="1" applyFont="1" applyFill="1" applyBorder="1" applyAlignment="1"/>
    <xf numFmtId="0" fontId="6" fillId="0" borderId="0" xfId="0" applyFont="1" applyAlignment="1">
      <alignment horizontal="right"/>
    </xf>
    <xf numFmtId="176" fontId="7" fillId="0" borderId="0" xfId="0" applyNumberFormat="1" applyFont="1" applyAlignment="1"/>
    <xf numFmtId="176" fontId="7" fillId="0" borderId="2" xfId="0" applyNumberFormat="1" applyFont="1" applyBorder="1" applyAlignment="1"/>
    <xf numFmtId="0" fontId="5" fillId="0" borderId="0" xfId="0" applyFont="1" applyAlignment="1">
      <alignment horizontal="left" vertical="center"/>
    </xf>
    <xf numFmtId="0" fontId="8" fillId="0" borderId="0" xfId="0" applyFo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lignment vertical="center"/>
    </xf>
    <xf numFmtId="0" fontId="0" fillId="0" borderId="0" xfId="0" applyAlignment="1">
      <alignment vertical="center" wrapText="1"/>
    </xf>
    <xf numFmtId="0" fontId="8" fillId="0" borderId="0" xfId="0" applyFont="1" applyAlignment="1"/>
    <xf numFmtId="0" fontId="7" fillId="0" borderId="7" xfId="0" applyFont="1" applyBorder="1">
      <alignment vertical="center"/>
    </xf>
    <xf numFmtId="0" fontId="7" fillId="0" borderId="0" xfId="0" applyFont="1">
      <alignment vertical="center"/>
    </xf>
    <xf numFmtId="0" fontId="7" fillId="0" borderId="8" xfId="0" applyFont="1" applyBorder="1">
      <alignment vertical="center"/>
    </xf>
    <xf numFmtId="0" fontId="7" fillId="0" borderId="12" xfId="0" applyFont="1" applyBorder="1">
      <alignment vertical="center"/>
    </xf>
    <xf numFmtId="0" fontId="7" fillId="0" borderId="4" xfId="0" applyFont="1" applyBorder="1">
      <alignment vertical="center"/>
    </xf>
    <xf numFmtId="0" fontId="7" fillId="0" borderId="13" xfId="0" applyFont="1" applyBorder="1">
      <alignment vertical="center"/>
    </xf>
    <xf numFmtId="0" fontId="10" fillId="0" borderId="13" xfId="0" applyFont="1" applyBorder="1" applyAlignment="1">
      <alignment horizontal="left" vertical="center"/>
    </xf>
    <xf numFmtId="0" fontId="10" fillId="0" borderId="8" xfId="0" applyFont="1" applyBorder="1" applyAlignment="1">
      <alignment horizontal="left" vertical="center"/>
    </xf>
    <xf numFmtId="0" fontId="0" fillId="0" borderId="10" xfId="0" applyBorder="1" applyAlignment="1"/>
    <xf numFmtId="0" fontId="5" fillId="0" borderId="10" xfId="0" applyFont="1" applyBorder="1">
      <alignment vertical="center"/>
    </xf>
    <xf numFmtId="0" fontId="8" fillId="0" borderId="4" xfId="0" applyFont="1" applyBorder="1">
      <alignment vertical="center"/>
    </xf>
    <xf numFmtId="0" fontId="8" fillId="0" borderId="0" xfId="0" applyFont="1" applyAlignment="1">
      <alignment vertical="center" wrapText="1"/>
    </xf>
    <xf numFmtId="0" fontId="7" fillId="0" borderId="0" xfId="0" applyFont="1" applyAlignment="1">
      <alignment horizontal="center" vertical="center" wrapText="1"/>
    </xf>
    <xf numFmtId="0" fontId="7" fillId="2" borderId="2" xfId="0" applyFont="1" applyFill="1" applyBorder="1" applyAlignment="1">
      <alignment horizontal="right" vertical="center"/>
    </xf>
    <xf numFmtId="0" fontId="6" fillId="2" borderId="2" xfId="0" applyFont="1" applyFill="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right" vertical="center"/>
    </xf>
    <xf numFmtId="178" fontId="6" fillId="0" borderId="2" xfId="0" applyNumberFormat="1" applyFont="1" applyBorder="1" applyAlignment="1">
      <alignment horizontal="right" vertical="center"/>
    </xf>
    <xf numFmtId="9" fontId="7" fillId="0" borderId="2" xfId="1" applyFont="1" applyBorder="1" applyAlignment="1"/>
    <xf numFmtId="0" fontId="7" fillId="0" borderId="7" xfId="0" applyFont="1" applyBorder="1" applyAlignment="1">
      <alignment vertical="center" wrapText="1"/>
    </xf>
    <xf numFmtId="0" fontId="7" fillId="0" borderId="0" xfId="0" applyFont="1" applyAlignment="1">
      <alignment vertical="center" wrapText="1"/>
    </xf>
    <xf numFmtId="0" fontId="7" fillId="0" borderId="8"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177" fontId="12" fillId="0" borderId="4" xfId="0" applyNumberFormat="1" applyFont="1" applyBorder="1" applyAlignment="1"/>
    <xf numFmtId="177" fontId="12" fillId="0" borderId="4" xfId="0" applyNumberFormat="1" applyFont="1" applyBorder="1" applyAlignment="1">
      <alignment horizontal="left" vertical="center"/>
    </xf>
    <xf numFmtId="0" fontId="7" fillId="0" borderId="9" xfId="0" applyFont="1" applyBorder="1" applyAlignment="1">
      <alignment vertical="center" wrapText="1"/>
    </xf>
    <xf numFmtId="0" fontId="7" fillId="0" borderId="4" xfId="0" applyFont="1" applyBorder="1" applyAlignment="1">
      <alignment vertical="center" wrapText="1"/>
    </xf>
    <xf numFmtId="0" fontId="11" fillId="0" borderId="2" xfId="0" applyFont="1" applyBorder="1" applyAlignment="1">
      <alignment horizontal="center"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11" fillId="0" borderId="7" xfId="0" applyFont="1" applyBorder="1" applyAlignment="1">
      <alignment vertical="top" wrapText="1"/>
    </xf>
    <xf numFmtId="0" fontId="11" fillId="0" borderId="0" xfId="0" applyFont="1" applyAlignment="1">
      <alignment vertical="top" wrapText="1"/>
    </xf>
    <xf numFmtId="0" fontId="11" fillId="0" borderId="8" xfId="0" applyFont="1" applyBorder="1" applyAlignment="1">
      <alignment vertical="top" wrapText="1"/>
    </xf>
    <xf numFmtId="176" fontId="7" fillId="0" borderId="2" xfId="0" applyNumberFormat="1" applyFont="1" applyBorder="1">
      <alignment vertical="center"/>
    </xf>
    <xf numFmtId="0" fontId="9" fillId="0" borderId="0" xfId="0" applyFont="1" applyAlignment="1">
      <alignment vertical="center" wrapText="1"/>
    </xf>
    <xf numFmtId="0" fontId="8" fillId="0" borderId="8"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7" fillId="0" borderId="2" xfId="0" applyFont="1" applyBorder="1" applyAlignment="1">
      <alignment horizontal="right" vertical="center"/>
    </xf>
    <xf numFmtId="0" fontId="3" fillId="0" borderId="0" xfId="0" applyFont="1" applyAlignment="1">
      <alignment horizontal="center" vertical="center"/>
    </xf>
    <xf numFmtId="0" fontId="7" fillId="0" borderId="0" xfId="0" applyFont="1" applyAlignment="1">
      <alignment horizontal="left" vertical="center" wrapText="1"/>
    </xf>
    <xf numFmtId="0" fontId="11" fillId="0" borderId="0" xfId="0" applyFont="1" applyAlignment="1">
      <alignment horizontal="left" vertical="center" wrapText="1"/>
    </xf>
    <xf numFmtId="0" fontId="7" fillId="0" borderId="12" xfId="0" applyFont="1" applyBorder="1" applyAlignment="1">
      <alignment horizontal="left" vertical="center"/>
    </xf>
    <xf numFmtId="0" fontId="7" fillId="0" borderId="4"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lignment vertical="center"/>
    </xf>
    <xf numFmtId="0" fontId="9" fillId="0" borderId="0" xfId="0" applyFont="1" applyBorder="1" applyAlignment="1">
      <alignment vertical="center" wrapText="1"/>
    </xf>
    <xf numFmtId="0" fontId="7" fillId="0" borderId="0" xfId="0" applyFont="1" applyBorder="1" applyAlignment="1">
      <alignment horizontal="left" vertical="center"/>
    </xf>
    <xf numFmtId="0" fontId="7" fillId="0" borderId="0" xfId="0" applyFont="1" applyBorder="1" applyAlignment="1">
      <alignment vertical="center" wrapText="1"/>
    </xf>
    <xf numFmtId="0" fontId="6" fillId="0" borderId="4" xfId="0" applyFont="1" applyBorder="1" applyAlignment="1">
      <alignment horizontal="right"/>
    </xf>
    <xf numFmtId="176" fontId="7" fillId="0" borderId="4" xfId="0" applyNumberFormat="1" applyFont="1" applyBorder="1" applyAlignment="1"/>
    <xf numFmtId="0" fontId="8" fillId="0" borderId="4" xfId="0" applyFont="1" applyBorder="1" applyAlignment="1"/>
    <xf numFmtId="0" fontId="7"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13"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11" fillId="0" borderId="12" xfId="0" applyFont="1" applyBorder="1" applyAlignment="1">
      <alignment horizontal="left" vertical="center" wrapText="1"/>
    </xf>
    <xf numFmtId="0" fontId="11" fillId="0" borderId="4" xfId="0" applyFont="1" applyBorder="1" applyAlignment="1">
      <alignment horizontal="left" vertical="center" wrapText="1"/>
    </xf>
    <xf numFmtId="0" fontId="11" fillId="0" borderId="13" xfId="0"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3" fillId="0" borderId="10" xfId="0" applyFont="1" applyBorder="1" applyAlignment="1">
      <alignment horizontal="left"/>
    </xf>
    <xf numFmtId="0" fontId="14" fillId="0" borderId="10" xfId="0" applyFont="1" applyBorder="1" applyAlignment="1">
      <alignment horizontal="left"/>
    </xf>
    <xf numFmtId="0" fontId="3" fillId="0" borderId="0" xfId="0" applyFont="1" applyAlignment="1">
      <alignment horizontal="center" vertical="center"/>
    </xf>
    <xf numFmtId="0" fontId="9" fillId="0" borderId="0" xfId="0" applyFont="1" applyAlignment="1">
      <alignment horizontal="center" vertical="center"/>
    </xf>
    <xf numFmtId="0" fontId="4" fillId="0" borderId="4" xfId="0" applyFont="1" applyBorder="1" applyAlignment="1">
      <alignment horizontal="right" vertical="center"/>
    </xf>
    <xf numFmtId="0" fontId="4" fillId="0" borderId="4" xfId="0" applyFont="1" applyBorder="1" applyAlignment="1">
      <alignment horizontal="left" vertical="center"/>
    </xf>
    <xf numFmtId="0" fontId="7" fillId="0" borderId="2" xfId="0" applyFont="1" applyBorder="1" applyAlignment="1">
      <alignment horizontal="center" vertical="center"/>
    </xf>
    <xf numFmtId="0" fontId="7" fillId="0" borderId="12" xfId="0" applyFont="1" applyBorder="1" applyAlignment="1">
      <alignment horizontal="left" vertical="center"/>
    </xf>
    <xf numFmtId="0" fontId="7" fillId="0" borderId="4" xfId="0" applyFont="1" applyBorder="1" applyAlignment="1">
      <alignment horizontal="left" vertical="center"/>
    </xf>
    <xf numFmtId="0" fontId="7" fillId="0" borderId="13" xfId="0" applyFont="1" applyBorder="1" applyAlignment="1">
      <alignment horizontal="left"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11" fillId="0" borderId="13"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4" xfId="0" applyFont="1" applyBorder="1" applyAlignment="1">
      <alignment horizontal="center"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11" fillId="0" borderId="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13" xfId="0" applyFont="1" applyBorder="1" applyAlignment="1">
      <alignment horizontal="center" vertical="center"/>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77" fontId="8" fillId="0" borderId="4" xfId="0" applyNumberFormat="1" applyFont="1" applyBorder="1" applyAlignment="1">
      <alignment horizontal="right" vertical="center"/>
    </xf>
    <xf numFmtId="0" fontId="8" fillId="0" borderId="0" xfId="0" applyFont="1" applyBorder="1" applyAlignment="1">
      <alignment horizontal="left" vertical="center" shrinkToFit="1"/>
    </xf>
    <xf numFmtId="0" fontId="15" fillId="0" borderId="0" xfId="0" applyFont="1" applyBorder="1" applyAlignment="1">
      <alignment horizontal="left" wrapText="1"/>
    </xf>
    <xf numFmtId="0" fontId="15" fillId="0" borderId="0" xfId="0" applyFont="1" applyBorder="1" applyAlignment="1">
      <alignment horizontal="left" vertical="center" wrapText="1"/>
    </xf>
    <xf numFmtId="0" fontId="8" fillId="0" borderId="0" xfId="0" applyFont="1" applyBorder="1" applyAlignment="1">
      <alignment horizontal="center" vertical="center" shrinkToFit="1"/>
    </xf>
    <xf numFmtId="0" fontId="8" fillId="0" borderId="0" xfId="0" applyFont="1" applyBorder="1" applyAlignment="1">
      <alignment horizontal="center" vertical="center"/>
    </xf>
    <xf numFmtId="177" fontId="8" fillId="0" borderId="0" xfId="0" applyNumberFormat="1" applyFont="1" applyBorder="1" applyAlignment="1">
      <alignment horizontal="right" vertical="center"/>
    </xf>
    <xf numFmtId="0" fontId="15" fillId="0" borderId="0" xfId="0" applyFont="1" applyBorder="1" applyAlignment="1">
      <alignment horizontal="center" vertical="center" wrapText="1"/>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74"/>
  <sheetViews>
    <sheetView tabSelected="1" showWhiteSpace="0" view="pageBreakPreview" zoomScaleNormal="100" zoomScaleSheetLayoutView="100" workbookViewId="0">
      <selection activeCell="Q16" sqref="Q16"/>
    </sheetView>
  </sheetViews>
  <sheetFormatPr defaultColWidth="9" defaultRowHeight="13" x14ac:dyDescent="0.2"/>
  <cols>
    <col min="1" max="1" width="9" style="10" customWidth="1"/>
    <col min="2" max="10" width="5.90625" style="10" customWidth="1"/>
    <col min="11" max="11" width="5.36328125" style="10" customWidth="1"/>
    <col min="12" max="12" width="5.26953125" style="10" customWidth="1"/>
    <col min="13" max="15" width="5.90625" style="10" customWidth="1"/>
    <col min="16" max="16384" width="9" style="10"/>
  </cols>
  <sheetData>
    <row r="1" spans="1:37" ht="19" x14ac:dyDescent="0.2">
      <c r="A1" s="102" t="s">
        <v>47</v>
      </c>
      <c r="B1" s="102"/>
      <c r="C1" s="102"/>
      <c r="D1" s="102"/>
      <c r="E1" s="102"/>
      <c r="F1" s="102"/>
      <c r="G1" s="102"/>
      <c r="H1" s="102"/>
      <c r="I1" s="102"/>
      <c r="J1" s="102"/>
      <c r="K1" s="102"/>
      <c r="L1" s="102"/>
      <c r="M1" s="102"/>
      <c r="N1" s="102"/>
      <c r="O1" s="102"/>
    </row>
    <row r="2" spans="1:37" ht="6.75" customHeight="1" x14ac:dyDescent="0.2">
      <c r="A2" s="59"/>
      <c r="B2" s="59"/>
      <c r="C2" s="59"/>
      <c r="D2" s="59"/>
      <c r="E2" s="59"/>
      <c r="F2" s="59"/>
      <c r="G2" s="59"/>
      <c r="H2" s="59"/>
      <c r="I2" s="59"/>
      <c r="J2" s="59"/>
      <c r="K2" s="59"/>
      <c r="L2" s="59"/>
      <c r="M2" s="59"/>
      <c r="N2" s="59"/>
      <c r="O2" s="59"/>
    </row>
    <row r="3" spans="1:37" ht="6.75" customHeight="1" x14ac:dyDescent="0.2">
      <c r="A3" s="59"/>
      <c r="B3" s="59"/>
      <c r="C3" s="59"/>
      <c r="D3" s="59"/>
      <c r="E3" s="59"/>
      <c r="F3" s="59"/>
      <c r="G3" s="59"/>
      <c r="H3" s="59"/>
      <c r="I3" s="59"/>
      <c r="J3" s="59"/>
      <c r="K3" s="59"/>
      <c r="L3" s="59"/>
      <c r="M3" s="59"/>
      <c r="N3" s="59"/>
      <c r="O3" s="59"/>
    </row>
    <row r="4" spans="1:37" ht="13.5" customHeight="1" x14ac:dyDescent="0.2">
      <c r="A4" s="9" t="s">
        <v>15</v>
      </c>
      <c r="B4" s="59"/>
      <c r="C4" s="59"/>
      <c r="D4" s="59"/>
      <c r="E4" s="59"/>
      <c r="F4" s="59"/>
      <c r="G4" s="59"/>
      <c r="H4" s="59"/>
      <c r="I4" s="59"/>
      <c r="J4" s="59"/>
      <c r="K4" s="59"/>
      <c r="L4" s="59"/>
      <c r="M4" s="59"/>
      <c r="N4" s="59"/>
    </row>
    <row r="5" spans="1:37" ht="13.5" customHeight="1" x14ac:dyDescent="0.2">
      <c r="A5" s="3"/>
      <c r="B5" s="30" t="s">
        <v>0</v>
      </c>
      <c r="C5" s="30" t="s">
        <v>1</v>
      </c>
      <c r="D5" s="30" t="s">
        <v>2</v>
      </c>
      <c r="E5" s="30" t="s">
        <v>3</v>
      </c>
      <c r="F5" s="30" t="s">
        <v>4</v>
      </c>
      <c r="G5" s="30" t="s">
        <v>5</v>
      </c>
      <c r="H5" s="30" t="s">
        <v>6</v>
      </c>
      <c r="I5" s="30" t="s">
        <v>7</v>
      </c>
      <c r="J5" s="30" t="s">
        <v>8</v>
      </c>
      <c r="K5" s="30" t="s">
        <v>9</v>
      </c>
      <c r="L5" s="30" t="s">
        <v>10</v>
      </c>
      <c r="M5" s="30" t="s">
        <v>11</v>
      </c>
      <c r="N5" s="4" t="s">
        <v>12</v>
      </c>
      <c r="R5" s="11"/>
      <c r="S5" s="11"/>
      <c r="T5" s="11"/>
      <c r="U5" s="11"/>
      <c r="V5" s="11"/>
      <c r="W5" s="11"/>
      <c r="X5" s="11"/>
      <c r="Y5" s="11"/>
      <c r="Z5" s="11"/>
      <c r="AA5" s="11"/>
      <c r="AB5" s="11"/>
      <c r="AC5" s="11"/>
      <c r="AD5" s="12"/>
    </row>
    <row r="6" spans="1:37" s="13" customFormat="1" ht="13.5" customHeight="1" x14ac:dyDescent="0.2">
      <c r="A6" s="31" t="s">
        <v>17</v>
      </c>
      <c r="B6" s="32">
        <v>10</v>
      </c>
      <c r="C6" s="32">
        <v>19</v>
      </c>
      <c r="D6" s="32">
        <v>23</v>
      </c>
      <c r="E6" s="32">
        <v>21</v>
      </c>
      <c r="F6" s="32">
        <v>18</v>
      </c>
      <c r="G6" s="32">
        <v>19</v>
      </c>
      <c r="H6" s="32">
        <v>18</v>
      </c>
      <c r="I6" s="32">
        <v>13</v>
      </c>
      <c r="J6" s="32">
        <v>1</v>
      </c>
      <c r="K6" s="32">
        <v>1</v>
      </c>
      <c r="L6" s="32">
        <v>0</v>
      </c>
      <c r="M6" s="32">
        <v>8</v>
      </c>
      <c r="N6" s="32">
        <f>SUM(B6:M6)</f>
        <v>151</v>
      </c>
      <c r="R6" s="11"/>
      <c r="S6" s="11"/>
      <c r="T6" s="11"/>
      <c r="U6" s="11"/>
      <c r="V6" s="11"/>
      <c r="W6" s="11"/>
      <c r="X6" s="11"/>
      <c r="Y6" s="11"/>
      <c r="Z6" s="11"/>
      <c r="AA6" s="11"/>
      <c r="AB6" s="11"/>
      <c r="AC6" s="11"/>
      <c r="AD6" s="12"/>
    </row>
    <row r="7" spans="1:37" s="13" customFormat="1" ht="13.5" customHeight="1" x14ac:dyDescent="0.2">
      <c r="A7" s="31" t="s">
        <v>16</v>
      </c>
      <c r="B7" s="32">
        <v>14</v>
      </c>
      <c r="C7" s="32">
        <v>59</v>
      </c>
      <c r="D7" s="32">
        <v>62</v>
      </c>
      <c r="E7" s="32">
        <v>80</v>
      </c>
      <c r="F7" s="32">
        <v>65</v>
      </c>
      <c r="G7" s="32">
        <v>62</v>
      </c>
      <c r="H7" s="32">
        <v>53</v>
      </c>
      <c r="I7" s="32">
        <v>10</v>
      </c>
      <c r="J7" s="32">
        <v>9</v>
      </c>
      <c r="K7" s="32">
        <v>0</v>
      </c>
      <c r="L7" s="32">
        <v>0</v>
      </c>
      <c r="M7" s="32">
        <v>15</v>
      </c>
      <c r="N7" s="32">
        <f t="shared" ref="N7" si="0">SUM(B7:M7)</f>
        <v>429</v>
      </c>
      <c r="R7" s="11"/>
      <c r="S7" s="11"/>
      <c r="T7" s="11"/>
      <c r="U7" s="11"/>
      <c r="V7" s="11"/>
      <c r="W7" s="11"/>
      <c r="X7" s="11"/>
      <c r="Y7" s="11"/>
      <c r="Z7" s="11"/>
      <c r="AA7" s="11"/>
      <c r="AB7" s="11"/>
      <c r="AC7" s="11"/>
      <c r="AD7" s="12"/>
    </row>
    <row r="8" spans="1:37" s="13" customFormat="1" ht="13.5" customHeight="1" x14ac:dyDescent="0.2">
      <c r="A8" s="31" t="s">
        <v>18</v>
      </c>
      <c r="B8" s="32">
        <v>4</v>
      </c>
      <c r="C8" s="32">
        <v>29</v>
      </c>
      <c r="D8" s="32">
        <v>36</v>
      </c>
      <c r="E8" s="32">
        <v>38</v>
      </c>
      <c r="F8" s="32">
        <v>22</v>
      </c>
      <c r="G8" s="32">
        <v>25</v>
      </c>
      <c r="H8" s="32">
        <v>26</v>
      </c>
      <c r="I8" s="32">
        <v>5</v>
      </c>
      <c r="J8" s="32">
        <v>5</v>
      </c>
      <c r="K8" s="32">
        <v>1</v>
      </c>
      <c r="L8" s="32">
        <v>0</v>
      </c>
      <c r="M8" s="32">
        <v>12</v>
      </c>
      <c r="N8" s="32">
        <f>SUM(B8:M8)</f>
        <v>203</v>
      </c>
      <c r="Q8" s="103"/>
      <c r="R8" s="103"/>
      <c r="S8" s="103"/>
      <c r="T8" s="103"/>
      <c r="U8" s="103"/>
      <c r="V8" s="103"/>
      <c r="W8" s="103"/>
    </row>
    <row r="9" spans="1:37" s="13" customFormat="1" ht="13.5" customHeight="1" x14ac:dyDescent="0.2">
      <c r="A9" s="31" t="s">
        <v>19</v>
      </c>
      <c r="B9" s="33">
        <f t="shared" ref="B9:K9" si="1">B8/(B6+B7)</f>
        <v>0.16666666666666666</v>
      </c>
      <c r="C9" s="33">
        <f t="shared" si="1"/>
        <v>0.37179487179487181</v>
      </c>
      <c r="D9" s="33">
        <f t="shared" si="1"/>
        <v>0.42352941176470588</v>
      </c>
      <c r="E9" s="33">
        <f t="shared" si="1"/>
        <v>0.37623762376237624</v>
      </c>
      <c r="F9" s="33">
        <f t="shared" si="1"/>
        <v>0.26506024096385544</v>
      </c>
      <c r="G9" s="33">
        <f t="shared" si="1"/>
        <v>0.30864197530864196</v>
      </c>
      <c r="H9" s="33">
        <f t="shared" si="1"/>
        <v>0.36619718309859156</v>
      </c>
      <c r="I9" s="33">
        <f t="shared" si="1"/>
        <v>0.21739130434782608</v>
      </c>
      <c r="J9" s="33">
        <f t="shared" si="1"/>
        <v>0.5</v>
      </c>
      <c r="K9" s="33">
        <f t="shared" si="1"/>
        <v>1</v>
      </c>
      <c r="L9" s="33">
        <v>0</v>
      </c>
      <c r="M9" s="33">
        <f t="shared" ref="M9" si="2">M8/(M6+M7)</f>
        <v>0.52173913043478259</v>
      </c>
      <c r="N9" s="33">
        <f>N8/(N6+N7)</f>
        <v>0.35</v>
      </c>
      <c r="Q9" s="11"/>
    </row>
    <row r="10" spans="1:37" x14ac:dyDescent="0.2">
      <c r="A10" s="11"/>
      <c r="B10" s="11"/>
      <c r="C10" s="11"/>
      <c r="D10" s="11"/>
      <c r="E10" s="11"/>
      <c r="F10" s="11"/>
      <c r="G10" s="11"/>
      <c r="H10" s="11"/>
      <c r="I10" s="11"/>
      <c r="J10" s="11"/>
      <c r="K10" s="11"/>
      <c r="L10" s="11"/>
      <c r="M10" s="104" t="s">
        <v>24</v>
      </c>
      <c r="N10" s="104"/>
      <c r="O10" s="12"/>
      <c r="P10" s="27"/>
      <c r="Q10" s="27"/>
      <c r="R10" s="27"/>
      <c r="S10" s="27"/>
      <c r="T10" s="27"/>
      <c r="U10" s="27"/>
      <c r="V10" s="27"/>
      <c r="W10" s="27"/>
      <c r="X10" s="27"/>
      <c r="Y10" s="27"/>
    </row>
    <row r="11" spans="1:37" ht="8.25" customHeight="1" x14ac:dyDescent="0.2">
      <c r="A11" s="14"/>
      <c r="B11" s="14"/>
      <c r="C11" s="14"/>
      <c r="D11" s="14"/>
      <c r="E11" s="14"/>
      <c r="F11" s="14"/>
      <c r="G11" s="14"/>
      <c r="H11" s="14"/>
      <c r="I11" s="14"/>
      <c r="J11" s="14"/>
      <c r="K11" s="14"/>
      <c r="L11" s="14"/>
      <c r="M11" s="14"/>
      <c r="N11" s="14"/>
      <c r="O11" s="14"/>
      <c r="P11" s="27"/>
      <c r="Q11" s="27"/>
      <c r="R11" s="27"/>
      <c r="S11" s="27"/>
      <c r="T11" s="27"/>
      <c r="U11" s="27"/>
      <c r="V11" s="27"/>
      <c r="W11" s="27"/>
      <c r="X11" s="27"/>
      <c r="Y11" s="27"/>
    </row>
    <row r="12" spans="1:37" x14ac:dyDescent="0.2">
      <c r="A12" s="1" t="s">
        <v>29</v>
      </c>
      <c r="B12" s="2"/>
      <c r="C12" s="2"/>
      <c r="D12" s="2"/>
      <c r="E12" s="2"/>
      <c r="F12" s="100" t="s">
        <v>35</v>
      </c>
      <c r="G12" s="101"/>
      <c r="H12" s="101"/>
      <c r="I12" s="101"/>
      <c r="J12" s="101"/>
      <c r="K12" s="2"/>
      <c r="L12" s="2"/>
      <c r="M12" s="2"/>
      <c r="N12" s="2"/>
      <c r="O12" s="2"/>
      <c r="P12" s="27"/>
      <c r="Q12" s="27"/>
      <c r="R12" s="27"/>
      <c r="S12" s="27"/>
      <c r="T12" s="27"/>
      <c r="U12" s="27"/>
      <c r="V12" s="27"/>
      <c r="W12" s="27"/>
      <c r="X12" s="27"/>
      <c r="Y12" s="27"/>
    </row>
    <row r="13" spans="1:37" x14ac:dyDescent="0.2">
      <c r="A13" s="3"/>
      <c r="B13" s="30" t="s">
        <v>0</v>
      </c>
      <c r="C13" s="30" t="s">
        <v>1</v>
      </c>
      <c r="D13" s="30" t="s">
        <v>2</v>
      </c>
      <c r="E13" s="30" t="s">
        <v>3</v>
      </c>
      <c r="F13" s="30" t="s">
        <v>4</v>
      </c>
      <c r="G13" s="30" t="s">
        <v>5</v>
      </c>
      <c r="H13" s="30" t="s">
        <v>6</v>
      </c>
      <c r="I13" s="30" t="s">
        <v>7</v>
      </c>
      <c r="J13" s="30" t="s">
        <v>8</v>
      </c>
      <c r="K13" s="30" t="s">
        <v>9</v>
      </c>
      <c r="L13" s="30" t="s">
        <v>10</v>
      </c>
      <c r="M13" s="30" t="s">
        <v>11</v>
      </c>
      <c r="N13" s="4" t="s">
        <v>12</v>
      </c>
      <c r="O13" s="4" t="s">
        <v>21</v>
      </c>
      <c r="P13" s="27"/>
      <c r="Q13" s="27"/>
      <c r="R13" s="27"/>
      <c r="S13" s="27"/>
      <c r="T13" s="27"/>
      <c r="U13" s="27"/>
      <c r="V13" s="27"/>
      <c r="W13" s="27"/>
      <c r="X13" s="27"/>
      <c r="Y13" s="27"/>
    </row>
    <row r="14" spans="1:37" x14ac:dyDescent="0.2">
      <c r="A14" s="44" t="s">
        <v>27</v>
      </c>
      <c r="B14" s="8">
        <v>0</v>
      </c>
      <c r="C14" s="8">
        <v>3</v>
      </c>
      <c r="D14" s="8">
        <v>5</v>
      </c>
      <c r="E14" s="8">
        <v>5</v>
      </c>
      <c r="F14" s="8">
        <v>5</v>
      </c>
      <c r="G14" s="8">
        <v>1</v>
      </c>
      <c r="H14" s="8">
        <v>2</v>
      </c>
      <c r="I14" s="8">
        <v>3</v>
      </c>
      <c r="J14" s="8">
        <v>3</v>
      </c>
      <c r="K14" s="8">
        <v>0</v>
      </c>
      <c r="L14" s="8">
        <v>0</v>
      </c>
      <c r="M14" s="8">
        <v>3</v>
      </c>
      <c r="N14" s="8">
        <f t="shared" ref="N14:N21" si="3">SUM(B14:M14)</f>
        <v>30</v>
      </c>
      <c r="O14" s="34">
        <f>N14/N8</f>
        <v>0.14778325123152711</v>
      </c>
      <c r="P14" s="10" t="s">
        <v>23</v>
      </c>
    </row>
    <row r="15" spans="1:37" x14ac:dyDescent="0.2">
      <c r="A15" s="31" t="s">
        <v>28</v>
      </c>
      <c r="B15" s="8">
        <v>0</v>
      </c>
      <c r="C15" s="8">
        <v>0</v>
      </c>
      <c r="D15" s="8">
        <v>0</v>
      </c>
      <c r="E15" s="8">
        <v>2</v>
      </c>
      <c r="F15" s="8">
        <v>0</v>
      </c>
      <c r="G15" s="8">
        <v>0</v>
      </c>
      <c r="H15" s="8">
        <v>1</v>
      </c>
      <c r="I15" s="8">
        <v>0</v>
      </c>
      <c r="J15" s="8">
        <v>0</v>
      </c>
      <c r="K15" s="8">
        <v>0</v>
      </c>
      <c r="L15" s="8">
        <v>0</v>
      </c>
      <c r="M15" s="8">
        <v>0</v>
      </c>
      <c r="N15" s="8">
        <f t="shared" si="3"/>
        <v>3</v>
      </c>
      <c r="O15" s="34">
        <f>N15/N8</f>
        <v>1.4778325123152709E-2</v>
      </c>
      <c r="S15" s="17"/>
      <c r="T15" s="17"/>
      <c r="U15" s="17"/>
      <c r="V15" s="17"/>
      <c r="W15" s="17"/>
      <c r="X15" s="17"/>
      <c r="Y15" s="17"/>
      <c r="Z15" s="17"/>
      <c r="AA15" s="17"/>
      <c r="AB15" s="17"/>
      <c r="AC15" s="17"/>
      <c r="AD15" s="17"/>
      <c r="AE15" s="17"/>
      <c r="AF15" s="17"/>
      <c r="AG15" s="17"/>
      <c r="AH15" s="17"/>
      <c r="AI15" s="17"/>
      <c r="AJ15" s="17"/>
      <c r="AK15" s="17"/>
    </row>
    <row r="16" spans="1:37" x14ac:dyDescent="0.2">
      <c r="A16" s="31" t="s">
        <v>32</v>
      </c>
      <c r="B16" s="8">
        <v>0</v>
      </c>
      <c r="C16" s="8">
        <v>1</v>
      </c>
      <c r="D16" s="8">
        <v>0</v>
      </c>
      <c r="E16" s="8">
        <v>1</v>
      </c>
      <c r="F16" s="8">
        <v>1</v>
      </c>
      <c r="G16" s="8">
        <v>1</v>
      </c>
      <c r="H16" s="8">
        <v>1</v>
      </c>
      <c r="I16" s="8">
        <v>0</v>
      </c>
      <c r="J16" s="8">
        <v>0</v>
      </c>
      <c r="K16" s="8">
        <v>0</v>
      </c>
      <c r="L16" s="8">
        <v>0</v>
      </c>
      <c r="M16" s="8">
        <v>0</v>
      </c>
      <c r="N16" s="8">
        <f t="shared" si="3"/>
        <v>5</v>
      </c>
      <c r="O16" s="34">
        <f>N16/N8</f>
        <v>2.4630541871921183E-2</v>
      </c>
      <c r="S16" s="17"/>
      <c r="T16" s="17"/>
      <c r="U16" s="17"/>
      <c r="V16" s="17"/>
      <c r="W16" s="17"/>
      <c r="X16" s="17"/>
      <c r="Y16" s="17"/>
      <c r="Z16" s="17"/>
      <c r="AA16" s="17"/>
      <c r="AB16" s="17"/>
      <c r="AC16" s="17"/>
      <c r="AD16" s="17"/>
      <c r="AE16" s="17"/>
      <c r="AF16" s="17"/>
      <c r="AG16" s="17"/>
      <c r="AH16" s="17"/>
      <c r="AI16" s="17"/>
      <c r="AJ16" s="17"/>
      <c r="AK16" s="17"/>
    </row>
    <row r="17" spans="1:37" x14ac:dyDescent="0.2">
      <c r="A17" s="31" t="s">
        <v>33</v>
      </c>
      <c r="B17" s="8">
        <v>2</v>
      </c>
      <c r="C17" s="8">
        <v>3</v>
      </c>
      <c r="D17" s="8">
        <v>3</v>
      </c>
      <c r="E17" s="8">
        <v>0</v>
      </c>
      <c r="F17" s="8">
        <v>0</v>
      </c>
      <c r="G17" s="8">
        <v>0</v>
      </c>
      <c r="H17" s="8">
        <v>2</v>
      </c>
      <c r="I17" s="8">
        <v>1</v>
      </c>
      <c r="J17" s="8">
        <v>0</v>
      </c>
      <c r="K17" s="8">
        <v>0</v>
      </c>
      <c r="L17" s="8">
        <v>0</v>
      </c>
      <c r="M17" s="8">
        <v>1</v>
      </c>
      <c r="N17" s="8">
        <f t="shared" si="3"/>
        <v>12</v>
      </c>
      <c r="O17" s="34">
        <f>N17/N8</f>
        <v>5.9113300492610835E-2</v>
      </c>
      <c r="S17" s="17"/>
      <c r="T17" s="17"/>
      <c r="U17" s="17"/>
      <c r="V17" s="17"/>
      <c r="W17" s="17"/>
      <c r="X17" s="17"/>
      <c r="Y17" s="17"/>
      <c r="Z17" s="17"/>
      <c r="AA17" s="17"/>
      <c r="AB17" s="17"/>
      <c r="AC17" s="17"/>
      <c r="AD17" s="17"/>
      <c r="AE17" s="17"/>
      <c r="AF17" s="17"/>
      <c r="AG17" s="17"/>
      <c r="AH17" s="17"/>
      <c r="AI17" s="17"/>
      <c r="AJ17" s="17"/>
      <c r="AK17" s="17"/>
    </row>
    <row r="18" spans="1:37" x14ac:dyDescent="0.2">
      <c r="A18" s="31" t="s">
        <v>30</v>
      </c>
      <c r="B18" s="8">
        <v>1</v>
      </c>
      <c r="C18" s="8">
        <v>19</v>
      </c>
      <c r="D18" s="8">
        <v>25</v>
      </c>
      <c r="E18" s="8">
        <v>29</v>
      </c>
      <c r="F18" s="8">
        <v>15</v>
      </c>
      <c r="G18" s="8">
        <v>4</v>
      </c>
      <c r="H18" s="8">
        <v>18</v>
      </c>
      <c r="I18" s="8">
        <v>1</v>
      </c>
      <c r="J18" s="8">
        <v>2</v>
      </c>
      <c r="K18" s="8">
        <v>1</v>
      </c>
      <c r="L18" s="8">
        <v>0</v>
      </c>
      <c r="M18" s="8">
        <v>8</v>
      </c>
      <c r="N18" s="8">
        <f t="shared" si="3"/>
        <v>123</v>
      </c>
      <c r="O18" s="34">
        <f>N18/N8</f>
        <v>0.60591133004926112</v>
      </c>
      <c r="S18" s="17"/>
      <c r="T18" s="17"/>
      <c r="U18" s="17"/>
      <c r="V18" s="17"/>
      <c r="W18" s="17"/>
      <c r="X18" s="17"/>
      <c r="Y18" s="17"/>
      <c r="Z18" s="17"/>
      <c r="AA18" s="17"/>
      <c r="AB18" s="17"/>
      <c r="AC18" s="17"/>
      <c r="AD18" s="17"/>
      <c r="AE18" s="17"/>
      <c r="AF18" s="17"/>
      <c r="AG18" s="17"/>
      <c r="AH18" s="17"/>
      <c r="AI18" s="17"/>
      <c r="AJ18" s="17"/>
      <c r="AK18" s="17"/>
    </row>
    <row r="19" spans="1:37" x14ac:dyDescent="0.2">
      <c r="A19" s="31" t="s">
        <v>39</v>
      </c>
      <c r="B19" s="8">
        <v>0</v>
      </c>
      <c r="C19" s="8">
        <v>0</v>
      </c>
      <c r="D19" s="8">
        <v>0</v>
      </c>
      <c r="E19" s="8">
        <v>0</v>
      </c>
      <c r="F19" s="8">
        <v>0</v>
      </c>
      <c r="G19" s="8">
        <v>0</v>
      </c>
      <c r="H19" s="8">
        <v>0</v>
      </c>
      <c r="I19" s="8">
        <v>1</v>
      </c>
      <c r="J19" s="8">
        <v>0</v>
      </c>
      <c r="K19" s="8">
        <v>0</v>
      </c>
      <c r="L19" s="8">
        <v>0</v>
      </c>
      <c r="M19" s="8">
        <v>0</v>
      </c>
      <c r="N19" s="8">
        <f t="shared" si="3"/>
        <v>1</v>
      </c>
      <c r="O19" s="34">
        <f>N19/N8</f>
        <v>4.9261083743842365E-3</v>
      </c>
      <c r="S19" s="17"/>
      <c r="T19" s="17"/>
      <c r="U19" s="17"/>
      <c r="V19" s="17"/>
      <c r="W19" s="17"/>
      <c r="X19" s="17"/>
      <c r="Y19" s="17"/>
      <c r="Z19" s="17"/>
      <c r="AA19" s="17"/>
      <c r="AB19" s="17"/>
      <c r="AC19" s="17"/>
      <c r="AD19" s="17"/>
      <c r="AE19" s="17"/>
      <c r="AF19" s="17"/>
      <c r="AG19" s="17"/>
      <c r="AH19" s="17"/>
      <c r="AI19" s="17"/>
      <c r="AJ19" s="17"/>
      <c r="AK19" s="17"/>
    </row>
    <row r="20" spans="1:37" x14ac:dyDescent="0.2">
      <c r="A20" s="31" t="s">
        <v>31</v>
      </c>
      <c r="B20" s="8">
        <v>0</v>
      </c>
      <c r="C20" s="8">
        <v>1</v>
      </c>
      <c r="D20" s="8">
        <v>1</v>
      </c>
      <c r="E20" s="8">
        <v>0</v>
      </c>
      <c r="F20" s="8">
        <v>0</v>
      </c>
      <c r="G20" s="8">
        <v>0</v>
      </c>
      <c r="H20" s="8">
        <v>0</v>
      </c>
      <c r="I20" s="8">
        <v>0</v>
      </c>
      <c r="J20" s="8">
        <v>0</v>
      </c>
      <c r="K20" s="8">
        <v>0</v>
      </c>
      <c r="L20" s="8">
        <v>0</v>
      </c>
      <c r="M20" s="8">
        <v>0</v>
      </c>
      <c r="N20" s="8">
        <f t="shared" si="3"/>
        <v>2</v>
      </c>
      <c r="O20" s="34">
        <f>N20/N8</f>
        <v>9.852216748768473E-3</v>
      </c>
      <c r="S20" s="17"/>
      <c r="T20" s="17"/>
      <c r="U20" s="17"/>
      <c r="V20" s="17"/>
      <c r="W20" s="17"/>
      <c r="X20" s="17"/>
      <c r="Y20" s="17"/>
      <c r="Z20" s="17"/>
      <c r="AA20" s="17"/>
      <c r="AB20" s="17"/>
      <c r="AC20" s="17"/>
      <c r="AD20" s="17"/>
      <c r="AE20" s="17"/>
      <c r="AF20" s="17"/>
      <c r="AG20" s="17"/>
      <c r="AH20" s="17"/>
      <c r="AI20" s="17"/>
      <c r="AJ20" s="17"/>
      <c r="AK20" s="17"/>
    </row>
    <row r="21" spans="1:37" x14ac:dyDescent="0.2">
      <c r="A21" s="31" t="s">
        <v>25</v>
      </c>
      <c r="B21" s="8">
        <v>0</v>
      </c>
      <c r="C21" s="8">
        <v>2</v>
      </c>
      <c r="D21" s="8">
        <v>2</v>
      </c>
      <c r="E21" s="8">
        <v>1</v>
      </c>
      <c r="F21" s="8">
        <v>1</v>
      </c>
      <c r="G21" s="8">
        <v>19</v>
      </c>
      <c r="H21" s="8">
        <v>2</v>
      </c>
      <c r="I21" s="8">
        <v>0</v>
      </c>
      <c r="J21" s="8">
        <v>0</v>
      </c>
      <c r="K21" s="8">
        <v>0</v>
      </c>
      <c r="L21" s="8">
        <v>0</v>
      </c>
      <c r="M21" s="8">
        <v>1</v>
      </c>
      <c r="N21" s="8">
        <f t="shared" si="3"/>
        <v>28</v>
      </c>
      <c r="O21" s="34">
        <f>N21/N8</f>
        <v>0.13793103448275862</v>
      </c>
      <c r="S21" s="17"/>
      <c r="T21" s="17"/>
      <c r="U21" s="17"/>
      <c r="V21" s="17"/>
      <c r="W21" s="17"/>
      <c r="X21" s="17"/>
      <c r="Y21" s="17"/>
      <c r="Z21" s="17"/>
      <c r="AA21" s="17"/>
      <c r="AB21" s="17"/>
      <c r="AC21" s="17"/>
      <c r="AD21" s="17"/>
      <c r="AE21" s="17"/>
      <c r="AF21" s="17"/>
      <c r="AG21" s="17"/>
      <c r="AH21" s="17"/>
      <c r="AI21" s="17"/>
      <c r="AJ21" s="17"/>
      <c r="AK21" s="17"/>
    </row>
    <row r="22" spans="1:37" x14ac:dyDescent="0.2">
      <c r="A22" s="31" t="s">
        <v>12</v>
      </c>
      <c r="B22" s="8">
        <f t="shared" ref="B22" si="4">SUM(B14:B21)</f>
        <v>3</v>
      </c>
      <c r="C22" s="8">
        <f t="shared" ref="C22:D22" si="5">SUM(C14:C21)</f>
        <v>29</v>
      </c>
      <c r="D22" s="8">
        <f t="shared" si="5"/>
        <v>36</v>
      </c>
      <c r="E22" s="8">
        <f t="shared" ref="E22:J22" si="6">SUM(E14:E21)</f>
        <v>38</v>
      </c>
      <c r="F22" s="8">
        <f t="shared" si="6"/>
        <v>22</v>
      </c>
      <c r="G22" s="8">
        <f t="shared" si="6"/>
        <v>25</v>
      </c>
      <c r="H22" s="8">
        <f t="shared" si="6"/>
        <v>26</v>
      </c>
      <c r="I22" s="8">
        <f t="shared" si="6"/>
        <v>6</v>
      </c>
      <c r="J22" s="8">
        <f t="shared" si="6"/>
        <v>5</v>
      </c>
      <c r="K22" s="8">
        <f t="shared" ref="K22:M22" si="7">SUM(K14:K21)</f>
        <v>1</v>
      </c>
      <c r="L22" s="8">
        <v>0</v>
      </c>
      <c r="M22" s="8">
        <f t="shared" si="7"/>
        <v>13</v>
      </c>
      <c r="N22" s="8">
        <f>SUM(N14:N21)</f>
        <v>204</v>
      </c>
      <c r="O22" s="5">
        <f>N22/N8</f>
        <v>1.0049261083743843</v>
      </c>
      <c r="S22" s="17"/>
      <c r="T22" s="17"/>
      <c r="U22" s="17"/>
      <c r="V22" s="17"/>
      <c r="W22" s="17"/>
      <c r="X22" s="17"/>
      <c r="Y22" s="17"/>
      <c r="Z22" s="17"/>
      <c r="AA22" s="17"/>
      <c r="AB22" s="17"/>
      <c r="AC22" s="17"/>
      <c r="AD22" s="17"/>
      <c r="AE22" s="17"/>
      <c r="AF22" s="17"/>
      <c r="AG22" s="17"/>
      <c r="AH22" s="17"/>
      <c r="AI22" s="17"/>
      <c r="AJ22" s="17"/>
      <c r="AK22" s="17"/>
    </row>
    <row r="23" spans="1:37" ht="15.75" customHeight="1" x14ac:dyDescent="0.2">
      <c r="A23" s="6"/>
      <c r="B23" s="7"/>
      <c r="C23" s="7"/>
      <c r="D23" s="7"/>
      <c r="E23" s="7"/>
      <c r="F23" s="7"/>
      <c r="G23" s="7"/>
      <c r="H23" s="7"/>
      <c r="I23" s="7"/>
      <c r="J23" s="7"/>
      <c r="K23" s="7"/>
      <c r="L23" s="7"/>
      <c r="M23" s="7"/>
      <c r="N23" s="105" t="s">
        <v>24</v>
      </c>
      <c r="O23" s="105"/>
      <c r="S23" s="17"/>
      <c r="T23" s="17"/>
      <c r="U23" s="17"/>
      <c r="V23" s="17"/>
      <c r="W23" s="17"/>
      <c r="X23" s="17"/>
      <c r="Y23" s="17"/>
      <c r="Z23" s="17"/>
      <c r="AA23" s="17"/>
      <c r="AB23" s="17"/>
      <c r="AC23" s="17"/>
      <c r="AD23" s="17"/>
      <c r="AE23" s="17"/>
      <c r="AF23" s="17"/>
      <c r="AG23" s="17"/>
      <c r="AH23" s="17"/>
      <c r="AI23" s="17"/>
      <c r="AJ23" s="17"/>
      <c r="AK23" s="17"/>
    </row>
    <row r="24" spans="1:37" ht="9.75" customHeight="1" x14ac:dyDescent="0.2">
      <c r="A24" s="28"/>
      <c r="B24" s="28"/>
      <c r="C24" s="28"/>
      <c r="D24" s="28"/>
      <c r="E24" s="28"/>
      <c r="F24" s="28"/>
      <c r="G24" s="28"/>
      <c r="H24" s="28"/>
      <c r="I24" s="28"/>
      <c r="J24" s="28"/>
      <c r="K24" s="28"/>
      <c r="L24" s="28"/>
      <c r="M24" s="61"/>
      <c r="N24" s="61"/>
      <c r="O24" s="61"/>
      <c r="S24" s="17"/>
      <c r="T24" s="17"/>
      <c r="U24" s="17"/>
      <c r="V24" s="17"/>
      <c r="W24" s="17"/>
      <c r="X24" s="17"/>
      <c r="Y24" s="17"/>
      <c r="Z24" s="17"/>
      <c r="AA24" s="17"/>
      <c r="AB24" s="17"/>
      <c r="AC24" s="17"/>
      <c r="AD24" s="17"/>
      <c r="AE24" s="17"/>
      <c r="AF24" s="17"/>
      <c r="AG24" s="17"/>
      <c r="AH24" s="17"/>
      <c r="AI24" s="17"/>
      <c r="AJ24" s="17"/>
      <c r="AK24" s="17"/>
    </row>
    <row r="25" spans="1:37" x14ac:dyDescent="0.2">
      <c r="A25" s="1" t="s">
        <v>40</v>
      </c>
      <c r="B25" s="2"/>
      <c r="C25" s="2"/>
      <c r="D25" s="2"/>
      <c r="E25" s="2"/>
      <c r="F25" s="2"/>
      <c r="G25" s="2"/>
      <c r="H25" s="2"/>
      <c r="I25" s="2"/>
      <c r="J25" s="2"/>
      <c r="K25" s="2"/>
      <c r="L25" s="2"/>
      <c r="M25" s="2"/>
      <c r="N25" s="2"/>
      <c r="O25" s="2"/>
      <c r="P25" s="27"/>
      <c r="Q25" s="27"/>
      <c r="R25" s="27"/>
      <c r="S25" s="27"/>
      <c r="T25" s="27"/>
      <c r="U25" s="27"/>
      <c r="V25" s="27"/>
      <c r="W25" s="27"/>
      <c r="X25" s="27"/>
      <c r="Y25" s="27"/>
    </row>
    <row r="26" spans="1:37" x14ac:dyDescent="0.2">
      <c r="A26" s="3"/>
      <c r="B26" s="30" t="s">
        <v>0</v>
      </c>
      <c r="C26" s="30" t="s">
        <v>1</v>
      </c>
      <c r="D26" s="30" t="s">
        <v>2</v>
      </c>
      <c r="E26" s="30" t="s">
        <v>3</v>
      </c>
      <c r="F26" s="30" t="s">
        <v>4</v>
      </c>
      <c r="G26" s="30" t="s">
        <v>5</v>
      </c>
      <c r="H26" s="30" t="s">
        <v>6</v>
      </c>
      <c r="I26" s="30" t="s">
        <v>7</v>
      </c>
      <c r="J26" s="30" t="s">
        <v>8</v>
      </c>
      <c r="K26" s="30" t="s">
        <v>9</v>
      </c>
      <c r="L26" s="30" t="s">
        <v>10</v>
      </c>
      <c r="M26" s="30" t="s">
        <v>11</v>
      </c>
      <c r="N26" s="4" t="s">
        <v>12</v>
      </c>
      <c r="O26" s="4" t="s">
        <v>21</v>
      </c>
      <c r="P26" s="27"/>
      <c r="Q26" s="27"/>
      <c r="R26" s="27"/>
      <c r="S26" s="27"/>
      <c r="T26" s="27"/>
      <c r="U26" s="27"/>
      <c r="V26" s="27"/>
      <c r="W26" s="27"/>
      <c r="X26" s="27"/>
      <c r="Y26" s="27"/>
    </row>
    <row r="27" spans="1:37" x14ac:dyDescent="0.2">
      <c r="A27" s="31" t="s">
        <v>26</v>
      </c>
      <c r="B27" s="8">
        <v>1</v>
      </c>
      <c r="C27" s="8">
        <v>13</v>
      </c>
      <c r="D27" s="8">
        <v>15</v>
      </c>
      <c r="E27" s="8">
        <v>11</v>
      </c>
      <c r="F27" s="8">
        <v>6</v>
      </c>
      <c r="G27" s="8">
        <v>9</v>
      </c>
      <c r="H27" s="8">
        <v>9</v>
      </c>
      <c r="I27" s="8">
        <v>3</v>
      </c>
      <c r="J27" s="8">
        <v>2</v>
      </c>
      <c r="K27" s="8">
        <v>1</v>
      </c>
      <c r="L27" s="8">
        <v>0</v>
      </c>
      <c r="M27" s="8">
        <v>3</v>
      </c>
      <c r="N27" s="8">
        <f t="shared" ref="N27:N32" si="8">SUM(B27:M27)</f>
        <v>73</v>
      </c>
      <c r="O27" s="34">
        <f>N27/N8</f>
        <v>0.35960591133004927</v>
      </c>
    </row>
    <row r="28" spans="1:37" x14ac:dyDescent="0.2">
      <c r="A28" s="31" t="s">
        <v>13</v>
      </c>
      <c r="B28" s="8">
        <v>1</v>
      </c>
      <c r="C28" s="8">
        <v>10</v>
      </c>
      <c r="D28" s="8">
        <v>15</v>
      </c>
      <c r="E28" s="8">
        <v>20</v>
      </c>
      <c r="F28" s="8">
        <v>14</v>
      </c>
      <c r="G28" s="8">
        <v>9</v>
      </c>
      <c r="H28" s="8">
        <v>14</v>
      </c>
      <c r="I28" s="8">
        <v>2</v>
      </c>
      <c r="J28" s="8">
        <v>2</v>
      </c>
      <c r="K28" s="8">
        <v>0</v>
      </c>
      <c r="L28" s="8">
        <v>0</v>
      </c>
      <c r="M28" s="8">
        <v>6</v>
      </c>
      <c r="N28" s="8">
        <f t="shared" si="8"/>
        <v>93</v>
      </c>
      <c r="O28" s="34">
        <f>N28/N8</f>
        <v>0.45812807881773399</v>
      </c>
      <c r="S28" s="17"/>
      <c r="T28" s="17"/>
      <c r="U28" s="17"/>
      <c r="V28" s="17"/>
      <c r="W28" s="17"/>
      <c r="X28" s="17"/>
      <c r="Y28" s="17"/>
      <c r="Z28" s="17"/>
      <c r="AA28" s="17"/>
      <c r="AB28" s="17"/>
      <c r="AC28" s="17"/>
      <c r="AD28" s="17"/>
      <c r="AE28" s="17"/>
      <c r="AF28" s="17"/>
      <c r="AG28" s="17"/>
      <c r="AH28" s="17"/>
      <c r="AI28" s="17"/>
      <c r="AJ28" s="17"/>
      <c r="AK28" s="17"/>
    </row>
    <row r="29" spans="1:37" x14ac:dyDescent="0.2">
      <c r="A29" s="31" t="s">
        <v>37</v>
      </c>
      <c r="B29" s="8">
        <v>2</v>
      </c>
      <c r="C29" s="8">
        <v>6</v>
      </c>
      <c r="D29" s="8">
        <v>6</v>
      </c>
      <c r="E29" s="8">
        <v>6</v>
      </c>
      <c r="F29" s="8">
        <v>2</v>
      </c>
      <c r="G29" s="8">
        <v>7</v>
      </c>
      <c r="H29" s="8">
        <v>3</v>
      </c>
      <c r="I29" s="8">
        <v>0</v>
      </c>
      <c r="J29" s="8">
        <v>0</v>
      </c>
      <c r="K29" s="8">
        <v>0</v>
      </c>
      <c r="L29" s="8">
        <v>0</v>
      </c>
      <c r="M29" s="8">
        <v>3</v>
      </c>
      <c r="N29" s="8">
        <f t="shared" si="8"/>
        <v>35</v>
      </c>
      <c r="O29" s="34">
        <f>N29/N8</f>
        <v>0.17241379310344829</v>
      </c>
      <c r="S29" s="17"/>
      <c r="T29" s="17"/>
      <c r="U29" s="17"/>
      <c r="V29" s="17"/>
      <c r="W29" s="17"/>
      <c r="X29" s="17"/>
      <c r="Y29" s="17"/>
      <c r="Z29" s="17"/>
      <c r="AA29" s="17"/>
      <c r="AB29" s="17"/>
      <c r="AC29" s="17"/>
      <c r="AD29" s="17"/>
      <c r="AE29" s="17"/>
      <c r="AF29" s="17"/>
      <c r="AG29" s="17"/>
      <c r="AH29" s="17"/>
      <c r="AI29" s="17"/>
      <c r="AJ29" s="17"/>
      <c r="AK29" s="17"/>
    </row>
    <row r="30" spans="1:37" x14ac:dyDescent="0.2">
      <c r="A30" s="31" t="s">
        <v>14</v>
      </c>
      <c r="B30" s="8">
        <v>0</v>
      </c>
      <c r="C30" s="8">
        <v>0</v>
      </c>
      <c r="D30" s="8">
        <v>0</v>
      </c>
      <c r="E30" s="8">
        <v>1</v>
      </c>
      <c r="F30" s="8">
        <v>0</v>
      </c>
      <c r="G30" s="8">
        <v>0</v>
      </c>
      <c r="H30" s="8">
        <v>0</v>
      </c>
      <c r="I30" s="8">
        <v>0</v>
      </c>
      <c r="J30" s="8">
        <v>0</v>
      </c>
      <c r="K30" s="8">
        <v>0</v>
      </c>
      <c r="L30" s="8">
        <v>0</v>
      </c>
      <c r="M30" s="8">
        <v>0</v>
      </c>
      <c r="N30" s="8">
        <f t="shared" si="8"/>
        <v>1</v>
      </c>
      <c r="O30" s="34">
        <f>N30/N8</f>
        <v>4.9261083743842365E-3</v>
      </c>
      <c r="S30" s="17"/>
      <c r="T30" s="17"/>
      <c r="U30" s="17"/>
      <c r="V30" s="17"/>
      <c r="W30" s="17"/>
      <c r="X30" s="17"/>
      <c r="Y30" s="17"/>
      <c r="Z30" s="17"/>
      <c r="AA30" s="17"/>
      <c r="AB30" s="17"/>
      <c r="AC30" s="17"/>
      <c r="AD30" s="17"/>
      <c r="AE30" s="17"/>
      <c r="AF30" s="17"/>
      <c r="AG30" s="17"/>
      <c r="AH30" s="17"/>
      <c r="AI30" s="17"/>
      <c r="AJ30" s="17"/>
      <c r="AK30" s="17"/>
    </row>
    <row r="31" spans="1:37" x14ac:dyDescent="0.2">
      <c r="A31" s="31" t="s">
        <v>36</v>
      </c>
      <c r="B31" s="8">
        <v>0</v>
      </c>
      <c r="C31" s="8">
        <v>0</v>
      </c>
      <c r="D31" s="8">
        <v>0</v>
      </c>
      <c r="E31" s="8">
        <v>0</v>
      </c>
      <c r="F31" s="8">
        <v>0</v>
      </c>
      <c r="G31" s="8">
        <v>0</v>
      </c>
      <c r="H31" s="8">
        <v>0</v>
      </c>
      <c r="I31" s="8">
        <v>0</v>
      </c>
      <c r="J31" s="8">
        <v>1</v>
      </c>
      <c r="K31" s="8">
        <v>0</v>
      </c>
      <c r="L31" s="8">
        <v>0</v>
      </c>
      <c r="M31" s="8">
        <v>0</v>
      </c>
      <c r="N31" s="8">
        <f t="shared" si="8"/>
        <v>1</v>
      </c>
      <c r="O31" s="34">
        <f>N31/N8</f>
        <v>4.9261083743842365E-3</v>
      </c>
      <c r="S31" s="17"/>
      <c r="T31" s="17"/>
      <c r="U31" s="17"/>
      <c r="V31" s="17"/>
      <c r="W31" s="17"/>
      <c r="X31" s="17"/>
      <c r="Y31" s="17"/>
      <c r="Z31" s="17"/>
      <c r="AA31" s="17"/>
      <c r="AB31" s="17"/>
      <c r="AC31" s="17"/>
      <c r="AD31" s="17"/>
      <c r="AE31" s="17"/>
      <c r="AF31" s="17"/>
      <c r="AG31" s="17"/>
      <c r="AH31" s="17"/>
      <c r="AI31" s="17"/>
      <c r="AJ31" s="17"/>
      <c r="AK31" s="17"/>
    </row>
    <row r="32" spans="1:37" x14ac:dyDescent="0.2">
      <c r="A32" s="31" t="s">
        <v>25</v>
      </c>
      <c r="B32" s="8">
        <v>0</v>
      </c>
      <c r="C32" s="8">
        <v>0</v>
      </c>
      <c r="D32" s="8">
        <v>0</v>
      </c>
      <c r="E32" s="8">
        <v>0</v>
      </c>
      <c r="F32" s="8">
        <v>0</v>
      </c>
      <c r="G32" s="8">
        <v>0</v>
      </c>
      <c r="H32" s="8">
        <v>0</v>
      </c>
      <c r="I32" s="8">
        <v>0</v>
      </c>
      <c r="J32" s="8">
        <v>0</v>
      </c>
      <c r="K32" s="8">
        <v>0</v>
      </c>
      <c r="L32" s="8">
        <v>0</v>
      </c>
      <c r="M32" s="8">
        <v>0</v>
      </c>
      <c r="N32" s="8">
        <f t="shared" si="8"/>
        <v>0</v>
      </c>
      <c r="O32" s="34">
        <f>N32/N8</f>
        <v>0</v>
      </c>
      <c r="S32" s="17"/>
      <c r="T32" s="17"/>
      <c r="U32" s="17"/>
      <c r="V32" s="17"/>
      <c r="W32" s="17"/>
      <c r="X32" s="17"/>
      <c r="Y32" s="17"/>
      <c r="Z32" s="17"/>
      <c r="AA32" s="17"/>
      <c r="AB32" s="17"/>
      <c r="AC32" s="17"/>
      <c r="AD32" s="17"/>
      <c r="AE32" s="17"/>
      <c r="AF32" s="17"/>
      <c r="AG32" s="17"/>
      <c r="AH32" s="17"/>
      <c r="AI32" s="17"/>
      <c r="AJ32" s="17"/>
      <c r="AK32" s="17"/>
    </row>
    <row r="33" spans="1:37" x14ac:dyDescent="0.2">
      <c r="A33" s="31" t="s">
        <v>12</v>
      </c>
      <c r="B33" s="8">
        <f t="shared" ref="B33:D33" si="9">SUM(B27:B32)</f>
        <v>4</v>
      </c>
      <c r="C33" s="8">
        <f t="shared" si="9"/>
        <v>29</v>
      </c>
      <c r="D33" s="8">
        <f t="shared" si="9"/>
        <v>36</v>
      </c>
      <c r="E33" s="8">
        <f t="shared" ref="E33:I33" si="10">SUM(E27:E32)</f>
        <v>38</v>
      </c>
      <c r="F33" s="8">
        <f t="shared" si="10"/>
        <v>22</v>
      </c>
      <c r="G33" s="8">
        <f t="shared" si="10"/>
        <v>25</v>
      </c>
      <c r="H33" s="8">
        <f t="shared" si="10"/>
        <v>26</v>
      </c>
      <c r="I33" s="8">
        <f t="shared" si="10"/>
        <v>5</v>
      </c>
      <c r="J33" s="8">
        <f t="shared" ref="J33:K33" si="11">SUM(J25:J32)</f>
        <v>5</v>
      </c>
      <c r="K33" s="8">
        <f t="shared" si="11"/>
        <v>1</v>
      </c>
      <c r="L33" s="8">
        <v>0</v>
      </c>
      <c r="M33" s="8">
        <f t="shared" ref="M33" si="12">SUM(M27:M32)</f>
        <v>12</v>
      </c>
      <c r="N33" s="8">
        <f>SUM(N27:N32)</f>
        <v>203</v>
      </c>
      <c r="O33" s="5">
        <f>SUM(O27:O32)</f>
        <v>1</v>
      </c>
      <c r="S33" s="17"/>
      <c r="T33" s="17"/>
      <c r="U33" s="17"/>
      <c r="V33" s="17"/>
      <c r="W33" s="17"/>
      <c r="X33" s="17"/>
      <c r="Y33" s="17"/>
      <c r="Z33" s="17"/>
      <c r="AA33" s="17"/>
      <c r="AB33" s="17"/>
      <c r="AC33" s="17"/>
      <c r="AD33" s="17"/>
      <c r="AE33" s="17"/>
      <c r="AF33" s="17"/>
      <c r="AG33" s="17"/>
      <c r="AH33" s="17"/>
      <c r="AI33" s="17"/>
      <c r="AJ33" s="17"/>
      <c r="AK33" s="17"/>
    </row>
    <row r="34" spans="1:37" x14ac:dyDescent="0.2">
      <c r="A34" s="6"/>
      <c r="B34" s="7"/>
      <c r="C34" s="7"/>
      <c r="D34" s="7"/>
      <c r="E34" s="7"/>
      <c r="F34" s="7"/>
      <c r="G34" s="7"/>
      <c r="H34" s="7"/>
      <c r="I34" s="7"/>
      <c r="J34" s="7"/>
      <c r="K34" s="7"/>
      <c r="L34" s="7"/>
      <c r="M34" s="7"/>
      <c r="N34" s="105" t="s">
        <v>24</v>
      </c>
      <c r="O34" s="105"/>
      <c r="S34" s="17"/>
      <c r="T34" s="17"/>
      <c r="U34" s="17"/>
      <c r="V34" s="17"/>
      <c r="W34" s="17"/>
      <c r="X34" s="17"/>
      <c r="Y34" s="17"/>
      <c r="Z34" s="17"/>
      <c r="AA34" s="17"/>
      <c r="AB34" s="17"/>
      <c r="AC34" s="17"/>
      <c r="AD34" s="17"/>
      <c r="AE34" s="17"/>
      <c r="AF34" s="17"/>
      <c r="AG34" s="17"/>
      <c r="AH34" s="17"/>
      <c r="AI34" s="17"/>
      <c r="AJ34" s="17"/>
      <c r="AK34" s="17"/>
    </row>
    <row r="35" spans="1:37" ht="13.5" customHeight="1" x14ac:dyDescent="0.2">
      <c r="A35" s="106" t="s">
        <v>20</v>
      </c>
      <c r="B35" s="106"/>
      <c r="C35" s="106"/>
      <c r="D35" s="106"/>
      <c r="E35" s="106"/>
      <c r="F35" s="106"/>
      <c r="G35" s="106"/>
      <c r="H35" s="106"/>
      <c r="I35" s="106"/>
      <c r="J35" s="106"/>
      <c r="K35" s="106"/>
      <c r="L35" s="106"/>
      <c r="M35" s="106" t="s">
        <v>22</v>
      </c>
      <c r="N35" s="106"/>
      <c r="O35" s="106"/>
      <c r="S35" s="17"/>
      <c r="T35" s="17"/>
      <c r="U35" s="17"/>
      <c r="V35" s="17"/>
      <c r="W35" s="17"/>
      <c r="X35" s="17"/>
      <c r="Y35" s="17"/>
      <c r="Z35" s="17"/>
      <c r="AA35" s="17"/>
      <c r="AB35" s="17"/>
      <c r="AC35" s="17"/>
      <c r="AD35" s="17"/>
      <c r="AE35" s="17"/>
      <c r="AF35" s="17"/>
      <c r="AG35" s="17"/>
      <c r="AH35" s="17"/>
      <c r="AI35" s="17"/>
      <c r="AJ35" s="17"/>
      <c r="AK35" s="17"/>
    </row>
    <row r="36" spans="1:37" ht="13.5" customHeight="1" x14ac:dyDescent="0.2">
      <c r="A36" s="107" t="s">
        <v>50</v>
      </c>
      <c r="B36" s="108"/>
      <c r="C36" s="108"/>
      <c r="D36" s="108"/>
      <c r="E36" s="108"/>
      <c r="F36" s="108"/>
      <c r="G36" s="108"/>
      <c r="H36" s="108"/>
      <c r="I36" s="108"/>
      <c r="J36" s="108"/>
      <c r="K36" s="108"/>
      <c r="L36" s="109"/>
      <c r="M36" s="110"/>
      <c r="N36" s="111"/>
      <c r="O36" s="112"/>
      <c r="S36" s="17"/>
      <c r="T36" s="17"/>
      <c r="U36" s="17"/>
      <c r="V36" s="17"/>
      <c r="W36" s="17"/>
      <c r="X36" s="17"/>
      <c r="Y36" s="17"/>
      <c r="Z36" s="17"/>
      <c r="AA36" s="17"/>
      <c r="AB36" s="17"/>
      <c r="AC36" s="17"/>
      <c r="AD36" s="17"/>
      <c r="AE36" s="17"/>
      <c r="AF36" s="17"/>
      <c r="AG36" s="17"/>
      <c r="AH36" s="17"/>
      <c r="AI36" s="17"/>
      <c r="AJ36" s="17"/>
      <c r="AK36" s="17"/>
    </row>
    <row r="37" spans="1:37" ht="13.5" customHeight="1" x14ac:dyDescent="0.2">
      <c r="A37" s="66" t="s">
        <v>59</v>
      </c>
      <c r="B37" s="11"/>
      <c r="C37" s="11"/>
      <c r="D37" s="11"/>
      <c r="E37" s="11"/>
      <c r="F37" s="11"/>
      <c r="G37" s="11"/>
      <c r="H37" s="11"/>
      <c r="I37" s="11"/>
      <c r="J37" s="11"/>
      <c r="K37" s="11"/>
      <c r="L37" s="67"/>
      <c r="M37" s="68"/>
      <c r="N37" s="69"/>
      <c r="O37" s="70"/>
      <c r="S37" s="17"/>
      <c r="T37" s="17"/>
      <c r="U37" s="17"/>
      <c r="V37" s="17"/>
      <c r="W37" s="17"/>
      <c r="X37" s="17"/>
      <c r="Y37" s="17"/>
      <c r="Z37" s="17"/>
      <c r="AA37" s="17"/>
      <c r="AB37" s="17"/>
      <c r="AC37" s="17"/>
      <c r="AD37" s="17"/>
      <c r="AE37" s="17"/>
      <c r="AF37" s="17"/>
      <c r="AG37" s="17"/>
      <c r="AH37" s="17"/>
      <c r="AI37" s="17"/>
      <c r="AJ37" s="17"/>
      <c r="AK37" s="17"/>
    </row>
    <row r="38" spans="1:37" ht="13.5" customHeight="1" x14ac:dyDescent="0.2">
      <c r="A38" s="82"/>
      <c r="B38" s="83"/>
      <c r="C38" s="83"/>
      <c r="D38" s="83"/>
      <c r="E38" s="83"/>
      <c r="F38" s="83"/>
      <c r="G38" s="83"/>
      <c r="H38" s="83"/>
      <c r="I38" s="83"/>
      <c r="J38" s="83"/>
      <c r="K38" s="83"/>
      <c r="L38" s="84"/>
      <c r="M38" s="113"/>
      <c r="N38" s="114"/>
      <c r="O38" s="115"/>
      <c r="S38" s="17"/>
      <c r="T38" s="17"/>
      <c r="U38" s="17"/>
      <c r="V38" s="17"/>
      <c r="W38" s="17"/>
      <c r="X38" s="17"/>
      <c r="Y38" s="17"/>
      <c r="Z38" s="17"/>
      <c r="AA38" s="17"/>
      <c r="AB38" s="17"/>
      <c r="AC38" s="17"/>
      <c r="AD38" s="17"/>
      <c r="AE38" s="17"/>
      <c r="AF38" s="17"/>
      <c r="AG38" s="17"/>
      <c r="AH38" s="17"/>
      <c r="AI38" s="17"/>
      <c r="AJ38" s="17"/>
      <c r="AK38" s="17"/>
    </row>
    <row r="39" spans="1:37" ht="13.5" customHeight="1" x14ac:dyDescent="0.2">
      <c r="A39" s="82"/>
      <c r="B39" s="83"/>
      <c r="C39" s="83"/>
      <c r="D39" s="83"/>
      <c r="E39" s="83"/>
      <c r="F39" s="83"/>
      <c r="G39" s="83"/>
      <c r="H39" s="83"/>
      <c r="I39" s="83"/>
      <c r="J39" s="83"/>
      <c r="K39" s="83"/>
      <c r="L39" s="84"/>
      <c r="M39" s="88"/>
      <c r="N39" s="89"/>
      <c r="O39" s="90"/>
      <c r="S39" s="17"/>
      <c r="T39" s="17"/>
      <c r="U39" s="17"/>
      <c r="V39" s="17"/>
      <c r="W39" s="17"/>
      <c r="X39" s="17"/>
      <c r="Y39" s="17"/>
      <c r="Z39" s="17"/>
      <c r="AA39" s="17"/>
      <c r="AB39" s="17"/>
      <c r="AC39" s="17"/>
      <c r="AD39" s="17"/>
      <c r="AE39" s="17"/>
      <c r="AF39" s="17"/>
      <c r="AG39" s="17"/>
      <c r="AH39" s="17"/>
      <c r="AI39" s="17"/>
      <c r="AJ39" s="17"/>
      <c r="AK39" s="17"/>
    </row>
    <row r="40" spans="1:37" ht="13.5" customHeight="1" x14ac:dyDescent="0.2">
      <c r="A40" s="119"/>
      <c r="B40" s="120"/>
      <c r="C40" s="120"/>
      <c r="D40" s="120"/>
      <c r="E40" s="120"/>
      <c r="F40" s="120"/>
      <c r="G40" s="120"/>
      <c r="H40" s="120"/>
      <c r="I40" s="120"/>
      <c r="J40" s="120"/>
      <c r="K40" s="120"/>
      <c r="L40" s="121"/>
      <c r="M40" s="116"/>
      <c r="N40" s="117"/>
      <c r="O40" s="118"/>
      <c r="S40" s="17"/>
      <c r="T40" s="17"/>
      <c r="U40" s="17"/>
      <c r="V40" s="17"/>
      <c r="W40" s="17"/>
      <c r="X40" s="17"/>
      <c r="Y40" s="17"/>
      <c r="Z40" s="17"/>
      <c r="AA40" s="17"/>
      <c r="AB40" s="17"/>
      <c r="AC40" s="17"/>
      <c r="AD40" s="17"/>
      <c r="AE40" s="17"/>
      <c r="AF40" s="17"/>
      <c r="AG40" s="17"/>
      <c r="AH40" s="17"/>
      <c r="AI40" s="17"/>
      <c r="AJ40" s="17"/>
      <c r="AK40" s="17"/>
    </row>
    <row r="41" spans="1:37" ht="8.25" customHeight="1" x14ac:dyDescent="0.2">
      <c r="A41" s="28"/>
      <c r="B41" s="28"/>
      <c r="C41" s="28"/>
      <c r="D41" s="28"/>
      <c r="E41" s="28"/>
      <c r="F41" s="28"/>
      <c r="G41" s="28"/>
      <c r="H41" s="28"/>
      <c r="I41" s="28"/>
      <c r="J41" s="28"/>
      <c r="K41" s="28"/>
      <c r="L41" s="28"/>
      <c r="M41" s="61"/>
      <c r="N41" s="61"/>
      <c r="O41" s="61"/>
      <c r="S41" s="17"/>
      <c r="T41" s="17"/>
      <c r="U41" s="17"/>
      <c r="V41" s="17"/>
      <c r="W41" s="17"/>
      <c r="X41" s="17"/>
      <c r="Y41" s="17"/>
      <c r="Z41" s="17"/>
      <c r="AA41" s="17"/>
      <c r="AB41" s="17"/>
      <c r="AC41" s="17"/>
      <c r="AD41" s="17"/>
      <c r="AE41" s="17"/>
      <c r="AF41" s="17"/>
      <c r="AG41" s="17"/>
      <c r="AH41" s="17"/>
      <c r="AI41" s="17"/>
      <c r="AJ41" s="17"/>
      <c r="AK41" s="17"/>
    </row>
    <row r="42" spans="1:37" ht="9.75" customHeight="1" x14ac:dyDescent="0.2">
      <c r="A42" s="60"/>
      <c r="B42" s="60"/>
      <c r="C42" s="60"/>
      <c r="D42" s="60"/>
      <c r="E42" s="60"/>
      <c r="F42" s="60"/>
      <c r="G42" s="60"/>
      <c r="H42" s="60"/>
      <c r="I42" s="60"/>
      <c r="J42" s="60"/>
      <c r="K42" s="60"/>
      <c r="L42" s="60"/>
      <c r="M42" s="60"/>
      <c r="N42" s="60"/>
      <c r="O42" s="60"/>
      <c r="S42" s="17"/>
      <c r="T42" s="17"/>
      <c r="U42" s="17"/>
      <c r="V42" s="17"/>
      <c r="W42" s="17"/>
      <c r="X42" s="17"/>
      <c r="Y42" s="17"/>
      <c r="Z42" s="17"/>
      <c r="AA42" s="17"/>
      <c r="AB42" s="17"/>
      <c r="AC42" s="17"/>
      <c r="AD42" s="17"/>
      <c r="AE42" s="17"/>
      <c r="AF42" s="17"/>
      <c r="AG42" s="17"/>
      <c r="AH42" s="17"/>
      <c r="AI42" s="17"/>
      <c r="AJ42" s="17"/>
      <c r="AK42" s="17"/>
    </row>
    <row r="43" spans="1:37" x14ac:dyDescent="0.2">
      <c r="A43" s="25" t="s">
        <v>41</v>
      </c>
      <c r="B43" s="24"/>
      <c r="C43" s="24"/>
      <c r="D43" s="24"/>
      <c r="E43" s="24"/>
      <c r="F43" s="24"/>
      <c r="G43" s="24"/>
      <c r="H43" s="24"/>
      <c r="I43" s="24"/>
      <c r="J43" s="24"/>
      <c r="K43" s="24"/>
      <c r="L43" s="24"/>
      <c r="M43" s="24"/>
      <c r="N43" s="24"/>
      <c r="O43" s="24"/>
      <c r="S43" s="17"/>
      <c r="T43" s="17"/>
      <c r="U43" s="17"/>
      <c r="V43" s="17"/>
      <c r="W43" s="17"/>
      <c r="X43" s="17"/>
      <c r="Y43" s="17"/>
      <c r="Z43" s="17"/>
      <c r="AA43" s="17"/>
      <c r="AB43" s="17"/>
      <c r="AC43" s="17"/>
      <c r="AD43" s="17"/>
      <c r="AE43" s="17"/>
      <c r="AF43" s="17"/>
      <c r="AG43" s="17"/>
      <c r="AH43" s="17"/>
      <c r="AI43" s="17"/>
      <c r="AJ43" s="17"/>
      <c r="AK43" s="17"/>
    </row>
    <row r="44" spans="1:37" x14ac:dyDescent="0.2">
      <c r="A44" s="3"/>
      <c r="B44" s="30" t="s">
        <v>0</v>
      </c>
      <c r="C44" s="30" t="s">
        <v>1</v>
      </c>
      <c r="D44" s="30" t="s">
        <v>2</v>
      </c>
      <c r="E44" s="30" t="s">
        <v>3</v>
      </c>
      <c r="F44" s="30" t="s">
        <v>4</v>
      </c>
      <c r="G44" s="30" t="s">
        <v>5</v>
      </c>
      <c r="H44" s="30" t="s">
        <v>6</v>
      </c>
      <c r="I44" s="30" t="s">
        <v>7</v>
      </c>
      <c r="J44" s="30" t="s">
        <v>8</v>
      </c>
      <c r="K44" s="30" t="s">
        <v>9</v>
      </c>
      <c r="L44" s="30" t="s">
        <v>10</v>
      </c>
      <c r="M44" s="30" t="s">
        <v>11</v>
      </c>
      <c r="N44" s="29" t="s">
        <v>12</v>
      </c>
      <c r="O44" s="29" t="s">
        <v>21</v>
      </c>
      <c r="S44" s="17"/>
      <c r="T44" s="17"/>
      <c r="U44" s="17"/>
      <c r="V44" s="17"/>
      <c r="W44" s="17"/>
      <c r="X44" s="17"/>
      <c r="Y44" s="17"/>
      <c r="Z44" s="17"/>
      <c r="AA44" s="17"/>
      <c r="AB44" s="17"/>
      <c r="AC44" s="17"/>
      <c r="AD44" s="17"/>
      <c r="AE44" s="17"/>
      <c r="AF44" s="17"/>
      <c r="AG44" s="17"/>
      <c r="AH44" s="17"/>
      <c r="AI44" s="17"/>
      <c r="AJ44" s="17"/>
      <c r="AK44" s="17"/>
    </row>
    <row r="45" spans="1:37" x14ac:dyDescent="0.2">
      <c r="A45" s="31" t="s">
        <v>26</v>
      </c>
      <c r="B45" s="8">
        <v>1</v>
      </c>
      <c r="C45" s="8">
        <v>17</v>
      </c>
      <c r="D45" s="8">
        <v>23</v>
      </c>
      <c r="E45" s="8">
        <v>23</v>
      </c>
      <c r="F45" s="8">
        <v>13</v>
      </c>
      <c r="G45" s="8">
        <v>14</v>
      </c>
      <c r="H45" s="8">
        <v>14</v>
      </c>
      <c r="I45" s="8">
        <v>5</v>
      </c>
      <c r="J45" s="8">
        <v>3</v>
      </c>
      <c r="K45" s="8">
        <v>1</v>
      </c>
      <c r="L45" s="8">
        <v>0</v>
      </c>
      <c r="M45" s="8">
        <v>7</v>
      </c>
      <c r="N45" s="8">
        <f>SUM(B45:M45)</f>
        <v>121</v>
      </c>
      <c r="O45" s="34">
        <f>N45/N8</f>
        <v>0.59605911330049266</v>
      </c>
    </row>
    <row r="46" spans="1:37" x14ac:dyDescent="0.2">
      <c r="A46" s="31" t="s">
        <v>13</v>
      </c>
      <c r="B46" s="8">
        <v>3</v>
      </c>
      <c r="C46" s="8">
        <v>9</v>
      </c>
      <c r="D46" s="8">
        <v>12</v>
      </c>
      <c r="E46" s="8">
        <v>15</v>
      </c>
      <c r="F46" s="8">
        <v>7</v>
      </c>
      <c r="G46" s="8">
        <v>9</v>
      </c>
      <c r="H46" s="8">
        <v>12</v>
      </c>
      <c r="I46" s="8">
        <v>0</v>
      </c>
      <c r="J46" s="8">
        <v>2</v>
      </c>
      <c r="K46" s="8">
        <v>0</v>
      </c>
      <c r="L46" s="8">
        <v>0</v>
      </c>
      <c r="M46" s="8">
        <v>2</v>
      </c>
      <c r="N46" s="8">
        <f t="shared" ref="N46:N50" si="13">SUM(B46:M46)</f>
        <v>71</v>
      </c>
      <c r="O46" s="34">
        <f>N46/N8</f>
        <v>0.34975369458128081</v>
      </c>
    </row>
    <row r="47" spans="1:37" x14ac:dyDescent="0.2">
      <c r="A47" s="31" t="s">
        <v>37</v>
      </c>
      <c r="B47" s="8">
        <v>0</v>
      </c>
      <c r="C47" s="8">
        <v>3</v>
      </c>
      <c r="D47" s="8">
        <v>1</v>
      </c>
      <c r="E47" s="8">
        <v>0</v>
      </c>
      <c r="F47" s="8">
        <v>2</v>
      </c>
      <c r="G47" s="8">
        <v>1</v>
      </c>
      <c r="H47" s="8">
        <v>0</v>
      </c>
      <c r="I47" s="8">
        <v>0</v>
      </c>
      <c r="J47" s="8">
        <v>0</v>
      </c>
      <c r="K47" s="8">
        <v>0</v>
      </c>
      <c r="L47" s="8">
        <v>0</v>
      </c>
      <c r="M47" s="8">
        <v>3</v>
      </c>
      <c r="N47" s="8">
        <f t="shared" si="13"/>
        <v>10</v>
      </c>
      <c r="O47" s="34">
        <f>N47/N8</f>
        <v>4.9261083743842367E-2</v>
      </c>
    </row>
    <row r="48" spans="1:37" x14ac:dyDescent="0.2">
      <c r="A48" s="31" t="s">
        <v>14</v>
      </c>
      <c r="B48" s="8">
        <v>0</v>
      </c>
      <c r="C48" s="8">
        <v>0</v>
      </c>
      <c r="D48" s="8">
        <v>0</v>
      </c>
      <c r="E48" s="8">
        <v>0</v>
      </c>
      <c r="F48" s="8">
        <v>0</v>
      </c>
      <c r="G48" s="8">
        <v>1</v>
      </c>
      <c r="H48" s="8">
        <v>0</v>
      </c>
      <c r="I48" s="8">
        <v>0</v>
      </c>
      <c r="J48" s="8">
        <v>0</v>
      </c>
      <c r="K48" s="8">
        <v>0</v>
      </c>
      <c r="L48" s="8">
        <v>0</v>
      </c>
      <c r="M48" s="8">
        <v>0</v>
      </c>
      <c r="N48" s="8">
        <f t="shared" si="13"/>
        <v>1</v>
      </c>
      <c r="O48" s="34">
        <f>N48/N8</f>
        <v>4.9261083743842365E-3</v>
      </c>
    </row>
    <row r="49" spans="1:15" x14ac:dyDescent="0.2">
      <c r="A49" s="31" t="s">
        <v>36</v>
      </c>
      <c r="B49" s="8">
        <v>0</v>
      </c>
      <c r="C49" s="8">
        <v>0</v>
      </c>
      <c r="D49" s="8">
        <v>0</v>
      </c>
      <c r="E49" s="8">
        <v>0</v>
      </c>
      <c r="F49" s="8">
        <v>0</v>
      </c>
      <c r="G49" s="8">
        <v>0</v>
      </c>
      <c r="H49" s="8">
        <v>0</v>
      </c>
      <c r="I49" s="8">
        <v>0</v>
      </c>
      <c r="J49" s="8">
        <v>0</v>
      </c>
      <c r="K49" s="8">
        <v>0</v>
      </c>
      <c r="L49" s="8">
        <v>0</v>
      </c>
      <c r="M49" s="8">
        <v>0</v>
      </c>
      <c r="N49" s="8">
        <f t="shared" si="13"/>
        <v>0</v>
      </c>
      <c r="O49" s="34">
        <f>N49/N8</f>
        <v>0</v>
      </c>
    </row>
    <row r="50" spans="1:15" x14ac:dyDescent="0.2">
      <c r="A50" s="31" t="s">
        <v>25</v>
      </c>
      <c r="B50" s="8">
        <v>0</v>
      </c>
      <c r="C50" s="8">
        <v>0</v>
      </c>
      <c r="D50" s="8">
        <v>0</v>
      </c>
      <c r="E50" s="8">
        <v>0</v>
      </c>
      <c r="F50" s="8">
        <v>0</v>
      </c>
      <c r="G50" s="8">
        <v>0</v>
      </c>
      <c r="H50" s="8">
        <v>0</v>
      </c>
      <c r="I50" s="8">
        <v>0</v>
      </c>
      <c r="J50" s="8">
        <v>0</v>
      </c>
      <c r="K50" s="8">
        <v>0</v>
      </c>
      <c r="L50" s="8">
        <v>0</v>
      </c>
      <c r="M50" s="8">
        <v>0</v>
      </c>
      <c r="N50" s="8">
        <f t="shared" si="13"/>
        <v>0</v>
      </c>
      <c r="O50" s="34">
        <f>N50/N8</f>
        <v>0</v>
      </c>
    </row>
    <row r="51" spans="1:15" x14ac:dyDescent="0.2">
      <c r="A51" s="31" t="s">
        <v>12</v>
      </c>
      <c r="B51" s="8">
        <f t="shared" ref="B51:D51" si="14">SUM(B45:B50)</f>
        <v>4</v>
      </c>
      <c r="C51" s="8">
        <f t="shared" si="14"/>
        <v>29</v>
      </c>
      <c r="D51" s="8">
        <f t="shared" si="14"/>
        <v>36</v>
      </c>
      <c r="E51" s="8">
        <f t="shared" ref="E51:I51" si="15">SUM(E45:E50)</f>
        <v>38</v>
      </c>
      <c r="F51" s="8">
        <f t="shared" si="15"/>
        <v>22</v>
      </c>
      <c r="G51" s="8">
        <f t="shared" si="15"/>
        <v>25</v>
      </c>
      <c r="H51" s="8">
        <f t="shared" si="15"/>
        <v>26</v>
      </c>
      <c r="I51" s="8">
        <f t="shared" si="15"/>
        <v>5</v>
      </c>
      <c r="J51" s="8">
        <f>SUM(J43:J50)</f>
        <v>5</v>
      </c>
      <c r="K51" s="8">
        <f t="shared" ref="K51" si="16">SUM(K43:K50)</f>
        <v>1</v>
      </c>
      <c r="L51" s="8">
        <v>0</v>
      </c>
      <c r="M51" s="8">
        <f t="shared" ref="M51" si="17">SUM(M45:M50)</f>
        <v>12</v>
      </c>
      <c r="N51" s="8">
        <f>SUM(N45:N50)</f>
        <v>203</v>
      </c>
      <c r="O51" s="5">
        <f>SUM(O45:O50)</f>
        <v>1.0000000000000002</v>
      </c>
    </row>
    <row r="52" spans="1:15" x14ac:dyDescent="0.2">
      <c r="A52" s="6"/>
      <c r="B52" s="7"/>
      <c r="C52" s="7"/>
      <c r="D52" s="7"/>
      <c r="E52" s="7"/>
      <c r="F52" s="7"/>
      <c r="G52" s="7"/>
      <c r="H52" s="7"/>
      <c r="I52" s="7"/>
      <c r="J52" s="7"/>
      <c r="K52" s="7"/>
      <c r="L52" s="7"/>
      <c r="M52" s="7"/>
      <c r="N52" s="105" t="s">
        <v>24</v>
      </c>
      <c r="O52" s="105"/>
    </row>
    <row r="53" spans="1:15" ht="13.5" customHeight="1" x14ac:dyDescent="0.2">
      <c r="A53" s="122" t="s">
        <v>20</v>
      </c>
      <c r="B53" s="122"/>
      <c r="C53" s="122"/>
      <c r="D53" s="122"/>
      <c r="E53" s="122"/>
      <c r="F53" s="122"/>
      <c r="G53" s="122"/>
      <c r="H53" s="122"/>
      <c r="I53" s="122"/>
      <c r="J53" s="122"/>
      <c r="K53" s="122"/>
      <c r="L53" s="122"/>
      <c r="M53" s="122" t="s">
        <v>22</v>
      </c>
      <c r="N53" s="122"/>
      <c r="O53" s="122"/>
    </row>
    <row r="54" spans="1:15" ht="13.5" customHeight="1" x14ac:dyDescent="0.2">
      <c r="A54" s="79" t="s">
        <v>58</v>
      </c>
      <c r="B54" s="80"/>
      <c r="C54" s="80"/>
      <c r="D54" s="80"/>
      <c r="E54" s="80"/>
      <c r="F54" s="80"/>
      <c r="G54" s="80"/>
      <c r="H54" s="80"/>
      <c r="I54" s="80"/>
      <c r="J54" s="80"/>
      <c r="K54" s="80"/>
      <c r="L54" s="81"/>
      <c r="M54" s="85"/>
      <c r="N54" s="86"/>
      <c r="O54" s="87"/>
    </row>
    <row r="55" spans="1:15" ht="13.5" customHeight="1" x14ac:dyDescent="0.2">
      <c r="A55" s="82" t="s">
        <v>62</v>
      </c>
      <c r="B55" s="83"/>
      <c r="C55" s="83"/>
      <c r="D55" s="83"/>
      <c r="E55" s="83"/>
      <c r="F55" s="83"/>
      <c r="G55" s="83"/>
      <c r="H55" s="83"/>
      <c r="I55" s="83"/>
      <c r="J55" s="83"/>
      <c r="K55" s="83"/>
      <c r="L55" s="84"/>
      <c r="M55" s="88"/>
      <c r="N55" s="89"/>
      <c r="O55" s="90"/>
    </row>
    <row r="56" spans="1:15" ht="13.5" customHeight="1" x14ac:dyDescent="0.2">
      <c r="A56" s="82"/>
      <c r="B56" s="83"/>
      <c r="C56" s="83"/>
      <c r="D56" s="83"/>
      <c r="E56" s="83"/>
      <c r="F56" s="83"/>
      <c r="G56" s="83"/>
      <c r="H56" s="83"/>
      <c r="I56" s="83"/>
      <c r="J56" s="83"/>
      <c r="K56" s="83"/>
      <c r="L56" s="84"/>
      <c r="M56" s="88"/>
      <c r="N56" s="89"/>
      <c r="O56" s="90"/>
    </row>
    <row r="57" spans="1:15" ht="13.5" customHeight="1" x14ac:dyDescent="0.2">
      <c r="A57" s="82"/>
      <c r="B57" s="83"/>
      <c r="C57" s="83"/>
      <c r="D57" s="83"/>
      <c r="E57" s="83"/>
      <c r="F57" s="83"/>
      <c r="G57" s="83"/>
      <c r="H57" s="83"/>
      <c r="I57" s="83"/>
      <c r="J57" s="83"/>
      <c r="K57" s="83"/>
      <c r="L57" s="84"/>
      <c r="M57" s="88"/>
      <c r="N57" s="89"/>
      <c r="O57" s="90"/>
    </row>
    <row r="58" spans="1:15" ht="13.5" customHeight="1" x14ac:dyDescent="0.2">
      <c r="A58" s="123"/>
      <c r="B58" s="124"/>
      <c r="C58" s="124"/>
      <c r="D58" s="124"/>
      <c r="E58" s="124"/>
      <c r="F58" s="124"/>
      <c r="G58" s="124"/>
      <c r="H58" s="124"/>
      <c r="I58" s="124"/>
      <c r="J58" s="124"/>
      <c r="K58" s="124"/>
      <c r="L58" s="125"/>
      <c r="M58" s="119"/>
      <c r="N58" s="120"/>
      <c r="O58" s="121"/>
    </row>
    <row r="59" spans="1:15" ht="13.5" customHeight="1" x14ac:dyDescent="0.2">
      <c r="A59" s="11"/>
      <c r="B59" s="11"/>
      <c r="C59" s="11"/>
      <c r="D59" s="11"/>
      <c r="E59" s="11"/>
      <c r="F59" s="11"/>
      <c r="G59" s="11"/>
      <c r="H59" s="11"/>
      <c r="I59" s="11"/>
      <c r="J59" s="11"/>
      <c r="K59" s="11"/>
      <c r="L59" s="11"/>
      <c r="M59" s="28"/>
      <c r="N59" s="28"/>
      <c r="O59" s="28"/>
    </row>
    <row r="60" spans="1:15" x14ac:dyDescent="0.2">
      <c r="A60" s="1" t="s">
        <v>42</v>
      </c>
      <c r="B60" s="2"/>
      <c r="C60" s="2"/>
      <c r="D60" s="2"/>
      <c r="E60" s="2"/>
      <c r="F60" s="2"/>
      <c r="G60" s="2"/>
      <c r="H60" s="2"/>
      <c r="I60" s="2"/>
      <c r="J60" s="2"/>
      <c r="K60" s="2"/>
      <c r="L60" s="2"/>
      <c r="M60" s="2"/>
      <c r="N60" s="2"/>
      <c r="O60" s="2"/>
    </row>
    <row r="61" spans="1:15" x14ac:dyDescent="0.2">
      <c r="A61" s="3"/>
      <c r="B61" s="30" t="s">
        <v>0</v>
      </c>
      <c r="C61" s="30" t="s">
        <v>1</v>
      </c>
      <c r="D61" s="30" t="s">
        <v>2</v>
      </c>
      <c r="E61" s="30" t="s">
        <v>3</v>
      </c>
      <c r="F61" s="30" t="s">
        <v>4</v>
      </c>
      <c r="G61" s="30" t="s">
        <v>5</v>
      </c>
      <c r="H61" s="30" t="s">
        <v>6</v>
      </c>
      <c r="I61" s="30" t="s">
        <v>7</v>
      </c>
      <c r="J61" s="30" t="s">
        <v>8</v>
      </c>
      <c r="K61" s="30" t="s">
        <v>9</v>
      </c>
      <c r="L61" s="30" t="s">
        <v>10</v>
      </c>
      <c r="M61" s="30" t="s">
        <v>11</v>
      </c>
      <c r="N61" s="4" t="s">
        <v>12</v>
      </c>
      <c r="O61" s="4" t="s">
        <v>21</v>
      </c>
    </row>
    <row r="62" spans="1:15" x14ac:dyDescent="0.2">
      <c r="A62" s="31" t="s">
        <v>26</v>
      </c>
      <c r="B62" s="8">
        <v>1</v>
      </c>
      <c r="C62" s="8">
        <v>8</v>
      </c>
      <c r="D62" s="8">
        <v>17</v>
      </c>
      <c r="E62" s="8">
        <v>13</v>
      </c>
      <c r="F62" s="8">
        <v>8</v>
      </c>
      <c r="G62" s="8">
        <v>9</v>
      </c>
      <c r="H62" s="8">
        <v>15</v>
      </c>
      <c r="I62" s="8">
        <v>4</v>
      </c>
      <c r="J62" s="8">
        <v>3</v>
      </c>
      <c r="K62" s="8">
        <v>1</v>
      </c>
      <c r="L62" s="8">
        <v>0</v>
      </c>
      <c r="M62" s="8">
        <v>4</v>
      </c>
      <c r="N62" s="8">
        <f t="shared" ref="N62:N68" si="18">SUM(B62:M62)</f>
        <v>83</v>
      </c>
      <c r="O62" s="34">
        <f>N62/N8</f>
        <v>0.40886699507389163</v>
      </c>
    </row>
    <row r="63" spans="1:15" x14ac:dyDescent="0.2">
      <c r="A63" s="31" t="s">
        <v>13</v>
      </c>
      <c r="B63" s="8">
        <v>1</v>
      </c>
      <c r="C63" s="8">
        <v>14</v>
      </c>
      <c r="D63" s="8">
        <v>10</v>
      </c>
      <c r="E63" s="8">
        <v>9</v>
      </c>
      <c r="F63" s="8">
        <v>9</v>
      </c>
      <c r="G63" s="8">
        <v>8</v>
      </c>
      <c r="H63" s="8">
        <v>5</v>
      </c>
      <c r="I63" s="8">
        <v>0</v>
      </c>
      <c r="J63" s="8">
        <v>2</v>
      </c>
      <c r="K63" s="8">
        <v>0</v>
      </c>
      <c r="L63" s="8">
        <v>0</v>
      </c>
      <c r="M63" s="8">
        <v>2</v>
      </c>
      <c r="N63" s="8">
        <f t="shared" si="18"/>
        <v>60</v>
      </c>
      <c r="O63" s="34">
        <f>N63/N8</f>
        <v>0.29556650246305421</v>
      </c>
    </row>
    <row r="64" spans="1:15" x14ac:dyDescent="0.2">
      <c r="A64" s="31" t="s">
        <v>37</v>
      </c>
      <c r="B64" s="8">
        <v>1</v>
      </c>
      <c r="C64" s="8">
        <v>5</v>
      </c>
      <c r="D64" s="8">
        <v>6</v>
      </c>
      <c r="E64" s="8">
        <v>10</v>
      </c>
      <c r="F64" s="8">
        <v>3</v>
      </c>
      <c r="G64" s="8">
        <v>4</v>
      </c>
      <c r="H64" s="8">
        <v>5</v>
      </c>
      <c r="I64" s="8">
        <v>1</v>
      </c>
      <c r="J64" s="8">
        <v>0</v>
      </c>
      <c r="K64" s="8">
        <v>0</v>
      </c>
      <c r="L64" s="8">
        <v>0</v>
      </c>
      <c r="M64" s="8">
        <v>4</v>
      </c>
      <c r="N64" s="8">
        <f t="shared" si="18"/>
        <v>39</v>
      </c>
      <c r="O64" s="34">
        <f>N64/N8</f>
        <v>0.19211822660098521</v>
      </c>
    </row>
    <row r="65" spans="1:15" x14ac:dyDescent="0.2">
      <c r="A65" s="31" t="s">
        <v>14</v>
      </c>
      <c r="B65" s="8">
        <v>1</v>
      </c>
      <c r="C65" s="8">
        <v>0</v>
      </c>
      <c r="D65" s="8">
        <v>0</v>
      </c>
      <c r="E65" s="8">
        <v>2</v>
      </c>
      <c r="F65" s="8">
        <v>0</v>
      </c>
      <c r="G65" s="8">
        <v>2</v>
      </c>
      <c r="H65" s="8">
        <v>0</v>
      </c>
      <c r="I65" s="8">
        <v>0</v>
      </c>
      <c r="J65" s="8">
        <v>0</v>
      </c>
      <c r="K65" s="8">
        <v>0</v>
      </c>
      <c r="L65" s="8">
        <v>0</v>
      </c>
      <c r="M65" s="8">
        <v>1</v>
      </c>
      <c r="N65" s="8">
        <f t="shared" si="18"/>
        <v>6</v>
      </c>
      <c r="O65" s="34">
        <f>N65/N8</f>
        <v>2.9556650246305417E-2</v>
      </c>
    </row>
    <row r="66" spans="1:15" x14ac:dyDescent="0.2">
      <c r="A66" s="31" t="s">
        <v>36</v>
      </c>
      <c r="B66" s="8">
        <v>0</v>
      </c>
      <c r="C66" s="8">
        <v>0</v>
      </c>
      <c r="D66" s="8">
        <v>0</v>
      </c>
      <c r="E66" s="8">
        <v>0</v>
      </c>
      <c r="F66" s="8">
        <v>0</v>
      </c>
      <c r="G66" s="8">
        <v>0</v>
      </c>
      <c r="H66" s="8">
        <v>0</v>
      </c>
      <c r="I66" s="8">
        <v>0</v>
      </c>
      <c r="J66" s="8">
        <v>0</v>
      </c>
      <c r="K66" s="8">
        <v>0</v>
      </c>
      <c r="L66" s="8">
        <v>0</v>
      </c>
      <c r="M66" s="8">
        <v>0</v>
      </c>
      <c r="N66" s="8">
        <f t="shared" si="18"/>
        <v>0</v>
      </c>
      <c r="O66" s="34">
        <f>N66/N8</f>
        <v>0</v>
      </c>
    </row>
    <row r="67" spans="1:15" x14ac:dyDescent="0.2">
      <c r="A67" s="31" t="s">
        <v>25</v>
      </c>
      <c r="B67" s="8">
        <v>0</v>
      </c>
      <c r="C67" s="8">
        <v>2</v>
      </c>
      <c r="D67" s="8">
        <v>3</v>
      </c>
      <c r="E67" s="8">
        <v>4</v>
      </c>
      <c r="F67" s="8">
        <v>2</v>
      </c>
      <c r="G67" s="8">
        <v>2</v>
      </c>
      <c r="H67" s="8">
        <v>1</v>
      </c>
      <c r="I67" s="8">
        <v>0</v>
      </c>
      <c r="J67" s="8">
        <v>0</v>
      </c>
      <c r="K67" s="8">
        <v>0</v>
      </c>
      <c r="L67" s="8">
        <v>0</v>
      </c>
      <c r="M67" s="8">
        <v>1</v>
      </c>
      <c r="N67" s="8">
        <f t="shared" si="18"/>
        <v>15</v>
      </c>
      <c r="O67" s="34">
        <f>N67/N8</f>
        <v>7.3891625615763554E-2</v>
      </c>
    </row>
    <row r="68" spans="1:15" x14ac:dyDescent="0.2">
      <c r="A68" s="31" t="s">
        <v>12</v>
      </c>
      <c r="B68" s="8">
        <f t="shared" ref="B68:D68" si="19">SUM(B62:B67)</f>
        <v>4</v>
      </c>
      <c r="C68" s="8">
        <f t="shared" si="19"/>
        <v>29</v>
      </c>
      <c r="D68" s="8">
        <f t="shared" si="19"/>
        <v>36</v>
      </c>
      <c r="E68" s="8">
        <f t="shared" ref="E68:I68" si="20">SUM(E62:E67)</f>
        <v>38</v>
      </c>
      <c r="F68" s="8">
        <f t="shared" si="20"/>
        <v>22</v>
      </c>
      <c r="G68" s="8">
        <f t="shared" si="20"/>
        <v>25</v>
      </c>
      <c r="H68" s="8">
        <f t="shared" si="20"/>
        <v>26</v>
      </c>
      <c r="I68" s="8">
        <f t="shared" si="20"/>
        <v>5</v>
      </c>
      <c r="J68" s="8">
        <f t="shared" ref="J68:K68" si="21">SUM(J60:J67)</f>
        <v>5</v>
      </c>
      <c r="K68" s="8">
        <f t="shared" si="21"/>
        <v>1</v>
      </c>
      <c r="L68" s="8">
        <v>0</v>
      </c>
      <c r="M68" s="8">
        <f t="shared" ref="M68" si="22">SUM(M62:M67)</f>
        <v>12</v>
      </c>
      <c r="N68" s="8">
        <f t="shared" si="18"/>
        <v>203</v>
      </c>
      <c r="O68" s="5">
        <f>SUM(O62:O67)</f>
        <v>1</v>
      </c>
    </row>
    <row r="69" spans="1:15" x14ac:dyDescent="0.2">
      <c r="A69" s="6"/>
      <c r="B69" s="7"/>
      <c r="C69" s="7"/>
      <c r="D69" s="7"/>
      <c r="E69" s="7"/>
      <c r="F69" s="7"/>
      <c r="G69" s="7"/>
      <c r="H69" s="7"/>
      <c r="I69" s="7"/>
      <c r="J69" s="7"/>
      <c r="K69" s="7"/>
      <c r="L69" s="7"/>
      <c r="M69" s="7"/>
      <c r="N69" s="105" t="s">
        <v>24</v>
      </c>
      <c r="O69" s="105"/>
    </row>
    <row r="70" spans="1:15" ht="13.5" customHeight="1" x14ac:dyDescent="0.2">
      <c r="A70" s="106" t="s">
        <v>20</v>
      </c>
      <c r="B70" s="106"/>
      <c r="C70" s="106"/>
      <c r="D70" s="106"/>
      <c r="E70" s="106"/>
      <c r="F70" s="106"/>
      <c r="G70" s="106"/>
      <c r="H70" s="106"/>
      <c r="I70" s="106"/>
      <c r="J70" s="106"/>
      <c r="K70" s="106"/>
      <c r="L70" s="106"/>
      <c r="M70" s="106" t="s">
        <v>22</v>
      </c>
      <c r="N70" s="106"/>
      <c r="O70" s="106"/>
    </row>
    <row r="71" spans="1:15" ht="13.5" customHeight="1" x14ac:dyDescent="0.2">
      <c r="A71" s="107" t="s">
        <v>51</v>
      </c>
      <c r="B71" s="108"/>
      <c r="C71" s="108"/>
      <c r="D71" s="108"/>
      <c r="E71" s="108"/>
      <c r="F71" s="108"/>
      <c r="G71" s="108"/>
      <c r="H71" s="108"/>
      <c r="I71" s="108"/>
      <c r="J71" s="108"/>
      <c r="K71" s="108"/>
      <c r="L71" s="109"/>
      <c r="M71" s="62"/>
      <c r="N71" s="63"/>
      <c r="O71" s="22"/>
    </row>
    <row r="72" spans="1:15" ht="13.5" customHeight="1" x14ac:dyDescent="0.2">
      <c r="A72" s="66" t="s">
        <v>57</v>
      </c>
      <c r="B72" s="11"/>
      <c r="C72" s="11"/>
      <c r="D72" s="11"/>
      <c r="E72" s="11"/>
      <c r="F72" s="11"/>
      <c r="G72" s="11"/>
      <c r="H72" s="11"/>
      <c r="I72" s="11"/>
      <c r="J72" s="11"/>
      <c r="K72" s="11"/>
      <c r="L72" s="67"/>
      <c r="M72" s="66"/>
      <c r="N72" s="11"/>
      <c r="O72" s="23"/>
    </row>
    <row r="73" spans="1:15" ht="13.5" customHeight="1" x14ac:dyDescent="0.2">
      <c r="A73" s="66"/>
      <c r="B73" s="11"/>
      <c r="C73" s="11"/>
      <c r="D73" s="11"/>
      <c r="E73" s="11"/>
      <c r="F73" s="11"/>
      <c r="G73" s="11"/>
      <c r="H73" s="11"/>
      <c r="I73" s="11"/>
      <c r="J73" s="11"/>
      <c r="K73" s="11"/>
      <c r="L73" s="67"/>
      <c r="M73" s="66"/>
      <c r="N73" s="11"/>
      <c r="O73" s="23"/>
    </row>
    <row r="74" spans="1:15" ht="13.5" customHeight="1" x14ac:dyDescent="0.2">
      <c r="A74" s="131"/>
      <c r="B74" s="132"/>
      <c r="C74" s="132"/>
      <c r="D74" s="132"/>
      <c r="E74" s="132"/>
      <c r="F74" s="132"/>
      <c r="G74" s="132"/>
      <c r="H74" s="132"/>
      <c r="I74" s="132"/>
      <c r="J74" s="132"/>
      <c r="K74" s="132"/>
      <c r="L74" s="133"/>
      <c r="M74" s="66"/>
      <c r="N74" s="11"/>
      <c r="O74" s="23"/>
    </row>
    <row r="75" spans="1:15" ht="13.5" customHeight="1" x14ac:dyDescent="0.2">
      <c r="A75" s="119"/>
      <c r="B75" s="120"/>
      <c r="C75" s="120"/>
      <c r="D75" s="120"/>
      <c r="E75" s="120"/>
      <c r="F75" s="120"/>
      <c r="G75" s="120"/>
      <c r="H75" s="120"/>
      <c r="I75" s="120"/>
      <c r="J75" s="120"/>
      <c r="K75" s="120"/>
      <c r="L75" s="121"/>
      <c r="M75" s="119"/>
      <c r="N75" s="120"/>
      <c r="O75" s="121"/>
    </row>
    <row r="76" spans="1:15" ht="13.5" customHeight="1" x14ac:dyDescent="0.2">
      <c r="A76" s="60"/>
      <c r="B76" s="60"/>
      <c r="C76" s="60"/>
      <c r="D76" s="60"/>
      <c r="E76" s="60"/>
      <c r="F76" s="60"/>
      <c r="G76" s="60"/>
      <c r="H76" s="60"/>
      <c r="I76" s="60"/>
      <c r="J76" s="60"/>
      <c r="K76" s="60"/>
      <c r="L76" s="60"/>
      <c r="M76" s="60"/>
      <c r="N76" s="60"/>
      <c r="O76" s="60"/>
    </row>
    <row r="77" spans="1:15" x14ac:dyDescent="0.2">
      <c r="A77" s="1" t="s">
        <v>43</v>
      </c>
      <c r="B77" s="2"/>
      <c r="C77" s="2"/>
      <c r="D77" s="2"/>
      <c r="E77" s="2"/>
      <c r="F77" s="2"/>
      <c r="G77" s="2"/>
      <c r="H77" s="2"/>
      <c r="I77" s="2"/>
      <c r="J77" s="2"/>
      <c r="K77" s="2"/>
      <c r="L77" s="2"/>
      <c r="M77" s="2"/>
      <c r="N77" s="2"/>
      <c r="O77" s="2"/>
    </row>
    <row r="78" spans="1:15" x14ac:dyDescent="0.2">
      <c r="A78" s="3"/>
      <c r="B78" s="30" t="s">
        <v>0</v>
      </c>
      <c r="C78" s="30" t="s">
        <v>1</v>
      </c>
      <c r="D78" s="30" t="s">
        <v>2</v>
      </c>
      <c r="E78" s="30" t="s">
        <v>3</v>
      </c>
      <c r="F78" s="30" t="s">
        <v>4</v>
      </c>
      <c r="G78" s="30" t="s">
        <v>5</v>
      </c>
      <c r="H78" s="30" t="s">
        <v>6</v>
      </c>
      <c r="I78" s="30" t="s">
        <v>7</v>
      </c>
      <c r="J78" s="30" t="s">
        <v>8</v>
      </c>
      <c r="K78" s="30" t="s">
        <v>9</v>
      </c>
      <c r="L78" s="30" t="s">
        <v>10</v>
      </c>
      <c r="M78" s="30" t="s">
        <v>11</v>
      </c>
      <c r="N78" s="4" t="s">
        <v>12</v>
      </c>
      <c r="O78" s="4" t="s">
        <v>21</v>
      </c>
    </row>
    <row r="79" spans="1:15" x14ac:dyDescent="0.2">
      <c r="A79" s="31" t="s">
        <v>26</v>
      </c>
      <c r="B79" s="8">
        <v>1</v>
      </c>
      <c r="C79" s="8">
        <v>6</v>
      </c>
      <c r="D79" s="8">
        <v>9</v>
      </c>
      <c r="E79" s="8">
        <v>7</v>
      </c>
      <c r="F79" s="8">
        <v>7</v>
      </c>
      <c r="G79" s="8">
        <v>5</v>
      </c>
      <c r="H79" s="8">
        <v>3</v>
      </c>
      <c r="I79" s="8">
        <v>3</v>
      </c>
      <c r="J79" s="8">
        <v>0</v>
      </c>
      <c r="K79" s="8">
        <v>0</v>
      </c>
      <c r="L79" s="8">
        <v>0</v>
      </c>
      <c r="M79" s="8">
        <v>3</v>
      </c>
      <c r="N79" s="8">
        <f>SUM(B79:M79)</f>
        <v>44</v>
      </c>
      <c r="O79" s="34">
        <f>N79/N8</f>
        <v>0.21674876847290642</v>
      </c>
    </row>
    <row r="80" spans="1:15" x14ac:dyDescent="0.2">
      <c r="A80" s="31" t="s">
        <v>13</v>
      </c>
      <c r="B80" s="8">
        <v>1</v>
      </c>
      <c r="C80" s="8">
        <v>11</v>
      </c>
      <c r="D80" s="8">
        <v>11</v>
      </c>
      <c r="E80" s="8">
        <v>13</v>
      </c>
      <c r="F80" s="8">
        <v>7</v>
      </c>
      <c r="G80" s="8">
        <v>10</v>
      </c>
      <c r="H80" s="8">
        <v>15</v>
      </c>
      <c r="I80" s="8">
        <v>1</v>
      </c>
      <c r="J80" s="8">
        <v>1</v>
      </c>
      <c r="K80" s="8">
        <v>0</v>
      </c>
      <c r="L80" s="8">
        <v>0</v>
      </c>
      <c r="M80" s="8">
        <v>5</v>
      </c>
      <c r="N80" s="8">
        <f>SUM(B80:M80)</f>
        <v>75</v>
      </c>
      <c r="O80" s="34">
        <f>N80/N8</f>
        <v>0.36945812807881773</v>
      </c>
    </row>
    <row r="81" spans="1:15" x14ac:dyDescent="0.2">
      <c r="A81" s="31" t="s">
        <v>37</v>
      </c>
      <c r="B81" s="8">
        <v>2</v>
      </c>
      <c r="C81" s="8">
        <v>11</v>
      </c>
      <c r="D81" s="8">
        <v>12</v>
      </c>
      <c r="E81" s="8">
        <v>12</v>
      </c>
      <c r="F81" s="8">
        <v>6</v>
      </c>
      <c r="G81" s="8">
        <v>9</v>
      </c>
      <c r="H81" s="8">
        <v>7</v>
      </c>
      <c r="I81" s="8">
        <v>1</v>
      </c>
      <c r="J81" s="8">
        <v>2</v>
      </c>
      <c r="K81" s="8">
        <v>1</v>
      </c>
      <c r="L81" s="8">
        <v>0</v>
      </c>
      <c r="M81" s="8">
        <v>4</v>
      </c>
      <c r="N81" s="8">
        <f t="shared" ref="N81" si="23">SUM(B81:M81)</f>
        <v>67</v>
      </c>
      <c r="O81" s="34">
        <f>N81/N8</f>
        <v>0.33004926108374383</v>
      </c>
    </row>
    <row r="82" spans="1:15" x14ac:dyDescent="0.2">
      <c r="A82" s="31" t="s">
        <v>14</v>
      </c>
      <c r="B82" s="8">
        <v>0</v>
      </c>
      <c r="C82" s="8">
        <v>1</v>
      </c>
      <c r="D82" s="8">
        <v>1</v>
      </c>
      <c r="E82" s="8">
        <v>6</v>
      </c>
      <c r="F82" s="8">
        <v>2</v>
      </c>
      <c r="G82" s="8">
        <v>1</v>
      </c>
      <c r="H82" s="8">
        <v>0</v>
      </c>
      <c r="I82" s="51">
        <v>0</v>
      </c>
      <c r="J82" s="8">
        <v>1</v>
      </c>
      <c r="K82" s="8">
        <v>0</v>
      </c>
      <c r="L82" s="8">
        <v>0</v>
      </c>
      <c r="M82" s="8">
        <v>0</v>
      </c>
      <c r="N82" s="8">
        <f>SUM(B82:M82)</f>
        <v>12</v>
      </c>
      <c r="O82" s="34">
        <f>N82/N8</f>
        <v>5.9113300492610835E-2</v>
      </c>
    </row>
    <row r="83" spans="1:15" x14ac:dyDescent="0.2">
      <c r="A83" s="31" t="s">
        <v>36</v>
      </c>
      <c r="B83" s="8">
        <v>0</v>
      </c>
      <c r="C83" s="8">
        <v>0</v>
      </c>
      <c r="D83" s="8">
        <v>0</v>
      </c>
      <c r="E83" s="8">
        <v>0</v>
      </c>
      <c r="F83" s="8">
        <v>0</v>
      </c>
      <c r="G83" s="8">
        <v>0</v>
      </c>
      <c r="H83" s="8">
        <v>0</v>
      </c>
      <c r="I83" s="8">
        <v>0</v>
      </c>
      <c r="J83" s="8">
        <v>0</v>
      </c>
      <c r="K83" s="8">
        <v>0</v>
      </c>
      <c r="L83" s="8">
        <v>0</v>
      </c>
      <c r="M83" s="8">
        <v>0</v>
      </c>
      <c r="N83" s="8">
        <f>SUM(B83:M83)</f>
        <v>0</v>
      </c>
      <c r="O83" s="34">
        <f>N83/N8</f>
        <v>0</v>
      </c>
    </row>
    <row r="84" spans="1:15" x14ac:dyDescent="0.2">
      <c r="A84" s="31" t="s">
        <v>25</v>
      </c>
      <c r="B84" s="8">
        <v>0</v>
      </c>
      <c r="C84" s="8">
        <v>0</v>
      </c>
      <c r="D84" s="8">
        <v>3</v>
      </c>
      <c r="E84" s="8">
        <v>0</v>
      </c>
      <c r="F84" s="8">
        <v>0</v>
      </c>
      <c r="G84" s="8">
        <v>0</v>
      </c>
      <c r="H84" s="8">
        <v>1</v>
      </c>
      <c r="I84" s="8">
        <v>0</v>
      </c>
      <c r="J84" s="8">
        <v>1</v>
      </c>
      <c r="K84" s="8">
        <v>0</v>
      </c>
      <c r="L84" s="8">
        <v>0</v>
      </c>
      <c r="M84" s="8">
        <v>0</v>
      </c>
      <c r="N84" s="8">
        <f>SUM(B84:M84)</f>
        <v>5</v>
      </c>
      <c r="O84" s="34">
        <f>N84/N8</f>
        <v>2.4630541871921183E-2</v>
      </c>
    </row>
    <row r="85" spans="1:15" x14ac:dyDescent="0.2">
      <c r="A85" s="31" t="s">
        <v>12</v>
      </c>
      <c r="B85" s="8">
        <f t="shared" ref="B85:D85" si="24">SUM(B79:B84)</f>
        <v>4</v>
      </c>
      <c r="C85" s="8">
        <f t="shared" si="24"/>
        <v>29</v>
      </c>
      <c r="D85" s="8">
        <f t="shared" si="24"/>
        <v>36</v>
      </c>
      <c r="E85" s="8">
        <f t="shared" ref="E85:I85" si="25">SUM(E79:E84)</f>
        <v>38</v>
      </c>
      <c r="F85" s="8">
        <f t="shared" si="25"/>
        <v>22</v>
      </c>
      <c r="G85" s="8">
        <f t="shared" si="25"/>
        <v>25</v>
      </c>
      <c r="H85" s="8">
        <f t="shared" si="25"/>
        <v>26</v>
      </c>
      <c r="I85" s="8">
        <f t="shared" si="25"/>
        <v>5</v>
      </c>
      <c r="J85" s="8">
        <f t="shared" ref="J85:K85" si="26">SUM(J77:J84)</f>
        <v>5</v>
      </c>
      <c r="K85" s="8">
        <f t="shared" si="26"/>
        <v>1</v>
      </c>
      <c r="L85" s="8">
        <v>0</v>
      </c>
      <c r="M85" s="8">
        <f t="shared" ref="M85" si="27">SUM(M79:M84)</f>
        <v>12</v>
      </c>
      <c r="N85" s="8">
        <f>SUM(N79:N84)</f>
        <v>203</v>
      </c>
      <c r="O85" s="5">
        <f>SUM(O79:O84)</f>
        <v>1</v>
      </c>
    </row>
    <row r="86" spans="1:15" x14ac:dyDescent="0.2">
      <c r="A86" s="6"/>
      <c r="B86" s="7"/>
      <c r="C86" s="7"/>
      <c r="D86" s="7"/>
      <c r="E86" s="7"/>
      <c r="F86" s="7"/>
      <c r="G86" s="7"/>
      <c r="H86" s="7"/>
      <c r="I86" s="7"/>
      <c r="J86" s="7"/>
      <c r="K86" s="7"/>
      <c r="L86" s="7"/>
      <c r="M86" s="7"/>
      <c r="N86" s="105" t="s">
        <v>24</v>
      </c>
      <c r="O86" s="105"/>
    </row>
    <row r="87" spans="1:15" ht="13.5" customHeight="1" x14ac:dyDescent="0.2">
      <c r="A87" s="122" t="s">
        <v>20</v>
      </c>
      <c r="B87" s="122"/>
      <c r="C87" s="122"/>
      <c r="D87" s="122"/>
      <c r="E87" s="122"/>
      <c r="F87" s="122"/>
      <c r="G87" s="122"/>
      <c r="H87" s="122"/>
      <c r="I87" s="122"/>
      <c r="J87" s="122"/>
      <c r="K87" s="122"/>
      <c r="L87" s="122"/>
      <c r="M87" s="122" t="s">
        <v>22</v>
      </c>
      <c r="N87" s="122"/>
      <c r="O87" s="122"/>
    </row>
    <row r="88" spans="1:15" ht="13.5" customHeight="1" x14ac:dyDescent="0.2">
      <c r="A88" s="108" t="s">
        <v>52</v>
      </c>
      <c r="B88" s="108"/>
      <c r="C88" s="108"/>
      <c r="D88" s="108"/>
      <c r="E88" s="108"/>
      <c r="F88" s="108"/>
      <c r="G88" s="108"/>
      <c r="H88" s="108"/>
      <c r="I88" s="108"/>
      <c r="J88" s="108"/>
      <c r="K88" s="108"/>
      <c r="L88" s="109"/>
      <c r="M88" s="126"/>
      <c r="N88" s="126"/>
      <c r="O88" s="127"/>
    </row>
    <row r="89" spans="1:15" ht="13.5" customHeight="1" x14ac:dyDescent="0.2">
      <c r="A89" s="83" t="s">
        <v>56</v>
      </c>
      <c r="B89" s="83"/>
      <c r="C89" s="83"/>
      <c r="D89" s="83"/>
      <c r="E89" s="83"/>
      <c r="F89" s="83"/>
      <c r="G89" s="83"/>
      <c r="H89" s="83"/>
      <c r="I89" s="83"/>
      <c r="J89" s="83"/>
      <c r="K89" s="83"/>
      <c r="L89" s="84"/>
      <c r="M89" s="128"/>
      <c r="N89" s="128"/>
      <c r="O89" s="129"/>
    </row>
    <row r="90" spans="1:15" ht="13.5" customHeight="1" x14ac:dyDescent="0.2">
      <c r="A90" s="83"/>
      <c r="B90" s="83"/>
      <c r="C90" s="83"/>
      <c r="D90" s="83"/>
      <c r="E90" s="83"/>
      <c r="F90" s="83"/>
      <c r="G90" s="83"/>
      <c r="H90" s="83"/>
      <c r="I90" s="83"/>
      <c r="J90" s="83"/>
      <c r="K90" s="83"/>
      <c r="L90" s="84"/>
      <c r="M90" s="130"/>
      <c r="N90" s="128"/>
      <c r="O90" s="129"/>
    </row>
    <row r="91" spans="1:15" ht="13.5" customHeight="1" x14ac:dyDescent="0.2">
      <c r="A91" s="54" t="s">
        <v>61</v>
      </c>
      <c r="L91" s="53"/>
      <c r="M91" s="130"/>
      <c r="N91" s="128"/>
      <c r="O91" s="129"/>
    </row>
    <row r="92" spans="1:15" ht="13.5" customHeight="1" x14ac:dyDescent="0.2">
      <c r="A92" s="55"/>
      <c r="B92" s="56"/>
      <c r="C92" s="56"/>
      <c r="D92" s="56"/>
      <c r="E92" s="56"/>
      <c r="F92" s="56"/>
      <c r="G92" s="56"/>
      <c r="H92" s="56"/>
      <c r="I92" s="56"/>
      <c r="J92" s="56"/>
      <c r="K92" s="56"/>
      <c r="L92" s="57"/>
      <c r="M92" s="142"/>
      <c r="N92" s="143"/>
      <c r="O92" s="144"/>
    </row>
    <row r="93" spans="1:15" ht="13.5" customHeight="1" x14ac:dyDescent="0.2">
      <c r="A93" s="11"/>
      <c r="B93" s="11"/>
      <c r="C93" s="11"/>
      <c r="D93" s="11"/>
      <c r="E93" s="11"/>
      <c r="F93" s="11"/>
      <c r="G93" s="11"/>
      <c r="H93" s="11"/>
      <c r="I93" s="11"/>
      <c r="J93" s="11"/>
      <c r="K93" s="11"/>
      <c r="L93" s="11"/>
      <c r="M93" s="28"/>
      <c r="N93" s="28"/>
      <c r="O93" s="28"/>
    </row>
    <row r="94" spans="1:15" x14ac:dyDescent="0.2">
      <c r="A94" s="1" t="s">
        <v>34</v>
      </c>
      <c r="B94" s="2"/>
      <c r="C94" s="2"/>
      <c r="D94" s="2"/>
      <c r="E94" s="2"/>
      <c r="F94" s="2"/>
      <c r="G94" s="2"/>
      <c r="H94" s="2"/>
      <c r="I94" s="2"/>
      <c r="J94" s="2"/>
      <c r="K94" s="2"/>
      <c r="L94" s="2"/>
      <c r="M94" s="2"/>
      <c r="N94" s="2"/>
      <c r="O94" s="2"/>
    </row>
    <row r="95" spans="1:15" x14ac:dyDescent="0.2">
      <c r="A95" s="3"/>
      <c r="B95" s="30" t="s">
        <v>0</v>
      </c>
      <c r="C95" s="30" t="s">
        <v>1</v>
      </c>
      <c r="D95" s="30" t="s">
        <v>2</v>
      </c>
      <c r="E95" s="30" t="s">
        <v>3</v>
      </c>
      <c r="F95" s="30" t="s">
        <v>4</v>
      </c>
      <c r="G95" s="30" t="s">
        <v>5</v>
      </c>
      <c r="H95" s="30" t="s">
        <v>6</v>
      </c>
      <c r="I95" s="30" t="s">
        <v>7</v>
      </c>
      <c r="J95" s="30" t="s">
        <v>8</v>
      </c>
      <c r="K95" s="30" t="s">
        <v>9</v>
      </c>
      <c r="L95" s="30" t="s">
        <v>10</v>
      </c>
      <c r="M95" s="30" t="s">
        <v>11</v>
      </c>
      <c r="N95" s="4" t="s">
        <v>12</v>
      </c>
      <c r="O95" s="4" t="s">
        <v>21</v>
      </c>
    </row>
    <row r="96" spans="1:15" x14ac:dyDescent="0.2">
      <c r="A96" s="31" t="s">
        <v>26</v>
      </c>
      <c r="B96" s="8">
        <v>0</v>
      </c>
      <c r="C96" s="8">
        <v>8</v>
      </c>
      <c r="D96" s="8">
        <v>6</v>
      </c>
      <c r="E96" s="8">
        <v>9</v>
      </c>
      <c r="F96" s="8">
        <v>6</v>
      </c>
      <c r="G96" s="8">
        <v>2</v>
      </c>
      <c r="H96" s="8">
        <v>7</v>
      </c>
      <c r="I96" s="8">
        <v>3</v>
      </c>
      <c r="J96" s="8">
        <v>1</v>
      </c>
      <c r="K96" s="8">
        <v>1</v>
      </c>
      <c r="L96" s="8">
        <v>0</v>
      </c>
      <c r="M96" s="8">
        <v>3</v>
      </c>
      <c r="N96" s="8">
        <f>SUM(B96:M96)</f>
        <v>46</v>
      </c>
      <c r="O96" s="34">
        <f>N96/N8</f>
        <v>0.22660098522167488</v>
      </c>
    </row>
    <row r="97" spans="1:15" x14ac:dyDescent="0.2">
      <c r="A97" s="31" t="s">
        <v>13</v>
      </c>
      <c r="B97" s="8">
        <v>1</v>
      </c>
      <c r="C97" s="8">
        <v>7</v>
      </c>
      <c r="D97" s="8">
        <v>14</v>
      </c>
      <c r="E97" s="8">
        <v>11</v>
      </c>
      <c r="F97" s="8">
        <v>7</v>
      </c>
      <c r="G97" s="8">
        <v>12</v>
      </c>
      <c r="H97" s="8">
        <v>11</v>
      </c>
      <c r="I97" s="8">
        <v>1</v>
      </c>
      <c r="J97" s="8">
        <v>3</v>
      </c>
      <c r="K97" s="8">
        <v>0</v>
      </c>
      <c r="L97" s="8">
        <v>0</v>
      </c>
      <c r="M97" s="8">
        <v>4</v>
      </c>
      <c r="N97" s="8">
        <f>SUM(B97:M97)</f>
        <v>71</v>
      </c>
      <c r="O97" s="34">
        <f>N97/N8</f>
        <v>0.34975369458128081</v>
      </c>
    </row>
    <row r="98" spans="1:15" x14ac:dyDescent="0.2">
      <c r="A98" s="31" t="s">
        <v>37</v>
      </c>
      <c r="B98" s="8">
        <v>3</v>
      </c>
      <c r="C98" s="8">
        <v>12</v>
      </c>
      <c r="D98" s="8">
        <v>14</v>
      </c>
      <c r="E98" s="8">
        <v>13</v>
      </c>
      <c r="F98" s="8">
        <v>7</v>
      </c>
      <c r="G98" s="8">
        <v>8</v>
      </c>
      <c r="H98" s="8">
        <v>3</v>
      </c>
      <c r="I98" s="8">
        <v>1</v>
      </c>
      <c r="J98" s="8">
        <v>1</v>
      </c>
      <c r="K98" s="8">
        <v>0</v>
      </c>
      <c r="L98" s="8">
        <v>0</v>
      </c>
      <c r="M98" s="8">
        <v>5</v>
      </c>
      <c r="N98" s="8">
        <f t="shared" ref="N98:N100" si="28">SUM(B98:M98)</f>
        <v>67</v>
      </c>
      <c r="O98" s="34">
        <f>N98/N8</f>
        <v>0.33004926108374383</v>
      </c>
    </row>
    <row r="99" spans="1:15" x14ac:dyDescent="0.2">
      <c r="A99" s="31" t="s">
        <v>14</v>
      </c>
      <c r="B99" s="8">
        <v>0</v>
      </c>
      <c r="C99" s="8">
        <v>2</v>
      </c>
      <c r="D99" s="8">
        <v>0</v>
      </c>
      <c r="E99" s="8">
        <v>5</v>
      </c>
      <c r="F99" s="8">
        <v>0</v>
      </c>
      <c r="G99" s="8">
        <v>0</v>
      </c>
      <c r="H99" s="8">
        <v>2</v>
      </c>
      <c r="I99" s="8">
        <v>0</v>
      </c>
      <c r="J99" s="8">
        <v>0</v>
      </c>
      <c r="K99" s="8">
        <v>0</v>
      </c>
      <c r="L99" s="8">
        <v>0</v>
      </c>
      <c r="M99" s="8">
        <v>0</v>
      </c>
      <c r="N99" s="8">
        <f t="shared" si="28"/>
        <v>9</v>
      </c>
      <c r="O99" s="34">
        <f>N99/N8</f>
        <v>4.4334975369458129E-2</v>
      </c>
    </row>
    <row r="100" spans="1:15" x14ac:dyDescent="0.2">
      <c r="A100" s="31" t="s">
        <v>36</v>
      </c>
      <c r="B100" s="8">
        <v>0</v>
      </c>
      <c r="C100" s="8">
        <v>0</v>
      </c>
      <c r="D100" s="8">
        <v>0</v>
      </c>
      <c r="E100" s="8">
        <v>0</v>
      </c>
      <c r="F100" s="8">
        <v>0</v>
      </c>
      <c r="G100" s="8">
        <v>0</v>
      </c>
      <c r="H100" s="8">
        <v>1</v>
      </c>
      <c r="I100" s="8">
        <v>0</v>
      </c>
      <c r="J100" s="8">
        <v>0</v>
      </c>
      <c r="K100" s="8">
        <v>0</v>
      </c>
      <c r="L100" s="8">
        <v>0</v>
      </c>
      <c r="M100" s="8">
        <v>0</v>
      </c>
      <c r="N100" s="8">
        <f t="shared" si="28"/>
        <v>1</v>
      </c>
      <c r="O100" s="34">
        <f>N100/N8</f>
        <v>4.9261083743842365E-3</v>
      </c>
    </row>
    <row r="101" spans="1:15" x14ac:dyDescent="0.2">
      <c r="A101" s="31" t="s">
        <v>25</v>
      </c>
      <c r="B101" s="8">
        <v>0</v>
      </c>
      <c r="C101" s="8">
        <v>0</v>
      </c>
      <c r="D101" s="8">
        <v>2</v>
      </c>
      <c r="E101" s="8">
        <v>0</v>
      </c>
      <c r="F101" s="8">
        <v>2</v>
      </c>
      <c r="G101" s="8">
        <v>3</v>
      </c>
      <c r="H101" s="8">
        <v>2</v>
      </c>
      <c r="I101" s="8">
        <v>0</v>
      </c>
      <c r="J101" s="8">
        <v>0</v>
      </c>
      <c r="K101" s="8">
        <v>0</v>
      </c>
      <c r="L101" s="8">
        <v>0</v>
      </c>
      <c r="M101" s="8">
        <v>0</v>
      </c>
      <c r="N101" s="8">
        <f>SUM(B101:M101)</f>
        <v>9</v>
      </c>
      <c r="O101" s="34">
        <f>N101/N8</f>
        <v>4.4334975369458129E-2</v>
      </c>
    </row>
    <row r="102" spans="1:15" x14ac:dyDescent="0.2">
      <c r="A102" s="31" t="s">
        <v>12</v>
      </c>
      <c r="B102" s="8">
        <f t="shared" ref="B102:D102" si="29">SUM(B96:B101)</f>
        <v>4</v>
      </c>
      <c r="C102" s="8">
        <f t="shared" si="29"/>
        <v>29</v>
      </c>
      <c r="D102" s="8">
        <f t="shared" si="29"/>
        <v>36</v>
      </c>
      <c r="E102" s="8">
        <f t="shared" ref="E102:I102" si="30">SUM(E96:E101)</f>
        <v>38</v>
      </c>
      <c r="F102" s="8">
        <f t="shared" si="30"/>
        <v>22</v>
      </c>
      <c r="G102" s="8">
        <f t="shared" si="30"/>
        <v>25</v>
      </c>
      <c r="H102" s="8">
        <f t="shared" si="30"/>
        <v>26</v>
      </c>
      <c r="I102" s="8">
        <f t="shared" si="30"/>
        <v>5</v>
      </c>
      <c r="J102" s="8">
        <f t="shared" ref="J102:K102" si="31">SUM(J94:J101)</f>
        <v>5</v>
      </c>
      <c r="K102" s="8">
        <f t="shared" si="31"/>
        <v>1</v>
      </c>
      <c r="L102" s="8">
        <v>0</v>
      </c>
      <c r="M102" s="8">
        <f t="shared" ref="M102" si="32">SUM(M96:M101)</f>
        <v>12</v>
      </c>
      <c r="N102" s="8">
        <f>SUM(N96:N101)</f>
        <v>203</v>
      </c>
      <c r="O102" s="5">
        <f>SUM(O96:O101)</f>
        <v>1</v>
      </c>
    </row>
    <row r="103" spans="1:15" x14ac:dyDescent="0.2">
      <c r="A103" s="6"/>
      <c r="B103" s="7"/>
      <c r="C103" s="7"/>
      <c r="D103" s="7"/>
      <c r="E103" s="7"/>
      <c r="F103" s="7"/>
      <c r="G103" s="7"/>
      <c r="H103" s="7"/>
      <c r="I103" s="7"/>
      <c r="J103" s="7"/>
      <c r="K103" s="7"/>
      <c r="L103" s="7"/>
      <c r="M103" s="7"/>
      <c r="N103" s="105" t="s">
        <v>24</v>
      </c>
      <c r="O103" s="105"/>
    </row>
    <row r="104" spans="1:15" ht="13.5" customHeight="1" x14ac:dyDescent="0.2">
      <c r="A104" s="122" t="s">
        <v>20</v>
      </c>
      <c r="B104" s="122"/>
      <c r="C104" s="122"/>
      <c r="D104" s="122"/>
      <c r="E104" s="122"/>
      <c r="F104" s="122"/>
      <c r="G104" s="122"/>
      <c r="H104" s="122"/>
      <c r="I104" s="122"/>
      <c r="J104" s="122"/>
      <c r="K104" s="122"/>
      <c r="L104" s="122"/>
      <c r="M104" s="122" t="s">
        <v>22</v>
      </c>
      <c r="N104" s="122"/>
      <c r="O104" s="122"/>
    </row>
    <row r="105" spans="1:15" ht="13.5" customHeight="1" x14ac:dyDescent="0.2">
      <c r="A105" s="107" t="s">
        <v>60</v>
      </c>
      <c r="B105" s="108"/>
      <c r="C105" s="108"/>
      <c r="D105" s="108"/>
      <c r="E105" s="108"/>
      <c r="F105" s="108"/>
      <c r="G105" s="108"/>
      <c r="H105" s="108"/>
      <c r="I105" s="108"/>
      <c r="J105" s="108"/>
      <c r="K105" s="108"/>
      <c r="L105" s="109"/>
      <c r="M105" s="85"/>
      <c r="N105" s="86"/>
      <c r="O105" s="87"/>
    </row>
    <row r="106" spans="1:15" ht="13.5" customHeight="1" x14ac:dyDescent="0.2">
      <c r="A106" s="82"/>
      <c r="B106" s="83"/>
      <c r="C106" s="83"/>
      <c r="D106" s="83"/>
      <c r="E106" s="83"/>
      <c r="F106" s="83"/>
      <c r="G106" s="83"/>
      <c r="H106" s="83"/>
      <c r="I106" s="83"/>
      <c r="J106" s="83"/>
      <c r="K106" s="83"/>
      <c r="L106" s="84"/>
      <c r="M106" s="88"/>
      <c r="N106" s="89"/>
      <c r="O106" s="90"/>
    </row>
    <row r="107" spans="1:15" ht="13.5" customHeight="1" x14ac:dyDescent="0.2">
      <c r="A107" s="82"/>
      <c r="B107" s="83"/>
      <c r="C107" s="83"/>
      <c r="D107" s="83"/>
      <c r="E107" s="83"/>
      <c r="F107" s="83"/>
      <c r="G107" s="83"/>
      <c r="H107" s="83"/>
      <c r="I107" s="83"/>
      <c r="J107" s="83"/>
      <c r="K107" s="83"/>
      <c r="L107" s="84"/>
      <c r="M107" s="48"/>
      <c r="N107" s="49"/>
      <c r="O107" s="50"/>
    </row>
    <row r="108" spans="1:15" ht="13.5" customHeight="1" x14ac:dyDescent="0.2">
      <c r="A108" s="119"/>
      <c r="B108" s="120"/>
      <c r="C108" s="120"/>
      <c r="D108" s="120"/>
      <c r="E108" s="120"/>
      <c r="F108" s="120"/>
      <c r="G108" s="120"/>
      <c r="H108" s="120"/>
      <c r="I108" s="120"/>
      <c r="J108" s="120"/>
      <c r="K108" s="120"/>
      <c r="L108" s="121"/>
      <c r="M108" s="38"/>
      <c r="N108" s="38"/>
      <c r="O108" s="39"/>
    </row>
    <row r="109" spans="1:15" ht="13.5" customHeight="1" x14ac:dyDescent="0.2">
      <c r="A109" s="60"/>
      <c r="B109" s="60"/>
      <c r="C109" s="60"/>
      <c r="D109" s="60"/>
      <c r="E109" s="60"/>
      <c r="F109" s="60"/>
      <c r="G109" s="60"/>
      <c r="H109" s="60"/>
      <c r="I109" s="60"/>
      <c r="J109" s="60"/>
      <c r="K109" s="60"/>
      <c r="L109" s="60"/>
      <c r="M109" s="36"/>
      <c r="N109" s="36"/>
      <c r="O109" s="36"/>
    </row>
    <row r="110" spans="1:15" ht="13.5" customHeight="1" x14ac:dyDescent="0.2">
      <c r="A110" s="60"/>
      <c r="B110" s="60"/>
      <c r="C110" s="60"/>
      <c r="D110" s="60"/>
      <c r="E110" s="60"/>
      <c r="F110" s="60"/>
      <c r="G110" s="60"/>
      <c r="H110" s="60"/>
      <c r="I110" s="60"/>
      <c r="J110" s="60"/>
      <c r="K110" s="60"/>
      <c r="L110" s="60"/>
      <c r="M110" s="36"/>
      <c r="N110" s="36"/>
      <c r="O110" s="36"/>
    </row>
    <row r="111" spans="1:15" ht="13.5" customHeight="1" x14ac:dyDescent="0.2">
      <c r="A111" s="60"/>
      <c r="B111" s="60"/>
      <c r="C111" s="60"/>
      <c r="D111" s="60"/>
      <c r="E111" s="60"/>
      <c r="F111" s="60"/>
      <c r="G111" s="60"/>
      <c r="H111" s="60"/>
      <c r="I111" s="60"/>
      <c r="J111" s="60"/>
      <c r="K111" s="60"/>
      <c r="L111" s="60"/>
      <c r="M111" s="60"/>
      <c r="N111" s="60"/>
      <c r="O111" s="60"/>
    </row>
    <row r="112" spans="1:15" x14ac:dyDescent="0.2">
      <c r="A112" s="1" t="s">
        <v>44</v>
      </c>
      <c r="B112" s="2"/>
      <c r="C112" s="2"/>
      <c r="D112" s="2"/>
      <c r="E112" s="2"/>
      <c r="F112" s="2"/>
      <c r="G112" s="2"/>
      <c r="H112" s="2"/>
      <c r="I112" s="2"/>
      <c r="J112" s="2"/>
      <c r="K112" s="2"/>
      <c r="L112" s="2"/>
      <c r="M112" s="2"/>
      <c r="N112" s="2"/>
      <c r="O112" s="2"/>
    </row>
    <row r="113" spans="1:15" x14ac:dyDescent="0.2">
      <c r="A113" s="3"/>
      <c r="B113" s="30" t="s">
        <v>0</v>
      </c>
      <c r="C113" s="30" t="s">
        <v>1</v>
      </c>
      <c r="D113" s="30" t="s">
        <v>2</v>
      </c>
      <c r="E113" s="30" t="s">
        <v>3</v>
      </c>
      <c r="F113" s="30" t="s">
        <v>4</v>
      </c>
      <c r="G113" s="30" t="s">
        <v>5</v>
      </c>
      <c r="H113" s="30" t="s">
        <v>6</v>
      </c>
      <c r="I113" s="30" t="s">
        <v>7</v>
      </c>
      <c r="J113" s="30" t="s">
        <v>8</v>
      </c>
      <c r="K113" s="30" t="s">
        <v>9</v>
      </c>
      <c r="L113" s="30" t="s">
        <v>10</v>
      </c>
      <c r="M113" s="30" t="s">
        <v>11</v>
      </c>
      <c r="N113" s="4" t="s">
        <v>12</v>
      </c>
      <c r="O113" s="4" t="s">
        <v>21</v>
      </c>
    </row>
    <row r="114" spans="1:15" x14ac:dyDescent="0.2">
      <c r="A114" s="31" t="s">
        <v>26</v>
      </c>
      <c r="B114" s="8">
        <v>1</v>
      </c>
      <c r="C114" s="8">
        <v>18</v>
      </c>
      <c r="D114" s="8">
        <v>25</v>
      </c>
      <c r="E114" s="8">
        <v>21</v>
      </c>
      <c r="F114" s="8">
        <v>15</v>
      </c>
      <c r="G114" s="8">
        <v>11</v>
      </c>
      <c r="H114" s="8">
        <v>16</v>
      </c>
      <c r="I114" s="8">
        <v>4</v>
      </c>
      <c r="J114" s="8">
        <v>1</v>
      </c>
      <c r="K114" s="8">
        <v>1</v>
      </c>
      <c r="L114" s="8">
        <v>0</v>
      </c>
      <c r="M114" s="8">
        <v>3</v>
      </c>
      <c r="N114" s="8">
        <f>SUM(B114:M114)</f>
        <v>116</v>
      </c>
      <c r="O114" s="34">
        <f>N114/N8</f>
        <v>0.5714285714285714</v>
      </c>
    </row>
    <row r="115" spans="1:15" x14ac:dyDescent="0.2">
      <c r="A115" s="31" t="s">
        <v>13</v>
      </c>
      <c r="B115" s="8">
        <v>3</v>
      </c>
      <c r="C115" s="8">
        <v>6</v>
      </c>
      <c r="D115" s="8">
        <v>8</v>
      </c>
      <c r="E115" s="8">
        <v>14</v>
      </c>
      <c r="F115" s="8">
        <v>5</v>
      </c>
      <c r="G115" s="8">
        <v>10</v>
      </c>
      <c r="H115" s="8">
        <v>8</v>
      </c>
      <c r="I115" s="8">
        <v>0</v>
      </c>
      <c r="J115" s="8">
        <v>0</v>
      </c>
      <c r="K115" s="8">
        <v>0</v>
      </c>
      <c r="L115" s="8">
        <v>0</v>
      </c>
      <c r="M115" s="8">
        <v>3</v>
      </c>
      <c r="N115" s="8">
        <f>SUM(B115:M115)</f>
        <v>57</v>
      </c>
      <c r="O115" s="34">
        <f>N115/N8</f>
        <v>0.28078817733990147</v>
      </c>
    </row>
    <row r="116" spans="1:15" x14ac:dyDescent="0.2">
      <c r="A116" s="31" t="s">
        <v>37</v>
      </c>
      <c r="B116" s="8">
        <v>0</v>
      </c>
      <c r="C116" s="8">
        <v>4</v>
      </c>
      <c r="D116" s="8">
        <v>1</v>
      </c>
      <c r="E116" s="8">
        <v>2</v>
      </c>
      <c r="F116" s="8">
        <v>0</v>
      </c>
      <c r="G116" s="8">
        <v>3</v>
      </c>
      <c r="H116" s="8">
        <v>0</v>
      </c>
      <c r="I116" s="8">
        <v>0</v>
      </c>
      <c r="J116" s="8">
        <v>0</v>
      </c>
      <c r="K116" s="8">
        <v>0</v>
      </c>
      <c r="L116" s="8">
        <v>0</v>
      </c>
      <c r="M116" s="8">
        <v>1</v>
      </c>
      <c r="N116" s="8">
        <f t="shared" ref="N116" si="33">SUM(B116:M116)</f>
        <v>11</v>
      </c>
      <c r="O116" s="34">
        <f>N116/N8</f>
        <v>5.4187192118226604E-2</v>
      </c>
    </row>
    <row r="117" spans="1:15" x14ac:dyDescent="0.2">
      <c r="A117" s="31" t="s">
        <v>14</v>
      </c>
      <c r="B117" s="8">
        <v>0</v>
      </c>
      <c r="C117" s="8">
        <v>0</v>
      </c>
      <c r="D117" s="8">
        <v>1</v>
      </c>
      <c r="E117" s="8">
        <v>0</v>
      </c>
      <c r="F117" s="8">
        <v>1</v>
      </c>
      <c r="G117" s="8">
        <v>0</v>
      </c>
      <c r="H117" s="8">
        <v>0</v>
      </c>
      <c r="I117" s="8">
        <v>0</v>
      </c>
      <c r="J117" s="8">
        <v>0</v>
      </c>
      <c r="K117" s="8">
        <v>0</v>
      </c>
      <c r="L117" s="8">
        <v>0</v>
      </c>
      <c r="M117" s="8">
        <v>0</v>
      </c>
      <c r="N117" s="8">
        <f>SUM(B117:M117)</f>
        <v>2</v>
      </c>
      <c r="O117" s="34">
        <f>N117/N8</f>
        <v>9.852216748768473E-3</v>
      </c>
    </row>
    <row r="118" spans="1:15" x14ac:dyDescent="0.2">
      <c r="A118" s="31" t="s">
        <v>36</v>
      </c>
      <c r="B118" s="8">
        <v>0</v>
      </c>
      <c r="C118" s="8">
        <v>0</v>
      </c>
      <c r="D118" s="8">
        <v>0</v>
      </c>
      <c r="E118" s="8">
        <v>0</v>
      </c>
      <c r="F118" s="8">
        <v>0</v>
      </c>
      <c r="G118" s="8">
        <v>0</v>
      </c>
      <c r="H118" s="8">
        <v>0</v>
      </c>
      <c r="I118" s="8">
        <v>0</v>
      </c>
      <c r="J118" s="8">
        <v>0</v>
      </c>
      <c r="K118" s="8">
        <v>0</v>
      </c>
      <c r="L118" s="8">
        <v>0</v>
      </c>
      <c r="M118" s="8">
        <v>0</v>
      </c>
      <c r="N118" s="8">
        <f>SUM(B118:M118)</f>
        <v>0</v>
      </c>
      <c r="O118" s="34">
        <f>N118/N8</f>
        <v>0</v>
      </c>
    </row>
    <row r="119" spans="1:15" x14ac:dyDescent="0.2">
      <c r="A119" s="31" t="s">
        <v>25</v>
      </c>
      <c r="B119" s="8">
        <v>0</v>
      </c>
      <c r="C119" s="8">
        <v>1</v>
      </c>
      <c r="D119" s="8">
        <v>1</v>
      </c>
      <c r="E119" s="8">
        <v>1</v>
      </c>
      <c r="F119" s="8">
        <v>1</v>
      </c>
      <c r="G119" s="8">
        <v>1</v>
      </c>
      <c r="H119" s="8">
        <v>2</v>
      </c>
      <c r="I119" s="8">
        <v>1</v>
      </c>
      <c r="J119" s="8">
        <v>4</v>
      </c>
      <c r="K119" s="8">
        <v>0</v>
      </c>
      <c r="L119" s="8">
        <v>0</v>
      </c>
      <c r="M119" s="8">
        <v>5</v>
      </c>
      <c r="N119" s="8">
        <f>SUM(B119:M119)</f>
        <v>17</v>
      </c>
      <c r="O119" s="34">
        <f>N119/N8</f>
        <v>8.3743842364532015E-2</v>
      </c>
    </row>
    <row r="120" spans="1:15" x14ac:dyDescent="0.2">
      <c r="A120" s="31" t="s">
        <v>12</v>
      </c>
      <c r="B120" s="8">
        <f t="shared" ref="B120:D120" si="34">SUM(B114:B119)</f>
        <v>4</v>
      </c>
      <c r="C120" s="8">
        <f t="shared" si="34"/>
        <v>29</v>
      </c>
      <c r="D120" s="8">
        <f t="shared" si="34"/>
        <v>36</v>
      </c>
      <c r="E120" s="8">
        <f t="shared" ref="E120:M120" si="35">SUM(E114:E119)</f>
        <v>38</v>
      </c>
      <c r="F120" s="8">
        <f t="shared" si="35"/>
        <v>22</v>
      </c>
      <c r="G120" s="8">
        <f t="shared" si="35"/>
        <v>25</v>
      </c>
      <c r="H120" s="8">
        <f t="shared" si="35"/>
        <v>26</v>
      </c>
      <c r="I120" s="8">
        <v>0</v>
      </c>
      <c r="J120" s="8">
        <f t="shared" si="35"/>
        <v>5</v>
      </c>
      <c r="K120" s="8">
        <f t="shared" si="35"/>
        <v>1</v>
      </c>
      <c r="L120" s="8">
        <f t="shared" si="35"/>
        <v>0</v>
      </c>
      <c r="M120" s="8">
        <f t="shared" si="35"/>
        <v>12</v>
      </c>
      <c r="N120" s="8">
        <f>SUM(N114:N119)</f>
        <v>203</v>
      </c>
      <c r="O120" s="5">
        <f>SUM(O114:O119)</f>
        <v>1</v>
      </c>
    </row>
    <row r="121" spans="1:15" x14ac:dyDescent="0.2">
      <c r="A121" s="6"/>
      <c r="B121" s="7"/>
      <c r="C121" s="7"/>
      <c r="D121" s="7"/>
      <c r="E121" s="7"/>
      <c r="F121" s="7"/>
      <c r="G121" s="7"/>
      <c r="H121" s="7"/>
      <c r="I121" s="7"/>
      <c r="J121" s="7"/>
      <c r="K121" s="7"/>
      <c r="L121" s="7"/>
      <c r="M121" s="7"/>
      <c r="N121" s="105" t="s">
        <v>24</v>
      </c>
      <c r="O121" s="105"/>
    </row>
    <row r="122" spans="1:15" ht="13.5" customHeight="1" x14ac:dyDescent="0.2">
      <c r="A122" s="97" t="s">
        <v>20</v>
      </c>
      <c r="B122" s="98"/>
      <c r="C122" s="98"/>
      <c r="D122" s="98"/>
      <c r="E122" s="98"/>
      <c r="F122" s="98"/>
      <c r="G122" s="98"/>
      <c r="H122" s="98"/>
      <c r="I122" s="98"/>
      <c r="J122" s="98"/>
      <c r="K122" s="98"/>
      <c r="L122" s="98"/>
      <c r="M122" s="97" t="s">
        <v>22</v>
      </c>
      <c r="N122" s="98"/>
      <c r="O122" s="99"/>
    </row>
    <row r="123" spans="1:15" ht="13.5" customHeight="1" x14ac:dyDescent="0.2">
      <c r="A123" s="79" t="s">
        <v>55</v>
      </c>
      <c r="B123" s="80"/>
      <c r="C123" s="80"/>
      <c r="D123" s="80"/>
      <c r="E123" s="80"/>
      <c r="F123" s="80"/>
      <c r="G123" s="80"/>
      <c r="H123" s="80"/>
      <c r="I123" s="80"/>
      <c r="J123" s="80"/>
      <c r="K123" s="80"/>
      <c r="L123" s="81"/>
      <c r="M123" s="19"/>
      <c r="N123" s="20"/>
      <c r="O123" s="21"/>
    </row>
    <row r="124" spans="1:15" ht="13.5" customHeight="1" x14ac:dyDescent="0.2">
      <c r="A124" s="64"/>
      <c r="B124" s="60"/>
      <c r="C124" s="60"/>
      <c r="D124" s="60"/>
      <c r="E124" s="60"/>
      <c r="F124" s="60"/>
      <c r="G124" s="60"/>
      <c r="H124" s="60"/>
      <c r="I124" s="60"/>
      <c r="J124" s="60"/>
      <c r="K124" s="60"/>
      <c r="L124" s="65"/>
      <c r="M124" s="16"/>
      <c r="N124" s="17"/>
      <c r="O124" s="18"/>
    </row>
    <row r="125" spans="1:15" ht="13.5" customHeight="1" x14ac:dyDescent="0.2">
      <c r="A125" s="64"/>
      <c r="B125" s="60"/>
      <c r="C125" s="60"/>
      <c r="D125" s="60"/>
      <c r="E125" s="60"/>
      <c r="F125" s="60"/>
      <c r="G125" s="60"/>
      <c r="H125" s="60"/>
      <c r="I125" s="60"/>
      <c r="J125" s="60"/>
      <c r="K125" s="60"/>
      <c r="L125" s="65"/>
      <c r="M125" s="16"/>
      <c r="N125" s="17"/>
      <c r="O125" s="18"/>
    </row>
    <row r="126" spans="1:15" ht="13.5" customHeight="1" x14ac:dyDescent="0.2">
      <c r="A126" s="131"/>
      <c r="B126" s="132"/>
      <c r="C126" s="132"/>
      <c r="D126" s="132"/>
      <c r="E126" s="132"/>
      <c r="F126" s="132"/>
      <c r="G126" s="132"/>
      <c r="H126" s="132"/>
      <c r="I126" s="132"/>
      <c r="J126" s="132"/>
      <c r="K126" s="132"/>
      <c r="L126" s="133"/>
      <c r="M126" s="35"/>
      <c r="N126" s="36"/>
      <c r="O126" s="37"/>
    </row>
    <row r="127" spans="1:15" ht="13.5" customHeight="1" x14ac:dyDescent="0.2">
      <c r="A127" s="145"/>
      <c r="B127" s="146"/>
      <c r="C127" s="146"/>
      <c r="D127" s="146"/>
      <c r="E127" s="146"/>
      <c r="F127" s="146"/>
      <c r="G127" s="146"/>
      <c r="H127" s="146"/>
      <c r="I127" s="146"/>
      <c r="J127" s="146"/>
      <c r="K127" s="146"/>
      <c r="L127" s="147"/>
      <c r="M127" s="42"/>
      <c r="N127" s="38"/>
      <c r="O127" s="39"/>
    </row>
    <row r="128" spans="1:15" ht="13.5" customHeight="1" x14ac:dyDescent="0.2">
      <c r="A128" s="63"/>
      <c r="B128" s="63"/>
      <c r="C128" s="63"/>
      <c r="D128" s="63"/>
      <c r="E128" s="63"/>
      <c r="F128" s="63"/>
      <c r="G128" s="63"/>
      <c r="H128" s="63"/>
      <c r="I128" s="63"/>
      <c r="J128" s="63"/>
      <c r="K128" s="63"/>
      <c r="L128" s="63"/>
      <c r="M128" s="43"/>
      <c r="N128" s="43"/>
      <c r="O128" s="43"/>
    </row>
    <row r="129" spans="1:15" x14ac:dyDescent="0.2">
      <c r="A129" s="1" t="s">
        <v>45</v>
      </c>
      <c r="B129" s="2"/>
      <c r="C129" s="2"/>
      <c r="D129" s="2"/>
      <c r="E129" s="2"/>
      <c r="F129" s="2"/>
      <c r="G129" s="2"/>
      <c r="H129" s="2"/>
      <c r="I129" s="2"/>
      <c r="J129" s="2"/>
      <c r="K129" s="2"/>
      <c r="L129" s="2"/>
      <c r="M129" s="2"/>
      <c r="N129" s="2"/>
      <c r="O129" s="2"/>
    </row>
    <row r="130" spans="1:15" x14ac:dyDescent="0.2">
      <c r="A130" s="3"/>
      <c r="B130" s="30" t="s">
        <v>0</v>
      </c>
      <c r="C130" s="30" t="s">
        <v>1</v>
      </c>
      <c r="D130" s="30" t="s">
        <v>2</v>
      </c>
      <c r="E130" s="30" t="s">
        <v>3</v>
      </c>
      <c r="F130" s="30" t="s">
        <v>4</v>
      </c>
      <c r="G130" s="30" t="s">
        <v>5</v>
      </c>
      <c r="H130" s="30" t="s">
        <v>6</v>
      </c>
      <c r="I130" s="30" t="s">
        <v>7</v>
      </c>
      <c r="J130" s="30" t="s">
        <v>8</v>
      </c>
      <c r="K130" s="30" t="s">
        <v>9</v>
      </c>
      <c r="L130" s="30" t="s">
        <v>10</v>
      </c>
      <c r="M130" s="30" t="s">
        <v>11</v>
      </c>
      <c r="N130" s="4" t="s">
        <v>12</v>
      </c>
      <c r="O130" s="4" t="s">
        <v>21</v>
      </c>
    </row>
    <row r="131" spans="1:15" x14ac:dyDescent="0.2">
      <c r="A131" s="31" t="s">
        <v>26</v>
      </c>
      <c r="B131" s="8">
        <v>0</v>
      </c>
      <c r="C131" s="8">
        <v>8</v>
      </c>
      <c r="D131" s="8">
        <v>7</v>
      </c>
      <c r="E131" s="8">
        <v>7</v>
      </c>
      <c r="F131" s="8">
        <v>6</v>
      </c>
      <c r="G131" s="8">
        <v>2</v>
      </c>
      <c r="H131" s="8">
        <v>5</v>
      </c>
      <c r="I131" s="8">
        <v>3</v>
      </c>
      <c r="J131" s="8">
        <v>1</v>
      </c>
      <c r="K131" s="8">
        <v>1</v>
      </c>
      <c r="L131" s="8">
        <v>0</v>
      </c>
      <c r="M131" s="8">
        <v>3</v>
      </c>
      <c r="N131" s="8">
        <f>SUM(B131:M131)</f>
        <v>43</v>
      </c>
      <c r="O131" s="34">
        <f>N131/N8</f>
        <v>0.21182266009852216</v>
      </c>
    </row>
    <row r="132" spans="1:15" x14ac:dyDescent="0.2">
      <c r="A132" s="31" t="s">
        <v>13</v>
      </c>
      <c r="B132" s="8">
        <v>1</v>
      </c>
      <c r="C132" s="8">
        <v>9</v>
      </c>
      <c r="D132" s="8">
        <v>7</v>
      </c>
      <c r="E132" s="8">
        <v>8</v>
      </c>
      <c r="F132" s="8">
        <v>4</v>
      </c>
      <c r="G132" s="8">
        <v>9</v>
      </c>
      <c r="H132" s="8">
        <v>8</v>
      </c>
      <c r="I132" s="8">
        <v>1</v>
      </c>
      <c r="J132" s="8">
        <v>1</v>
      </c>
      <c r="K132" s="8">
        <v>0</v>
      </c>
      <c r="L132" s="8">
        <v>0</v>
      </c>
      <c r="M132" s="8">
        <v>3</v>
      </c>
      <c r="N132" s="8">
        <f t="shared" ref="N132:N136" si="36">SUM(B132:M132)</f>
        <v>51</v>
      </c>
      <c r="O132" s="34">
        <f>N132/N8</f>
        <v>0.25123152709359609</v>
      </c>
    </row>
    <row r="133" spans="1:15" x14ac:dyDescent="0.2">
      <c r="A133" s="31" t="s">
        <v>37</v>
      </c>
      <c r="B133" s="8">
        <v>1</v>
      </c>
      <c r="C133" s="8">
        <v>6</v>
      </c>
      <c r="D133" s="8">
        <v>10</v>
      </c>
      <c r="E133" s="8">
        <v>9</v>
      </c>
      <c r="F133" s="8">
        <v>2</v>
      </c>
      <c r="G133" s="8">
        <v>3</v>
      </c>
      <c r="H133" s="8">
        <v>4</v>
      </c>
      <c r="I133" s="8">
        <v>0</v>
      </c>
      <c r="J133" s="8">
        <v>0</v>
      </c>
      <c r="K133" s="8">
        <v>0</v>
      </c>
      <c r="L133" s="8">
        <v>0</v>
      </c>
      <c r="M133" s="8">
        <v>2</v>
      </c>
      <c r="N133" s="8">
        <f t="shared" si="36"/>
        <v>37</v>
      </c>
      <c r="O133" s="34">
        <f>N133/N8</f>
        <v>0.18226600985221675</v>
      </c>
    </row>
    <row r="134" spans="1:15" x14ac:dyDescent="0.2">
      <c r="A134" s="31" t="s">
        <v>14</v>
      </c>
      <c r="B134" s="8">
        <v>0</v>
      </c>
      <c r="C134" s="8">
        <v>0</v>
      </c>
      <c r="D134" s="8">
        <v>2</v>
      </c>
      <c r="E134" s="8">
        <v>0</v>
      </c>
      <c r="F134" s="8">
        <v>0</v>
      </c>
      <c r="G134" s="8">
        <v>1</v>
      </c>
      <c r="H134" s="8">
        <v>0</v>
      </c>
      <c r="I134" s="8">
        <v>0</v>
      </c>
      <c r="J134" s="8">
        <v>0</v>
      </c>
      <c r="K134" s="8">
        <v>0</v>
      </c>
      <c r="L134" s="8">
        <v>0</v>
      </c>
      <c r="M134" s="8">
        <v>0</v>
      </c>
      <c r="N134" s="8">
        <f t="shared" si="36"/>
        <v>3</v>
      </c>
      <c r="O134" s="34">
        <f>N134/N8</f>
        <v>1.4778325123152709E-2</v>
      </c>
    </row>
    <row r="135" spans="1:15" x14ac:dyDescent="0.2">
      <c r="A135" s="31" t="s">
        <v>36</v>
      </c>
      <c r="B135" s="8">
        <v>0</v>
      </c>
      <c r="C135" s="8">
        <v>0</v>
      </c>
      <c r="D135" s="8">
        <v>0</v>
      </c>
      <c r="E135" s="8">
        <v>0</v>
      </c>
      <c r="F135" s="8">
        <v>0</v>
      </c>
      <c r="G135" s="8">
        <v>0</v>
      </c>
      <c r="H135" s="8">
        <v>0</v>
      </c>
      <c r="I135" s="8">
        <v>0</v>
      </c>
      <c r="J135" s="8">
        <v>0</v>
      </c>
      <c r="K135" s="8">
        <v>0</v>
      </c>
      <c r="L135" s="8">
        <v>0</v>
      </c>
      <c r="M135" s="8">
        <v>0</v>
      </c>
      <c r="N135" s="8">
        <f t="shared" si="36"/>
        <v>0</v>
      </c>
      <c r="O135" s="34">
        <f>N135/N8</f>
        <v>0</v>
      </c>
    </row>
    <row r="136" spans="1:15" x14ac:dyDescent="0.2">
      <c r="A136" s="31" t="s">
        <v>25</v>
      </c>
      <c r="B136" s="8">
        <v>2</v>
      </c>
      <c r="C136" s="8">
        <v>6</v>
      </c>
      <c r="D136" s="8">
        <v>10</v>
      </c>
      <c r="E136" s="8">
        <v>14</v>
      </c>
      <c r="F136" s="8">
        <v>10</v>
      </c>
      <c r="G136" s="8">
        <v>10</v>
      </c>
      <c r="H136" s="8">
        <v>9</v>
      </c>
      <c r="I136" s="8">
        <v>1</v>
      </c>
      <c r="J136" s="8">
        <v>3</v>
      </c>
      <c r="K136" s="8">
        <v>0</v>
      </c>
      <c r="L136" s="8">
        <v>0</v>
      </c>
      <c r="M136" s="8">
        <v>4</v>
      </c>
      <c r="N136" s="8">
        <f t="shared" si="36"/>
        <v>69</v>
      </c>
      <c r="O136" s="34">
        <f>N136/N8</f>
        <v>0.33990147783251229</v>
      </c>
    </row>
    <row r="137" spans="1:15" x14ac:dyDescent="0.2">
      <c r="A137" s="31" t="s">
        <v>12</v>
      </c>
      <c r="B137" s="8">
        <f t="shared" ref="B137:D137" si="37">SUM(B131:B136)</f>
        <v>4</v>
      </c>
      <c r="C137" s="8">
        <f t="shared" si="37"/>
        <v>29</v>
      </c>
      <c r="D137" s="8">
        <f t="shared" si="37"/>
        <v>36</v>
      </c>
      <c r="E137" s="8">
        <f t="shared" ref="E137:M137" si="38">SUM(E131:E136)</f>
        <v>38</v>
      </c>
      <c r="F137" s="8">
        <f t="shared" si="38"/>
        <v>22</v>
      </c>
      <c r="G137" s="8">
        <f t="shared" si="38"/>
        <v>25</v>
      </c>
      <c r="H137" s="8">
        <f t="shared" si="38"/>
        <v>26</v>
      </c>
      <c r="I137" s="8">
        <f t="shared" si="38"/>
        <v>5</v>
      </c>
      <c r="J137" s="8">
        <v>5</v>
      </c>
      <c r="K137" s="8">
        <f t="shared" si="38"/>
        <v>1</v>
      </c>
      <c r="L137" s="8">
        <f t="shared" si="38"/>
        <v>0</v>
      </c>
      <c r="M137" s="8">
        <f t="shared" si="38"/>
        <v>12</v>
      </c>
      <c r="N137" s="8">
        <f>SUM(N131:N136)</f>
        <v>203</v>
      </c>
      <c r="O137" s="5">
        <f>SUM(O131:O136)</f>
        <v>1</v>
      </c>
    </row>
    <row r="138" spans="1:15" x14ac:dyDescent="0.2">
      <c r="A138" s="15"/>
      <c r="B138" s="15"/>
      <c r="C138" s="15"/>
      <c r="D138" s="15"/>
      <c r="E138" s="15"/>
      <c r="F138" s="15"/>
      <c r="G138" s="15"/>
      <c r="H138" s="15"/>
      <c r="I138" s="15"/>
      <c r="J138" s="15"/>
      <c r="K138" s="15"/>
      <c r="L138" s="40"/>
      <c r="M138" s="40"/>
      <c r="N138" s="41" t="s">
        <v>24</v>
      </c>
      <c r="O138" s="15"/>
    </row>
    <row r="139" spans="1:15" x14ac:dyDescent="0.2">
      <c r="A139" s="97" t="s">
        <v>20</v>
      </c>
      <c r="B139" s="98"/>
      <c r="C139" s="98"/>
      <c r="D139" s="98"/>
      <c r="E139" s="98"/>
      <c r="F139" s="98"/>
      <c r="G139" s="98"/>
      <c r="H139" s="98"/>
      <c r="I139" s="98"/>
      <c r="J139" s="98"/>
      <c r="K139" s="98"/>
      <c r="L139" s="99"/>
      <c r="M139" s="97" t="s">
        <v>22</v>
      </c>
      <c r="N139" s="98"/>
      <c r="O139" s="99"/>
    </row>
    <row r="140" spans="1:15" ht="13.5" customHeight="1" x14ac:dyDescent="0.2">
      <c r="A140" s="107"/>
      <c r="B140" s="108"/>
      <c r="C140" s="108"/>
      <c r="D140" s="108"/>
      <c r="E140" s="108"/>
      <c r="F140" s="108"/>
      <c r="G140" s="108"/>
      <c r="H140" s="108"/>
      <c r="I140" s="108"/>
      <c r="J140" s="108"/>
      <c r="K140" s="108"/>
      <c r="L140" s="109"/>
      <c r="M140" s="134"/>
      <c r="N140" s="135"/>
      <c r="O140" s="136"/>
    </row>
    <row r="141" spans="1:15" ht="13.5" customHeight="1" x14ac:dyDescent="0.2">
      <c r="A141" s="131"/>
      <c r="B141" s="132"/>
      <c r="C141" s="132"/>
      <c r="D141" s="132"/>
      <c r="E141" s="132"/>
      <c r="F141" s="132"/>
      <c r="G141" s="132"/>
      <c r="H141" s="132"/>
      <c r="I141" s="132"/>
      <c r="J141" s="132"/>
      <c r="K141" s="132"/>
      <c r="L141" s="133"/>
      <c r="M141" s="16"/>
      <c r="N141" s="17"/>
      <c r="O141" s="18"/>
    </row>
    <row r="142" spans="1:15" ht="13.5" customHeight="1" x14ac:dyDescent="0.2">
      <c r="A142" s="131"/>
      <c r="B142" s="132"/>
      <c r="C142" s="132"/>
      <c r="D142" s="132"/>
      <c r="E142" s="132"/>
      <c r="F142" s="132"/>
      <c r="G142" s="132"/>
      <c r="H142" s="132"/>
      <c r="I142" s="132"/>
      <c r="J142" s="132"/>
      <c r="K142" s="132"/>
      <c r="L142" s="133"/>
      <c r="M142" s="88"/>
      <c r="N142" s="137"/>
      <c r="O142" s="138"/>
    </row>
    <row r="143" spans="1:15" ht="13.5" customHeight="1" x14ac:dyDescent="0.2">
      <c r="A143" s="131"/>
      <c r="B143" s="132"/>
      <c r="C143" s="132"/>
      <c r="D143" s="132"/>
      <c r="E143" s="132"/>
      <c r="F143" s="132"/>
      <c r="G143" s="132"/>
      <c r="H143" s="132"/>
      <c r="I143" s="132"/>
      <c r="J143" s="132"/>
      <c r="K143" s="132"/>
      <c r="L143" s="133"/>
      <c r="M143" s="139"/>
      <c r="N143" s="140"/>
      <c r="O143" s="141"/>
    </row>
    <row r="144" spans="1:15" x14ac:dyDescent="0.2">
      <c r="A144" s="26"/>
      <c r="B144" s="26"/>
      <c r="C144" s="26"/>
      <c r="D144" s="26"/>
      <c r="E144" s="26"/>
      <c r="F144" s="26"/>
      <c r="G144" s="26"/>
      <c r="H144" s="26"/>
      <c r="I144" s="26"/>
      <c r="J144" s="26"/>
      <c r="K144" s="26"/>
      <c r="L144" s="148"/>
      <c r="M144" s="148"/>
      <c r="N144" s="148"/>
      <c r="O144" s="26"/>
    </row>
    <row r="145" spans="1:15" x14ac:dyDescent="0.2">
      <c r="A145" s="1" t="s">
        <v>46</v>
      </c>
      <c r="B145" s="2"/>
      <c r="C145" s="2"/>
      <c r="D145" s="2"/>
      <c r="E145" s="2"/>
      <c r="F145" s="2"/>
      <c r="G145" s="2"/>
      <c r="H145" s="2"/>
      <c r="I145" s="2"/>
      <c r="J145" s="2"/>
      <c r="K145" s="2"/>
      <c r="L145" s="2"/>
      <c r="M145" s="2"/>
      <c r="N145" s="2"/>
      <c r="O145" s="2"/>
    </row>
    <row r="146" spans="1:15" x14ac:dyDescent="0.2">
      <c r="A146" s="3"/>
      <c r="B146" s="30" t="s">
        <v>0</v>
      </c>
      <c r="C146" s="30" t="s">
        <v>1</v>
      </c>
      <c r="D146" s="30" t="s">
        <v>2</v>
      </c>
      <c r="E146" s="30" t="s">
        <v>3</v>
      </c>
      <c r="F146" s="30" t="s">
        <v>4</v>
      </c>
      <c r="G146" s="30" t="s">
        <v>5</v>
      </c>
      <c r="H146" s="30" t="s">
        <v>6</v>
      </c>
      <c r="I146" s="30" t="s">
        <v>7</v>
      </c>
      <c r="J146" s="30" t="s">
        <v>8</v>
      </c>
      <c r="K146" s="30" t="s">
        <v>9</v>
      </c>
      <c r="L146" s="30" t="s">
        <v>10</v>
      </c>
      <c r="M146" s="30" t="s">
        <v>11</v>
      </c>
      <c r="N146" s="4" t="s">
        <v>12</v>
      </c>
      <c r="O146" s="4" t="s">
        <v>21</v>
      </c>
    </row>
    <row r="147" spans="1:15" x14ac:dyDescent="0.2">
      <c r="A147" s="31" t="s">
        <v>26</v>
      </c>
      <c r="B147" s="8">
        <v>0</v>
      </c>
      <c r="C147" s="8">
        <v>4</v>
      </c>
      <c r="D147" s="8">
        <v>7</v>
      </c>
      <c r="E147" s="8">
        <v>5</v>
      </c>
      <c r="F147" s="8">
        <v>4</v>
      </c>
      <c r="G147" s="8">
        <v>2</v>
      </c>
      <c r="H147" s="8">
        <v>4</v>
      </c>
      <c r="I147" s="8">
        <v>1</v>
      </c>
      <c r="J147" s="8">
        <v>2</v>
      </c>
      <c r="K147" s="8">
        <v>1</v>
      </c>
      <c r="L147" s="8">
        <v>0</v>
      </c>
      <c r="M147" s="8">
        <v>3</v>
      </c>
      <c r="N147" s="8">
        <f>SUM(B147:M147)</f>
        <v>33</v>
      </c>
      <c r="O147" s="34">
        <f>N147/N8</f>
        <v>0.1625615763546798</v>
      </c>
    </row>
    <row r="148" spans="1:15" x14ac:dyDescent="0.2">
      <c r="A148" s="31" t="s">
        <v>13</v>
      </c>
      <c r="B148" s="8">
        <v>0</v>
      </c>
      <c r="C148" s="8">
        <v>9</v>
      </c>
      <c r="D148" s="8">
        <v>10</v>
      </c>
      <c r="E148" s="8">
        <v>14</v>
      </c>
      <c r="F148" s="8">
        <v>7</v>
      </c>
      <c r="G148" s="8">
        <v>5</v>
      </c>
      <c r="H148" s="8">
        <v>9</v>
      </c>
      <c r="I148" s="8">
        <v>2</v>
      </c>
      <c r="J148" s="8">
        <v>0</v>
      </c>
      <c r="K148" s="8">
        <v>0</v>
      </c>
      <c r="L148" s="8">
        <v>0</v>
      </c>
      <c r="M148" s="8">
        <v>4</v>
      </c>
      <c r="N148" s="8">
        <f>SUM(B148:M148)</f>
        <v>60</v>
      </c>
      <c r="O148" s="34">
        <f>N148/N8</f>
        <v>0.29556650246305421</v>
      </c>
    </row>
    <row r="149" spans="1:15" x14ac:dyDescent="0.2">
      <c r="A149" s="31" t="s">
        <v>37</v>
      </c>
      <c r="B149" s="8">
        <v>4</v>
      </c>
      <c r="C149" s="8">
        <v>13</v>
      </c>
      <c r="D149" s="8">
        <v>15</v>
      </c>
      <c r="E149" s="8">
        <v>16</v>
      </c>
      <c r="F149" s="8">
        <v>10</v>
      </c>
      <c r="G149" s="8">
        <v>15</v>
      </c>
      <c r="H149" s="8">
        <v>10</v>
      </c>
      <c r="I149" s="8">
        <v>2</v>
      </c>
      <c r="J149" s="8">
        <v>3</v>
      </c>
      <c r="K149" s="8">
        <v>0</v>
      </c>
      <c r="L149" s="8">
        <v>0</v>
      </c>
      <c r="M149" s="8">
        <v>5</v>
      </c>
      <c r="N149" s="8">
        <f t="shared" ref="N149" si="39">SUM(B149:M149)</f>
        <v>93</v>
      </c>
      <c r="O149" s="34">
        <f>N149/N8</f>
        <v>0.45812807881773399</v>
      </c>
    </row>
    <row r="150" spans="1:15" x14ac:dyDescent="0.2">
      <c r="A150" s="31" t="s">
        <v>14</v>
      </c>
      <c r="B150" s="8">
        <v>0</v>
      </c>
      <c r="C150" s="8">
        <v>0</v>
      </c>
      <c r="D150" s="8">
        <v>2</v>
      </c>
      <c r="E150" s="8">
        <v>2</v>
      </c>
      <c r="F150" s="8">
        <v>1</v>
      </c>
      <c r="G150" s="8">
        <v>1</v>
      </c>
      <c r="H150" s="8">
        <v>1</v>
      </c>
      <c r="I150" s="8">
        <v>0</v>
      </c>
      <c r="J150" s="8">
        <v>0</v>
      </c>
      <c r="K150" s="8">
        <v>0</v>
      </c>
      <c r="L150" s="8">
        <v>0</v>
      </c>
      <c r="M150" s="8">
        <v>0</v>
      </c>
      <c r="N150" s="8">
        <f>SUM(B150:M150)</f>
        <v>7</v>
      </c>
      <c r="O150" s="34">
        <f>N150/N8</f>
        <v>3.4482758620689655E-2</v>
      </c>
    </row>
    <row r="151" spans="1:15" x14ac:dyDescent="0.2">
      <c r="A151" s="31" t="s">
        <v>36</v>
      </c>
      <c r="B151" s="8">
        <v>0</v>
      </c>
      <c r="C151" s="8">
        <v>3</v>
      </c>
      <c r="D151" s="8">
        <v>0</v>
      </c>
      <c r="E151" s="8">
        <v>0</v>
      </c>
      <c r="F151" s="8">
        <v>0</v>
      </c>
      <c r="G151" s="8">
        <v>0</v>
      </c>
      <c r="H151" s="8">
        <v>1</v>
      </c>
      <c r="I151" s="8">
        <v>0</v>
      </c>
      <c r="J151" s="8">
        <v>0</v>
      </c>
      <c r="K151" s="8">
        <v>0</v>
      </c>
      <c r="L151" s="8">
        <v>0</v>
      </c>
      <c r="M151" s="8">
        <v>0</v>
      </c>
      <c r="N151" s="8">
        <f>SUM(B151:M151)</f>
        <v>4</v>
      </c>
      <c r="O151" s="34">
        <f>N151/N8</f>
        <v>1.9704433497536946E-2</v>
      </c>
    </row>
    <row r="152" spans="1:15" ht="14.25" customHeight="1" x14ac:dyDescent="0.2">
      <c r="A152" s="31" t="s">
        <v>25</v>
      </c>
      <c r="B152" s="8">
        <v>0</v>
      </c>
      <c r="C152" s="8">
        <v>0</v>
      </c>
      <c r="D152" s="8">
        <v>2</v>
      </c>
      <c r="E152" s="8">
        <v>1</v>
      </c>
      <c r="F152" s="8">
        <v>0</v>
      </c>
      <c r="G152" s="8">
        <v>2</v>
      </c>
      <c r="H152" s="8">
        <v>1</v>
      </c>
      <c r="I152" s="8">
        <v>0</v>
      </c>
      <c r="J152" s="8">
        <v>0</v>
      </c>
      <c r="K152" s="8">
        <v>0</v>
      </c>
      <c r="L152" s="8">
        <v>0</v>
      </c>
      <c r="M152" s="8">
        <v>0</v>
      </c>
      <c r="N152" s="8">
        <f>SUM(B152:M152)</f>
        <v>6</v>
      </c>
      <c r="O152" s="34">
        <f>N152/N8</f>
        <v>2.9556650246305417E-2</v>
      </c>
    </row>
    <row r="153" spans="1:15" x14ac:dyDescent="0.2">
      <c r="A153" s="31" t="s">
        <v>12</v>
      </c>
      <c r="B153" s="8">
        <f t="shared" ref="B153:D153" si="40">SUM(B147:B152)</f>
        <v>4</v>
      </c>
      <c r="C153" s="8">
        <f t="shared" si="40"/>
        <v>29</v>
      </c>
      <c r="D153" s="8">
        <f t="shared" si="40"/>
        <v>36</v>
      </c>
      <c r="E153" s="8">
        <f t="shared" ref="E153:M153" si="41">SUM(E147:E152)</f>
        <v>38</v>
      </c>
      <c r="F153" s="8">
        <f t="shared" si="41"/>
        <v>22</v>
      </c>
      <c r="G153" s="8">
        <f t="shared" si="41"/>
        <v>25</v>
      </c>
      <c r="H153" s="8">
        <f t="shared" si="41"/>
        <v>26</v>
      </c>
      <c r="I153" s="8">
        <f t="shared" si="41"/>
        <v>5</v>
      </c>
      <c r="J153" s="8">
        <f t="shared" si="41"/>
        <v>5</v>
      </c>
      <c r="K153" s="8">
        <f t="shared" si="41"/>
        <v>1</v>
      </c>
      <c r="L153" s="8">
        <f t="shared" si="41"/>
        <v>0</v>
      </c>
      <c r="M153" s="8">
        <f t="shared" si="41"/>
        <v>12</v>
      </c>
      <c r="N153" s="8">
        <f>SUM(N147:N152)</f>
        <v>203</v>
      </c>
      <c r="O153" s="5">
        <f>SUM(O147:O152)</f>
        <v>0.99999999999999989</v>
      </c>
    </row>
    <row r="154" spans="1:15" x14ac:dyDescent="0.2">
      <c r="A154" s="15"/>
      <c r="B154" s="15"/>
      <c r="C154" s="15"/>
      <c r="D154" s="15"/>
      <c r="E154" s="15"/>
      <c r="F154" s="15"/>
      <c r="G154" s="15"/>
      <c r="H154" s="15"/>
      <c r="I154" s="15"/>
      <c r="J154" s="15"/>
      <c r="K154" s="15"/>
      <c r="L154" s="40"/>
      <c r="M154" s="40"/>
      <c r="N154" s="41" t="s">
        <v>24</v>
      </c>
      <c r="O154" s="15"/>
    </row>
    <row r="155" spans="1:15" x14ac:dyDescent="0.2">
      <c r="A155" s="97" t="s">
        <v>20</v>
      </c>
      <c r="B155" s="98"/>
      <c r="C155" s="98"/>
      <c r="D155" s="98"/>
      <c r="E155" s="98"/>
      <c r="F155" s="98"/>
      <c r="G155" s="98"/>
      <c r="H155" s="98"/>
      <c r="I155" s="98"/>
      <c r="J155" s="98"/>
      <c r="K155" s="98"/>
      <c r="L155" s="99"/>
      <c r="M155" s="97" t="s">
        <v>22</v>
      </c>
      <c r="N155" s="98"/>
      <c r="O155" s="99"/>
    </row>
    <row r="156" spans="1:15" ht="13.5" customHeight="1" x14ac:dyDescent="0.2">
      <c r="A156" s="107" t="s">
        <v>53</v>
      </c>
      <c r="B156" s="108"/>
      <c r="C156" s="108"/>
      <c r="D156" s="108"/>
      <c r="E156" s="108"/>
      <c r="F156" s="108"/>
      <c r="G156" s="108"/>
      <c r="H156" s="108"/>
      <c r="I156" s="108"/>
      <c r="J156" s="108"/>
      <c r="K156" s="108"/>
      <c r="L156" s="109"/>
      <c r="M156" s="85"/>
      <c r="N156" s="86"/>
      <c r="O156" s="87"/>
    </row>
    <row r="157" spans="1:15" ht="13.5" customHeight="1" x14ac:dyDescent="0.2">
      <c r="A157" s="131" t="s">
        <v>54</v>
      </c>
      <c r="B157" s="132"/>
      <c r="C157" s="132"/>
      <c r="D157" s="132"/>
      <c r="E157" s="132"/>
      <c r="F157" s="132"/>
      <c r="G157" s="132"/>
      <c r="H157" s="132"/>
      <c r="I157" s="132"/>
      <c r="J157" s="132"/>
      <c r="K157" s="132"/>
      <c r="L157" s="133"/>
      <c r="M157" s="88"/>
      <c r="N157" s="89"/>
      <c r="O157" s="90"/>
    </row>
    <row r="158" spans="1:15" ht="13.5" customHeight="1" x14ac:dyDescent="0.2">
      <c r="A158" s="131"/>
      <c r="B158" s="132"/>
      <c r="C158" s="132"/>
      <c r="D158" s="132"/>
      <c r="E158" s="132"/>
      <c r="F158" s="132"/>
      <c r="G158" s="132"/>
      <c r="H158" s="132"/>
      <c r="I158" s="132"/>
      <c r="J158" s="132"/>
      <c r="K158" s="132"/>
      <c r="L158" s="133"/>
      <c r="M158" s="88"/>
      <c r="N158" s="89"/>
      <c r="O158" s="90"/>
    </row>
    <row r="159" spans="1:15" ht="13.5" customHeight="1" x14ac:dyDescent="0.2">
      <c r="A159" s="123"/>
      <c r="B159" s="124"/>
      <c r="C159" s="124"/>
      <c r="D159" s="124"/>
      <c r="E159" s="124"/>
      <c r="F159" s="124"/>
      <c r="G159" s="124"/>
      <c r="H159" s="124"/>
      <c r="I159" s="124"/>
      <c r="J159" s="124"/>
      <c r="K159" s="124"/>
      <c r="L159" s="125"/>
      <c r="M159" s="45"/>
      <c r="N159" s="46"/>
      <c r="O159" s="47"/>
    </row>
    <row r="161" spans="1:15" x14ac:dyDescent="0.2">
      <c r="A161" s="1" t="s">
        <v>38</v>
      </c>
      <c r="B161" s="2"/>
      <c r="C161" s="2"/>
      <c r="D161" s="2"/>
      <c r="E161" s="2"/>
      <c r="F161" s="2"/>
      <c r="G161" s="2"/>
      <c r="H161" s="2"/>
      <c r="I161" s="2"/>
      <c r="J161" s="2"/>
      <c r="K161" s="2"/>
      <c r="L161" s="2"/>
      <c r="M161" s="2"/>
      <c r="N161" s="2"/>
      <c r="O161" s="2"/>
    </row>
    <row r="162" spans="1:15" x14ac:dyDescent="0.2">
      <c r="A162" s="3"/>
      <c r="B162" s="30" t="s">
        <v>0</v>
      </c>
      <c r="C162" s="30" t="s">
        <v>1</v>
      </c>
      <c r="D162" s="30" t="s">
        <v>2</v>
      </c>
      <c r="E162" s="30" t="s">
        <v>3</v>
      </c>
      <c r="F162" s="30" t="s">
        <v>4</v>
      </c>
      <c r="G162" s="30" t="s">
        <v>5</v>
      </c>
      <c r="H162" s="30" t="s">
        <v>6</v>
      </c>
      <c r="I162" s="30" t="s">
        <v>7</v>
      </c>
      <c r="J162" s="30" t="s">
        <v>8</v>
      </c>
      <c r="K162" s="30" t="s">
        <v>9</v>
      </c>
      <c r="L162" s="30" t="s">
        <v>10</v>
      </c>
      <c r="M162" s="30" t="s">
        <v>11</v>
      </c>
      <c r="N162" s="4" t="s">
        <v>12</v>
      </c>
      <c r="O162" s="4" t="s">
        <v>21</v>
      </c>
    </row>
    <row r="163" spans="1:15" x14ac:dyDescent="0.2">
      <c r="A163" s="31" t="s">
        <v>26</v>
      </c>
      <c r="B163" s="8">
        <v>1</v>
      </c>
      <c r="C163" s="8">
        <v>11</v>
      </c>
      <c r="D163" s="8">
        <v>12</v>
      </c>
      <c r="E163" s="8">
        <v>9</v>
      </c>
      <c r="F163" s="8">
        <v>11</v>
      </c>
      <c r="G163" s="8">
        <v>9</v>
      </c>
      <c r="H163" s="8">
        <v>15</v>
      </c>
      <c r="I163" s="8">
        <v>5</v>
      </c>
      <c r="J163" s="8">
        <v>2</v>
      </c>
      <c r="K163" s="8">
        <v>1</v>
      </c>
      <c r="L163" s="8">
        <v>0</v>
      </c>
      <c r="M163" s="8">
        <v>5</v>
      </c>
      <c r="N163" s="8">
        <f>SUM(B163:M163)</f>
        <v>81</v>
      </c>
      <c r="O163" s="34">
        <f>N163/N8</f>
        <v>0.39901477832512317</v>
      </c>
    </row>
    <row r="164" spans="1:15" x14ac:dyDescent="0.2">
      <c r="A164" s="31" t="s">
        <v>13</v>
      </c>
      <c r="B164" s="8">
        <v>2</v>
      </c>
      <c r="C164" s="8">
        <v>11</v>
      </c>
      <c r="D164" s="8">
        <v>17</v>
      </c>
      <c r="E164" s="8">
        <v>23</v>
      </c>
      <c r="F164" s="8">
        <v>10</v>
      </c>
      <c r="G164" s="8">
        <v>7</v>
      </c>
      <c r="H164" s="8">
        <v>8</v>
      </c>
      <c r="I164" s="8">
        <v>0</v>
      </c>
      <c r="J164" s="8">
        <v>3</v>
      </c>
      <c r="K164" s="8">
        <v>0</v>
      </c>
      <c r="L164" s="8">
        <v>0</v>
      </c>
      <c r="M164" s="8">
        <v>4</v>
      </c>
      <c r="N164" s="8">
        <f>SUM(B164:M164)</f>
        <v>85</v>
      </c>
      <c r="O164" s="34">
        <f>N164/N8</f>
        <v>0.41871921182266009</v>
      </c>
    </row>
    <row r="165" spans="1:15" x14ac:dyDescent="0.2">
      <c r="A165" s="31" t="s">
        <v>37</v>
      </c>
      <c r="B165" s="8">
        <v>1</v>
      </c>
      <c r="C165" s="8">
        <v>7</v>
      </c>
      <c r="D165" s="8">
        <v>5</v>
      </c>
      <c r="E165" s="8">
        <v>6</v>
      </c>
      <c r="F165" s="8">
        <v>1</v>
      </c>
      <c r="G165" s="8">
        <v>8</v>
      </c>
      <c r="H165" s="8">
        <v>2</v>
      </c>
      <c r="I165" s="8">
        <v>0</v>
      </c>
      <c r="J165" s="8">
        <v>0</v>
      </c>
      <c r="K165" s="8">
        <v>0</v>
      </c>
      <c r="L165" s="8">
        <v>0</v>
      </c>
      <c r="M165" s="8">
        <v>2</v>
      </c>
      <c r="N165" s="8">
        <f t="shared" ref="N165" si="42">SUM(B165:M165)</f>
        <v>32</v>
      </c>
      <c r="O165" s="34">
        <f>N165/N8</f>
        <v>0.15763546798029557</v>
      </c>
    </row>
    <row r="166" spans="1:15" x14ac:dyDescent="0.2">
      <c r="A166" s="31" t="s">
        <v>14</v>
      </c>
      <c r="B166" s="8">
        <v>0</v>
      </c>
      <c r="C166" s="8">
        <v>0</v>
      </c>
      <c r="D166" s="8">
        <v>0</v>
      </c>
      <c r="E166" s="8">
        <v>0</v>
      </c>
      <c r="F166" s="8">
        <v>0</v>
      </c>
      <c r="G166" s="8">
        <v>1</v>
      </c>
      <c r="H166" s="8">
        <v>1</v>
      </c>
      <c r="I166" s="8">
        <v>0</v>
      </c>
      <c r="J166" s="8">
        <v>0</v>
      </c>
      <c r="K166" s="8">
        <v>0</v>
      </c>
      <c r="L166" s="8">
        <v>0</v>
      </c>
      <c r="M166" s="8">
        <v>0</v>
      </c>
      <c r="N166" s="8">
        <f>SUM(B166:M166)</f>
        <v>2</v>
      </c>
      <c r="O166" s="34">
        <f>N166/N8</f>
        <v>9.852216748768473E-3</v>
      </c>
    </row>
    <row r="167" spans="1:15" x14ac:dyDescent="0.2">
      <c r="A167" s="31" t="s">
        <v>36</v>
      </c>
      <c r="B167" s="8">
        <v>0</v>
      </c>
      <c r="C167" s="8">
        <v>0</v>
      </c>
      <c r="D167" s="8">
        <v>0</v>
      </c>
      <c r="E167" s="8">
        <v>0</v>
      </c>
      <c r="F167" s="8">
        <v>0</v>
      </c>
      <c r="G167" s="8">
        <v>0</v>
      </c>
      <c r="H167" s="8">
        <v>0</v>
      </c>
      <c r="I167" s="8">
        <v>0</v>
      </c>
      <c r="J167" s="8">
        <v>0</v>
      </c>
      <c r="K167" s="8">
        <v>0</v>
      </c>
      <c r="L167" s="8">
        <v>0</v>
      </c>
      <c r="M167" s="8">
        <v>0</v>
      </c>
      <c r="N167" s="8">
        <f>SUM(B167:M167)</f>
        <v>0</v>
      </c>
      <c r="O167" s="34">
        <f>N167/N8</f>
        <v>0</v>
      </c>
    </row>
    <row r="168" spans="1:15" x14ac:dyDescent="0.2">
      <c r="A168" s="31" t="s">
        <v>25</v>
      </c>
      <c r="B168" s="8">
        <v>0</v>
      </c>
      <c r="C168" s="8">
        <v>0</v>
      </c>
      <c r="D168" s="8">
        <v>2</v>
      </c>
      <c r="E168" s="8">
        <v>0</v>
      </c>
      <c r="F168" s="8">
        <v>0</v>
      </c>
      <c r="G168" s="8">
        <v>0</v>
      </c>
      <c r="H168" s="8">
        <v>0</v>
      </c>
      <c r="I168" s="8">
        <v>0</v>
      </c>
      <c r="J168" s="8">
        <v>0</v>
      </c>
      <c r="K168" s="8">
        <v>0</v>
      </c>
      <c r="L168" s="8">
        <v>0</v>
      </c>
      <c r="M168" s="8">
        <v>1</v>
      </c>
      <c r="N168" s="8">
        <f t="shared" ref="N168" si="43">SUM(B168:M168)</f>
        <v>3</v>
      </c>
      <c r="O168" s="34">
        <f>N168/N8</f>
        <v>1.4778325123152709E-2</v>
      </c>
    </row>
    <row r="169" spans="1:15" x14ac:dyDescent="0.2">
      <c r="A169" s="31" t="s">
        <v>12</v>
      </c>
      <c r="B169" s="8">
        <f t="shared" ref="B169:D169" si="44">SUM(B163:B168)</f>
        <v>4</v>
      </c>
      <c r="C169" s="8">
        <f t="shared" si="44"/>
        <v>29</v>
      </c>
      <c r="D169" s="8">
        <f t="shared" si="44"/>
        <v>36</v>
      </c>
      <c r="E169" s="8">
        <f t="shared" ref="E169:M169" si="45">SUM(E163:E168)</f>
        <v>38</v>
      </c>
      <c r="F169" s="8">
        <f t="shared" si="45"/>
        <v>22</v>
      </c>
      <c r="G169" s="8">
        <f t="shared" si="45"/>
        <v>25</v>
      </c>
      <c r="H169" s="8">
        <f t="shared" si="45"/>
        <v>26</v>
      </c>
      <c r="I169" s="8">
        <f t="shared" si="45"/>
        <v>5</v>
      </c>
      <c r="J169" s="8">
        <f t="shared" si="45"/>
        <v>5</v>
      </c>
      <c r="K169" s="8">
        <f t="shared" si="45"/>
        <v>1</v>
      </c>
      <c r="L169" s="8">
        <f t="shared" si="45"/>
        <v>0</v>
      </c>
      <c r="M169" s="8">
        <f t="shared" si="45"/>
        <v>12</v>
      </c>
      <c r="N169" s="8">
        <f>SUM(N163:N168)</f>
        <v>203</v>
      </c>
      <c r="O169" s="34">
        <f>N169/N8</f>
        <v>1</v>
      </c>
    </row>
    <row r="170" spans="1:15" x14ac:dyDescent="0.2">
      <c r="A170" s="15"/>
      <c r="B170" s="15"/>
      <c r="C170" s="15"/>
      <c r="D170" s="15"/>
      <c r="E170" s="15"/>
      <c r="F170" s="15"/>
      <c r="G170" s="15"/>
      <c r="H170" s="15"/>
      <c r="I170" s="15"/>
      <c r="J170" s="15"/>
      <c r="K170" s="15"/>
      <c r="L170" s="40"/>
      <c r="M170" s="40"/>
      <c r="N170" s="41" t="s">
        <v>24</v>
      </c>
      <c r="O170" s="15"/>
    </row>
    <row r="171" spans="1:15" x14ac:dyDescent="0.2">
      <c r="A171" s="97" t="s">
        <v>20</v>
      </c>
      <c r="B171" s="98"/>
      <c r="C171" s="98"/>
      <c r="D171" s="98"/>
      <c r="E171" s="98"/>
      <c r="F171" s="98"/>
      <c r="G171" s="98"/>
      <c r="H171" s="98"/>
      <c r="I171" s="98"/>
      <c r="J171" s="98"/>
      <c r="K171" s="98"/>
      <c r="L171" s="99"/>
      <c r="M171" s="97" t="s">
        <v>22</v>
      </c>
      <c r="N171" s="98"/>
      <c r="O171" s="99"/>
    </row>
    <row r="172" spans="1:15" ht="16.5" customHeight="1" x14ac:dyDescent="0.2">
      <c r="A172" s="79"/>
      <c r="B172" s="80"/>
      <c r="C172" s="80"/>
      <c r="D172" s="80"/>
      <c r="E172" s="80"/>
      <c r="F172" s="80"/>
      <c r="G172" s="80"/>
      <c r="H172" s="80"/>
      <c r="I172" s="80"/>
      <c r="J172" s="80"/>
      <c r="K172" s="80"/>
      <c r="L172" s="81"/>
      <c r="M172" s="85"/>
      <c r="N172" s="86"/>
      <c r="O172" s="87"/>
    </row>
    <row r="173" spans="1:15" ht="17.25" customHeight="1" x14ac:dyDescent="0.2">
      <c r="A173" s="82"/>
      <c r="B173" s="83"/>
      <c r="C173" s="83"/>
      <c r="D173" s="83"/>
      <c r="E173" s="83"/>
      <c r="F173" s="83"/>
      <c r="G173" s="83"/>
      <c r="H173" s="83"/>
      <c r="I173" s="83"/>
      <c r="J173" s="83"/>
      <c r="K173" s="83"/>
      <c r="L173" s="84"/>
      <c r="M173" s="88"/>
      <c r="N173" s="89"/>
      <c r="O173" s="90"/>
    </row>
    <row r="174" spans="1:15" ht="17.25" customHeight="1" x14ac:dyDescent="0.2">
      <c r="A174" s="94"/>
      <c r="B174" s="95"/>
      <c r="C174" s="95"/>
      <c r="D174" s="95"/>
      <c r="E174" s="95"/>
      <c r="F174" s="95"/>
      <c r="G174" s="95"/>
      <c r="H174" s="95"/>
      <c r="I174" s="95"/>
      <c r="J174" s="95"/>
      <c r="K174" s="95"/>
      <c r="L174" s="96"/>
      <c r="M174" s="91"/>
      <c r="N174" s="92"/>
      <c r="O174" s="93"/>
    </row>
  </sheetData>
  <mergeCells count="75">
    <mergeCell ref="A156:L156"/>
    <mergeCell ref="M156:O158"/>
    <mergeCell ref="A157:L157"/>
    <mergeCell ref="A158:L158"/>
    <mergeCell ref="A142:L142"/>
    <mergeCell ref="A143:L143"/>
    <mergeCell ref="L144:N144"/>
    <mergeCell ref="A155:L155"/>
    <mergeCell ref="M155:O155"/>
    <mergeCell ref="M91:O92"/>
    <mergeCell ref="A127:L127"/>
    <mergeCell ref="A107:L107"/>
    <mergeCell ref="A108:L108"/>
    <mergeCell ref="A126:L126"/>
    <mergeCell ref="N103:O103"/>
    <mergeCell ref="A104:L104"/>
    <mergeCell ref="M104:O104"/>
    <mergeCell ref="A105:L105"/>
    <mergeCell ref="M105:O106"/>
    <mergeCell ref="A106:L106"/>
    <mergeCell ref="N121:O121"/>
    <mergeCell ref="A88:L88"/>
    <mergeCell ref="M88:O90"/>
    <mergeCell ref="A74:L74"/>
    <mergeCell ref="A75:L75"/>
    <mergeCell ref="M75:O75"/>
    <mergeCell ref="N86:O86"/>
    <mergeCell ref="A87:L87"/>
    <mergeCell ref="M87:O87"/>
    <mergeCell ref="A89:L90"/>
    <mergeCell ref="A71:L71"/>
    <mergeCell ref="A53:L53"/>
    <mergeCell ref="M53:O53"/>
    <mergeCell ref="A54:L54"/>
    <mergeCell ref="M54:O54"/>
    <mergeCell ref="M55:O57"/>
    <mergeCell ref="A57:L57"/>
    <mergeCell ref="A58:L58"/>
    <mergeCell ref="M58:O58"/>
    <mergeCell ref="N69:O69"/>
    <mergeCell ref="A70:L70"/>
    <mergeCell ref="M70:O70"/>
    <mergeCell ref="A55:L56"/>
    <mergeCell ref="F12:J12"/>
    <mergeCell ref="A1:O1"/>
    <mergeCell ref="Q8:W8"/>
    <mergeCell ref="M10:N10"/>
    <mergeCell ref="N52:O52"/>
    <mergeCell ref="N23:O23"/>
    <mergeCell ref="N34:O34"/>
    <mergeCell ref="A35:L35"/>
    <mergeCell ref="M35:O35"/>
    <mergeCell ref="A36:L36"/>
    <mergeCell ref="M36:O36"/>
    <mergeCell ref="A38:L38"/>
    <mergeCell ref="M38:O38"/>
    <mergeCell ref="A39:L39"/>
    <mergeCell ref="M39:O40"/>
    <mergeCell ref="A40:L40"/>
    <mergeCell ref="A172:L173"/>
    <mergeCell ref="M172:O173"/>
    <mergeCell ref="M174:O174"/>
    <mergeCell ref="A174:L174"/>
    <mergeCell ref="A122:L122"/>
    <mergeCell ref="M122:O122"/>
    <mergeCell ref="A123:L123"/>
    <mergeCell ref="A139:L139"/>
    <mergeCell ref="M139:O139"/>
    <mergeCell ref="A140:L140"/>
    <mergeCell ref="M140:O140"/>
    <mergeCell ref="A141:L141"/>
    <mergeCell ref="M142:O143"/>
    <mergeCell ref="A159:L159"/>
    <mergeCell ref="A171:L171"/>
    <mergeCell ref="M171:O171"/>
  </mergeCells>
  <phoneticPr fontId="1"/>
  <printOptions horizontalCentered="1" verticalCentered="1"/>
  <pageMargins left="0.59055118110236227" right="0.43307086614173229" top="0.59055118110236227" bottom="0.59055118110236227" header="0" footer="0"/>
  <pageSetup paperSize="9" scale="85" orientation="portrait" r:id="rId1"/>
  <rowBreaks count="2" manualBreakCount="2">
    <brk id="59" max="14" man="1"/>
    <brk id="128"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32"/>
  <sheetViews>
    <sheetView showWhiteSpace="0" view="pageBreakPreview" zoomScale="70" zoomScaleNormal="100" zoomScaleSheetLayoutView="70" workbookViewId="0">
      <selection activeCell="Q16" sqref="Q16"/>
    </sheetView>
  </sheetViews>
  <sheetFormatPr defaultColWidth="9" defaultRowHeight="13" x14ac:dyDescent="0.2"/>
  <cols>
    <col min="1" max="1" width="9" style="10" customWidth="1"/>
    <col min="2" max="10" width="5.90625" style="10" customWidth="1"/>
    <col min="11" max="11" width="6" style="10" customWidth="1"/>
    <col min="12" max="12" width="5.26953125" style="10" customWidth="1"/>
    <col min="13" max="15" width="5.90625" style="10" customWidth="1"/>
    <col min="16" max="16384" width="9" style="10"/>
  </cols>
  <sheetData>
    <row r="1" spans="1:37" ht="19" x14ac:dyDescent="0.2">
      <c r="A1" s="102" t="s">
        <v>49</v>
      </c>
      <c r="B1" s="102"/>
      <c r="C1" s="102"/>
      <c r="D1" s="102"/>
      <c r="E1" s="102"/>
      <c r="F1" s="102"/>
      <c r="G1" s="102"/>
      <c r="H1" s="102"/>
      <c r="I1" s="102"/>
      <c r="J1" s="102"/>
      <c r="K1" s="102"/>
      <c r="L1" s="102"/>
      <c r="M1" s="102"/>
      <c r="N1" s="102"/>
      <c r="O1" s="102"/>
    </row>
    <row r="2" spans="1:37" ht="6.75" customHeight="1" x14ac:dyDescent="0.2">
      <c r="A2" s="59"/>
      <c r="B2" s="59"/>
      <c r="C2" s="59"/>
      <c r="D2" s="59"/>
      <c r="E2" s="59"/>
      <c r="F2" s="59"/>
      <c r="G2" s="59"/>
      <c r="H2" s="59"/>
      <c r="I2" s="59"/>
      <c r="J2" s="59"/>
      <c r="K2" s="59"/>
      <c r="L2" s="59"/>
      <c r="M2" s="59"/>
      <c r="N2" s="59"/>
      <c r="O2" s="59"/>
    </row>
    <row r="3" spans="1:37" ht="6.75" customHeight="1" x14ac:dyDescent="0.2">
      <c r="A3" s="59"/>
      <c r="B3" s="59"/>
      <c r="C3" s="59"/>
      <c r="D3" s="59"/>
      <c r="E3" s="59"/>
      <c r="F3" s="59"/>
      <c r="G3" s="59"/>
      <c r="H3" s="59"/>
      <c r="I3" s="59"/>
      <c r="J3" s="59"/>
      <c r="K3" s="59"/>
      <c r="L3" s="59"/>
      <c r="M3" s="59"/>
      <c r="N3" s="59"/>
      <c r="O3" s="59"/>
    </row>
    <row r="4" spans="1:37" ht="13.5" customHeight="1" x14ac:dyDescent="0.2">
      <c r="A4" s="9" t="s">
        <v>15</v>
      </c>
      <c r="B4" s="59"/>
      <c r="C4" s="59"/>
      <c r="D4" s="59"/>
      <c r="E4" s="59"/>
      <c r="F4" s="59"/>
      <c r="G4" s="59"/>
      <c r="H4" s="59"/>
      <c r="I4" s="59"/>
      <c r="J4" s="59"/>
      <c r="K4" s="59"/>
      <c r="L4" s="59"/>
      <c r="M4" s="59"/>
      <c r="N4" s="59"/>
    </row>
    <row r="5" spans="1:37" ht="13.5" customHeight="1" x14ac:dyDescent="0.2">
      <c r="A5" s="3"/>
      <c r="B5" s="30" t="s">
        <v>0</v>
      </c>
      <c r="C5" s="30" t="s">
        <v>1</v>
      </c>
      <c r="D5" s="30" t="s">
        <v>2</v>
      </c>
      <c r="E5" s="30" t="s">
        <v>3</v>
      </c>
      <c r="F5" s="30" t="s">
        <v>4</v>
      </c>
      <c r="G5" s="30" t="s">
        <v>5</v>
      </c>
      <c r="H5" s="30" t="s">
        <v>6</v>
      </c>
      <c r="I5" s="30" t="s">
        <v>7</v>
      </c>
      <c r="J5" s="30" t="s">
        <v>8</v>
      </c>
      <c r="K5" s="30" t="s">
        <v>9</v>
      </c>
      <c r="L5" s="30" t="s">
        <v>10</v>
      </c>
      <c r="M5" s="30" t="s">
        <v>11</v>
      </c>
      <c r="N5" s="4" t="s">
        <v>12</v>
      </c>
      <c r="R5" s="11"/>
      <c r="S5" s="11"/>
      <c r="T5" s="11"/>
      <c r="U5" s="11"/>
      <c r="V5" s="11"/>
      <c r="W5" s="11"/>
      <c r="X5" s="11"/>
      <c r="Y5" s="11"/>
      <c r="Z5" s="11"/>
      <c r="AA5" s="11"/>
      <c r="AB5" s="11"/>
      <c r="AC5" s="11"/>
      <c r="AD5" s="12"/>
    </row>
    <row r="6" spans="1:37" s="13" customFormat="1" ht="13.5" customHeight="1" x14ac:dyDescent="0.2">
      <c r="A6" s="31" t="s">
        <v>17</v>
      </c>
      <c r="B6" s="32">
        <v>10</v>
      </c>
      <c r="C6" s="58">
        <v>19</v>
      </c>
      <c r="D6" s="58">
        <v>23</v>
      </c>
      <c r="E6" s="58">
        <v>21</v>
      </c>
      <c r="F6" s="32">
        <v>18</v>
      </c>
      <c r="G6" s="32">
        <v>19</v>
      </c>
      <c r="H6" s="58">
        <v>18</v>
      </c>
      <c r="I6" s="32">
        <v>13</v>
      </c>
      <c r="J6" s="58">
        <v>1</v>
      </c>
      <c r="K6" s="32">
        <v>1</v>
      </c>
      <c r="L6" s="32">
        <v>0</v>
      </c>
      <c r="M6" s="32">
        <v>8</v>
      </c>
      <c r="N6" s="32">
        <f>SUM(B6:M6)</f>
        <v>151</v>
      </c>
      <c r="R6" s="11"/>
      <c r="S6" s="11"/>
      <c r="T6" s="11"/>
      <c r="U6" s="11"/>
      <c r="V6" s="11"/>
      <c r="W6" s="11"/>
      <c r="X6" s="11"/>
      <c r="Y6" s="11"/>
      <c r="Z6" s="11"/>
      <c r="AA6" s="11"/>
      <c r="AB6" s="11"/>
      <c r="AC6" s="11"/>
      <c r="AD6" s="12"/>
    </row>
    <row r="7" spans="1:37" s="13" customFormat="1" ht="13.5" customHeight="1" x14ac:dyDescent="0.2">
      <c r="A7" s="31" t="s">
        <v>18</v>
      </c>
      <c r="B7" s="32">
        <v>1</v>
      </c>
      <c r="C7" s="32">
        <v>4</v>
      </c>
      <c r="D7" s="32">
        <v>1</v>
      </c>
      <c r="E7" s="32">
        <v>3</v>
      </c>
      <c r="F7" s="32">
        <v>1</v>
      </c>
      <c r="G7" s="32">
        <v>5</v>
      </c>
      <c r="H7" s="32">
        <v>4</v>
      </c>
      <c r="I7" s="32">
        <v>1</v>
      </c>
      <c r="J7" s="32">
        <v>1</v>
      </c>
      <c r="K7" s="32">
        <v>1</v>
      </c>
      <c r="L7" s="32">
        <v>0</v>
      </c>
      <c r="M7" s="32">
        <v>3</v>
      </c>
      <c r="N7" s="32">
        <f>SUM(B7:M7)</f>
        <v>25</v>
      </c>
      <c r="Q7" s="103"/>
      <c r="R7" s="103"/>
      <c r="S7" s="103"/>
      <c r="T7" s="103"/>
      <c r="U7" s="103"/>
      <c r="V7" s="103"/>
      <c r="W7" s="103"/>
    </row>
    <row r="8" spans="1:37" s="13" customFormat="1" ht="13.5" customHeight="1" x14ac:dyDescent="0.2">
      <c r="A8" s="31" t="s">
        <v>19</v>
      </c>
      <c r="B8" s="33">
        <f t="shared" ref="B8:M8" si="0">B7/B6</f>
        <v>0.1</v>
      </c>
      <c r="C8" s="33">
        <f t="shared" si="0"/>
        <v>0.21052631578947367</v>
      </c>
      <c r="D8" s="33">
        <f t="shared" si="0"/>
        <v>4.3478260869565216E-2</v>
      </c>
      <c r="E8" s="33">
        <f t="shared" si="0"/>
        <v>0.14285714285714285</v>
      </c>
      <c r="F8" s="33">
        <f t="shared" si="0"/>
        <v>5.5555555555555552E-2</v>
      </c>
      <c r="G8" s="33">
        <f t="shared" si="0"/>
        <v>0.26315789473684209</v>
      </c>
      <c r="H8" s="33">
        <f t="shared" si="0"/>
        <v>0.22222222222222221</v>
      </c>
      <c r="I8" s="33">
        <f t="shared" si="0"/>
        <v>7.6923076923076927E-2</v>
      </c>
      <c r="J8" s="33">
        <f t="shared" si="0"/>
        <v>1</v>
      </c>
      <c r="K8" s="33">
        <f t="shared" si="0"/>
        <v>1</v>
      </c>
      <c r="L8" s="33">
        <v>0</v>
      </c>
      <c r="M8" s="33">
        <f t="shared" si="0"/>
        <v>0.375</v>
      </c>
      <c r="N8" s="33">
        <f>N7/N6</f>
        <v>0.16556291390728478</v>
      </c>
      <c r="Q8" s="11"/>
    </row>
    <row r="9" spans="1:37" x14ac:dyDescent="0.2">
      <c r="A9" s="11"/>
      <c r="B9" s="11"/>
      <c r="C9" s="11"/>
      <c r="D9" s="11"/>
      <c r="E9" s="11"/>
      <c r="F9" s="11"/>
      <c r="G9" s="11"/>
      <c r="H9" s="11"/>
      <c r="I9" s="11"/>
      <c r="J9" s="11"/>
      <c r="K9" s="11"/>
      <c r="L9" s="11"/>
      <c r="M9" s="104" t="s">
        <v>24</v>
      </c>
      <c r="N9" s="104"/>
      <c r="O9" s="12"/>
      <c r="P9" s="27"/>
      <c r="Q9" s="27"/>
      <c r="R9" s="27"/>
      <c r="S9" s="27"/>
      <c r="T9" s="27"/>
      <c r="U9" s="27"/>
      <c r="V9" s="27"/>
      <c r="W9" s="27"/>
      <c r="X9" s="27"/>
      <c r="Y9" s="27"/>
    </row>
    <row r="10" spans="1:37" ht="8.25" customHeight="1" x14ac:dyDescent="0.2">
      <c r="A10" s="14"/>
      <c r="B10" s="14"/>
      <c r="C10" s="14"/>
      <c r="D10" s="14"/>
      <c r="E10" s="14"/>
      <c r="F10" s="14"/>
      <c r="G10" s="14"/>
      <c r="H10" s="14"/>
      <c r="I10" s="14"/>
      <c r="J10" s="14"/>
      <c r="K10" s="14"/>
      <c r="L10" s="14"/>
      <c r="M10" s="14"/>
      <c r="N10" s="14"/>
      <c r="O10" s="14"/>
      <c r="P10" s="27"/>
      <c r="Q10" s="27"/>
      <c r="R10" s="27"/>
      <c r="S10" s="27"/>
      <c r="T10" s="27"/>
      <c r="U10" s="27"/>
      <c r="V10" s="27"/>
      <c r="W10" s="27"/>
      <c r="X10" s="27"/>
      <c r="Y10" s="27"/>
    </row>
    <row r="11" spans="1:37" x14ac:dyDescent="0.2">
      <c r="A11" s="1" t="s">
        <v>29</v>
      </c>
      <c r="B11" s="2"/>
      <c r="C11" s="2"/>
      <c r="D11" s="2"/>
      <c r="E11" s="2"/>
      <c r="F11" s="100" t="s">
        <v>35</v>
      </c>
      <c r="G11" s="101"/>
      <c r="H11" s="101"/>
      <c r="I11" s="101"/>
      <c r="J11" s="101"/>
      <c r="K11" s="2"/>
      <c r="L11" s="2"/>
      <c r="M11" s="2"/>
      <c r="N11" s="2"/>
      <c r="O11" s="2"/>
      <c r="P11" s="27"/>
      <c r="Q11" s="27"/>
      <c r="R11" s="27"/>
      <c r="S11" s="27"/>
      <c r="T11" s="27"/>
      <c r="U11" s="27"/>
      <c r="V11" s="27"/>
      <c r="W11" s="27"/>
      <c r="X11" s="27"/>
      <c r="Y11" s="27"/>
    </row>
    <row r="12" spans="1:37" x14ac:dyDescent="0.2">
      <c r="A12" s="3"/>
      <c r="B12" s="30" t="s">
        <v>0</v>
      </c>
      <c r="C12" s="30" t="s">
        <v>1</v>
      </c>
      <c r="D12" s="30" t="s">
        <v>2</v>
      </c>
      <c r="E12" s="30" t="s">
        <v>3</v>
      </c>
      <c r="F12" s="30" t="s">
        <v>4</v>
      </c>
      <c r="G12" s="30" t="s">
        <v>5</v>
      </c>
      <c r="H12" s="30" t="s">
        <v>6</v>
      </c>
      <c r="I12" s="30" t="s">
        <v>7</v>
      </c>
      <c r="J12" s="30" t="s">
        <v>8</v>
      </c>
      <c r="K12" s="30" t="s">
        <v>9</v>
      </c>
      <c r="L12" s="30" t="s">
        <v>10</v>
      </c>
      <c r="M12" s="30" t="s">
        <v>11</v>
      </c>
      <c r="N12" s="4" t="s">
        <v>12</v>
      </c>
      <c r="O12" s="4" t="s">
        <v>21</v>
      </c>
      <c r="P12" s="27"/>
      <c r="Q12" s="27"/>
      <c r="R12" s="27"/>
      <c r="S12" s="27"/>
      <c r="T12" s="27"/>
      <c r="U12" s="27"/>
      <c r="V12" s="27"/>
      <c r="W12" s="27"/>
      <c r="X12" s="27"/>
      <c r="Y12" s="27"/>
    </row>
    <row r="13" spans="1:37" x14ac:dyDescent="0.2">
      <c r="A13" s="44" t="s">
        <v>27</v>
      </c>
      <c r="B13" s="8">
        <v>0</v>
      </c>
      <c r="C13" s="8">
        <v>2</v>
      </c>
      <c r="D13" s="8">
        <v>0</v>
      </c>
      <c r="E13" s="8">
        <v>1</v>
      </c>
      <c r="F13" s="8">
        <v>0</v>
      </c>
      <c r="G13" s="8">
        <v>1</v>
      </c>
      <c r="H13" s="8">
        <v>0</v>
      </c>
      <c r="I13" s="8">
        <v>1</v>
      </c>
      <c r="J13" s="8">
        <v>1</v>
      </c>
      <c r="K13" s="8">
        <v>0</v>
      </c>
      <c r="L13" s="8">
        <v>0</v>
      </c>
      <c r="M13" s="8">
        <v>1</v>
      </c>
      <c r="N13" s="8">
        <f t="shared" ref="N13:N20" si="1">SUM(B13:M13)</f>
        <v>7</v>
      </c>
      <c r="O13" s="34">
        <f>N13/N7</f>
        <v>0.28000000000000003</v>
      </c>
      <c r="P13" s="10" t="s">
        <v>23</v>
      </c>
    </row>
    <row r="14" spans="1:37" x14ac:dyDescent="0.2">
      <c r="A14" s="31" t="s">
        <v>28</v>
      </c>
      <c r="B14" s="8">
        <v>0</v>
      </c>
      <c r="C14" s="8">
        <v>0</v>
      </c>
      <c r="D14" s="8">
        <v>0</v>
      </c>
      <c r="E14" s="8">
        <v>0</v>
      </c>
      <c r="F14" s="8">
        <v>0</v>
      </c>
      <c r="G14" s="8">
        <v>0</v>
      </c>
      <c r="H14" s="8">
        <v>0</v>
      </c>
      <c r="I14" s="8">
        <v>0</v>
      </c>
      <c r="J14" s="8">
        <v>0</v>
      </c>
      <c r="K14" s="8">
        <v>0</v>
      </c>
      <c r="L14" s="8">
        <v>0</v>
      </c>
      <c r="M14" s="8">
        <v>0</v>
      </c>
      <c r="N14" s="8">
        <f t="shared" si="1"/>
        <v>0</v>
      </c>
      <c r="O14" s="34">
        <f>N14/N7</f>
        <v>0</v>
      </c>
      <c r="S14" s="17"/>
      <c r="T14" s="17"/>
      <c r="U14" s="17"/>
      <c r="V14" s="17"/>
      <c r="W14" s="17"/>
      <c r="X14" s="17"/>
      <c r="Y14" s="17"/>
      <c r="Z14" s="17"/>
      <c r="AA14" s="17"/>
      <c r="AB14" s="17"/>
      <c r="AC14" s="17"/>
      <c r="AD14" s="17"/>
      <c r="AE14" s="17"/>
      <c r="AF14" s="17"/>
      <c r="AG14" s="17"/>
      <c r="AH14" s="17"/>
      <c r="AI14" s="17"/>
      <c r="AJ14" s="17"/>
      <c r="AK14" s="17"/>
    </row>
    <row r="15" spans="1:37" x14ac:dyDescent="0.2">
      <c r="A15" s="31" t="s">
        <v>32</v>
      </c>
      <c r="B15" s="8">
        <v>1</v>
      </c>
      <c r="C15" s="8">
        <v>1</v>
      </c>
      <c r="D15" s="8">
        <v>0</v>
      </c>
      <c r="E15" s="8">
        <v>0</v>
      </c>
      <c r="F15" s="8">
        <v>0</v>
      </c>
      <c r="G15" s="8">
        <v>0</v>
      </c>
      <c r="H15" s="8">
        <v>0</v>
      </c>
      <c r="I15" s="8">
        <v>0</v>
      </c>
      <c r="J15" s="8">
        <v>0</v>
      </c>
      <c r="K15" s="8">
        <v>0</v>
      </c>
      <c r="L15" s="8">
        <v>0</v>
      </c>
      <c r="M15" s="8">
        <v>0</v>
      </c>
      <c r="N15" s="8">
        <f t="shared" si="1"/>
        <v>2</v>
      </c>
      <c r="O15" s="34">
        <f>N15/N7</f>
        <v>0.08</v>
      </c>
      <c r="S15" s="17"/>
      <c r="T15" s="17"/>
      <c r="U15" s="17"/>
      <c r="V15" s="17"/>
      <c r="W15" s="17"/>
      <c r="X15" s="17"/>
      <c r="Y15" s="17"/>
      <c r="Z15" s="17"/>
      <c r="AA15" s="17"/>
      <c r="AB15" s="17"/>
      <c r="AC15" s="17"/>
      <c r="AD15" s="17"/>
      <c r="AE15" s="17"/>
      <c r="AF15" s="17"/>
      <c r="AG15" s="17"/>
      <c r="AH15" s="17"/>
      <c r="AI15" s="17"/>
      <c r="AJ15" s="17"/>
      <c r="AK15" s="17"/>
    </row>
    <row r="16" spans="1:37" x14ac:dyDescent="0.2">
      <c r="A16" s="31" t="s">
        <v>33</v>
      </c>
      <c r="B16" s="8">
        <v>0</v>
      </c>
      <c r="C16" s="8">
        <v>0</v>
      </c>
      <c r="D16" s="8">
        <v>0</v>
      </c>
      <c r="E16" s="8">
        <v>0</v>
      </c>
      <c r="F16" s="8">
        <v>0</v>
      </c>
      <c r="G16" s="8">
        <v>0</v>
      </c>
      <c r="H16" s="8">
        <v>0</v>
      </c>
      <c r="I16" s="8">
        <v>0</v>
      </c>
      <c r="J16" s="8">
        <v>0</v>
      </c>
      <c r="K16" s="8">
        <v>0</v>
      </c>
      <c r="L16" s="8">
        <v>0</v>
      </c>
      <c r="M16" s="8">
        <v>0</v>
      </c>
      <c r="N16" s="8">
        <f t="shared" si="1"/>
        <v>0</v>
      </c>
      <c r="O16" s="34">
        <f>N16/N7</f>
        <v>0</v>
      </c>
      <c r="S16" s="17"/>
      <c r="T16" s="17"/>
      <c r="U16" s="17"/>
      <c r="V16" s="17"/>
      <c r="W16" s="17"/>
      <c r="X16" s="17"/>
      <c r="Y16" s="17"/>
      <c r="Z16" s="17"/>
      <c r="AA16" s="17"/>
      <c r="AB16" s="17"/>
      <c r="AC16" s="17"/>
      <c r="AD16" s="17"/>
      <c r="AE16" s="17"/>
      <c r="AF16" s="17"/>
      <c r="AG16" s="17"/>
      <c r="AH16" s="17"/>
      <c r="AI16" s="17"/>
      <c r="AJ16" s="17"/>
      <c r="AK16" s="17"/>
    </row>
    <row r="17" spans="1:37" x14ac:dyDescent="0.2">
      <c r="A17" s="31" t="s">
        <v>30</v>
      </c>
      <c r="B17" s="8">
        <v>0</v>
      </c>
      <c r="C17" s="8">
        <v>0</v>
      </c>
      <c r="D17" s="8">
        <v>1</v>
      </c>
      <c r="E17" s="8">
        <v>2</v>
      </c>
      <c r="F17" s="8">
        <v>1</v>
      </c>
      <c r="G17" s="8">
        <v>4</v>
      </c>
      <c r="H17" s="8">
        <v>3</v>
      </c>
      <c r="I17" s="8">
        <v>0</v>
      </c>
      <c r="J17" s="8">
        <v>0</v>
      </c>
      <c r="K17" s="8">
        <v>1</v>
      </c>
      <c r="L17" s="8">
        <v>0</v>
      </c>
      <c r="M17" s="8">
        <v>3</v>
      </c>
      <c r="N17" s="8">
        <f t="shared" si="1"/>
        <v>15</v>
      </c>
      <c r="O17" s="34">
        <f>N17/N7</f>
        <v>0.6</v>
      </c>
      <c r="S17" s="17"/>
      <c r="T17" s="17"/>
      <c r="U17" s="17"/>
      <c r="V17" s="17"/>
      <c r="W17" s="17"/>
      <c r="X17" s="17"/>
      <c r="Y17" s="17"/>
      <c r="Z17" s="17"/>
      <c r="AA17" s="17"/>
      <c r="AB17" s="17"/>
      <c r="AC17" s="17"/>
      <c r="AD17" s="17"/>
      <c r="AE17" s="17"/>
      <c r="AF17" s="17"/>
      <c r="AG17" s="17"/>
      <c r="AH17" s="17"/>
      <c r="AI17" s="17"/>
      <c r="AJ17" s="17"/>
      <c r="AK17" s="17"/>
    </row>
    <row r="18" spans="1:37" x14ac:dyDescent="0.2">
      <c r="A18" s="31" t="s">
        <v>39</v>
      </c>
      <c r="B18" s="8">
        <v>0</v>
      </c>
      <c r="C18" s="8">
        <v>0</v>
      </c>
      <c r="D18" s="8">
        <v>0</v>
      </c>
      <c r="E18" s="8">
        <v>0</v>
      </c>
      <c r="F18" s="8">
        <v>0</v>
      </c>
      <c r="G18" s="8">
        <v>0</v>
      </c>
      <c r="H18" s="8">
        <v>0</v>
      </c>
      <c r="I18" s="8">
        <v>0</v>
      </c>
      <c r="J18" s="8">
        <v>0</v>
      </c>
      <c r="K18" s="8">
        <v>0</v>
      </c>
      <c r="L18" s="8">
        <v>0</v>
      </c>
      <c r="M18" s="8">
        <v>0</v>
      </c>
      <c r="N18" s="8">
        <f t="shared" si="1"/>
        <v>0</v>
      </c>
      <c r="O18" s="34">
        <f>N18/N7</f>
        <v>0</v>
      </c>
      <c r="S18" s="17"/>
      <c r="T18" s="17"/>
      <c r="U18" s="17"/>
      <c r="V18" s="17"/>
      <c r="W18" s="17"/>
      <c r="X18" s="17"/>
      <c r="Y18" s="17"/>
      <c r="Z18" s="17"/>
      <c r="AA18" s="17"/>
      <c r="AB18" s="17"/>
      <c r="AC18" s="17"/>
      <c r="AD18" s="17"/>
      <c r="AE18" s="17"/>
      <c r="AF18" s="17"/>
      <c r="AG18" s="17"/>
      <c r="AH18" s="17"/>
      <c r="AI18" s="17"/>
      <c r="AJ18" s="17"/>
      <c r="AK18" s="17"/>
    </row>
    <row r="19" spans="1:37" x14ac:dyDescent="0.2">
      <c r="A19" s="31" t="s">
        <v>31</v>
      </c>
      <c r="B19" s="8">
        <v>0</v>
      </c>
      <c r="C19" s="8">
        <v>0</v>
      </c>
      <c r="D19" s="8">
        <v>0</v>
      </c>
      <c r="E19" s="8">
        <v>0</v>
      </c>
      <c r="F19" s="8">
        <v>0</v>
      </c>
      <c r="G19" s="8">
        <v>0</v>
      </c>
      <c r="H19" s="8">
        <v>0</v>
      </c>
      <c r="I19" s="8">
        <v>0</v>
      </c>
      <c r="J19" s="8">
        <v>0</v>
      </c>
      <c r="K19" s="8">
        <v>0</v>
      </c>
      <c r="L19" s="8">
        <v>0</v>
      </c>
      <c r="M19" s="8">
        <v>0</v>
      </c>
      <c r="N19" s="8">
        <f t="shared" si="1"/>
        <v>0</v>
      </c>
      <c r="O19" s="34">
        <f>N19/N7</f>
        <v>0</v>
      </c>
      <c r="S19" s="17"/>
      <c r="T19" s="17"/>
      <c r="U19" s="17"/>
      <c r="V19" s="17"/>
      <c r="W19" s="17"/>
      <c r="X19" s="17"/>
      <c r="Y19" s="17"/>
      <c r="Z19" s="17"/>
      <c r="AA19" s="17"/>
      <c r="AB19" s="17"/>
      <c r="AC19" s="17"/>
      <c r="AD19" s="17"/>
      <c r="AE19" s="17"/>
      <c r="AF19" s="17"/>
      <c r="AG19" s="17"/>
      <c r="AH19" s="17"/>
      <c r="AI19" s="17"/>
      <c r="AJ19" s="17"/>
      <c r="AK19" s="17"/>
    </row>
    <row r="20" spans="1:37" x14ac:dyDescent="0.2">
      <c r="A20" s="31" t="s">
        <v>25</v>
      </c>
      <c r="B20" s="8">
        <v>0</v>
      </c>
      <c r="C20" s="8">
        <v>1</v>
      </c>
      <c r="D20" s="8">
        <v>0</v>
      </c>
      <c r="E20" s="8">
        <v>0</v>
      </c>
      <c r="F20" s="8">
        <v>0</v>
      </c>
      <c r="G20" s="8">
        <v>0</v>
      </c>
      <c r="H20" s="8">
        <v>1</v>
      </c>
      <c r="I20" s="8">
        <v>0</v>
      </c>
      <c r="J20" s="8">
        <v>0</v>
      </c>
      <c r="K20" s="8">
        <v>0</v>
      </c>
      <c r="L20" s="8">
        <v>0</v>
      </c>
      <c r="M20" s="8">
        <v>0</v>
      </c>
      <c r="N20" s="8">
        <f t="shared" si="1"/>
        <v>2</v>
      </c>
      <c r="O20" s="34">
        <f>N20/N7</f>
        <v>0.08</v>
      </c>
      <c r="S20" s="17"/>
      <c r="T20" s="17"/>
      <c r="U20" s="17"/>
      <c r="V20" s="17"/>
      <c r="W20" s="17"/>
      <c r="X20" s="17"/>
      <c r="Y20" s="17"/>
      <c r="Z20" s="17"/>
      <c r="AA20" s="17"/>
      <c r="AB20" s="17"/>
      <c r="AC20" s="17"/>
      <c r="AD20" s="17"/>
      <c r="AE20" s="17"/>
      <c r="AF20" s="17"/>
      <c r="AG20" s="17"/>
      <c r="AH20" s="17"/>
      <c r="AI20" s="17"/>
      <c r="AJ20" s="17"/>
      <c r="AK20" s="17"/>
    </row>
    <row r="21" spans="1:37" x14ac:dyDescent="0.2">
      <c r="A21" s="31" t="s">
        <v>12</v>
      </c>
      <c r="B21" s="8">
        <f t="shared" ref="B21:M21" si="2">SUM(B13:B20)</f>
        <v>1</v>
      </c>
      <c r="C21" s="8">
        <f t="shared" si="2"/>
        <v>4</v>
      </c>
      <c r="D21" s="8">
        <f t="shared" si="2"/>
        <v>1</v>
      </c>
      <c r="E21" s="8">
        <f t="shared" si="2"/>
        <v>3</v>
      </c>
      <c r="F21" s="8">
        <f t="shared" si="2"/>
        <v>1</v>
      </c>
      <c r="G21" s="8">
        <f t="shared" si="2"/>
        <v>5</v>
      </c>
      <c r="H21" s="8">
        <f t="shared" si="2"/>
        <v>4</v>
      </c>
      <c r="I21" s="8">
        <f t="shared" si="2"/>
        <v>1</v>
      </c>
      <c r="J21" s="8">
        <f t="shared" si="2"/>
        <v>1</v>
      </c>
      <c r="K21" s="8">
        <f t="shared" si="2"/>
        <v>1</v>
      </c>
      <c r="L21" s="8">
        <f t="shared" si="2"/>
        <v>0</v>
      </c>
      <c r="M21" s="8">
        <f t="shared" si="2"/>
        <v>4</v>
      </c>
      <c r="N21" s="8">
        <f>SUM(N13:N20)</f>
        <v>26</v>
      </c>
      <c r="O21" s="5">
        <f>N21/N7</f>
        <v>1.04</v>
      </c>
      <c r="S21" s="17"/>
      <c r="T21" s="17"/>
      <c r="U21" s="17"/>
      <c r="V21" s="17"/>
      <c r="W21" s="17"/>
      <c r="X21" s="17"/>
      <c r="Y21" s="17"/>
      <c r="Z21" s="17"/>
      <c r="AA21" s="17"/>
      <c r="AB21" s="17"/>
      <c r="AC21" s="17"/>
      <c r="AD21" s="17"/>
      <c r="AE21" s="17"/>
      <c r="AF21" s="17"/>
      <c r="AG21" s="17"/>
      <c r="AH21" s="17"/>
      <c r="AI21" s="17"/>
      <c r="AJ21" s="17"/>
      <c r="AK21" s="17"/>
    </row>
    <row r="22" spans="1:37" ht="15.75" customHeight="1" x14ac:dyDescent="0.2">
      <c r="A22" s="6"/>
      <c r="B22" s="7"/>
      <c r="C22" s="7"/>
      <c r="D22" s="7"/>
      <c r="E22" s="7"/>
      <c r="F22" s="7"/>
      <c r="G22" s="7"/>
      <c r="H22" s="7"/>
      <c r="I22" s="7"/>
      <c r="J22" s="7"/>
      <c r="K22" s="7"/>
      <c r="L22" s="7"/>
      <c r="M22" s="7"/>
      <c r="N22" s="105" t="s">
        <v>24</v>
      </c>
      <c r="O22" s="105"/>
      <c r="S22" s="17"/>
      <c r="T22" s="17"/>
      <c r="U22" s="17"/>
      <c r="V22" s="17"/>
      <c r="W22" s="17"/>
      <c r="X22" s="17"/>
      <c r="Y22" s="17"/>
      <c r="Z22" s="17"/>
      <c r="AA22" s="17"/>
      <c r="AB22" s="17"/>
      <c r="AC22" s="17"/>
      <c r="AD22" s="17"/>
      <c r="AE22" s="17"/>
      <c r="AF22" s="17"/>
      <c r="AG22" s="17"/>
      <c r="AH22" s="17"/>
      <c r="AI22" s="17"/>
      <c r="AJ22" s="17"/>
      <c r="AK22" s="17"/>
    </row>
    <row r="23" spans="1:37" x14ac:dyDescent="0.2">
      <c r="A23" s="1" t="s">
        <v>40</v>
      </c>
      <c r="B23" s="2"/>
      <c r="C23" s="2"/>
      <c r="D23" s="2"/>
      <c r="E23" s="2"/>
      <c r="F23" s="2"/>
      <c r="G23" s="2"/>
      <c r="H23" s="2"/>
      <c r="I23" s="2"/>
      <c r="J23" s="2"/>
      <c r="K23" s="2"/>
      <c r="L23" s="2"/>
      <c r="M23" s="2"/>
      <c r="N23" s="2"/>
      <c r="O23" s="2"/>
      <c r="P23" s="27"/>
      <c r="Q23" s="27"/>
      <c r="R23" s="27"/>
      <c r="S23" s="27"/>
      <c r="T23" s="27"/>
      <c r="U23" s="27"/>
      <c r="V23" s="27"/>
      <c r="W23" s="27"/>
      <c r="X23" s="27"/>
      <c r="Y23" s="27"/>
    </row>
    <row r="24" spans="1:37" x14ac:dyDescent="0.2">
      <c r="A24" s="3"/>
      <c r="B24" s="30" t="s">
        <v>0</v>
      </c>
      <c r="C24" s="30" t="s">
        <v>1</v>
      </c>
      <c r="D24" s="30" t="s">
        <v>2</v>
      </c>
      <c r="E24" s="30" t="s">
        <v>3</v>
      </c>
      <c r="F24" s="30" t="s">
        <v>4</v>
      </c>
      <c r="G24" s="30" t="s">
        <v>5</v>
      </c>
      <c r="H24" s="30" t="s">
        <v>6</v>
      </c>
      <c r="I24" s="30" t="s">
        <v>7</v>
      </c>
      <c r="J24" s="30" t="s">
        <v>8</v>
      </c>
      <c r="K24" s="30" t="s">
        <v>9</v>
      </c>
      <c r="L24" s="30" t="s">
        <v>10</v>
      </c>
      <c r="M24" s="30" t="s">
        <v>11</v>
      </c>
      <c r="N24" s="4" t="s">
        <v>12</v>
      </c>
      <c r="O24" s="4" t="s">
        <v>21</v>
      </c>
      <c r="P24" s="27"/>
      <c r="Q24" s="27"/>
      <c r="R24" s="27"/>
      <c r="S24" s="27"/>
      <c r="T24" s="27"/>
      <c r="U24" s="27"/>
      <c r="V24" s="27"/>
      <c r="W24" s="27"/>
      <c r="X24" s="27"/>
      <c r="Y24" s="27"/>
    </row>
    <row r="25" spans="1:37" x14ac:dyDescent="0.2">
      <c r="A25" s="31" t="s">
        <v>26</v>
      </c>
      <c r="B25" s="8">
        <v>1</v>
      </c>
      <c r="C25" s="8">
        <v>4</v>
      </c>
      <c r="D25" s="8">
        <v>1</v>
      </c>
      <c r="E25" s="8">
        <v>0</v>
      </c>
      <c r="F25" s="8">
        <v>0</v>
      </c>
      <c r="G25" s="8">
        <v>2</v>
      </c>
      <c r="H25" s="8">
        <v>2</v>
      </c>
      <c r="I25" s="8">
        <v>1</v>
      </c>
      <c r="J25" s="8">
        <v>1</v>
      </c>
      <c r="K25" s="8">
        <v>1</v>
      </c>
      <c r="L25" s="8">
        <v>0</v>
      </c>
      <c r="M25" s="8">
        <v>0</v>
      </c>
      <c r="N25" s="8">
        <f t="shared" ref="N25:N30" si="3">SUM(B25:M25)</f>
        <v>13</v>
      </c>
      <c r="O25" s="34">
        <f>N25/N7</f>
        <v>0.52</v>
      </c>
    </row>
    <row r="26" spans="1:37" x14ac:dyDescent="0.2">
      <c r="A26" s="31" t="s">
        <v>13</v>
      </c>
      <c r="B26" s="8">
        <v>0</v>
      </c>
      <c r="C26" s="8">
        <v>0</v>
      </c>
      <c r="D26" s="8">
        <v>0</v>
      </c>
      <c r="E26" s="8">
        <v>3</v>
      </c>
      <c r="F26" s="8">
        <v>1</v>
      </c>
      <c r="G26" s="8">
        <v>2</v>
      </c>
      <c r="H26" s="8">
        <v>2</v>
      </c>
      <c r="I26" s="8">
        <v>0</v>
      </c>
      <c r="J26" s="8">
        <v>0</v>
      </c>
      <c r="K26" s="8">
        <v>0</v>
      </c>
      <c r="L26" s="8">
        <v>0</v>
      </c>
      <c r="M26" s="8">
        <v>3</v>
      </c>
      <c r="N26" s="8">
        <f t="shared" si="3"/>
        <v>11</v>
      </c>
      <c r="O26" s="34">
        <f>N26/N7</f>
        <v>0.44</v>
      </c>
      <c r="S26" s="17"/>
      <c r="T26" s="17"/>
      <c r="U26" s="17"/>
      <c r="V26" s="17"/>
      <c r="W26" s="17"/>
      <c r="X26" s="17"/>
      <c r="Y26" s="17"/>
      <c r="Z26" s="17"/>
      <c r="AA26" s="17"/>
      <c r="AB26" s="17"/>
      <c r="AC26" s="17"/>
      <c r="AD26" s="17"/>
      <c r="AE26" s="17"/>
      <c r="AF26" s="17"/>
      <c r="AG26" s="17"/>
      <c r="AH26" s="17"/>
      <c r="AI26" s="17"/>
      <c r="AJ26" s="17"/>
      <c r="AK26" s="17"/>
    </row>
    <row r="27" spans="1:37" x14ac:dyDescent="0.2">
      <c r="A27" s="31" t="s">
        <v>37</v>
      </c>
      <c r="B27" s="8">
        <v>0</v>
      </c>
      <c r="C27" s="8">
        <v>0</v>
      </c>
      <c r="D27" s="8">
        <v>0</v>
      </c>
      <c r="E27" s="8">
        <v>0</v>
      </c>
      <c r="F27" s="8">
        <v>0</v>
      </c>
      <c r="G27" s="8">
        <v>1</v>
      </c>
      <c r="H27" s="8">
        <v>0</v>
      </c>
      <c r="I27" s="8">
        <v>0</v>
      </c>
      <c r="J27" s="8">
        <v>0</v>
      </c>
      <c r="K27" s="8">
        <v>0</v>
      </c>
      <c r="L27" s="8">
        <v>0</v>
      </c>
      <c r="M27" s="8">
        <v>0</v>
      </c>
      <c r="N27" s="8">
        <f t="shared" si="3"/>
        <v>1</v>
      </c>
      <c r="O27" s="34">
        <f>N27/N7</f>
        <v>0.04</v>
      </c>
      <c r="S27" s="17"/>
      <c r="T27" s="17"/>
      <c r="U27" s="17"/>
      <c r="V27" s="17"/>
      <c r="W27" s="17"/>
      <c r="X27" s="17"/>
      <c r="Y27" s="17"/>
      <c r="Z27" s="17"/>
      <c r="AA27" s="17"/>
      <c r="AB27" s="17"/>
      <c r="AC27" s="17"/>
      <c r="AD27" s="17"/>
      <c r="AE27" s="17"/>
      <c r="AF27" s="17"/>
      <c r="AG27" s="17"/>
      <c r="AH27" s="17"/>
      <c r="AI27" s="17"/>
      <c r="AJ27" s="17"/>
      <c r="AK27" s="17"/>
    </row>
    <row r="28" spans="1:37" x14ac:dyDescent="0.2">
      <c r="A28" s="31" t="s">
        <v>14</v>
      </c>
      <c r="B28" s="8">
        <v>0</v>
      </c>
      <c r="C28" s="8">
        <v>0</v>
      </c>
      <c r="D28" s="8">
        <v>0</v>
      </c>
      <c r="E28" s="8">
        <v>0</v>
      </c>
      <c r="F28" s="8">
        <v>0</v>
      </c>
      <c r="G28" s="8">
        <v>0</v>
      </c>
      <c r="H28" s="8">
        <v>0</v>
      </c>
      <c r="I28" s="8">
        <v>0</v>
      </c>
      <c r="J28" s="8">
        <v>0</v>
      </c>
      <c r="K28" s="8">
        <v>0</v>
      </c>
      <c r="L28" s="8">
        <v>0</v>
      </c>
      <c r="M28" s="8">
        <v>0</v>
      </c>
      <c r="N28" s="8">
        <v>0</v>
      </c>
      <c r="O28" s="34">
        <f>N28/N7</f>
        <v>0</v>
      </c>
      <c r="S28" s="17"/>
      <c r="T28" s="17"/>
      <c r="U28" s="17"/>
      <c r="V28" s="17"/>
      <c r="W28" s="17"/>
      <c r="X28" s="17"/>
      <c r="Y28" s="17"/>
      <c r="Z28" s="17"/>
      <c r="AA28" s="17"/>
      <c r="AB28" s="17"/>
      <c r="AC28" s="17"/>
      <c r="AD28" s="17"/>
      <c r="AE28" s="17"/>
      <c r="AF28" s="17"/>
      <c r="AG28" s="17"/>
      <c r="AH28" s="17"/>
      <c r="AI28" s="17"/>
      <c r="AJ28" s="17"/>
      <c r="AK28" s="17"/>
    </row>
    <row r="29" spans="1:37" x14ac:dyDescent="0.2">
      <c r="A29" s="31" t="s">
        <v>36</v>
      </c>
      <c r="B29" s="8">
        <v>0</v>
      </c>
      <c r="C29" s="8">
        <v>0</v>
      </c>
      <c r="D29" s="8">
        <v>0</v>
      </c>
      <c r="E29" s="8">
        <v>0</v>
      </c>
      <c r="F29" s="8">
        <v>0</v>
      </c>
      <c r="G29" s="8">
        <v>0</v>
      </c>
      <c r="H29" s="8">
        <v>0</v>
      </c>
      <c r="I29" s="8">
        <v>0</v>
      </c>
      <c r="J29" s="8">
        <v>0</v>
      </c>
      <c r="K29" s="8">
        <v>0</v>
      </c>
      <c r="L29" s="8">
        <v>0</v>
      </c>
      <c r="M29" s="8">
        <v>0</v>
      </c>
      <c r="N29" s="8">
        <f t="shared" si="3"/>
        <v>0</v>
      </c>
      <c r="O29" s="34">
        <f>N29/N7</f>
        <v>0</v>
      </c>
      <c r="S29" s="17"/>
      <c r="T29" s="17"/>
      <c r="U29" s="17"/>
      <c r="V29" s="17"/>
      <c r="W29" s="17"/>
      <c r="X29" s="17"/>
      <c r="Y29" s="17"/>
      <c r="Z29" s="17"/>
      <c r="AA29" s="17"/>
      <c r="AB29" s="17"/>
      <c r="AC29" s="17"/>
      <c r="AD29" s="17"/>
      <c r="AE29" s="17"/>
      <c r="AF29" s="17"/>
      <c r="AG29" s="17"/>
      <c r="AH29" s="17"/>
      <c r="AI29" s="17"/>
      <c r="AJ29" s="17"/>
      <c r="AK29" s="17"/>
    </row>
    <row r="30" spans="1:37" x14ac:dyDescent="0.2">
      <c r="A30" s="31" t="s">
        <v>25</v>
      </c>
      <c r="B30" s="8">
        <v>0</v>
      </c>
      <c r="C30" s="8">
        <v>0</v>
      </c>
      <c r="D30" s="8">
        <v>0</v>
      </c>
      <c r="E30" s="8">
        <v>0</v>
      </c>
      <c r="F30" s="8">
        <v>0</v>
      </c>
      <c r="G30" s="8">
        <v>0</v>
      </c>
      <c r="H30" s="8">
        <v>0</v>
      </c>
      <c r="I30" s="8">
        <v>0</v>
      </c>
      <c r="J30" s="8">
        <v>0</v>
      </c>
      <c r="K30" s="8">
        <v>0</v>
      </c>
      <c r="L30" s="8">
        <v>0</v>
      </c>
      <c r="M30" s="8">
        <v>0</v>
      </c>
      <c r="N30" s="8">
        <f t="shared" si="3"/>
        <v>0</v>
      </c>
      <c r="O30" s="34">
        <f>N30/N7</f>
        <v>0</v>
      </c>
      <c r="S30" s="17"/>
      <c r="T30" s="17"/>
      <c r="U30" s="17"/>
      <c r="V30" s="17"/>
      <c r="W30" s="17"/>
      <c r="X30" s="17"/>
      <c r="Y30" s="17"/>
      <c r="Z30" s="17"/>
      <c r="AA30" s="17"/>
      <c r="AB30" s="17"/>
      <c r="AC30" s="17"/>
      <c r="AD30" s="17"/>
      <c r="AE30" s="17"/>
      <c r="AF30" s="17"/>
      <c r="AG30" s="17"/>
      <c r="AH30" s="17"/>
      <c r="AI30" s="17"/>
      <c r="AJ30" s="17"/>
      <c r="AK30" s="17"/>
    </row>
    <row r="31" spans="1:37" x14ac:dyDescent="0.2">
      <c r="A31" s="31" t="s">
        <v>12</v>
      </c>
      <c r="B31" s="8">
        <f t="shared" ref="B31:M31" si="4">SUM(B23:B30)</f>
        <v>1</v>
      </c>
      <c r="C31" s="8">
        <f t="shared" si="4"/>
        <v>4</v>
      </c>
      <c r="D31" s="8">
        <f t="shared" si="4"/>
        <v>1</v>
      </c>
      <c r="E31" s="8">
        <f t="shared" si="4"/>
        <v>3</v>
      </c>
      <c r="F31" s="8">
        <f t="shared" si="4"/>
        <v>1</v>
      </c>
      <c r="G31" s="8">
        <f t="shared" si="4"/>
        <v>5</v>
      </c>
      <c r="H31" s="8">
        <f t="shared" si="4"/>
        <v>4</v>
      </c>
      <c r="I31" s="8">
        <f t="shared" si="4"/>
        <v>1</v>
      </c>
      <c r="J31" s="8">
        <f t="shared" ref="J31" si="5">SUM(J23:J30)</f>
        <v>1</v>
      </c>
      <c r="K31" s="8">
        <f t="shared" si="4"/>
        <v>1</v>
      </c>
      <c r="L31" s="8">
        <f t="shared" si="4"/>
        <v>0</v>
      </c>
      <c r="M31" s="8">
        <f t="shared" si="4"/>
        <v>3</v>
      </c>
      <c r="N31" s="8">
        <f>SUM(N25:N30)</f>
        <v>25</v>
      </c>
      <c r="O31" s="5">
        <f>N31/N7</f>
        <v>1</v>
      </c>
      <c r="S31" s="17"/>
      <c r="T31" s="17"/>
      <c r="U31" s="17"/>
      <c r="V31" s="17"/>
      <c r="W31" s="17"/>
      <c r="X31" s="17"/>
      <c r="Y31" s="17"/>
      <c r="Z31" s="17"/>
      <c r="AA31" s="17"/>
      <c r="AB31" s="17"/>
      <c r="AC31" s="17"/>
      <c r="AD31" s="17"/>
      <c r="AE31" s="17"/>
      <c r="AF31" s="17"/>
      <c r="AG31" s="17"/>
      <c r="AH31" s="17"/>
      <c r="AI31" s="17"/>
      <c r="AJ31" s="17"/>
      <c r="AK31" s="17"/>
    </row>
    <row r="32" spans="1:37" ht="12.5" customHeight="1" x14ac:dyDescent="0.2">
      <c r="A32" s="6"/>
      <c r="B32" s="7"/>
      <c r="C32" s="7"/>
      <c r="D32" s="7"/>
      <c r="E32" s="7"/>
      <c r="F32" s="7"/>
      <c r="G32" s="7"/>
      <c r="H32" s="7"/>
      <c r="I32" s="7"/>
      <c r="J32" s="7"/>
      <c r="K32" s="7"/>
      <c r="L32" s="7"/>
      <c r="M32" s="7"/>
      <c r="N32" s="105" t="s">
        <v>24</v>
      </c>
      <c r="O32" s="105"/>
      <c r="S32" s="17"/>
      <c r="T32" s="17"/>
      <c r="U32" s="17"/>
      <c r="V32" s="17"/>
      <c r="W32" s="17"/>
      <c r="X32" s="17"/>
      <c r="Y32" s="17"/>
      <c r="Z32" s="17"/>
      <c r="AA32" s="17"/>
      <c r="AB32" s="17"/>
      <c r="AC32" s="17"/>
      <c r="AD32" s="17"/>
      <c r="AE32" s="17"/>
      <c r="AF32" s="17"/>
      <c r="AG32" s="17"/>
      <c r="AH32" s="17"/>
      <c r="AI32" s="17"/>
      <c r="AJ32" s="17"/>
      <c r="AK32" s="17"/>
    </row>
    <row r="33" spans="1:37" x14ac:dyDescent="0.2">
      <c r="A33" s="25" t="s">
        <v>41</v>
      </c>
      <c r="B33" s="24"/>
      <c r="C33" s="24"/>
      <c r="D33" s="24"/>
      <c r="E33" s="24"/>
      <c r="F33" s="24"/>
      <c r="G33" s="24"/>
      <c r="H33" s="24"/>
      <c r="I33" s="24"/>
      <c r="J33" s="24"/>
      <c r="K33" s="24"/>
      <c r="L33" s="24"/>
      <c r="M33" s="24"/>
      <c r="N33" s="24"/>
      <c r="O33" s="24"/>
      <c r="S33" s="17"/>
      <c r="T33" s="17"/>
      <c r="U33" s="17"/>
      <c r="V33" s="17"/>
      <c r="W33" s="17"/>
      <c r="X33" s="17"/>
      <c r="Y33" s="17"/>
      <c r="Z33" s="17"/>
      <c r="AA33" s="17"/>
      <c r="AB33" s="17"/>
      <c r="AC33" s="17"/>
      <c r="AD33" s="17"/>
      <c r="AE33" s="17"/>
      <c r="AF33" s="17"/>
      <c r="AG33" s="17"/>
      <c r="AH33" s="17"/>
      <c r="AI33" s="17"/>
      <c r="AJ33" s="17"/>
      <c r="AK33" s="17"/>
    </row>
    <row r="34" spans="1:37" x14ac:dyDescent="0.2">
      <c r="A34" s="3"/>
      <c r="B34" s="30" t="s">
        <v>0</v>
      </c>
      <c r="C34" s="30" t="s">
        <v>1</v>
      </c>
      <c r="D34" s="30" t="s">
        <v>2</v>
      </c>
      <c r="E34" s="30" t="s">
        <v>3</v>
      </c>
      <c r="F34" s="30" t="s">
        <v>4</v>
      </c>
      <c r="G34" s="30" t="s">
        <v>5</v>
      </c>
      <c r="H34" s="30" t="s">
        <v>6</v>
      </c>
      <c r="I34" s="30" t="s">
        <v>7</v>
      </c>
      <c r="J34" s="30" t="s">
        <v>8</v>
      </c>
      <c r="K34" s="30" t="s">
        <v>9</v>
      </c>
      <c r="L34" s="30" t="s">
        <v>10</v>
      </c>
      <c r="M34" s="30" t="s">
        <v>11</v>
      </c>
      <c r="N34" s="29" t="s">
        <v>12</v>
      </c>
      <c r="O34" s="29" t="s">
        <v>21</v>
      </c>
      <c r="S34" s="17"/>
      <c r="T34" s="17"/>
      <c r="U34" s="17"/>
      <c r="V34" s="17"/>
      <c r="W34" s="17"/>
      <c r="X34" s="17"/>
      <c r="Y34" s="17"/>
      <c r="Z34" s="17"/>
      <c r="AA34" s="17"/>
      <c r="AB34" s="17"/>
      <c r="AC34" s="17"/>
      <c r="AD34" s="17"/>
      <c r="AE34" s="17"/>
      <c r="AF34" s="17"/>
      <c r="AG34" s="17"/>
      <c r="AH34" s="17"/>
      <c r="AI34" s="17"/>
      <c r="AJ34" s="17"/>
      <c r="AK34" s="17"/>
    </row>
    <row r="35" spans="1:37" x14ac:dyDescent="0.2">
      <c r="A35" s="31" t="s">
        <v>26</v>
      </c>
      <c r="B35" s="8">
        <v>1</v>
      </c>
      <c r="C35" s="8">
        <v>4</v>
      </c>
      <c r="D35" s="8">
        <v>1</v>
      </c>
      <c r="E35" s="8">
        <v>1</v>
      </c>
      <c r="F35" s="8">
        <v>1</v>
      </c>
      <c r="G35" s="8">
        <v>3</v>
      </c>
      <c r="H35" s="8">
        <v>3</v>
      </c>
      <c r="I35" s="8">
        <v>1</v>
      </c>
      <c r="J35" s="8">
        <v>1</v>
      </c>
      <c r="K35" s="8">
        <v>1</v>
      </c>
      <c r="L35" s="8">
        <v>0</v>
      </c>
      <c r="M35" s="8">
        <v>2</v>
      </c>
      <c r="N35" s="8">
        <f>SUM(B35:M35)</f>
        <v>19</v>
      </c>
      <c r="O35" s="34">
        <f>N35/N7</f>
        <v>0.76</v>
      </c>
    </row>
    <row r="36" spans="1:37" x14ac:dyDescent="0.2">
      <c r="A36" s="31" t="s">
        <v>13</v>
      </c>
      <c r="B36" s="8">
        <v>0</v>
      </c>
      <c r="C36" s="8">
        <v>0</v>
      </c>
      <c r="D36" s="8">
        <v>0</v>
      </c>
      <c r="E36" s="8">
        <v>2</v>
      </c>
      <c r="F36" s="8">
        <v>0</v>
      </c>
      <c r="G36" s="8">
        <v>2</v>
      </c>
      <c r="H36" s="8">
        <v>1</v>
      </c>
      <c r="I36" s="8">
        <v>0</v>
      </c>
      <c r="J36" s="8">
        <v>0</v>
      </c>
      <c r="K36" s="8">
        <v>0</v>
      </c>
      <c r="L36" s="8">
        <v>0</v>
      </c>
      <c r="M36" s="8">
        <v>1</v>
      </c>
      <c r="N36" s="8">
        <f t="shared" ref="N36:N40" si="6">SUM(B36:M36)</f>
        <v>6</v>
      </c>
      <c r="O36" s="34">
        <f>N36/N7</f>
        <v>0.24</v>
      </c>
    </row>
    <row r="37" spans="1:37" x14ac:dyDescent="0.2">
      <c r="A37" s="31" t="s">
        <v>37</v>
      </c>
      <c r="B37" s="8">
        <v>0</v>
      </c>
      <c r="C37" s="8">
        <v>0</v>
      </c>
      <c r="D37" s="8">
        <v>0</v>
      </c>
      <c r="E37" s="8">
        <v>0</v>
      </c>
      <c r="F37" s="8">
        <v>0</v>
      </c>
      <c r="G37" s="8">
        <v>0</v>
      </c>
      <c r="H37" s="8">
        <v>0</v>
      </c>
      <c r="I37" s="8">
        <v>0</v>
      </c>
      <c r="J37" s="8">
        <v>0</v>
      </c>
      <c r="K37" s="8">
        <v>0</v>
      </c>
      <c r="L37" s="8">
        <v>0</v>
      </c>
      <c r="M37" s="8">
        <v>0</v>
      </c>
      <c r="N37" s="8">
        <f t="shared" si="6"/>
        <v>0</v>
      </c>
      <c r="O37" s="34">
        <f>N37/N7</f>
        <v>0</v>
      </c>
    </row>
    <row r="38" spans="1:37" x14ac:dyDescent="0.2">
      <c r="A38" s="31" t="s">
        <v>14</v>
      </c>
      <c r="B38" s="8">
        <v>0</v>
      </c>
      <c r="C38" s="8">
        <v>0</v>
      </c>
      <c r="D38" s="8">
        <v>0</v>
      </c>
      <c r="E38" s="8">
        <v>0</v>
      </c>
      <c r="F38" s="8">
        <v>0</v>
      </c>
      <c r="G38" s="8">
        <v>0</v>
      </c>
      <c r="H38" s="8">
        <v>0</v>
      </c>
      <c r="I38" s="8">
        <v>0</v>
      </c>
      <c r="J38" s="8">
        <v>0</v>
      </c>
      <c r="K38" s="8">
        <v>0</v>
      </c>
      <c r="L38" s="8">
        <v>0</v>
      </c>
      <c r="M38" s="8">
        <v>0</v>
      </c>
      <c r="N38" s="8">
        <f t="shared" si="6"/>
        <v>0</v>
      </c>
      <c r="O38" s="34">
        <f>N38/N7</f>
        <v>0</v>
      </c>
    </row>
    <row r="39" spans="1:37" x14ac:dyDescent="0.2">
      <c r="A39" s="31" t="s">
        <v>36</v>
      </c>
      <c r="B39" s="8">
        <v>0</v>
      </c>
      <c r="C39" s="8">
        <v>0</v>
      </c>
      <c r="D39" s="8">
        <v>0</v>
      </c>
      <c r="E39" s="8">
        <v>0</v>
      </c>
      <c r="F39" s="8">
        <v>0</v>
      </c>
      <c r="G39" s="8">
        <v>0</v>
      </c>
      <c r="H39" s="8">
        <v>0</v>
      </c>
      <c r="I39" s="8">
        <v>0</v>
      </c>
      <c r="J39" s="8">
        <v>0</v>
      </c>
      <c r="K39" s="8">
        <v>0</v>
      </c>
      <c r="L39" s="8">
        <v>0</v>
      </c>
      <c r="M39" s="8">
        <v>0</v>
      </c>
      <c r="N39" s="8">
        <f t="shared" si="6"/>
        <v>0</v>
      </c>
      <c r="O39" s="34">
        <f>N39/N7</f>
        <v>0</v>
      </c>
    </row>
    <row r="40" spans="1:37" x14ac:dyDescent="0.2">
      <c r="A40" s="31" t="s">
        <v>25</v>
      </c>
      <c r="B40" s="8">
        <v>0</v>
      </c>
      <c r="C40" s="8">
        <v>0</v>
      </c>
      <c r="D40" s="8">
        <v>0</v>
      </c>
      <c r="E40" s="8">
        <v>0</v>
      </c>
      <c r="F40" s="8">
        <v>0</v>
      </c>
      <c r="G40" s="8">
        <v>0</v>
      </c>
      <c r="H40" s="8">
        <v>0</v>
      </c>
      <c r="I40" s="8">
        <v>0</v>
      </c>
      <c r="J40" s="8">
        <v>0</v>
      </c>
      <c r="K40" s="8">
        <v>0</v>
      </c>
      <c r="L40" s="8">
        <v>0</v>
      </c>
      <c r="M40" s="8">
        <v>0</v>
      </c>
      <c r="N40" s="8">
        <f t="shared" si="6"/>
        <v>0</v>
      </c>
      <c r="O40" s="34">
        <f>N40/N7</f>
        <v>0</v>
      </c>
    </row>
    <row r="41" spans="1:37" x14ac:dyDescent="0.2">
      <c r="A41" s="31" t="s">
        <v>12</v>
      </c>
      <c r="B41" s="8">
        <f t="shared" ref="B41:M41" si="7">SUM(B33:B40)</f>
        <v>1</v>
      </c>
      <c r="C41" s="8">
        <f t="shared" si="7"/>
        <v>4</v>
      </c>
      <c r="D41" s="8">
        <f t="shared" si="7"/>
        <v>1</v>
      </c>
      <c r="E41" s="8">
        <f t="shared" si="7"/>
        <v>3</v>
      </c>
      <c r="F41" s="8">
        <f t="shared" si="7"/>
        <v>1</v>
      </c>
      <c r="G41" s="8">
        <f t="shared" si="7"/>
        <v>5</v>
      </c>
      <c r="H41" s="8">
        <f t="shared" si="7"/>
        <v>4</v>
      </c>
      <c r="I41" s="8">
        <f t="shared" si="7"/>
        <v>1</v>
      </c>
      <c r="J41" s="8">
        <f t="shared" si="7"/>
        <v>1</v>
      </c>
      <c r="K41" s="8">
        <f t="shared" si="7"/>
        <v>1</v>
      </c>
      <c r="L41" s="8">
        <f t="shared" si="7"/>
        <v>0</v>
      </c>
      <c r="M41" s="8">
        <f t="shared" si="7"/>
        <v>3</v>
      </c>
      <c r="N41" s="8">
        <f>SUM(N35:N40)</f>
        <v>25</v>
      </c>
      <c r="O41" s="5">
        <f>N41/N7</f>
        <v>1</v>
      </c>
    </row>
    <row r="42" spans="1:37" x14ac:dyDescent="0.2">
      <c r="A42" s="6"/>
      <c r="B42" s="7"/>
      <c r="C42" s="7"/>
      <c r="D42" s="7"/>
      <c r="E42" s="7"/>
      <c r="F42" s="7"/>
      <c r="G42" s="7"/>
      <c r="H42" s="7"/>
      <c r="I42" s="7"/>
      <c r="J42" s="7"/>
      <c r="K42" s="7"/>
      <c r="L42" s="7"/>
      <c r="M42" s="7"/>
      <c r="N42" s="105" t="s">
        <v>24</v>
      </c>
      <c r="O42" s="105"/>
    </row>
    <row r="43" spans="1:37" x14ac:dyDescent="0.2">
      <c r="A43" s="1" t="s">
        <v>42</v>
      </c>
      <c r="B43" s="2"/>
      <c r="C43" s="2"/>
      <c r="D43" s="2"/>
      <c r="E43" s="2"/>
      <c r="F43" s="2"/>
      <c r="G43" s="2"/>
      <c r="H43" s="2"/>
      <c r="I43" s="2"/>
      <c r="J43" s="2"/>
      <c r="K43" s="2"/>
      <c r="L43" s="2"/>
      <c r="M43" s="2"/>
      <c r="N43" s="2"/>
      <c r="O43" s="2"/>
    </row>
    <row r="44" spans="1:37" x14ac:dyDescent="0.2">
      <c r="A44" s="3"/>
      <c r="B44" s="30" t="s">
        <v>0</v>
      </c>
      <c r="C44" s="30" t="s">
        <v>1</v>
      </c>
      <c r="D44" s="30" t="s">
        <v>2</v>
      </c>
      <c r="E44" s="30" t="s">
        <v>3</v>
      </c>
      <c r="F44" s="30" t="s">
        <v>4</v>
      </c>
      <c r="G44" s="30" t="s">
        <v>5</v>
      </c>
      <c r="H44" s="30" t="s">
        <v>6</v>
      </c>
      <c r="I44" s="30" t="s">
        <v>7</v>
      </c>
      <c r="J44" s="30" t="s">
        <v>8</v>
      </c>
      <c r="K44" s="30" t="s">
        <v>9</v>
      </c>
      <c r="L44" s="30" t="s">
        <v>10</v>
      </c>
      <c r="M44" s="30" t="s">
        <v>11</v>
      </c>
      <c r="N44" s="4" t="s">
        <v>12</v>
      </c>
      <c r="O44" s="4" t="s">
        <v>21</v>
      </c>
    </row>
    <row r="45" spans="1:37" x14ac:dyDescent="0.2">
      <c r="A45" s="31" t="s">
        <v>26</v>
      </c>
      <c r="B45" s="8">
        <v>0</v>
      </c>
      <c r="C45" s="8">
        <v>2</v>
      </c>
      <c r="D45" s="8">
        <v>0</v>
      </c>
      <c r="E45" s="8">
        <v>0</v>
      </c>
      <c r="F45" s="8">
        <v>0</v>
      </c>
      <c r="G45" s="8">
        <v>1</v>
      </c>
      <c r="H45" s="8">
        <v>3</v>
      </c>
      <c r="I45" s="8">
        <v>1</v>
      </c>
      <c r="J45" s="8">
        <v>0</v>
      </c>
      <c r="K45" s="8">
        <v>1</v>
      </c>
      <c r="L45" s="8">
        <v>0</v>
      </c>
      <c r="M45" s="8">
        <v>1</v>
      </c>
      <c r="N45" s="8">
        <f t="shared" ref="N45:N50" si="8">SUM(B45:M45)</f>
        <v>9</v>
      </c>
      <c r="O45" s="34">
        <f>N45/N7</f>
        <v>0.36</v>
      </c>
    </row>
    <row r="46" spans="1:37" x14ac:dyDescent="0.2">
      <c r="A46" s="31" t="s">
        <v>13</v>
      </c>
      <c r="B46" s="8">
        <v>1</v>
      </c>
      <c r="C46" s="8">
        <v>0</v>
      </c>
      <c r="D46" s="8">
        <v>0</v>
      </c>
      <c r="E46" s="8">
        <v>0</v>
      </c>
      <c r="F46" s="8">
        <v>0</v>
      </c>
      <c r="G46" s="8">
        <v>1</v>
      </c>
      <c r="H46" s="8">
        <v>0</v>
      </c>
      <c r="I46" s="8">
        <v>0</v>
      </c>
      <c r="J46" s="8">
        <v>0</v>
      </c>
      <c r="K46" s="8">
        <v>0</v>
      </c>
      <c r="L46" s="8">
        <v>0</v>
      </c>
      <c r="M46" s="8">
        <v>1</v>
      </c>
      <c r="N46" s="8">
        <f t="shared" si="8"/>
        <v>3</v>
      </c>
      <c r="O46" s="34">
        <f>N46/N7</f>
        <v>0.12</v>
      </c>
    </row>
    <row r="47" spans="1:37" x14ac:dyDescent="0.2">
      <c r="A47" s="31" t="s">
        <v>37</v>
      </c>
      <c r="B47" s="8">
        <v>0</v>
      </c>
      <c r="C47" s="8">
        <v>0</v>
      </c>
      <c r="D47" s="8">
        <v>0</v>
      </c>
      <c r="E47" s="8">
        <v>0</v>
      </c>
      <c r="F47" s="8">
        <v>0</v>
      </c>
      <c r="G47" s="8">
        <v>1</v>
      </c>
      <c r="H47" s="8">
        <v>0</v>
      </c>
      <c r="I47" s="8">
        <v>0</v>
      </c>
      <c r="J47" s="8">
        <v>0</v>
      </c>
      <c r="K47" s="8">
        <v>0</v>
      </c>
      <c r="L47" s="8">
        <v>0</v>
      </c>
      <c r="M47" s="8">
        <v>1</v>
      </c>
      <c r="N47" s="8">
        <f t="shared" si="8"/>
        <v>2</v>
      </c>
      <c r="O47" s="34">
        <f>N47/N7</f>
        <v>0.08</v>
      </c>
    </row>
    <row r="48" spans="1:37" x14ac:dyDescent="0.2">
      <c r="A48" s="31" t="s">
        <v>14</v>
      </c>
      <c r="B48" s="8">
        <v>0</v>
      </c>
      <c r="C48" s="8">
        <v>0</v>
      </c>
      <c r="D48" s="8">
        <v>0</v>
      </c>
      <c r="E48" s="8">
        <v>0</v>
      </c>
      <c r="F48" s="8">
        <v>0</v>
      </c>
      <c r="G48" s="8">
        <v>0</v>
      </c>
      <c r="H48" s="8">
        <v>0</v>
      </c>
      <c r="I48" s="8">
        <v>0</v>
      </c>
      <c r="J48" s="8">
        <v>0</v>
      </c>
      <c r="K48" s="8">
        <v>0</v>
      </c>
      <c r="L48" s="8">
        <v>0</v>
      </c>
      <c r="M48" s="8">
        <v>0</v>
      </c>
      <c r="N48" s="8">
        <f t="shared" si="8"/>
        <v>0</v>
      </c>
      <c r="O48" s="34">
        <f>N48/N7</f>
        <v>0</v>
      </c>
    </row>
    <row r="49" spans="1:15" x14ac:dyDescent="0.2">
      <c r="A49" s="31" t="s">
        <v>36</v>
      </c>
      <c r="B49" s="8">
        <v>0</v>
      </c>
      <c r="C49" s="8">
        <v>0</v>
      </c>
      <c r="D49" s="8">
        <v>0</v>
      </c>
      <c r="E49" s="8">
        <v>0</v>
      </c>
      <c r="F49" s="8">
        <v>0</v>
      </c>
      <c r="G49" s="8">
        <v>0</v>
      </c>
      <c r="H49" s="8">
        <v>0</v>
      </c>
      <c r="I49" s="8">
        <v>0</v>
      </c>
      <c r="J49" s="8">
        <v>0</v>
      </c>
      <c r="K49" s="8">
        <v>0</v>
      </c>
      <c r="L49" s="8">
        <v>0</v>
      </c>
      <c r="M49" s="8">
        <v>0</v>
      </c>
      <c r="N49" s="8">
        <f t="shared" si="8"/>
        <v>0</v>
      </c>
      <c r="O49" s="34">
        <f>N49/N7</f>
        <v>0</v>
      </c>
    </row>
    <row r="50" spans="1:15" x14ac:dyDescent="0.2">
      <c r="A50" s="31" t="s">
        <v>25</v>
      </c>
      <c r="B50" s="8">
        <v>0</v>
      </c>
      <c r="C50" s="8">
        <v>2</v>
      </c>
      <c r="D50" s="8">
        <v>1</v>
      </c>
      <c r="E50" s="8">
        <v>3</v>
      </c>
      <c r="F50" s="8">
        <v>1</v>
      </c>
      <c r="G50" s="8">
        <v>2</v>
      </c>
      <c r="H50" s="8">
        <v>1</v>
      </c>
      <c r="I50" s="8">
        <v>0</v>
      </c>
      <c r="J50" s="8">
        <v>1</v>
      </c>
      <c r="K50" s="8">
        <v>0</v>
      </c>
      <c r="L50" s="8">
        <v>0</v>
      </c>
      <c r="M50" s="8">
        <v>0</v>
      </c>
      <c r="N50" s="8">
        <f t="shared" si="8"/>
        <v>11</v>
      </c>
      <c r="O50" s="34">
        <f>N50/N7</f>
        <v>0.44</v>
      </c>
    </row>
    <row r="51" spans="1:15" x14ac:dyDescent="0.2">
      <c r="A51" s="31" t="s">
        <v>12</v>
      </c>
      <c r="B51" s="8">
        <f t="shared" ref="B51:M51" si="9">SUM(B43:B50)</f>
        <v>1</v>
      </c>
      <c r="C51" s="8">
        <f t="shared" si="9"/>
        <v>4</v>
      </c>
      <c r="D51" s="8">
        <f t="shared" si="9"/>
        <v>1</v>
      </c>
      <c r="E51" s="8">
        <f t="shared" si="9"/>
        <v>3</v>
      </c>
      <c r="F51" s="8">
        <f t="shared" si="9"/>
        <v>1</v>
      </c>
      <c r="G51" s="8">
        <f t="shared" si="9"/>
        <v>5</v>
      </c>
      <c r="H51" s="8">
        <f t="shared" si="9"/>
        <v>4</v>
      </c>
      <c r="I51" s="8">
        <f t="shared" si="9"/>
        <v>1</v>
      </c>
      <c r="J51" s="8">
        <f t="shared" si="9"/>
        <v>1</v>
      </c>
      <c r="K51" s="8">
        <f t="shared" si="9"/>
        <v>1</v>
      </c>
      <c r="L51" s="8">
        <f t="shared" si="9"/>
        <v>0</v>
      </c>
      <c r="M51" s="8">
        <f t="shared" si="9"/>
        <v>3</v>
      </c>
      <c r="N51" s="8">
        <f>SUM(N45:N50)</f>
        <v>25</v>
      </c>
      <c r="O51" s="5">
        <f>SUM(O45:O50)</f>
        <v>1</v>
      </c>
    </row>
    <row r="52" spans="1:15" x14ac:dyDescent="0.2">
      <c r="A52" s="6"/>
      <c r="B52" s="7"/>
      <c r="C52" s="7"/>
      <c r="D52" s="7"/>
      <c r="E52" s="7"/>
      <c r="F52" s="7"/>
      <c r="G52" s="7"/>
      <c r="H52" s="7"/>
      <c r="I52" s="7"/>
      <c r="J52" s="7"/>
      <c r="K52" s="7"/>
      <c r="L52" s="7"/>
      <c r="M52" s="7"/>
      <c r="N52" s="105" t="s">
        <v>24</v>
      </c>
      <c r="O52" s="105"/>
    </row>
    <row r="53" spans="1:15" ht="13.5" customHeight="1" x14ac:dyDescent="0.2">
      <c r="A53" s="60"/>
      <c r="B53" s="60"/>
      <c r="C53" s="60"/>
      <c r="D53" s="60"/>
      <c r="E53" s="60"/>
      <c r="F53" s="60"/>
      <c r="G53" s="60"/>
      <c r="H53" s="60"/>
      <c r="I53" s="60"/>
      <c r="J53" s="60"/>
      <c r="K53" s="60"/>
      <c r="L53" s="60"/>
      <c r="M53" s="60"/>
      <c r="N53" s="60"/>
      <c r="O53" s="60"/>
    </row>
    <row r="54" spans="1:15" x14ac:dyDescent="0.2">
      <c r="A54" s="1" t="s">
        <v>43</v>
      </c>
      <c r="B54" s="2"/>
      <c r="C54" s="2"/>
      <c r="D54" s="2"/>
      <c r="E54" s="2"/>
      <c r="F54" s="2"/>
      <c r="G54" s="2"/>
      <c r="H54" s="2"/>
      <c r="I54" s="2"/>
      <c r="J54" s="2"/>
      <c r="K54" s="2"/>
      <c r="L54" s="2"/>
      <c r="M54" s="2"/>
      <c r="N54" s="2"/>
      <c r="O54" s="2"/>
    </row>
    <row r="55" spans="1:15" x14ac:dyDescent="0.2">
      <c r="A55" s="3"/>
      <c r="B55" s="30" t="s">
        <v>0</v>
      </c>
      <c r="C55" s="30" t="s">
        <v>1</v>
      </c>
      <c r="D55" s="30" t="s">
        <v>2</v>
      </c>
      <c r="E55" s="30" t="s">
        <v>3</v>
      </c>
      <c r="F55" s="30" t="s">
        <v>4</v>
      </c>
      <c r="G55" s="30" t="s">
        <v>5</v>
      </c>
      <c r="H55" s="30" t="s">
        <v>6</v>
      </c>
      <c r="I55" s="30" t="s">
        <v>7</v>
      </c>
      <c r="J55" s="30" t="s">
        <v>8</v>
      </c>
      <c r="K55" s="30" t="s">
        <v>9</v>
      </c>
      <c r="L55" s="30" t="s">
        <v>10</v>
      </c>
      <c r="M55" s="30" t="s">
        <v>11</v>
      </c>
      <c r="N55" s="4" t="s">
        <v>12</v>
      </c>
      <c r="O55" s="4" t="s">
        <v>21</v>
      </c>
    </row>
    <row r="56" spans="1:15" x14ac:dyDescent="0.2">
      <c r="A56" s="31" t="s">
        <v>26</v>
      </c>
      <c r="B56" s="8">
        <v>0</v>
      </c>
      <c r="C56" s="8">
        <v>4</v>
      </c>
      <c r="D56" s="8">
        <v>1</v>
      </c>
      <c r="E56" s="8">
        <v>1</v>
      </c>
      <c r="F56" s="8">
        <v>0</v>
      </c>
      <c r="G56" s="8">
        <v>2</v>
      </c>
      <c r="H56" s="8">
        <v>1</v>
      </c>
      <c r="I56" s="8">
        <v>1</v>
      </c>
      <c r="J56" s="8">
        <v>1</v>
      </c>
      <c r="K56" s="8">
        <v>0</v>
      </c>
      <c r="L56" s="8">
        <v>0</v>
      </c>
      <c r="M56" s="8">
        <v>1</v>
      </c>
      <c r="N56" s="8">
        <f>SUM(B56:M56)</f>
        <v>12</v>
      </c>
      <c r="O56" s="34">
        <f>N56/N7</f>
        <v>0.48</v>
      </c>
    </row>
    <row r="57" spans="1:15" x14ac:dyDescent="0.2">
      <c r="A57" s="31" t="s">
        <v>13</v>
      </c>
      <c r="B57" s="8">
        <v>1</v>
      </c>
      <c r="C57" s="8">
        <v>0</v>
      </c>
      <c r="D57" s="8">
        <v>0</v>
      </c>
      <c r="E57" s="8">
        <v>0</v>
      </c>
      <c r="F57" s="8">
        <v>0</v>
      </c>
      <c r="G57" s="8">
        <v>1</v>
      </c>
      <c r="H57" s="8">
        <v>3</v>
      </c>
      <c r="I57" s="8">
        <v>0</v>
      </c>
      <c r="J57" s="8">
        <v>0</v>
      </c>
      <c r="K57" s="8">
        <v>0</v>
      </c>
      <c r="L57" s="8">
        <v>0</v>
      </c>
      <c r="M57" s="8">
        <v>1</v>
      </c>
      <c r="N57" s="8">
        <f>SUM(B57:M57)</f>
        <v>6</v>
      </c>
      <c r="O57" s="34">
        <f>N57/N7</f>
        <v>0.24</v>
      </c>
    </row>
    <row r="58" spans="1:15" x14ac:dyDescent="0.2">
      <c r="A58" s="31" t="s">
        <v>37</v>
      </c>
      <c r="B58" s="8">
        <v>0</v>
      </c>
      <c r="C58" s="8">
        <v>0</v>
      </c>
      <c r="D58" s="8">
        <v>0</v>
      </c>
      <c r="E58" s="8">
        <v>2</v>
      </c>
      <c r="F58" s="8">
        <v>1</v>
      </c>
      <c r="G58" s="8">
        <v>2</v>
      </c>
      <c r="H58" s="8">
        <v>0</v>
      </c>
      <c r="I58" s="8">
        <v>0</v>
      </c>
      <c r="J58" s="8">
        <v>0</v>
      </c>
      <c r="K58" s="8">
        <v>1</v>
      </c>
      <c r="L58" s="8">
        <v>0</v>
      </c>
      <c r="M58" s="8">
        <v>1</v>
      </c>
      <c r="N58" s="8">
        <f t="shared" ref="N58" si="10">SUM(B58:M58)</f>
        <v>7</v>
      </c>
      <c r="O58" s="34">
        <f>N58/N7</f>
        <v>0.28000000000000003</v>
      </c>
    </row>
    <row r="59" spans="1:15" x14ac:dyDescent="0.2">
      <c r="A59" s="31" t="s">
        <v>14</v>
      </c>
      <c r="B59" s="8">
        <v>0</v>
      </c>
      <c r="C59" s="8">
        <v>0</v>
      </c>
      <c r="D59" s="8">
        <v>0</v>
      </c>
      <c r="E59" s="8">
        <v>0</v>
      </c>
      <c r="F59" s="8">
        <v>0</v>
      </c>
      <c r="G59" s="8">
        <v>0</v>
      </c>
      <c r="H59" s="8">
        <v>0</v>
      </c>
      <c r="I59" s="51">
        <v>0</v>
      </c>
      <c r="J59" s="8">
        <v>0</v>
      </c>
      <c r="K59" s="8">
        <v>0</v>
      </c>
      <c r="L59" s="8">
        <v>0</v>
      </c>
      <c r="M59" s="8">
        <v>0</v>
      </c>
      <c r="N59" s="8">
        <f>SUM(B59:M59)</f>
        <v>0</v>
      </c>
      <c r="O59" s="34">
        <f>N59/N7</f>
        <v>0</v>
      </c>
    </row>
    <row r="60" spans="1:15" x14ac:dyDescent="0.2">
      <c r="A60" s="31" t="s">
        <v>36</v>
      </c>
      <c r="B60" s="8">
        <v>0</v>
      </c>
      <c r="C60" s="8">
        <v>0</v>
      </c>
      <c r="D60" s="8">
        <v>0</v>
      </c>
      <c r="E60" s="8">
        <v>0</v>
      </c>
      <c r="F60" s="8">
        <v>0</v>
      </c>
      <c r="G60" s="8">
        <v>0</v>
      </c>
      <c r="H60" s="8">
        <v>0</v>
      </c>
      <c r="I60" s="8">
        <v>0</v>
      </c>
      <c r="J60" s="8">
        <v>0</v>
      </c>
      <c r="K60" s="8">
        <v>0</v>
      </c>
      <c r="L60" s="8">
        <v>0</v>
      </c>
      <c r="M60" s="8">
        <v>0</v>
      </c>
      <c r="N60" s="8">
        <f>SUM(B60:M60)</f>
        <v>0</v>
      </c>
      <c r="O60" s="34">
        <f>N60/N7</f>
        <v>0</v>
      </c>
    </row>
    <row r="61" spans="1:15" x14ac:dyDescent="0.2">
      <c r="A61" s="31" t="s">
        <v>25</v>
      </c>
      <c r="B61" s="8">
        <v>0</v>
      </c>
      <c r="C61" s="8">
        <v>0</v>
      </c>
      <c r="D61" s="8">
        <v>0</v>
      </c>
      <c r="E61" s="8">
        <v>0</v>
      </c>
      <c r="F61" s="8">
        <v>0</v>
      </c>
      <c r="G61" s="8">
        <v>0</v>
      </c>
      <c r="H61" s="8">
        <v>0</v>
      </c>
      <c r="I61" s="8">
        <v>0</v>
      </c>
      <c r="J61" s="8">
        <v>0</v>
      </c>
      <c r="K61" s="8">
        <v>0</v>
      </c>
      <c r="L61" s="8">
        <v>0</v>
      </c>
      <c r="M61" s="8">
        <v>0</v>
      </c>
      <c r="N61" s="8">
        <f>SUM(B61:M61)</f>
        <v>0</v>
      </c>
      <c r="O61" s="34">
        <f>N61/N7</f>
        <v>0</v>
      </c>
    </row>
    <row r="62" spans="1:15" x14ac:dyDescent="0.2">
      <c r="A62" s="31" t="s">
        <v>12</v>
      </c>
      <c r="B62" s="8">
        <f t="shared" ref="B62:M62" si="11">SUM(B54:B61)</f>
        <v>1</v>
      </c>
      <c r="C62" s="8">
        <f t="shared" si="11"/>
        <v>4</v>
      </c>
      <c r="D62" s="8">
        <f t="shared" si="11"/>
        <v>1</v>
      </c>
      <c r="E62" s="8">
        <f t="shared" si="11"/>
        <v>3</v>
      </c>
      <c r="F62" s="8">
        <f t="shared" si="11"/>
        <v>1</v>
      </c>
      <c r="G62" s="8">
        <f t="shared" si="11"/>
        <v>5</v>
      </c>
      <c r="H62" s="8">
        <f t="shared" si="11"/>
        <v>4</v>
      </c>
      <c r="I62" s="8">
        <f t="shared" si="11"/>
        <v>1</v>
      </c>
      <c r="J62" s="8">
        <f t="shared" si="11"/>
        <v>1</v>
      </c>
      <c r="K62" s="8">
        <f t="shared" si="11"/>
        <v>1</v>
      </c>
      <c r="L62" s="8">
        <f t="shared" si="11"/>
        <v>0</v>
      </c>
      <c r="M62" s="8">
        <f t="shared" si="11"/>
        <v>3</v>
      </c>
      <c r="N62" s="8">
        <f>SUM(N56:N61)</f>
        <v>25</v>
      </c>
      <c r="O62" s="5">
        <f>SUM(O56:O61)</f>
        <v>1</v>
      </c>
    </row>
    <row r="63" spans="1:15" x14ac:dyDescent="0.2">
      <c r="A63" s="6"/>
      <c r="B63" s="7"/>
      <c r="C63" s="7"/>
      <c r="D63" s="7"/>
      <c r="E63" s="7"/>
      <c r="F63" s="7"/>
      <c r="G63" s="7"/>
      <c r="H63" s="7"/>
      <c r="I63" s="7"/>
      <c r="J63" s="7"/>
      <c r="K63" s="7"/>
      <c r="L63" s="7"/>
      <c r="M63" s="7"/>
      <c r="N63" s="105" t="s">
        <v>24</v>
      </c>
      <c r="O63" s="105"/>
    </row>
    <row r="64" spans="1:15" ht="13.5" customHeight="1" x14ac:dyDescent="0.2">
      <c r="A64" s="11"/>
      <c r="B64" s="11"/>
      <c r="C64" s="11"/>
      <c r="D64" s="11"/>
      <c r="E64" s="11"/>
      <c r="F64" s="11"/>
      <c r="G64" s="11"/>
      <c r="H64" s="11"/>
      <c r="I64" s="11"/>
      <c r="J64" s="11"/>
      <c r="K64" s="11"/>
      <c r="L64" s="11"/>
      <c r="M64" s="28"/>
      <c r="N64" s="28"/>
      <c r="O64" s="28"/>
    </row>
    <row r="65" spans="1:15" x14ac:dyDescent="0.2">
      <c r="A65" s="1" t="s">
        <v>34</v>
      </c>
      <c r="B65" s="2"/>
      <c r="C65" s="2"/>
      <c r="D65" s="2"/>
      <c r="E65" s="2"/>
      <c r="F65" s="2"/>
      <c r="G65" s="2"/>
      <c r="H65" s="2"/>
      <c r="I65" s="2"/>
      <c r="J65" s="2"/>
      <c r="K65" s="2"/>
      <c r="L65" s="2"/>
      <c r="M65" s="2"/>
      <c r="N65" s="2"/>
      <c r="O65" s="2"/>
    </row>
    <row r="66" spans="1:15" x14ac:dyDescent="0.2">
      <c r="A66" s="3"/>
      <c r="B66" s="30" t="s">
        <v>0</v>
      </c>
      <c r="C66" s="30" t="s">
        <v>1</v>
      </c>
      <c r="D66" s="30" t="s">
        <v>2</v>
      </c>
      <c r="E66" s="30" t="s">
        <v>3</v>
      </c>
      <c r="F66" s="30" t="s">
        <v>4</v>
      </c>
      <c r="G66" s="30" t="s">
        <v>5</v>
      </c>
      <c r="H66" s="30" t="s">
        <v>6</v>
      </c>
      <c r="I66" s="30" t="s">
        <v>7</v>
      </c>
      <c r="J66" s="30" t="s">
        <v>8</v>
      </c>
      <c r="K66" s="30" t="s">
        <v>9</v>
      </c>
      <c r="L66" s="30" t="s">
        <v>10</v>
      </c>
      <c r="M66" s="30" t="s">
        <v>11</v>
      </c>
      <c r="N66" s="4" t="s">
        <v>12</v>
      </c>
      <c r="O66" s="4" t="s">
        <v>21</v>
      </c>
    </row>
    <row r="67" spans="1:15" x14ac:dyDescent="0.2">
      <c r="A67" s="31" t="s">
        <v>26</v>
      </c>
      <c r="B67" s="8">
        <v>0</v>
      </c>
      <c r="C67" s="8">
        <v>4</v>
      </c>
      <c r="D67" s="8">
        <v>0</v>
      </c>
      <c r="E67" s="8">
        <v>1</v>
      </c>
      <c r="F67" s="8">
        <v>0</v>
      </c>
      <c r="G67" s="8">
        <v>1</v>
      </c>
      <c r="H67" s="8">
        <v>1</v>
      </c>
      <c r="I67" s="8">
        <v>1</v>
      </c>
      <c r="J67" s="8">
        <v>0</v>
      </c>
      <c r="K67" s="8">
        <v>1</v>
      </c>
      <c r="L67" s="8">
        <v>0</v>
      </c>
      <c r="M67" s="8">
        <v>2</v>
      </c>
      <c r="N67" s="8">
        <f>SUM(B67:M67)</f>
        <v>11</v>
      </c>
      <c r="O67" s="34">
        <f>N67/N7</f>
        <v>0.44</v>
      </c>
    </row>
    <row r="68" spans="1:15" x14ac:dyDescent="0.2">
      <c r="A68" s="31" t="s">
        <v>13</v>
      </c>
      <c r="B68" s="8">
        <v>0</v>
      </c>
      <c r="C68" s="8">
        <v>0</v>
      </c>
      <c r="D68" s="8">
        <v>0</v>
      </c>
      <c r="E68" s="8">
        <v>1</v>
      </c>
      <c r="F68" s="8">
        <v>0</v>
      </c>
      <c r="G68" s="8">
        <v>2</v>
      </c>
      <c r="H68" s="8">
        <v>2</v>
      </c>
      <c r="I68" s="8">
        <v>0</v>
      </c>
      <c r="J68" s="8">
        <v>0</v>
      </c>
      <c r="K68" s="8">
        <v>0</v>
      </c>
      <c r="L68" s="8">
        <v>0</v>
      </c>
      <c r="M68" s="8">
        <v>0</v>
      </c>
      <c r="N68" s="8">
        <f>SUM(B68:M68)</f>
        <v>5</v>
      </c>
      <c r="O68" s="34">
        <f>N68/N7</f>
        <v>0.2</v>
      </c>
    </row>
    <row r="69" spans="1:15" x14ac:dyDescent="0.2">
      <c r="A69" s="31" t="s">
        <v>37</v>
      </c>
      <c r="B69" s="8">
        <v>1</v>
      </c>
      <c r="C69" s="8">
        <v>0</v>
      </c>
      <c r="D69" s="8">
        <v>0</v>
      </c>
      <c r="E69" s="8">
        <v>1</v>
      </c>
      <c r="F69" s="8">
        <v>0</v>
      </c>
      <c r="G69" s="8">
        <v>1</v>
      </c>
      <c r="H69" s="8">
        <v>0</v>
      </c>
      <c r="I69" s="8">
        <v>0</v>
      </c>
      <c r="J69" s="8">
        <v>0</v>
      </c>
      <c r="K69" s="8">
        <v>0</v>
      </c>
      <c r="L69" s="8">
        <v>0</v>
      </c>
      <c r="M69" s="8">
        <v>1</v>
      </c>
      <c r="N69" s="8">
        <f t="shared" ref="N69:N71" si="12">SUM(B69:M69)</f>
        <v>4</v>
      </c>
      <c r="O69" s="34">
        <f>N69/N7</f>
        <v>0.16</v>
      </c>
    </row>
    <row r="70" spans="1:15" x14ac:dyDescent="0.2">
      <c r="A70" s="31" t="s">
        <v>14</v>
      </c>
      <c r="B70" s="8">
        <v>0</v>
      </c>
      <c r="C70" s="8">
        <v>0</v>
      </c>
      <c r="D70" s="8">
        <v>0</v>
      </c>
      <c r="E70" s="8">
        <v>0</v>
      </c>
      <c r="F70" s="8">
        <v>0</v>
      </c>
      <c r="G70" s="8">
        <v>0</v>
      </c>
      <c r="H70" s="8">
        <v>0</v>
      </c>
      <c r="I70" s="8">
        <v>0</v>
      </c>
      <c r="J70" s="8">
        <v>0</v>
      </c>
      <c r="K70" s="8">
        <v>0</v>
      </c>
      <c r="L70" s="8">
        <v>0</v>
      </c>
      <c r="M70" s="8">
        <v>0</v>
      </c>
      <c r="N70" s="8">
        <f t="shared" si="12"/>
        <v>0</v>
      </c>
      <c r="O70" s="34">
        <f>N70/N7</f>
        <v>0</v>
      </c>
    </row>
    <row r="71" spans="1:15" x14ac:dyDescent="0.2">
      <c r="A71" s="31" t="s">
        <v>36</v>
      </c>
      <c r="B71" s="8">
        <v>0</v>
      </c>
      <c r="C71" s="8">
        <v>0</v>
      </c>
      <c r="D71" s="8">
        <v>0</v>
      </c>
      <c r="E71" s="8">
        <v>0</v>
      </c>
      <c r="F71" s="8">
        <v>0</v>
      </c>
      <c r="G71" s="8">
        <v>0</v>
      </c>
      <c r="H71" s="8">
        <v>0</v>
      </c>
      <c r="I71" s="8">
        <v>0</v>
      </c>
      <c r="J71" s="8">
        <v>0</v>
      </c>
      <c r="K71" s="8">
        <v>0</v>
      </c>
      <c r="L71" s="8">
        <v>0</v>
      </c>
      <c r="M71" s="8">
        <v>0</v>
      </c>
      <c r="N71" s="8">
        <f t="shared" si="12"/>
        <v>0</v>
      </c>
      <c r="O71" s="34">
        <f>N71/N7</f>
        <v>0</v>
      </c>
    </row>
    <row r="72" spans="1:15" x14ac:dyDescent="0.2">
      <c r="A72" s="31" t="s">
        <v>25</v>
      </c>
      <c r="B72" s="8">
        <v>0</v>
      </c>
      <c r="C72" s="8">
        <v>0</v>
      </c>
      <c r="D72" s="8">
        <v>1</v>
      </c>
      <c r="E72" s="8">
        <v>0</v>
      </c>
      <c r="F72" s="8">
        <v>1</v>
      </c>
      <c r="G72" s="8">
        <v>1</v>
      </c>
      <c r="H72" s="8">
        <v>1</v>
      </c>
      <c r="I72" s="8">
        <v>0</v>
      </c>
      <c r="J72" s="8">
        <v>1</v>
      </c>
      <c r="K72" s="8">
        <v>0</v>
      </c>
      <c r="L72" s="8">
        <v>0</v>
      </c>
      <c r="M72" s="8">
        <v>0</v>
      </c>
      <c r="N72" s="8">
        <f>SUM(B72:M72)</f>
        <v>5</v>
      </c>
      <c r="O72" s="34">
        <f>N72/N7</f>
        <v>0.2</v>
      </c>
    </row>
    <row r="73" spans="1:15" x14ac:dyDescent="0.2">
      <c r="A73" s="31" t="s">
        <v>12</v>
      </c>
      <c r="B73" s="8">
        <f t="shared" ref="B73:M73" si="13">SUM(B65:B72)</f>
        <v>1</v>
      </c>
      <c r="C73" s="8">
        <f t="shared" si="13"/>
        <v>4</v>
      </c>
      <c r="D73" s="8">
        <f t="shared" si="13"/>
        <v>1</v>
      </c>
      <c r="E73" s="8">
        <f t="shared" si="13"/>
        <v>3</v>
      </c>
      <c r="F73" s="8">
        <f t="shared" si="13"/>
        <v>1</v>
      </c>
      <c r="G73" s="8">
        <f t="shared" si="13"/>
        <v>5</v>
      </c>
      <c r="H73" s="8">
        <f t="shared" si="13"/>
        <v>4</v>
      </c>
      <c r="I73" s="8">
        <f t="shared" si="13"/>
        <v>1</v>
      </c>
      <c r="J73" s="8">
        <f t="shared" si="13"/>
        <v>1</v>
      </c>
      <c r="K73" s="8">
        <f t="shared" si="13"/>
        <v>1</v>
      </c>
      <c r="L73" s="8">
        <f t="shared" si="13"/>
        <v>0</v>
      </c>
      <c r="M73" s="8">
        <f t="shared" si="13"/>
        <v>3</v>
      </c>
      <c r="N73" s="8">
        <f>SUM(N67:N72)</f>
        <v>25</v>
      </c>
      <c r="O73" s="5">
        <f>SUM(O67:O72)</f>
        <v>1</v>
      </c>
    </row>
    <row r="74" spans="1:15" x14ac:dyDescent="0.2">
      <c r="A74" s="6"/>
      <c r="B74" s="7"/>
      <c r="C74" s="7"/>
      <c r="D74" s="7"/>
      <c r="E74" s="7"/>
      <c r="F74" s="7"/>
      <c r="G74" s="7"/>
      <c r="H74" s="7"/>
      <c r="I74" s="7"/>
      <c r="J74" s="7"/>
      <c r="K74" s="7"/>
      <c r="L74" s="7"/>
      <c r="M74" s="7"/>
      <c r="N74" s="105" t="s">
        <v>24</v>
      </c>
      <c r="O74" s="105"/>
    </row>
    <row r="75" spans="1:15" x14ac:dyDescent="0.2">
      <c r="A75" s="1" t="s">
        <v>44</v>
      </c>
      <c r="B75" s="2"/>
      <c r="C75" s="2"/>
      <c r="D75" s="2"/>
      <c r="E75" s="2"/>
      <c r="F75" s="2"/>
      <c r="G75" s="2"/>
      <c r="H75" s="2"/>
      <c r="I75" s="2"/>
      <c r="J75" s="2"/>
      <c r="K75" s="2"/>
      <c r="L75" s="2"/>
      <c r="M75" s="2"/>
      <c r="N75" s="2"/>
      <c r="O75" s="2"/>
    </row>
    <row r="76" spans="1:15" x14ac:dyDescent="0.2">
      <c r="A76" s="3"/>
      <c r="B76" s="30" t="s">
        <v>0</v>
      </c>
      <c r="C76" s="30" t="s">
        <v>1</v>
      </c>
      <c r="D76" s="30" t="s">
        <v>2</v>
      </c>
      <c r="E76" s="30" t="s">
        <v>3</v>
      </c>
      <c r="F76" s="30" t="s">
        <v>4</v>
      </c>
      <c r="G76" s="30" t="s">
        <v>5</v>
      </c>
      <c r="H76" s="30" t="s">
        <v>6</v>
      </c>
      <c r="I76" s="30" t="s">
        <v>7</v>
      </c>
      <c r="J76" s="30" t="s">
        <v>8</v>
      </c>
      <c r="K76" s="30" t="s">
        <v>9</v>
      </c>
      <c r="L76" s="30" t="s">
        <v>10</v>
      </c>
      <c r="M76" s="30" t="s">
        <v>11</v>
      </c>
      <c r="N76" s="4" t="s">
        <v>12</v>
      </c>
      <c r="O76" s="4" t="s">
        <v>21</v>
      </c>
    </row>
    <row r="77" spans="1:15" x14ac:dyDescent="0.2">
      <c r="A77" s="31" t="s">
        <v>26</v>
      </c>
      <c r="B77" s="8">
        <v>1</v>
      </c>
      <c r="C77" s="8">
        <v>4</v>
      </c>
      <c r="D77" s="8">
        <v>1</v>
      </c>
      <c r="E77" s="8">
        <v>1</v>
      </c>
      <c r="F77" s="8">
        <v>1</v>
      </c>
      <c r="G77" s="8">
        <v>3</v>
      </c>
      <c r="H77" s="8">
        <v>2</v>
      </c>
      <c r="I77" s="8">
        <v>0</v>
      </c>
      <c r="J77" s="8">
        <v>0</v>
      </c>
      <c r="K77" s="8">
        <v>1</v>
      </c>
      <c r="L77" s="8">
        <v>0</v>
      </c>
      <c r="M77" s="8">
        <v>1</v>
      </c>
      <c r="N77" s="8">
        <f>SUM(B77:M77)</f>
        <v>15</v>
      </c>
      <c r="O77" s="34">
        <f>N77/N7</f>
        <v>0.6</v>
      </c>
    </row>
    <row r="78" spans="1:15" x14ac:dyDescent="0.2">
      <c r="A78" s="31" t="s">
        <v>13</v>
      </c>
      <c r="B78" s="8">
        <v>0</v>
      </c>
      <c r="C78" s="8">
        <v>0</v>
      </c>
      <c r="D78" s="8">
        <v>0</v>
      </c>
      <c r="E78" s="8">
        <v>2</v>
      </c>
      <c r="F78" s="8">
        <v>0</v>
      </c>
      <c r="G78" s="8">
        <v>1</v>
      </c>
      <c r="H78" s="8">
        <v>1</v>
      </c>
      <c r="I78" s="8">
        <v>0</v>
      </c>
      <c r="J78" s="8">
        <v>0</v>
      </c>
      <c r="K78" s="8">
        <v>0</v>
      </c>
      <c r="L78" s="8">
        <v>0</v>
      </c>
      <c r="M78" s="8">
        <v>1</v>
      </c>
      <c r="N78" s="8">
        <f>SUM(B78:M78)</f>
        <v>5</v>
      </c>
      <c r="O78" s="34">
        <f>N78/N7</f>
        <v>0.2</v>
      </c>
    </row>
    <row r="79" spans="1:15" x14ac:dyDescent="0.2">
      <c r="A79" s="31" t="s">
        <v>37</v>
      </c>
      <c r="B79" s="8">
        <v>0</v>
      </c>
      <c r="C79" s="8">
        <v>0</v>
      </c>
      <c r="D79" s="8">
        <v>0</v>
      </c>
      <c r="E79" s="8">
        <v>0</v>
      </c>
      <c r="F79" s="8">
        <v>0</v>
      </c>
      <c r="G79" s="8">
        <v>1</v>
      </c>
      <c r="H79" s="8">
        <v>0</v>
      </c>
      <c r="I79" s="8">
        <v>0</v>
      </c>
      <c r="J79" s="8">
        <v>0</v>
      </c>
      <c r="K79" s="8">
        <v>0</v>
      </c>
      <c r="L79" s="8">
        <v>0</v>
      </c>
      <c r="M79" s="8">
        <v>0</v>
      </c>
      <c r="N79" s="8">
        <f t="shared" ref="N79" si="14">SUM(B79:M79)</f>
        <v>1</v>
      </c>
      <c r="O79" s="34">
        <f>N79/N7</f>
        <v>0.04</v>
      </c>
    </row>
    <row r="80" spans="1:15" x14ac:dyDescent="0.2">
      <c r="A80" s="31" t="s">
        <v>14</v>
      </c>
      <c r="B80" s="8">
        <v>0</v>
      </c>
      <c r="C80" s="8">
        <v>0</v>
      </c>
      <c r="D80" s="8">
        <v>0</v>
      </c>
      <c r="E80" s="8">
        <v>0</v>
      </c>
      <c r="F80" s="8">
        <v>0</v>
      </c>
      <c r="G80" s="8">
        <v>0</v>
      </c>
      <c r="H80" s="8">
        <v>0</v>
      </c>
      <c r="I80" s="8">
        <v>0</v>
      </c>
      <c r="J80" s="8">
        <v>0</v>
      </c>
      <c r="K80" s="8">
        <v>0</v>
      </c>
      <c r="L80" s="8">
        <v>0</v>
      </c>
      <c r="M80" s="8">
        <v>0</v>
      </c>
      <c r="N80" s="8">
        <f>SUM(B80:M80)</f>
        <v>0</v>
      </c>
      <c r="O80" s="34">
        <f>N80/N7</f>
        <v>0</v>
      </c>
    </row>
    <row r="81" spans="1:15" x14ac:dyDescent="0.2">
      <c r="A81" s="31" t="s">
        <v>36</v>
      </c>
      <c r="B81" s="8">
        <v>0</v>
      </c>
      <c r="C81" s="8">
        <v>0</v>
      </c>
      <c r="D81" s="8">
        <v>0</v>
      </c>
      <c r="E81" s="8">
        <v>0</v>
      </c>
      <c r="F81" s="8">
        <v>0</v>
      </c>
      <c r="G81" s="8">
        <v>0</v>
      </c>
      <c r="H81" s="8">
        <v>0</v>
      </c>
      <c r="I81" s="8">
        <v>0</v>
      </c>
      <c r="J81" s="8">
        <v>0</v>
      </c>
      <c r="K81" s="8">
        <v>0</v>
      </c>
      <c r="L81" s="8">
        <v>0</v>
      </c>
      <c r="M81" s="8">
        <v>0</v>
      </c>
      <c r="N81" s="8">
        <f>SUM(B81:M81)</f>
        <v>0</v>
      </c>
      <c r="O81" s="34">
        <f>N81/N7</f>
        <v>0</v>
      </c>
    </row>
    <row r="82" spans="1:15" x14ac:dyDescent="0.2">
      <c r="A82" s="31" t="s">
        <v>25</v>
      </c>
      <c r="B82" s="8">
        <v>0</v>
      </c>
      <c r="C82" s="8">
        <v>0</v>
      </c>
      <c r="D82" s="8">
        <v>0</v>
      </c>
      <c r="E82" s="8">
        <v>0</v>
      </c>
      <c r="F82" s="8">
        <v>0</v>
      </c>
      <c r="G82" s="8">
        <v>0</v>
      </c>
      <c r="H82" s="8">
        <v>1</v>
      </c>
      <c r="I82" s="8">
        <v>1</v>
      </c>
      <c r="J82" s="8">
        <v>1</v>
      </c>
      <c r="K82" s="8">
        <v>0</v>
      </c>
      <c r="L82" s="8">
        <v>0</v>
      </c>
      <c r="M82" s="8">
        <v>1</v>
      </c>
      <c r="N82" s="8">
        <f>SUM(B82:M82)</f>
        <v>4</v>
      </c>
      <c r="O82" s="34">
        <f>N82/N7</f>
        <v>0.16</v>
      </c>
    </row>
    <row r="83" spans="1:15" x14ac:dyDescent="0.2">
      <c r="A83" s="31" t="s">
        <v>12</v>
      </c>
      <c r="B83" s="8">
        <f t="shared" ref="B83:M83" si="15">SUM(B75:B82)</f>
        <v>1</v>
      </c>
      <c r="C83" s="8">
        <f t="shared" si="15"/>
        <v>4</v>
      </c>
      <c r="D83" s="8">
        <f t="shared" si="15"/>
        <v>1</v>
      </c>
      <c r="E83" s="8">
        <f t="shared" si="15"/>
        <v>3</v>
      </c>
      <c r="F83" s="8">
        <f t="shared" si="15"/>
        <v>1</v>
      </c>
      <c r="G83" s="8">
        <f t="shared" si="15"/>
        <v>5</v>
      </c>
      <c r="H83" s="8">
        <f t="shared" si="15"/>
        <v>4</v>
      </c>
      <c r="I83" s="8">
        <f t="shared" si="15"/>
        <v>1</v>
      </c>
      <c r="J83" s="8">
        <f t="shared" si="15"/>
        <v>1</v>
      </c>
      <c r="K83" s="8">
        <f t="shared" si="15"/>
        <v>1</v>
      </c>
      <c r="L83" s="8">
        <f t="shared" si="15"/>
        <v>0</v>
      </c>
      <c r="M83" s="8">
        <f t="shared" si="15"/>
        <v>3</v>
      </c>
      <c r="N83" s="8">
        <f>SUM(N77:N82)</f>
        <v>25</v>
      </c>
      <c r="O83" s="5">
        <f>SUM(O77:O82)</f>
        <v>1</v>
      </c>
    </row>
    <row r="84" spans="1:15" x14ac:dyDescent="0.2">
      <c r="A84" s="76"/>
      <c r="B84" s="77"/>
      <c r="C84" s="77"/>
      <c r="D84" s="77"/>
      <c r="E84" s="77"/>
      <c r="F84" s="77"/>
      <c r="G84" s="77"/>
      <c r="H84" s="77"/>
      <c r="I84" s="77"/>
      <c r="J84" s="77"/>
      <c r="K84" s="77"/>
      <c r="L84" s="77"/>
      <c r="M84" s="77"/>
      <c r="N84" s="105" t="s">
        <v>24</v>
      </c>
      <c r="O84" s="105"/>
    </row>
    <row r="85" spans="1:15" ht="13.5" customHeight="1" x14ac:dyDescent="0.2">
      <c r="A85" s="74"/>
      <c r="B85" s="74"/>
      <c r="C85" s="74"/>
      <c r="D85" s="74"/>
      <c r="E85" s="74"/>
      <c r="F85" s="74"/>
      <c r="G85" s="74"/>
      <c r="H85" s="74"/>
      <c r="I85" s="74"/>
      <c r="J85" s="74"/>
      <c r="K85" s="74"/>
      <c r="L85" s="74"/>
      <c r="M85" s="75"/>
      <c r="N85" s="75"/>
      <c r="O85" s="75"/>
    </row>
    <row r="86" spans="1:15" x14ac:dyDescent="0.2">
      <c r="A86" s="1" t="s">
        <v>45</v>
      </c>
      <c r="B86" s="2"/>
      <c r="C86" s="2"/>
      <c r="D86" s="2"/>
      <c r="E86" s="2"/>
      <c r="F86" s="2"/>
      <c r="G86" s="2"/>
      <c r="H86" s="2"/>
      <c r="I86" s="2"/>
      <c r="J86" s="2"/>
      <c r="K86" s="2"/>
      <c r="L86" s="2"/>
      <c r="M86" s="2"/>
      <c r="N86" s="2"/>
      <c r="O86" s="2"/>
    </row>
    <row r="87" spans="1:15" x14ac:dyDescent="0.2">
      <c r="A87" s="3"/>
      <c r="B87" s="30" t="s">
        <v>0</v>
      </c>
      <c r="C87" s="30" t="s">
        <v>1</v>
      </c>
      <c r="D87" s="30" t="s">
        <v>2</v>
      </c>
      <c r="E87" s="30" t="s">
        <v>3</v>
      </c>
      <c r="F87" s="30" t="s">
        <v>4</v>
      </c>
      <c r="G87" s="30" t="s">
        <v>5</v>
      </c>
      <c r="H87" s="30" t="s">
        <v>6</v>
      </c>
      <c r="I87" s="30" t="s">
        <v>7</v>
      </c>
      <c r="J87" s="30" t="s">
        <v>8</v>
      </c>
      <c r="K87" s="30" t="s">
        <v>9</v>
      </c>
      <c r="L87" s="30" t="s">
        <v>10</v>
      </c>
      <c r="M87" s="30" t="s">
        <v>11</v>
      </c>
      <c r="N87" s="4" t="s">
        <v>12</v>
      </c>
      <c r="O87" s="4" t="s">
        <v>21</v>
      </c>
    </row>
    <row r="88" spans="1:15" x14ac:dyDescent="0.2">
      <c r="A88" s="31" t="s">
        <v>26</v>
      </c>
      <c r="B88" s="8">
        <v>0</v>
      </c>
      <c r="C88" s="8">
        <v>3</v>
      </c>
      <c r="D88" s="8">
        <v>0</v>
      </c>
      <c r="E88" s="8">
        <v>1</v>
      </c>
      <c r="F88" s="8">
        <v>0</v>
      </c>
      <c r="G88" s="8">
        <v>0</v>
      </c>
      <c r="H88" s="8">
        <v>0</v>
      </c>
      <c r="I88" s="8">
        <v>0</v>
      </c>
      <c r="J88" s="8">
        <v>0</v>
      </c>
      <c r="K88" s="8">
        <v>1</v>
      </c>
      <c r="L88" s="8">
        <v>0</v>
      </c>
      <c r="M88" s="8">
        <v>1</v>
      </c>
      <c r="N88" s="8">
        <f>SUM(B88:M88)</f>
        <v>6</v>
      </c>
      <c r="O88" s="34">
        <f>N88/N7</f>
        <v>0.24</v>
      </c>
    </row>
    <row r="89" spans="1:15" x14ac:dyDescent="0.2">
      <c r="A89" s="31" t="s">
        <v>13</v>
      </c>
      <c r="B89" s="8">
        <v>0</v>
      </c>
      <c r="C89" s="8">
        <v>0</v>
      </c>
      <c r="D89" s="8">
        <v>0</v>
      </c>
      <c r="E89" s="8">
        <v>0</v>
      </c>
      <c r="F89" s="8">
        <v>0</v>
      </c>
      <c r="G89" s="8">
        <v>0</v>
      </c>
      <c r="H89" s="8">
        <v>1</v>
      </c>
      <c r="I89" s="8">
        <v>0</v>
      </c>
      <c r="J89" s="8">
        <v>0</v>
      </c>
      <c r="K89" s="8">
        <v>0</v>
      </c>
      <c r="L89" s="8">
        <v>0</v>
      </c>
      <c r="M89" s="8">
        <v>0</v>
      </c>
      <c r="N89" s="8">
        <f t="shared" ref="N89:N93" si="16">SUM(B89:M89)</f>
        <v>1</v>
      </c>
      <c r="O89" s="34">
        <f>N89/N7</f>
        <v>0.04</v>
      </c>
    </row>
    <row r="90" spans="1:15" x14ac:dyDescent="0.2">
      <c r="A90" s="31" t="s">
        <v>37</v>
      </c>
      <c r="B90" s="8">
        <v>0</v>
      </c>
      <c r="C90" s="8">
        <v>0</v>
      </c>
      <c r="D90" s="8">
        <v>0</v>
      </c>
      <c r="E90" s="8">
        <v>1</v>
      </c>
      <c r="F90" s="8">
        <v>0</v>
      </c>
      <c r="G90" s="8">
        <v>0</v>
      </c>
      <c r="H90" s="8">
        <v>0</v>
      </c>
      <c r="I90" s="8">
        <v>0</v>
      </c>
      <c r="J90" s="8">
        <v>0</v>
      </c>
      <c r="K90" s="8">
        <v>0</v>
      </c>
      <c r="L90" s="8">
        <v>0</v>
      </c>
      <c r="M90" s="8">
        <v>1</v>
      </c>
      <c r="N90" s="8">
        <f t="shared" si="16"/>
        <v>2</v>
      </c>
      <c r="O90" s="34">
        <f>N90/N7</f>
        <v>0.08</v>
      </c>
    </row>
    <row r="91" spans="1:15" x14ac:dyDescent="0.2">
      <c r="A91" s="31" t="s">
        <v>14</v>
      </c>
      <c r="B91" s="8">
        <v>0</v>
      </c>
      <c r="C91" s="8">
        <v>0</v>
      </c>
      <c r="D91" s="8">
        <v>0</v>
      </c>
      <c r="E91" s="8">
        <v>0</v>
      </c>
      <c r="F91" s="8">
        <v>0</v>
      </c>
      <c r="G91" s="8">
        <v>0</v>
      </c>
      <c r="H91" s="8">
        <v>0</v>
      </c>
      <c r="I91" s="8">
        <v>0</v>
      </c>
      <c r="J91" s="8">
        <v>0</v>
      </c>
      <c r="K91" s="8">
        <v>0</v>
      </c>
      <c r="L91" s="8">
        <v>0</v>
      </c>
      <c r="M91" s="8">
        <v>0</v>
      </c>
      <c r="N91" s="8">
        <f t="shared" si="16"/>
        <v>0</v>
      </c>
      <c r="O91" s="34">
        <f>N91/N7</f>
        <v>0</v>
      </c>
    </row>
    <row r="92" spans="1:15" x14ac:dyDescent="0.2">
      <c r="A92" s="31" t="s">
        <v>36</v>
      </c>
      <c r="B92" s="8">
        <v>0</v>
      </c>
      <c r="C92" s="8">
        <v>0</v>
      </c>
      <c r="D92" s="8">
        <v>0</v>
      </c>
      <c r="E92" s="8">
        <v>0</v>
      </c>
      <c r="F92" s="8">
        <v>0</v>
      </c>
      <c r="G92" s="8">
        <v>0</v>
      </c>
      <c r="H92" s="8">
        <v>0</v>
      </c>
      <c r="I92" s="8">
        <v>0</v>
      </c>
      <c r="J92" s="8">
        <v>0</v>
      </c>
      <c r="K92" s="8">
        <v>0</v>
      </c>
      <c r="L92" s="8">
        <v>0</v>
      </c>
      <c r="M92" s="8">
        <v>0</v>
      </c>
      <c r="N92" s="8">
        <f t="shared" si="16"/>
        <v>0</v>
      </c>
      <c r="O92" s="34">
        <f>N92/N7</f>
        <v>0</v>
      </c>
    </row>
    <row r="93" spans="1:15" x14ac:dyDescent="0.2">
      <c r="A93" s="31" t="s">
        <v>25</v>
      </c>
      <c r="B93" s="8">
        <v>1</v>
      </c>
      <c r="C93" s="8">
        <v>1</v>
      </c>
      <c r="D93" s="8">
        <v>1</v>
      </c>
      <c r="E93" s="8">
        <v>1</v>
      </c>
      <c r="F93" s="8">
        <v>1</v>
      </c>
      <c r="G93" s="8">
        <v>5</v>
      </c>
      <c r="H93" s="8">
        <v>3</v>
      </c>
      <c r="I93" s="8">
        <v>1</v>
      </c>
      <c r="J93" s="8">
        <v>1</v>
      </c>
      <c r="K93" s="8">
        <v>0</v>
      </c>
      <c r="L93" s="8">
        <v>0</v>
      </c>
      <c r="M93" s="8">
        <v>1</v>
      </c>
      <c r="N93" s="8">
        <f t="shared" si="16"/>
        <v>16</v>
      </c>
      <c r="O93" s="34">
        <f>N93/N7</f>
        <v>0.64</v>
      </c>
    </row>
    <row r="94" spans="1:15" x14ac:dyDescent="0.2">
      <c r="A94" s="31" t="s">
        <v>12</v>
      </c>
      <c r="B94" s="8">
        <f t="shared" ref="B94:M94" si="17">SUM(B86:B93)</f>
        <v>1</v>
      </c>
      <c r="C94" s="8">
        <f t="shared" si="17"/>
        <v>4</v>
      </c>
      <c r="D94" s="8">
        <f t="shared" si="17"/>
        <v>1</v>
      </c>
      <c r="E94" s="8">
        <f t="shared" si="17"/>
        <v>3</v>
      </c>
      <c r="F94" s="8">
        <f t="shared" si="17"/>
        <v>1</v>
      </c>
      <c r="G94" s="8">
        <f t="shared" si="17"/>
        <v>5</v>
      </c>
      <c r="H94" s="8">
        <f t="shared" si="17"/>
        <v>4</v>
      </c>
      <c r="I94" s="8">
        <f t="shared" si="17"/>
        <v>1</v>
      </c>
      <c r="J94" s="8">
        <f t="shared" si="17"/>
        <v>1</v>
      </c>
      <c r="K94" s="8">
        <f t="shared" si="17"/>
        <v>1</v>
      </c>
      <c r="L94" s="8">
        <f t="shared" si="17"/>
        <v>0</v>
      </c>
      <c r="M94" s="8">
        <f t="shared" si="17"/>
        <v>3</v>
      </c>
      <c r="N94" s="8">
        <f>SUM(N88:N93)</f>
        <v>25</v>
      </c>
      <c r="O94" s="5">
        <f>SUM(O88:O93)</f>
        <v>1</v>
      </c>
    </row>
    <row r="95" spans="1:15" x14ac:dyDescent="0.2">
      <c r="A95" s="78"/>
      <c r="B95" s="78"/>
      <c r="C95" s="78"/>
      <c r="D95" s="78"/>
      <c r="E95" s="78"/>
      <c r="F95" s="78"/>
      <c r="G95" s="78"/>
      <c r="H95" s="78"/>
      <c r="I95" s="78"/>
      <c r="J95" s="78"/>
      <c r="K95" s="78"/>
      <c r="L95" s="40"/>
      <c r="M95" s="40"/>
      <c r="N95" s="41" t="s">
        <v>24</v>
      </c>
      <c r="O95" s="78"/>
    </row>
    <row r="96" spans="1:15" x14ac:dyDescent="0.2">
      <c r="A96" s="72"/>
      <c r="B96" s="72"/>
      <c r="C96" s="72"/>
      <c r="D96" s="72"/>
      <c r="E96" s="72"/>
      <c r="F96" s="72"/>
      <c r="G96" s="72"/>
      <c r="H96" s="72"/>
      <c r="I96" s="72"/>
      <c r="J96" s="72"/>
      <c r="K96" s="72"/>
      <c r="L96" s="154"/>
      <c r="M96" s="154"/>
      <c r="N96" s="154"/>
      <c r="O96" s="72"/>
    </row>
    <row r="97" spans="1:15" x14ac:dyDescent="0.2">
      <c r="A97" s="1" t="s">
        <v>46</v>
      </c>
      <c r="B97" s="2"/>
      <c r="C97" s="2"/>
      <c r="D97" s="2"/>
      <c r="E97" s="2"/>
      <c r="F97" s="2"/>
      <c r="G97" s="2"/>
      <c r="H97" s="2"/>
      <c r="I97" s="2"/>
      <c r="J97" s="2"/>
      <c r="K97" s="2"/>
      <c r="L97" s="2"/>
      <c r="M97" s="2"/>
      <c r="N97" s="2"/>
      <c r="O97" s="2"/>
    </row>
    <row r="98" spans="1:15" x14ac:dyDescent="0.2">
      <c r="A98" s="3"/>
      <c r="B98" s="30" t="s">
        <v>0</v>
      </c>
      <c r="C98" s="30" t="s">
        <v>1</v>
      </c>
      <c r="D98" s="30" t="s">
        <v>2</v>
      </c>
      <c r="E98" s="30" t="s">
        <v>3</v>
      </c>
      <c r="F98" s="30" t="s">
        <v>4</v>
      </c>
      <c r="G98" s="30" t="s">
        <v>5</v>
      </c>
      <c r="H98" s="30" t="s">
        <v>6</v>
      </c>
      <c r="I98" s="30" t="s">
        <v>7</v>
      </c>
      <c r="J98" s="30" t="s">
        <v>8</v>
      </c>
      <c r="K98" s="30" t="s">
        <v>9</v>
      </c>
      <c r="L98" s="30" t="s">
        <v>10</v>
      </c>
      <c r="M98" s="30" t="s">
        <v>11</v>
      </c>
      <c r="N98" s="4" t="s">
        <v>12</v>
      </c>
      <c r="O98" s="4" t="s">
        <v>21</v>
      </c>
    </row>
    <row r="99" spans="1:15" x14ac:dyDescent="0.2">
      <c r="A99" s="31" t="s">
        <v>26</v>
      </c>
      <c r="B99" s="8">
        <v>0</v>
      </c>
      <c r="C99" s="8">
        <v>3</v>
      </c>
      <c r="D99" s="8">
        <v>0</v>
      </c>
      <c r="E99" s="8">
        <v>1</v>
      </c>
      <c r="F99" s="8">
        <v>0</v>
      </c>
      <c r="G99" s="8">
        <v>0</v>
      </c>
      <c r="H99" s="8">
        <v>0</v>
      </c>
      <c r="I99" s="8">
        <v>1</v>
      </c>
      <c r="J99" s="8">
        <v>1</v>
      </c>
      <c r="K99" s="8">
        <v>1</v>
      </c>
      <c r="L99" s="8">
        <v>0</v>
      </c>
      <c r="M99" s="8">
        <v>1</v>
      </c>
      <c r="N99" s="8">
        <f>SUM(B99:M99)</f>
        <v>8</v>
      </c>
      <c r="O99" s="34">
        <f>N99/N7</f>
        <v>0.32</v>
      </c>
    </row>
    <row r="100" spans="1:15" x14ac:dyDescent="0.2">
      <c r="A100" s="31" t="s">
        <v>13</v>
      </c>
      <c r="B100" s="8">
        <v>0</v>
      </c>
      <c r="C100" s="8">
        <v>1</v>
      </c>
      <c r="D100" s="8">
        <v>0</v>
      </c>
      <c r="E100" s="8">
        <v>0</v>
      </c>
      <c r="F100" s="8">
        <v>1</v>
      </c>
      <c r="G100" s="8">
        <v>2</v>
      </c>
      <c r="H100" s="8">
        <v>0</v>
      </c>
      <c r="I100" s="8">
        <v>0</v>
      </c>
      <c r="J100" s="8">
        <v>0</v>
      </c>
      <c r="K100" s="8">
        <v>0</v>
      </c>
      <c r="L100" s="8">
        <v>0</v>
      </c>
      <c r="M100" s="8">
        <v>1</v>
      </c>
      <c r="N100" s="8">
        <f>SUM(B100:M100)</f>
        <v>5</v>
      </c>
      <c r="O100" s="34">
        <f>N100/N7</f>
        <v>0.2</v>
      </c>
    </row>
    <row r="101" spans="1:15" x14ac:dyDescent="0.2">
      <c r="A101" s="31" t="s">
        <v>37</v>
      </c>
      <c r="B101" s="8">
        <v>1</v>
      </c>
      <c r="C101" s="8">
        <v>0</v>
      </c>
      <c r="D101" s="8">
        <v>1</v>
      </c>
      <c r="E101" s="8">
        <v>2</v>
      </c>
      <c r="F101" s="8">
        <v>0</v>
      </c>
      <c r="G101" s="8">
        <v>2</v>
      </c>
      <c r="H101" s="8">
        <v>3</v>
      </c>
      <c r="I101" s="8">
        <v>0</v>
      </c>
      <c r="J101" s="8">
        <v>0</v>
      </c>
      <c r="K101" s="8">
        <v>0</v>
      </c>
      <c r="L101" s="8">
        <v>0</v>
      </c>
      <c r="M101" s="8">
        <v>1</v>
      </c>
      <c r="N101" s="8">
        <f t="shared" ref="N101" si="18">SUM(B101:M101)</f>
        <v>10</v>
      </c>
      <c r="O101" s="34">
        <f>N101/N7</f>
        <v>0.4</v>
      </c>
    </row>
    <row r="102" spans="1:15" x14ac:dyDescent="0.2">
      <c r="A102" s="31" t="s">
        <v>14</v>
      </c>
      <c r="B102" s="8">
        <v>0</v>
      </c>
      <c r="C102" s="8">
        <v>0</v>
      </c>
      <c r="D102" s="8">
        <v>0</v>
      </c>
      <c r="E102" s="8">
        <v>0</v>
      </c>
      <c r="F102" s="8">
        <v>0</v>
      </c>
      <c r="G102" s="8">
        <v>1</v>
      </c>
      <c r="H102" s="8">
        <v>1</v>
      </c>
      <c r="I102" s="8">
        <v>0</v>
      </c>
      <c r="J102" s="8">
        <v>0</v>
      </c>
      <c r="K102" s="8">
        <v>0</v>
      </c>
      <c r="L102" s="8">
        <v>0</v>
      </c>
      <c r="M102" s="8">
        <v>0</v>
      </c>
      <c r="N102" s="8">
        <f>SUM(B102:M102)</f>
        <v>2</v>
      </c>
      <c r="O102" s="34">
        <f>N102/N7</f>
        <v>0.08</v>
      </c>
    </row>
    <row r="103" spans="1:15" x14ac:dyDescent="0.2">
      <c r="A103" s="31" t="s">
        <v>36</v>
      </c>
      <c r="B103" s="8">
        <v>0</v>
      </c>
      <c r="C103" s="8">
        <v>0</v>
      </c>
      <c r="D103" s="8">
        <v>0</v>
      </c>
      <c r="E103" s="8">
        <v>0</v>
      </c>
      <c r="F103" s="8">
        <v>0</v>
      </c>
      <c r="G103" s="8">
        <v>0</v>
      </c>
      <c r="H103" s="8">
        <v>0</v>
      </c>
      <c r="I103" s="8">
        <v>0</v>
      </c>
      <c r="J103" s="8">
        <v>0</v>
      </c>
      <c r="K103" s="8">
        <v>0</v>
      </c>
      <c r="L103" s="8">
        <v>0</v>
      </c>
      <c r="M103" s="8">
        <v>0</v>
      </c>
      <c r="N103" s="8">
        <f>SUM(B103:M103)</f>
        <v>0</v>
      </c>
      <c r="O103" s="34">
        <f>N103/N7</f>
        <v>0</v>
      </c>
    </row>
    <row r="104" spans="1:15" ht="14.25" customHeight="1" x14ac:dyDescent="0.2">
      <c r="A104" s="31" t="s">
        <v>25</v>
      </c>
      <c r="B104" s="8">
        <v>0</v>
      </c>
      <c r="C104" s="8">
        <v>0</v>
      </c>
      <c r="D104" s="8">
        <v>0</v>
      </c>
      <c r="E104" s="8">
        <v>0</v>
      </c>
      <c r="F104" s="8">
        <v>0</v>
      </c>
      <c r="G104" s="8">
        <v>0</v>
      </c>
      <c r="H104" s="8">
        <v>0</v>
      </c>
      <c r="I104" s="8">
        <v>0</v>
      </c>
      <c r="J104" s="8">
        <v>0</v>
      </c>
      <c r="K104" s="8">
        <v>0</v>
      </c>
      <c r="L104" s="8">
        <v>0</v>
      </c>
      <c r="M104" s="8">
        <v>0</v>
      </c>
      <c r="N104" s="8">
        <f>SUM(B104:M104)</f>
        <v>0</v>
      </c>
      <c r="O104" s="34">
        <f>N104/N7</f>
        <v>0</v>
      </c>
    </row>
    <row r="105" spans="1:15" x14ac:dyDescent="0.2">
      <c r="A105" s="31" t="s">
        <v>12</v>
      </c>
      <c r="B105" s="8">
        <f t="shared" ref="B105:M105" si="19">SUM(B97:B104)</f>
        <v>1</v>
      </c>
      <c r="C105" s="8">
        <f t="shared" si="19"/>
        <v>4</v>
      </c>
      <c r="D105" s="8">
        <f t="shared" si="19"/>
        <v>1</v>
      </c>
      <c r="E105" s="8">
        <f t="shared" si="19"/>
        <v>3</v>
      </c>
      <c r="F105" s="8">
        <f t="shared" si="19"/>
        <v>1</v>
      </c>
      <c r="G105" s="8">
        <f t="shared" si="19"/>
        <v>5</v>
      </c>
      <c r="H105" s="8">
        <f t="shared" si="19"/>
        <v>4</v>
      </c>
      <c r="I105" s="8">
        <f t="shared" si="19"/>
        <v>1</v>
      </c>
      <c r="J105" s="8">
        <f t="shared" si="19"/>
        <v>1</v>
      </c>
      <c r="K105" s="8">
        <f t="shared" si="19"/>
        <v>1</v>
      </c>
      <c r="L105" s="8">
        <f t="shared" si="19"/>
        <v>0</v>
      </c>
      <c r="M105" s="8">
        <f t="shared" si="19"/>
        <v>3</v>
      </c>
      <c r="N105" s="8">
        <f>SUM(N99:N104)</f>
        <v>25</v>
      </c>
      <c r="O105" s="5">
        <f>SUM(O99:O104)</f>
        <v>1</v>
      </c>
    </row>
    <row r="106" spans="1:15" x14ac:dyDescent="0.2">
      <c r="A106" s="15"/>
      <c r="B106" s="15"/>
      <c r="C106" s="15"/>
      <c r="D106" s="15"/>
      <c r="E106" s="15"/>
      <c r="F106" s="15"/>
      <c r="G106" s="15"/>
      <c r="H106" s="15"/>
      <c r="I106" s="15"/>
      <c r="J106" s="15"/>
      <c r="K106" s="15"/>
      <c r="L106" s="40"/>
      <c r="M106" s="40"/>
      <c r="N106" s="41" t="s">
        <v>24</v>
      </c>
      <c r="O106" s="15"/>
    </row>
    <row r="108" spans="1:15" x14ac:dyDescent="0.2">
      <c r="A108" s="1" t="s">
        <v>38</v>
      </c>
      <c r="B108" s="2"/>
      <c r="C108" s="2"/>
      <c r="D108" s="2"/>
      <c r="E108" s="2"/>
      <c r="F108" s="2"/>
      <c r="G108" s="2"/>
      <c r="H108" s="2"/>
      <c r="I108" s="2"/>
      <c r="J108" s="2"/>
      <c r="K108" s="2"/>
      <c r="L108" s="2"/>
      <c r="M108" s="2"/>
      <c r="N108" s="2"/>
      <c r="O108" s="2"/>
    </row>
    <row r="109" spans="1:15" x14ac:dyDescent="0.2">
      <c r="A109" s="3"/>
      <c r="B109" s="30" t="s">
        <v>0</v>
      </c>
      <c r="C109" s="30" t="s">
        <v>1</v>
      </c>
      <c r="D109" s="30" t="s">
        <v>2</v>
      </c>
      <c r="E109" s="30" t="s">
        <v>3</v>
      </c>
      <c r="F109" s="30" t="s">
        <v>4</v>
      </c>
      <c r="G109" s="30" t="s">
        <v>5</v>
      </c>
      <c r="H109" s="30" t="s">
        <v>6</v>
      </c>
      <c r="I109" s="30" t="s">
        <v>7</v>
      </c>
      <c r="J109" s="30" t="s">
        <v>8</v>
      </c>
      <c r="K109" s="30" t="s">
        <v>9</v>
      </c>
      <c r="L109" s="30" t="s">
        <v>10</v>
      </c>
      <c r="M109" s="30" t="s">
        <v>11</v>
      </c>
      <c r="N109" s="4" t="s">
        <v>12</v>
      </c>
      <c r="O109" s="4" t="s">
        <v>21</v>
      </c>
    </row>
    <row r="110" spans="1:15" x14ac:dyDescent="0.2">
      <c r="A110" s="31" t="s">
        <v>26</v>
      </c>
      <c r="B110" s="8">
        <v>1</v>
      </c>
      <c r="C110" s="8">
        <v>4</v>
      </c>
      <c r="D110" s="8">
        <v>1</v>
      </c>
      <c r="E110" s="8">
        <v>1</v>
      </c>
      <c r="F110" s="8">
        <v>0</v>
      </c>
      <c r="G110" s="8">
        <v>2</v>
      </c>
      <c r="H110" s="8">
        <v>2</v>
      </c>
      <c r="I110" s="8">
        <v>1</v>
      </c>
      <c r="J110" s="8">
        <v>1</v>
      </c>
      <c r="K110" s="8">
        <v>1</v>
      </c>
      <c r="L110" s="8">
        <v>0</v>
      </c>
      <c r="M110" s="8">
        <v>2</v>
      </c>
      <c r="N110" s="8">
        <f>SUM(B110:M110)</f>
        <v>16</v>
      </c>
      <c r="O110" s="34">
        <f>N110/N7</f>
        <v>0.64</v>
      </c>
    </row>
    <row r="111" spans="1:15" x14ac:dyDescent="0.2">
      <c r="A111" s="31" t="s">
        <v>13</v>
      </c>
      <c r="B111" s="8">
        <v>0</v>
      </c>
      <c r="C111" s="8">
        <v>0</v>
      </c>
      <c r="D111" s="8">
        <v>0</v>
      </c>
      <c r="E111" s="8">
        <v>2</v>
      </c>
      <c r="F111" s="8">
        <v>1</v>
      </c>
      <c r="G111" s="8">
        <v>2</v>
      </c>
      <c r="H111" s="8">
        <v>2</v>
      </c>
      <c r="I111" s="8">
        <v>0</v>
      </c>
      <c r="J111" s="8">
        <v>0</v>
      </c>
      <c r="K111" s="8">
        <v>0</v>
      </c>
      <c r="L111" s="8">
        <v>0</v>
      </c>
      <c r="M111" s="8">
        <v>1</v>
      </c>
      <c r="N111" s="8">
        <f>SUM(B111:M111)</f>
        <v>8</v>
      </c>
      <c r="O111" s="34">
        <f>N111/N7</f>
        <v>0.32</v>
      </c>
    </row>
    <row r="112" spans="1:15" x14ac:dyDescent="0.2">
      <c r="A112" s="31" t="s">
        <v>37</v>
      </c>
      <c r="B112" s="8">
        <v>0</v>
      </c>
      <c r="C112" s="8">
        <v>0</v>
      </c>
      <c r="D112" s="8">
        <v>0</v>
      </c>
      <c r="E112" s="8">
        <v>0</v>
      </c>
      <c r="F112" s="8">
        <v>0</v>
      </c>
      <c r="G112" s="8">
        <v>1</v>
      </c>
      <c r="H112" s="8">
        <v>0</v>
      </c>
      <c r="I112" s="8">
        <v>0</v>
      </c>
      <c r="J112" s="8">
        <v>0</v>
      </c>
      <c r="K112" s="8">
        <v>0</v>
      </c>
      <c r="L112" s="8">
        <v>0</v>
      </c>
      <c r="M112" s="8">
        <v>0</v>
      </c>
      <c r="N112" s="8">
        <f t="shared" ref="N112" si="20">SUM(B112:M112)</f>
        <v>1</v>
      </c>
      <c r="O112" s="34">
        <f>N112/N7</f>
        <v>0.04</v>
      </c>
    </row>
    <row r="113" spans="1:16" x14ac:dyDescent="0.2">
      <c r="A113" s="31" t="s">
        <v>14</v>
      </c>
      <c r="B113" s="8">
        <v>0</v>
      </c>
      <c r="C113" s="8">
        <v>0</v>
      </c>
      <c r="D113" s="8">
        <v>0</v>
      </c>
      <c r="E113" s="8">
        <v>0</v>
      </c>
      <c r="F113" s="8">
        <v>0</v>
      </c>
      <c r="G113" s="8">
        <v>0</v>
      </c>
      <c r="H113" s="8">
        <v>0</v>
      </c>
      <c r="I113" s="8">
        <v>0</v>
      </c>
      <c r="J113" s="8">
        <v>0</v>
      </c>
      <c r="K113" s="8">
        <v>0</v>
      </c>
      <c r="L113" s="8">
        <v>0</v>
      </c>
      <c r="M113" s="8">
        <v>0</v>
      </c>
      <c r="N113" s="8">
        <f>SUM(B113:M113)</f>
        <v>0</v>
      </c>
      <c r="O113" s="34">
        <f>N113/N7</f>
        <v>0</v>
      </c>
    </row>
    <row r="114" spans="1:16" x14ac:dyDescent="0.2">
      <c r="A114" s="31" t="s">
        <v>36</v>
      </c>
      <c r="B114" s="8">
        <v>0</v>
      </c>
      <c r="C114" s="8">
        <v>0</v>
      </c>
      <c r="D114" s="8">
        <v>0</v>
      </c>
      <c r="E114" s="8">
        <v>0</v>
      </c>
      <c r="F114" s="8">
        <v>0</v>
      </c>
      <c r="G114" s="8">
        <v>0</v>
      </c>
      <c r="H114" s="8">
        <v>0</v>
      </c>
      <c r="I114" s="8">
        <v>0</v>
      </c>
      <c r="J114" s="8">
        <v>0</v>
      </c>
      <c r="K114" s="8">
        <v>0</v>
      </c>
      <c r="L114" s="8">
        <v>0</v>
      </c>
      <c r="M114" s="8">
        <v>0</v>
      </c>
      <c r="N114" s="8">
        <f>SUM(B114:M114)</f>
        <v>0</v>
      </c>
      <c r="O114" s="34">
        <f>N114/N7</f>
        <v>0</v>
      </c>
    </row>
    <row r="115" spans="1:16" x14ac:dyDescent="0.2">
      <c r="A115" s="31" t="s">
        <v>25</v>
      </c>
      <c r="B115" s="8">
        <v>0</v>
      </c>
      <c r="C115" s="8">
        <v>0</v>
      </c>
      <c r="D115" s="8">
        <v>0</v>
      </c>
      <c r="E115" s="8">
        <v>0</v>
      </c>
      <c r="F115" s="8">
        <v>0</v>
      </c>
      <c r="G115" s="8">
        <v>0</v>
      </c>
      <c r="H115" s="8">
        <v>0</v>
      </c>
      <c r="I115" s="8">
        <v>0</v>
      </c>
      <c r="J115" s="8">
        <v>0</v>
      </c>
      <c r="K115" s="8">
        <v>0</v>
      </c>
      <c r="L115" s="8">
        <v>0</v>
      </c>
      <c r="M115" s="8">
        <v>0</v>
      </c>
      <c r="N115" s="8">
        <f t="shared" ref="N115" si="21">SUM(B115:M115)</f>
        <v>0</v>
      </c>
      <c r="O115" s="34">
        <f>N115/N7</f>
        <v>0</v>
      </c>
    </row>
    <row r="116" spans="1:16" x14ac:dyDescent="0.2">
      <c r="A116" s="31" t="s">
        <v>12</v>
      </c>
      <c r="B116" s="8">
        <f t="shared" ref="B116:D116" si="22">SUM(B110:B115)</f>
        <v>1</v>
      </c>
      <c r="C116" s="8">
        <f t="shared" si="22"/>
        <v>4</v>
      </c>
      <c r="D116" s="8">
        <f t="shared" si="22"/>
        <v>1</v>
      </c>
      <c r="E116" s="8">
        <f t="shared" ref="E116:M116" si="23">SUM(E110:E115)</f>
        <v>3</v>
      </c>
      <c r="F116" s="8">
        <f t="shared" si="23"/>
        <v>1</v>
      </c>
      <c r="G116" s="8">
        <f t="shared" si="23"/>
        <v>5</v>
      </c>
      <c r="H116" s="8">
        <f t="shared" si="23"/>
        <v>4</v>
      </c>
      <c r="I116" s="8">
        <f t="shared" si="23"/>
        <v>1</v>
      </c>
      <c r="J116" s="8">
        <f t="shared" si="23"/>
        <v>1</v>
      </c>
      <c r="K116" s="8">
        <f t="shared" si="23"/>
        <v>1</v>
      </c>
      <c r="L116" s="8">
        <f t="shared" si="23"/>
        <v>0</v>
      </c>
      <c r="M116" s="8">
        <f t="shared" si="23"/>
        <v>3</v>
      </c>
      <c r="N116" s="8">
        <f>SUM(N110:N115)</f>
        <v>25</v>
      </c>
      <c r="O116" s="34">
        <f>N116/N7</f>
        <v>1</v>
      </c>
    </row>
    <row r="117" spans="1:16" x14ac:dyDescent="0.2">
      <c r="A117" s="15"/>
      <c r="B117" s="15"/>
      <c r="C117" s="15"/>
      <c r="D117" s="15"/>
      <c r="E117" s="15"/>
      <c r="F117" s="15"/>
      <c r="G117" s="15"/>
      <c r="H117" s="15"/>
      <c r="I117" s="15"/>
      <c r="J117" s="15"/>
      <c r="K117" s="15"/>
      <c r="L117" s="40"/>
      <c r="M117" s="40"/>
      <c r="N117" s="41" t="s">
        <v>24</v>
      </c>
      <c r="O117" s="15"/>
    </row>
    <row r="118" spans="1:16" s="72" customFormat="1" ht="17.25" customHeight="1" x14ac:dyDescent="0.2">
      <c r="A118" s="149"/>
      <c r="B118" s="149"/>
      <c r="C118" s="149"/>
      <c r="D118" s="149"/>
      <c r="E118" s="149"/>
      <c r="F118" s="149"/>
      <c r="G118" s="149"/>
      <c r="H118" s="149"/>
      <c r="I118" s="149"/>
      <c r="J118" s="149"/>
      <c r="K118" s="149"/>
      <c r="L118" s="149"/>
      <c r="M118" s="71"/>
      <c r="N118" s="71"/>
      <c r="O118" s="71"/>
    </row>
    <row r="119" spans="1:16" s="72" customFormat="1" ht="17.25" customHeight="1" x14ac:dyDescent="0.2">
      <c r="A119" s="149"/>
      <c r="B119" s="149"/>
      <c r="C119" s="149"/>
      <c r="D119" s="149"/>
      <c r="E119" s="149"/>
      <c r="F119" s="149"/>
      <c r="G119" s="149"/>
      <c r="H119" s="149"/>
      <c r="I119" s="149"/>
      <c r="J119" s="149"/>
      <c r="K119" s="149"/>
      <c r="L119" s="149"/>
      <c r="M119" s="71"/>
      <c r="N119" s="71"/>
      <c r="O119" s="71"/>
    </row>
    <row r="120" spans="1:16" s="72" customFormat="1" ht="17.25" customHeight="1" x14ac:dyDescent="0.2">
      <c r="A120" s="149"/>
      <c r="B120" s="149"/>
      <c r="C120" s="149"/>
      <c r="D120" s="149"/>
      <c r="E120" s="149"/>
      <c r="F120" s="149"/>
      <c r="G120" s="149"/>
      <c r="H120" s="149"/>
      <c r="I120" s="149"/>
      <c r="J120" s="149"/>
      <c r="K120" s="149"/>
      <c r="L120" s="149"/>
      <c r="M120" s="71"/>
      <c r="N120" s="71"/>
      <c r="O120" s="71"/>
    </row>
    <row r="121" spans="1:16" s="72" customFormat="1" ht="17.25" customHeight="1" x14ac:dyDescent="0.2">
      <c r="A121" s="149"/>
      <c r="B121" s="149"/>
      <c r="C121" s="149"/>
      <c r="D121" s="149"/>
      <c r="E121" s="149"/>
      <c r="F121" s="149"/>
      <c r="G121" s="149"/>
      <c r="H121" s="149"/>
      <c r="I121" s="149"/>
      <c r="J121" s="149"/>
      <c r="K121" s="149"/>
      <c r="L121" s="149"/>
      <c r="M121" s="71"/>
      <c r="N121" s="71"/>
      <c r="O121" s="71"/>
    </row>
    <row r="122" spans="1:16" s="72" customFormat="1" ht="17.25" customHeight="1" x14ac:dyDescent="0.2">
      <c r="A122" s="149"/>
      <c r="B122" s="149"/>
      <c r="C122" s="149"/>
      <c r="D122" s="149"/>
      <c r="E122" s="149"/>
      <c r="F122" s="149"/>
      <c r="G122" s="149"/>
      <c r="H122" s="149"/>
      <c r="I122" s="149"/>
      <c r="J122" s="149"/>
      <c r="K122" s="149"/>
      <c r="L122" s="149"/>
      <c r="M122" s="153"/>
      <c r="N122" s="153"/>
      <c r="O122" s="153"/>
    </row>
    <row r="123" spans="1:16" s="72" customFormat="1" ht="17.25" customHeight="1" x14ac:dyDescent="0.2">
      <c r="A123" s="149"/>
      <c r="B123" s="149"/>
      <c r="C123" s="149"/>
      <c r="D123" s="149"/>
      <c r="E123" s="149"/>
      <c r="F123" s="149"/>
      <c r="G123" s="149"/>
      <c r="H123" s="149"/>
      <c r="I123" s="149"/>
      <c r="J123" s="149"/>
      <c r="K123" s="149"/>
      <c r="L123" s="149"/>
      <c r="M123" s="150"/>
      <c r="N123" s="150"/>
      <c r="O123" s="150"/>
    </row>
    <row r="124" spans="1:16" s="72" customFormat="1" ht="17.25" customHeight="1" x14ac:dyDescent="0.2">
      <c r="A124" s="149"/>
      <c r="B124" s="149"/>
      <c r="C124" s="149"/>
      <c r="D124" s="149"/>
      <c r="E124" s="149"/>
      <c r="F124" s="149"/>
      <c r="G124" s="149"/>
      <c r="H124" s="149"/>
      <c r="I124" s="149"/>
      <c r="J124" s="149"/>
      <c r="K124" s="149"/>
      <c r="L124" s="149"/>
      <c r="M124" s="150"/>
      <c r="N124" s="150"/>
      <c r="O124" s="150"/>
    </row>
    <row r="125" spans="1:16" s="72" customFormat="1" ht="17.25" customHeight="1" x14ac:dyDescent="0.2">
      <c r="A125" s="149"/>
      <c r="B125" s="149"/>
      <c r="C125" s="149"/>
      <c r="D125" s="149"/>
      <c r="E125" s="149"/>
      <c r="F125" s="149"/>
      <c r="G125" s="149"/>
      <c r="H125" s="149"/>
      <c r="I125" s="149"/>
      <c r="J125" s="149"/>
      <c r="K125" s="149"/>
      <c r="L125" s="149"/>
      <c r="M125" s="151"/>
      <c r="N125" s="151"/>
      <c r="O125" s="151"/>
      <c r="P125" s="73"/>
    </row>
    <row r="126" spans="1:16" s="72" customFormat="1" ht="17.25" customHeight="1" x14ac:dyDescent="0.2">
      <c r="A126" s="149"/>
      <c r="B126" s="149"/>
      <c r="C126" s="149"/>
      <c r="D126" s="149"/>
      <c r="E126" s="149"/>
      <c r="F126" s="149"/>
      <c r="G126" s="149"/>
      <c r="H126" s="149"/>
      <c r="I126" s="149"/>
      <c r="J126" s="149"/>
      <c r="K126" s="149"/>
      <c r="L126" s="149"/>
      <c r="M126" s="151"/>
      <c r="N126" s="151"/>
      <c r="O126" s="151"/>
      <c r="P126" s="73"/>
    </row>
    <row r="127" spans="1:16" s="72" customFormat="1" ht="17.25" customHeight="1" x14ac:dyDescent="0.2">
      <c r="A127" s="149"/>
      <c r="B127" s="149"/>
      <c r="C127" s="149"/>
      <c r="D127" s="149"/>
      <c r="E127" s="149"/>
      <c r="F127" s="149"/>
      <c r="G127" s="149"/>
      <c r="H127" s="149"/>
      <c r="I127" s="149"/>
      <c r="J127" s="149"/>
      <c r="K127" s="149"/>
      <c r="L127" s="149"/>
      <c r="M127" s="151"/>
      <c r="N127" s="151"/>
      <c r="O127" s="151"/>
    </row>
    <row r="128" spans="1:16" s="72" customFormat="1" ht="17.25" customHeight="1" x14ac:dyDescent="0.2">
      <c r="A128" s="149"/>
      <c r="B128" s="149"/>
      <c r="C128" s="149"/>
      <c r="D128" s="149"/>
      <c r="E128" s="149"/>
      <c r="F128" s="149"/>
      <c r="G128" s="149"/>
      <c r="H128" s="149"/>
      <c r="I128" s="149"/>
      <c r="J128" s="149"/>
      <c r="K128" s="149"/>
      <c r="L128" s="149"/>
      <c r="M128" s="151"/>
      <c r="N128" s="151"/>
      <c r="O128" s="151"/>
    </row>
    <row r="129" spans="1:15" s="72" customFormat="1" ht="17.25" customHeight="1" x14ac:dyDescent="0.2">
      <c r="A129" s="152"/>
      <c r="B129" s="152"/>
      <c r="C129" s="152"/>
      <c r="D129" s="152"/>
      <c r="E129" s="152"/>
      <c r="F129" s="152"/>
      <c r="G129" s="152"/>
      <c r="H129" s="152"/>
      <c r="I129" s="152"/>
      <c r="J129" s="152"/>
      <c r="K129" s="152"/>
      <c r="L129" s="152"/>
      <c r="M129" s="151"/>
      <c r="N129" s="151"/>
      <c r="O129" s="151"/>
    </row>
    <row r="130" spans="1:15" s="72" customFormat="1" x14ac:dyDescent="0.2"/>
    <row r="131" spans="1:15" s="72" customFormat="1" x14ac:dyDescent="0.2"/>
    <row r="132" spans="1:15" s="72" customFormat="1" x14ac:dyDescent="0.2"/>
  </sheetData>
  <mergeCells count="27">
    <mergeCell ref="F11:J11"/>
    <mergeCell ref="A1:O1"/>
    <mergeCell ref="Q7:W7"/>
    <mergeCell ref="M9:N9"/>
    <mergeCell ref="N42:O42"/>
    <mergeCell ref="N22:O22"/>
    <mergeCell ref="N32:O32"/>
    <mergeCell ref="N52:O52"/>
    <mergeCell ref="N63:O63"/>
    <mergeCell ref="N74:O74"/>
    <mergeCell ref="N84:O84"/>
    <mergeCell ref="L96:N96"/>
    <mergeCell ref="M122:O122"/>
    <mergeCell ref="A118:L118"/>
    <mergeCell ref="A119:L119"/>
    <mergeCell ref="A120:L120"/>
    <mergeCell ref="A121:L121"/>
    <mergeCell ref="A122:L122"/>
    <mergeCell ref="A123:L123"/>
    <mergeCell ref="M123:O124"/>
    <mergeCell ref="A124:L124"/>
    <mergeCell ref="A125:L125"/>
    <mergeCell ref="M125:O129"/>
    <mergeCell ref="A126:L126"/>
    <mergeCell ref="A127:L127"/>
    <mergeCell ref="A128:L128"/>
    <mergeCell ref="A129:L129"/>
  </mergeCells>
  <phoneticPr fontId="1"/>
  <printOptions horizontalCentered="1" verticalCentered="1"/>
  <pageMargins left="0.59055118110236227" right="0.43307086614173229" top="0.59055118110236227" bottom="0.59055118110236227" header="0" footer="0"/>
  <pageSetup paperSize="9" scale="85" orientation="portrait" r:id="rId1"/>
  <rowBreaks count="1" manualBreakCount="1">
    <brk id="63"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38"/>
  <sheetViews>
    <sheetView showWhiteSpace="0" view="pageBreakPreview" zoomScale="70" zoomScaleNormal="100" zoomScaleSheetLayoutView="70" workbookViewId="0">
      <selection activeCell="Q16" sqref="Q16"/>
    </sheetView>
  </sheetViews>
  <sheetFormatPr defaultColWidth="9" defaultRowHeight="13" x14ac:dyDescent="0.2"/>
  <cols>
    <col min="1" max="1" width="9" style="10" customWidth="1"/>
    <col min="2" max="10" width="5.90625" style="10" customWidth="1"/>
    <col min="11" max="11" width="5.36328125" style="10" customWidth="1"/>
    <col min="12" max="12" width="5.26953125" style="10" customWidth="1"/>
    <col min="13" max="15" width="5.90625" style="10" customWidth="1"/>
    <col min="16" max="16384" width="9" style="10"/>
  </cols>
  <sheetData>
    <row r="1" spans="1:37" ht="19" x14ac:dyDescent="0.2">
      <c r="A1" s="102" t="s">
        <v>48</v>
      </c>
      <c r="B1" s="102"/>
      <c r="C1" s="102"/>
      <c r="D1" s="102"/>
      <c r="E1" s="102"/>
      <c r="F1" s="102"/>
      <c r="G1" s="102"/>
      <c r="H1" s="102"/>
      <c r="I1" s="102"/>
      <c r="J1" s="102"/>
      <c r="K1" s="102"/>
      <c r="L1" s="102"/>
      <c r="M1" s="102"/>
      <c r="N1" s="102"/>
      <c r="O1" s="102"/>
    </row>
    <row r="2" spans="1:37" ht="6.75" customHeight="1" x14ac:dyDescent="0.2">
      <c r="A2" s="59"/>
      <c r="B2" s="59"/>
      <c r="C2" s="59"/>
      <c r="D2" s="59"/>
      <c r="E2" s="59"/>
      <c r="F2" s="59"/>
      <c r="G2" s="59"/>
      <c r="H2" s="59"/>
      <c r="I2" s="59"/>
      <c r="J2" s="59"/>
      <c r="K2" s="59"/>
      <c r="L2" s="59"/>
      <c r="M2" s="59"/>
      <c r="N2" s="59"/>
      <c r="O2" s="59"/>
    </row>
    <row r="3" spans="1:37" ht="6.75" customHeight="1" x14ac:dyDescent="0.2">
      <c r="A3" s="59"/>
      <c r="B3" s="59"/>
      <c r="C3" s="59"/>
      <c r="D3" s="59"/>
      <c r="E3" s="59"/>
      <c r="F3" s="59"/>
      <c r="G3" s="59"/>
      <c r="H3" s="59"/>
      <c r="I3" s="59"/>
      <c r="J3" s="59"/>
      <c r="K3" s="59"/>
      <c r="L3" s="59"/>
      <c r="M3" s="59"/>
      <c r="N3" s="59"/>
      <c r="O3" s="59"/>
    </row>
    <row r="4" spans="1:37" ht="13.5" customHeight="1" x14ac:dyDescent="0.2">
      <c r="A4" s="9" t="s">
        <v>15</v>
      </c>
      <c r="B4" s="59"/>
      <c r="C4" s="59"/>
      <c r="D4" s="59"/>
      <c r="E4" s="59"/>
      <c r="F4" s="59"/>
      <c r="G4" s="59"/>
      <c r="H4" s="59"/>
      <c r="I4" s="59"/>
      <c r="J4" s="59"/>
      <c r="K4" s="59"/>
      <c r="L4" s="59"/>
      <c r="M4" s="59"/>
      <c r="N4" s="59"/>
    </row>
    <row r="5" spans="1:37" ht="13.5" customHeight="1" x14ac:dyDescent="0.2">
      <c r="A5" s="3"/>
      <c r="B5" s="30" t="s">
        <v>0</v>
      </c>
      <c r="C5" s="30" t="s">
        <v>1</v>
      </c>
      <c r="D5" s="30" t="s">
        <v>2</v>
      </c>
      <c r="E5" s="30" t="s">
        <v>3</v>
      </c>
      <c r="F5" s="30" t="s">
        <v>4</v>
      </c>
      <c r="G5" s="30" t="s">
        <v>5</v>
      </c>
      <c r="H5" s="30" t="s">
        <v>6</v>
      </c>
      <c r="I5" s="30" t="s">
        <v>7</v>
      </c>
      <c r="J5" s="30" t="s">
        <v>8</v>
      </c>
      <c r="K5" s="30" t="s">
        <v>9</v>
      </c>
      <c r="L5" s="30" t="s">
        <v>10</v>
      </c>
      <c r="M5" s="30" t="s">
        <v>11</v>
      </c>
      <c r="N5" s="4" t="s">
        <v>12</v>
      </c>
      <c r="R5" s="11"/>
      <c r="S5" s="11"/>
      <c r="T5" s="11"/>
      <c r="U5" s="11"/>
      <c r="V5" s="11"/>
      <c r="W5" s="11"/>
      <c r="X5" s="11"/>
      <c r="Y5" s="11"/>
      <c r="Z5" s="11"/>
      <c r="AA5" s="11"/>
      <c r="AB5" s="11"/>
      <c r="AC5" s="11"/>
      <c r="AD5" s="12"/>
    </row>
    <row r="6" spans="1:37" s="13" customFormat="1" ht="13.5" customHeight="1" x14ac:dyDescent="0.2">
      <c r="A6" s="31" t="s">
        <v>16</v>
      </c>
      <c r="B6" s="32">
        <v>14</v>
      </c>
      <c r="C6" s="58">
        <v>59</v>
      </c>
      <c r="D6" s="32">
        <v>62</v>
      </c>
      <c r="E6" s="32">
        <v>80</v>
      </c>
      <c r="F6" s="32">
        <v>65</v>
      </c>
      <c r="G6" s="32">
        <v>62</v>
      </c>
      <c r="H6" s="32">
        <v>53</v>
      </c>
      <c r="I6" s="32">
        <v>10</v>
      </c>
      <c r="J6" s="32">
        <v>9</v>
      </c>
      <c r="K6" s="32">
        <v>0</v>
      </c>
      <c r="L6" s="32">
        <v>0</v>
      </c>
      <c r="M6" s="32">
        <v>15</v>
      </c>
      <c r="N6" s="32">
        <f t="shared" ref="N6" si="0">SUM(B6:M6)</f>
        <v>429</v>
      </c>
      <c r="R6" s="11"/>
      <c r="S6" s="11"/>
      <c r="T6" s="11"/>
      <c r="U6" s="11"/>
      <c r="V6" s="11"/>
      <c r="W6" s="11"/>
      <c r="X6" s="11"/>
      <c r="Y6" s="11"/>
      <c r="Z6" s="11"/>
      <c r="AA6" s="11"/>
      <c r="AB6" s="11"/>
      <c r="AC6" s="11"/>
      <c r="AD6" s="12"/>
    </row>
    <row r="7" spans="1:37" s="13" customFormat="1" ht="13.5" customHeight="1" x14ac:dyDescent="0.2">
      <c r="A7" s="31" t="s">
        <v>18</v>
      </c>
      <c r="B7" s="32">
        <v>3</v>
      </c>
      <c r="C7" s="32">
        <v>25</v>
      </c>
      <c r="D7" s="32">
        <v>35</v>
      </c>
      <c r="E7" s="32">
        <v>35</v>
      </c>
      <c r="F7" s="32">
        <v>21</v>
      </c>
      <c r="G7" s="32">
        <v>20</v>
      </c>
      <c r="H7" s="32">
        <v>22</v>
      </c>
      <c r="I7" s="32">
        <v>4</v>
      </c>
      <c r="J7" s="32">
        <v>4</v>
      </c>
      <c r="K7" s="32">
        <v>0</v>
      </c>
      <c r="L7" s="32">
        <v>0</v>
      </c>
      <c r="M7" s="32">
        <v>9</v>
      </c>
      <c r="N7" s="32">
        <f>SUM(B7:M7)</f>
        <v>178</v>
      </c>
      <c r="Q7" s="103"/>
      <c r="R7" s="103"/>
      <c r="S7" s="103"/>
      <c r="T7" s="103"/>
      <c r="U7" s="103"/>
      <c r="V7" s="103"/>
      <c r="W7" s="103"/>
    </row>
    <row r="8" spans="1:37" s="13" customFormat="1" ht="13.5" customHeight="1" x14ac:dyDescent="0.2">
      <c r="A8" s="31" t="s">
        <v>19</v>
      </c>
      <c r="B8" s="33">
        <f t="shared" ref="B8:M8" si="1">B7/B6</f>
        <v>0.21428571428571427</v>
      </c>
      <c r="C8" s="33">
        <f t="shared" si="1"/>
        <v>0.42372881355932202</v>
      </c>
      <c r="D8" s="33">
        <f t="shared" si="1"/>
        <v>0.56451612903225812</v>
      </c>
      <c r="E8" s="33">
        <f t="shared" si="1"/>
        <v>0.4375</v>
      </c>
      <c r="F8" s="33">
        <f t="shared" si="1"/>
        <v>0.32307692307692309</v>
      </c>
      <c r="G8" s="33">
        <f t="shared" si="1"/>
        <v>0.32258064516129031</v>
      </c>
      <c r="H8" s="33">
        <f t="shared" si="1"/>
        <v>0.41509433962264153</v>
      </c>
      <c r="I8" s="33">
        <f t="shared" si="1"/>
        <v>0.4</v>
      </c>
      <c r="J8" s="33">
        <f t="shared" si="1"/>
        <v>0.44444444444444442</v>
      </c>
      <c r="K8" s="33">
        <v>0</v>
      </c>
      <c r="L8" s="33">
        <v>0</v>
      </c>
      <c r="M8" s="33">
        <f t="shared" si="1"/>
        <v>0.6</v>
      </c>
      <c r="N8" s="33">
        <f>N7/N6</f>
        <v>0.41491841491841491</v>
      </c>
      <c r="Q8" s="11"/>
    </row>
    <row r="9" spans="1:37" x14ac:dyDescent="0.2">
      <c r="A9" s="11"/>
      <c r="B9" s="11"/>
      <c r="C9" s="11"/>
      <c r="D9" s="11"/>
      <c r="E9" s="11"/>
      <c r="F9" s="11"/>
      <c r="G9" s="11"/>
      <c r="H9" s="11"/>
      <c r="I9" s="11"/>
      <c r="J9" s="11"/>
      <c r="K9" s="11"/>
      <c r="L9" s="11"/>
      <c r="M9" s="104" t="s">
        <v>24</v>
      </c>
      <c r="N9" s="104"/>
      <c r="O9" s="12"/>
      <c r="P9" s="27"/>
      <c r="Q9" s="27"/>
      <c r="R9" s="27"/>
      <c r="S9" s="27"/>
      <c r="T9" s="27"/>
      <c r="U9" s="27"/>
      <c r="V9" s="27"/>
      <c r="W9" s="27"/>
      <c r="X9" s="27"/>
      <c r="Y9" s="27"/>
    </row>
    <row r="10" spans="1:37" ht="8.25" customHeight="1" x14ac:dyDescent="0.2">
      <c r="A10" s="14"/>
      <c r="B10" s="14"/>
      <c r="C10" s="14"/>
      <c r="D10" s="14"/>
      <c r="E10" s="14"/>
      <c r="F10" s="14"/>
      <c r="G10" s="14"/>
      <c r="H10" s="14"/>
      <c r="I10" s="14"/>
      <c r="J10" s="14"/>
      <c r="K10" s="14"/>
      <c r="L10" s="14"/>
      <c r="M10" s="14"/>
      <c r="N10" s="14"/>
      <c r="O10" s="14"/>
      <c r="P10" s="27"/>
      <c r="Q10" s="27"/>
      <c r="R10" s="27"/>
      <c r="S10" s="27"/>
      <c r="T10" s="27"/>
      <c r="U10" s="27"/>
      <c r="V10" s="27"/>
      <c r="W10" s="27"/>
      <c r="X10" s="27"/>
      <c r="Y10" s="27"/>
    </row>
    <row r="11" spans="1:37" x14ac:dyDescent="0.2">
      <c r="A11" s="1" t="s">
        <v>29</v>
      </c>
      <c r="B11" s="2"/>
      <c r="C11" s="2"/>
      <c r="D11" s="2"/>
      <c r="E11" s="2"/>
      <c r="F11" s="100" t="s">
        <v>35</v>
      </c>
      <c r="G11" s="101"/>
      <c r="H11" s="101"/>
      <c r="I11" s="101"/>
      <c r="J11" s="101"/>
      <c r="K11" s="2"/>
      <c r="L11" s="2"/>
      <c r="M11" s="2"/>
      <c r="N11" s="2"/>
      <c r="O11" s="2"/>
      <c r="P11" s="27"/>
      <c r="Q11" s="27"/>
      <c r="R11" s="27"/>
      <c r="S11" s="27"/>
      <c r="T11" s="27"/>
      <c r="U11" s="27"/>
      <c r="V11" s="27"/>
      <c r="W11" s="27"/>
      <c r="X11" s="27"/>
      <c r="Y11" s="27"/>
    </row>
    <row r="12" spans="1:37" x14ac:dyDescent="0.2">
      <c r="A12" s="3"/>
      <c r="B12" s="30" t="s">
        <v>0</v>
      </c>
      <c r="C12" s="30" t="s">
        <v>1</v>
      </c>
      <c r="D12" s="30" t="s">
        <v>2</v>
      </c>
      <c r="E12" s="30" t="s">
        <v>3</v>
      </c>
      <c r="F12" s="30" t="s">
        <v>4</v>
      </c>
      <c r="G12" s="30" t="s">
        <v>5</v>
      </c>
      <c r="H12" s="30" t="s">
        <v>6</v>
      </c>
      <c r="I12" s="30" t="s">
        <v>7</v>
      </c>
      <c r="J12" s="30" t="s">
        <v>8</v>
      </c>
      <c r="K12" s="30" t="s">
        <v>9</v>
      </c>
      <c r="L12" s="30" t="s">
        <v>10</v>
      </c>
      <c r="M12" s="30" t="s">
        <v>11</v>
      </c>
      <c r="N12" s="4" t="s">
        <v>12</v>
      </c>
      <c r="O12" s="4" t="s">
        <v>21</v>
      </c>
      <c r="P12" s="27"/>
      <c r="Q12" s="27"/>
      <c r="R12" s="27"/>
      <c r="S12" s="27"/>
      <c r="T12" s="27"/>
      <c r="U12" s="27"/>
      <c r="V12" s="27"/>
      <c r="W12" s="27"/>
      <c r="X12" s="27"/>
      <c r="Y12" s="27"/>
    </row>
    <row r="13" spans="1:37" x14ac:dyDescent="0.2">
      <c r="A13" s="44" t="s">
        <v>27</v>
      </c>
      <c r="B13" s="8">
        <v>0</v>
      </c>
      <c r="C13" s="8">
        <v>1</v>
      </c>
      <c r="D13" s="8">
        <v>5</v>
      </c>
      <c r="E13" s="8">
        <v>4</v>
      </c>
      <c r="F13" s="8">
        <v>5</v>
      </c>
      <c r="G13" s="8">
        <v>0</v>
      </c>
      <c r="H13" s="8">
        <v>2</v>
      </c>
      <c r="I13" s="8">
        <v>2</v>
      </c>
      <c r="J13" s="8">
        <v>1</v>
      </c>
      <c r="K13" s="8">
        <v>0</v>
      </c>
      <c r="L13" s="8">
        <v>0</v>
      </c>
      <c r="M13" s="8">
        <v>2</v>
      </c>
      <c r="N13" s="8">
        <f t="shared" ref="N13:N20" si="2">SUM(B13:M13)</f>
        <v>22</v>
      </c>
      <c r="O13" s="34">
        <f>N13/N7</f>
        <v>0.12359550561797752</v>
      </c>
      <c r="P13" s="10" t="s">
        <v>23</v>
      </c>
    </row>
    <row r="14" spans="1:37" x14ac:dyDescent="0.2">
      <c r="A14" s="31" t="s">
        <v>28</v>
      </c>
      <c r="B14" s="8">
        <v>0</v>
      </c>
      <c r="C14" s="8">
        <v>0</v>
      </c>
      <c r="D14" s="8">
        <v>0</v>
      </c>
      <c r="E14" s="8">
        <v>2</v>
      </c>
      <c r="F14" s="8">
        <v>0</v>
      </c>
      <c r="G14" s="8">
        <v>0</v>
      </c>
      <c r="H14" s="8">
        <v>1</v>
      </c>
      <c r="I14" s="8">
        <v>0</v>
      </c>
      <c r="J14" s="8">
        <v>0</v>
      </c>
      <c r="K14" s="8">
        <v>0</v>
      </c>
      <c r="L14" s="8">
        <v>0</v>
      </c>
      <c r="M14" s="8">
        <v>0</v>
      </c>
      <c r="N14" s="8">
        <f t="shared" si="2"/>
        <v>3</v>
      </c>
      <c r="O14" s="34">
        <f>N14/N7</f>
        <v>1.6853932584269662E-2</v>
      </c>
      <c r="S14" s="17"/>
      <c r="T14" s="17"/>
      <c r="U14" s="17"/>
      <c r="V14" s="17"/>
      <c r="W14" s="17"/>
      <c r="X14" s="17"/>
      <c r="Y14" s="17"/>
      <c r="Z14" s="17"/>
      <c r="AA14" s="17"/>
      <c r="AB14" s="17"/>
      <c r="AC14" s="17"/>
      <c r="AD14" s="17"/>
      <c r="AE14" s="17"/>
      <c r="AF14" s="17"/>
      <c r="AG14" s="17"/>
      <c r="AH14" s="17"/>
      <c r="AI14" s="17"/>
      <c r="AJ14" s="17"/>
      <c r="AK14" s="17"/>
    </row>
    <row r="15" spans="1:37" x14ac:dyDescent="0.2">
      <c r="A15" s="31" t="s">
        <v>32</v>
      </c>
      <c r="B15" s="8">
        <v>0</v>
      </c>
      <c r="C15" s="8">
        <v>0</v>
      </c>
      <c r="D15" s="8">
        <v>0</v>
      </c>
      <c r="E15" s="8">
        <v>1</v>
      </c>
      <c r="F15" s="8">
        <v>1</v>
      </c>
      <c r="G15" s="8">
        <v>1</v>
      </c>
      <c r="H15" s="8">
        <v>1</v>
      </c>
      <c r="I15" s="8">
        <v>0</v>
      </c>
      <c r="J15" s="8">
        <v>0</v>
      </c>
      <c r="K15" s="8">
        <v>0</v>
      </c>
      <c r="L15" s="8">
        <v>0</v>
      </c>
      <c r="M15" s="8">
        <v>0</v>
      </c>
      <c r="N15" s="8">
        <f t="shared" si="2"/>
        <v>4</v>
      </c>
      <c r="O15" s="34">
        <f>N15/N7</f>
        <v>2.247191011235955E-2</v>
      </c>
      <c r="S15" s="17"/>
      <c r="T15" s="17"/>
      <c r="U15" s="17"/>
      <c r="V15" s="17"/>
      <c r="W15" s="17"/>
      <c r="X15" s="17"/>
      <c r="Y15" s="17"/>
      <c r="Z15" s="17"/>
      <c r="AA15" s="17"/>
      <c r="AB15" s="17"/>
      <c r="AC15" s="17"/>
      <c r="AD15" s="17"/>
      <c r="AE15" s="17"/>
      <c r="AF15" s="17"/>
      <c r="AG15" s="17"/>
      <c r="AH15" s="17"/>
      <c r="AI15" s="17"/>
      <c r="AJ15" s="17"/>
      <c r="AK15" s="17"/>
    </row>
    <row r="16" spans="1:37" x14ac:dyDescent="0.2">
      <c r="A16" s="31" t="s">
        <v>33</v>
      </c>
      <c r="B16" s="8">
        <v>2</v>
      </c>
      <c r="C16" s="8">
        <v>3</v>
      </c>
      <c r="D16" s="8">
        <v>3</v>
      </c>
      <c r="E16" s="8">
        <v>0</v>
      </c>
      <c r="F16" s="8">
        <v>0</v>
      </c>
      <c r="G16" s="8">
        <v>0</v>
      </c>
      <c r="H16" s="8">
        <v>2</v>
      </c>
      <c r="I16" s="8">
        <v>1</v>
      </c>
      <c r="J16" s="8">
        <v>0</v>
      </c>
      <c r="K16" s="8">
        <v>0</v>
      </c>
      <c r="L16" s="8">
        <v>0</v>
      </c>
      <c r="M16" s="8">
        <v>1</v>
      </c>
      <c r="N16" s="8">
        <f t="shared" si="2"/>
        <v>12</v>
      </c>
      <c r="O16" s="34">
        <f>N16/N7</f>
        <v>6.741573033707865E-2</v>
      </c>
      <c r="S16" s="17"/>
      <c r="T16" s="17"/>
      <c r="U16" s="17"/>
      <c r="V16" s="17"/>
      <c r="W16" s="17"/>
      <c r="X16" s="17"/>
      <c r="Y16" s="17"/>
      <c r="Z16" s="17"/>
      <c r="AA16" s="17"/>
      <c r="AB16" s="17"/>
      <c r="AC16" s="17"/>
      <c r="AD16" s="17"/>
      <c r="AE16" s="17"/>
      <c r="AF16" s="17"/>
      <c r="AG16" s="17"/>
      <c r="AH16" s="17"/>
      <c r="AI16" s="17"/>
      <c r="AJ16" s="17"/>
      <c r="AK16" s="17"/>
    </row>
    <row r="17" spans="1:37" x14ac:dyDescent="0.2">
      <c r="A17" s="31" t="s">
        <v>30</v>
      </c>
      <c r="B17" s="8">
        <v>1</v>
      </c>
      <c r="C17" s="8">
        <v>19</v>
      </c>
      <c r="D17" s="8">
        <v>24</v>
      </c>
      <c r="E17" s="8">
        <v>27</v>
      </c>
      <c r="F17" s="8">
        <v>14</v>
      </c>
      <c r="G17" s="8">
        <v>20</v>
      </c>
      <c r="H17" s="8">
        <v>15</v>
      </c>
      <c r="I17" s="8">
        <v>1</v>
      </c>
      <c r="J17" s="8">
        <v>1</v>
      </c>
      <c r="K17" s="8">
        <v>0</v>
      </c>
      <c r="L17" s="8">
        <v>0</v>
      </c>
      <c r="M17" s="8">
        <v>5</v>
      </c>
      <c r="N17" s="8">
        <f t="shared" si="2"/>
        <v>127</v>
      </c>
      <c r="O17" s="34">
        <f>N17/N7</f>
        <v>0.7134831460674157</v>
      </c>
      <c r="S17" s="17"/>
      <c r="T17" s="17"/>
      <c r="U17" s="17"/>
      <c r="V17" s="17"/>
      <c r="W17" s="17"/>
      <c r="X17" s="17"/>
      <c r="Y17" s="17"/>
      <c r="Z17" s="17"/>
      <c r="AA17" s="17"/>
      <c r="AB17" s="17"/>
      <c r="AC17" s="17"/>
      <c r="AD17" s="17"/>
      <c r="AE17" s="17"/>
      <c r="AF17" s="17"/>
      <c r="AG17" s="17"/>
      <c r="AH17" s="17"/>
      <c r="AI17" s="17"/>
      <c r="AJ17" s="17"/>
      <c r="AK17" s="17"/>
    </row>
    <row r="18" spans="1:37" x14ac:dyDescent="0.2">
      <c r="A18" s="31" t="s">
        <v>39</v>
      </c>
      <c r="B18" s="8">
        <v>0</v>
      </c>
      <c r="C18" s="8">
        <v>0</v>
      </c>
      <c r="D18" s="8">
        <v>0</v>
      </c>
      <c r="E18" s="8">
        <v>0</v>
      </c>
      <c r="F18" s="8">
        <v>0</v>
      </c>
      <c r="G18" s="8">
        <v>0</v>
      </c>
      <c r="H18" s="8">
        <v>0</v>
      </c>
      <c r="I18" s="8">
        <v>1</v>
      </c>
      <c r="J18" s="8">
        <v>0</v>
      </c>
      <c r="K18" s="8">
        <v>0</v>
      </c>
      <c r="L18" s="8">
        <v>0</v>
      </c>
      <c r="M18" s="8">
        <v>0</v>
      </c>
      <c r="N18" s="8">
        <f t="shared" si="2"/>
        <v>1</v>
      </c>
      <c r="O18" s="34">
        <f>N18/N7</f>
        <v>5.6179775280898875E-3</v>
      </c>
      <c r="S18" s="17"/>
      <c r="T18" s="17"/>
      <c r="U18" s="17"/>
      <c r="V18" s="17"/>
      <c r="W18" s="17"/>
      <c r="X18" s="17"/>
      <c r="Y18" s="17"/>
      <c r="Z18" s="17"/>
      <c r="AA18" s="17"/>
      <c r="AB18" s="17"/>
      <c r="AC18" s="17"/>
      <c r="AD18" s="17"/>
      <c r="AE18" s="17"/>
      <c r="AF18" s="17"/>
      <c r="AG18" s="17"/>
      <c r="AH18" s="17"/>
      <c r="AI18" s="17"/>
      <c r="AJ18" s="17"/>
      <c r="AK18" s="17"/>
    </row>
    <row r="19" spans="1:37" x14ac:dyDescent="0.2">
      <c r="A19" s="31" t="s">
        <v>31</v>
      </c>
      <c r="B19" s="8">
        <v>0</v>
      </c>
      <c r="C19" s="8">
        <v>1</v>
      </c>
      <c r="D19" s="8">
        <v>1</v>
      </c>
      <c r="E19" s="8">
        <v>0</v>
      </c>
      <c r="F19" s="8">
        <v>0</v>
      </c>
      <c r="G19" s="8">
        <v>0</v>
      </c>
      <c r="H19" s="8">
        <v>0</v>
      </c>
      <c r="I19" s="8">
        <v>0</v>
      </c>
      <c r="J19" s="8">
        <v>0</v>
      </c>
      <c r="K19" s="8">
        <v>0</v>
      </c>
      <c r="L19" s="8">
        <v>0</v>
      </c>
      <c r="M19" s="8">
        <v>0</v>
      </c>
      <c r="N19" s="8">
        <f t="shared" si="2"/>
        <v>2</v>
      </c>
      <c r="O19" s="34">
        <f>N19/N7</f>
        <v>1.1235955056179775E-2</v>
      </c>
      <c r="S19" s="17"/>
      <c r="T19" s="17"/>
      <c r="U19" s="17"/>
      <c r="V19" s="17"/>
      <c r="W19" s="17"/>
      <c r="X19" s="17"/>
      <c r="Y19" s="17"/>
      <c r="Z19" s="17"/>
      <c r="AA19" s="17"/>
      <c r="AB19" s="17"/>
      <c r="AC19" s="17"/>
      <c r="AD19" s="17"/>
      <c r="AE19" s="17"/>
      <c r="AF19" s="17"/>
      <c r="AG19" s="17"/>
      <c r="AH19" s="17"/>
      <c r="AI19" s="17"/>
      <c r="AJ19" s="17"/>
      <c r="AK19" s="17"/>
    </row>
    <row r="20" spans="1:37" x14ac:dyDescent="0.2">
      <c r="A20" s="31" t="s">
        <v>25</v>
      </c>
      <c r="B20" s="8">
        <v>0</v>
      </c>
      <c r="C20" s="8">
        <v>1</v>
      </c>
      <c r="D20" s="8">
        <v>2</v>
      </c>
      <c r="E20" s="8">
        <v>1</v>
      </c>
      <c r="F20" s="8">
        <v>1</v>
      </c>
      <c r="G20" s="8">
        <v>0</v>
      </c>
      <c r="H20" s="8">
        <v>1</v>
      </c>
      <c r="I20" s="8">
        <v>0</v>
      </c>
      <c r="J20" s="8">
        <v>0</v>
      </c>
      <c r="K20" s="8">
        <v>0</v>
      </c>
      <c r="L20" s="8">
        <v>0</v>
      </c>
      <c r="M20" s="8">
        <v>1</v>
      </c>
      <c r="N20" s="8">
        <f t="shared" si="2"/>
        <v>7</v>
      </c>
      <c r="O20" s="34">
        <f>N20/N7</f>
        <v>3.9325842696629212E-2</v>
      </c>
      <c r="S20" s="17"/>
      <c r="T20" s="17"/>
      <c r="U20" s="17"/>
      <c r="V20" s="17"/>
      <c r="W20" s="17"/>
      <c r="X20" s="17"/>
      <c r="Y20" s="17"/>
      <c r="Z20" s="17"/>
      <c r="AA20" s="17"/>
      <c r="AB20" s="17"/>
      <c r="AC20" s="17"/>
      <c r="AD20" s="17"/>
      <c r="AE20" s="17"/>
      <c r="AF20" s="17"/>
      <c r="AG20" s="17"/>
      <c r="AH20" s="17"/>
      <c r="AI20" s="17"/>
      <c r="AJ20" s="17"/>
      <c r="AK20" s="17"/>
    </row>
    <row r="21" spans="1:37" x14ac:dyDescent="0.2">
      <c r="A21" s="31" t="s">
        <v>12</v>
      </c>
      <c r="B21" s="8">
        <f t="shared" ref="B21" si="3">SUM(B13:B20)</f>
        <v>3</v>
      </c>
      <c r="C21" s="8">
        <f t="shared" ref="C21:J21" si="4">SUM(C13:C20)</f>
        <v>25</v>
      </c>
      <c r="D21" s="8">
        <f t="shared" si="4"/>
        <v>35</v>
      </c>
      <c r="E21" s="8">
        <f t="shared" si="4"/>
        <v>35</v>
      </c>
      <c r="F21" s="8">
        <f t="shared" si="4"/>
        <v>21</v>
      </c>
      <c r="G21" s="8">
        <f t="shared" si="4"/>
        <v>21</v>
      </c>
      <c r="H21" s="8">
        <f t="shared" si="4"/>
        <v>22</v>
      </c>
      <c r="I21" s="8">
        <f t="shared" si="4"/>
        <v>5</v>
      </c>
      <c r="J21" s="8">
        <f t="shared" si="4"/>
        <v>2</v>
      </c>
      <c r="K21" s="8">
        <v>0</v>
      </c>
      <c r="L21" s="8">
        <v>0</v>
      </c>
      <c r="M21" s="8">
        <f t="shared" ref="M21" si="5">SUM(M13:M20)</f>
        <v>9</v>
      </c>
      <c r="N21" s="8">
        <f>SUM(N13:N20)</f>
        <v>178</v>
      </c>
      <c r="O21" s="5">
        <f>N21/N7</f>
        <v>1</v>
      </c>
      <c r="S21" s="17"/>
      <c r="T21" s="17"/>
      <c r="U21" s="17"/>
      <c r="V21" s="17"/>
      <c r="W21" s="17"/>
      <c r="X21" s="17"/>
      <c r="Y21" s="17"/>
      <c r="Z21" s="17"/>
      <c r="AA21" s="17"/>
      <c r="AB21" s="17"/>
      <c r="AC21" s="17"/>
      <c r="AD21" s="17"/>
      <c r="AE21" s="17"/>
      <c r="AF21" s="17"/>
      <c r="AG21" s="17"/>
      <c r="AH21" s="17"/>
      <c r="AI21" s="17"/>
      <c r="AJ21" s="17"/>
      <c r="AK21" s="17"/>
    </row>
    <row r="22" spans="1:37" ht="15.75" customHeight="1" x14ac:dyDescent="0.2">
      <c r="A22" s="6"/>
      <c r="B22" s="7"/>
      <c r="C22" s="7"/>
      <c r="D22" s="7"/>
      <c r="E22" s="7"/>
      <c r="F22" s="7"/>
      <c r="G22" s="7"/>
      <c r="H22" s="7"/>
      <c r="I22" s="7"/>
      <c r="J22" s="7"/>
      <c r="K22" s="7"/>
      <c r="L22" s="7"/>
      <c r="M22" s="7"/>
      <c r="N22" s="105" t="s">
        <v>24</v>
      </c>
      <c r="O22" s="105"/>
      <c r="S22" s="17"/>
      <c r="T22" s="17"/>
      <c r="U22" s="17"/>
      <c r="V22" s="17"/>
      <c r="W22" s="17"/>
      <c r="X22" s="17"/>
      <c r="Y22" s="17"/>
      <c r="Z22" s="17"/>
      <c r="AA22" s="17"/>
      <c r="AB22" s="17"/>
      <c r="AC22" s="17"/>
      <c r="AD22" s="17"/>
      <c r="AE22" s="17"/>
      <c r="AF22" s="17"/>
      <c r="AG22" s="17"/>
      <c r="AH22" s="17"/>
      <c r="AI22" s="17"/>
      <c r="AJ22" s="17"/>
      <c r="AK22" s="17"/>
    </row>
    <row r="23" spans="1:37" ht="9.75" customHeight="1" x14ac:dyDescent="0.2">
      <c r="A23" s="28"/>
      <c r="B23" s="28"/>
      <c r="C23" s="28"/>
      <c r="D23" s="28"/>
      <c r="E23" s="28"/>
      <c r="F23" s="28"/>
      <c r="G23" s="28"/>
      <c r="H23" s="28"/>
      <c r="I23" s="28"/>
      <c r="J23" s="28"/>
      <c r="K23" s="28"/>
      <c r="L23" s="28"/>
      <c r="M23" s="61"/>
      <c r="N23" s="61"/>
      <c r="O23" s="61"/>
      <c r="S23" s="17"/>
      <c r="T23" s="17"/>
      <c r="U23" s="17"/>
      <c r="V23" s="17"/>
      <c r="W23" s="17"/>
      <c r="X23" s="17"/>
      <c r="Y23" s="17"/>
      <c r="Z23" s="17"/>
      <c r="AA23" s="17"/>
      <c r="AB23" s="17"/>
      <c r="AC23" s="17"/>
      <c r="AD23" s="17"/>
      <c r="AE23" s="17"/>
      <c r="AF23" s="17"/>
      <c r="AG23" s="17"/>
      <c r="AH23" s="17"/>
      <c r="AI23" s="17"/>
      <c r="AJ23" s="17"/>
      <c r="AK23" s="17"/>
    </row>
    <row r="24" spans="1:37" x14ac:dyDescent="0.2">
      <c r="A24" s="1" t="s">
        <v>40</v>
      </c>
      <c r="B24" s="2"/>
      <c r="C24" s="2"/>
      <c r="D24" s="2"/>
      <c r="E24" s="2"/>
      <c r="F24" s="2"/>
      <c r="G24" s="2"/>
      <c r="H24" s="2"/>
      <c r="I24" s="2"/>
      <c r="J24" s="2"/>
      <c r="K24" s="2"/>
      <c r="L24" s="2"/>
      <c r="M24" s="2"/>
      <c r="N24" s="2"/>
      <c r="O24" s="2"/>
      <c r="P24" s="27"/>
      <c r="Q24" s="27"/>
      <c r="R24" s="27"/>
      <c r="S24" s="27"/>
      <c r="T24" s="27"/>
      <c r="U24" s="27"/>
      <c r="V24" s="27"/>
      <c r="W24" s="27"/>
      <c r="X24" s="27"/>
      <c r="Y24" s="27"/>
    </row>
    <row r="25" spans="1:37" x14ac:dyDescent="0.2">
      <c r="A25" s="3"/>
      <c r="B25" s="30" t="s">
        <v>0</v>
      </c>
      <c r="C25" s="30" t="s">
        <v>1</v>
      </c>
      <c r="D25" s="30" t="s">
        <v>2</v>
      </c>
      <c r="E25" s="30" t="s">
        <v>3</v>
      </c>
      <c r="F25" s="30" t="s">
        <v>4</v>
      </c>
      <c r="G25" s="30" t="s">
        <v>5</v>
      </c>
      <c r="H25" s="30" t="s">
        <v>6</v>
      </c>
      <c r="I25" s="30" t="s">
        <v>7</v>
      </c>
      <c r="J25" s="30" t="s">
        <v>8</v>
      </c>
      <c r="K25" s="30" t="s">
        <v>9</v>
      </c>
      <c r="L25" s="30" t="s">
        <v>10</v>
      </c>
      <c r="M25" s="30" t="s">
        <v>11</v>
      </c>
      <c r="N25" s="4" t="s">
        <v>12</v>
      </c>
      <c r="O25" s="4" t="s">
        <v>21</v>
      </c>
      <c r="P25" s="27"/>
      <c r="Q25" s="27"/>
      <c r="R25" s="27"/>
      <c r="S25" s="27"/>
      <c r="T25" s="27"/>
      <c r="U25" s="27"/>
      <c r="V25" s="27"/>
      <c r="W25" s="27"/>
      <c r="X25" s="27"/>
      <c r="Y25" s="27"/>
    </row>
    <row r="26" spans="1:37" x14ac:dyDescent="0.2">
      <c r="A26" s="31" t="s">
        <v>26</v>
      </c>
      <c r="B26" s="8">
        <v>0</v>
      </c>
      <c r="C26" s="8">
        <v>9</v>
      </c>
      <c r="D26" s="8">
        <v>14</v>
      </c>
      <c r="E26" s="8">
        <v>11</v>
      </c>
      <c r="F26" s="8">
        <v>6</v>
      </c>
      <c r="G26" s="8">
        <v>7</v>
      </c>
      <c r="H26" s="8">
        <v>7</v>
      </c>
      <c r="I26" s="8">
        <v>2</v>
      </c>
      <c r="J26" s="8">
        <v>1</v>
      </c>
      <c r="K26" s="8">
        <v>0</v>
      </c>
      <c r="L26" s="8">
        <v>0</v>
      </c>
      <c r="M26" s="8">
        <v>3</v>
      </c>
      <c r="N26" s="8">
        <f t="shared" ref="N26:N31" si="6">SUM(B26:M26)</f>
        <v>60</v>
      </c>
      <c r="O26" s="34">
        <f>N26/N7</f>
        <v>0.33707865168539325</v>
      </c>
    </row>
    <row r="27" spans="1:37" x14ac:dyDescent="0.2">
      <c r="A27" s="31" t="s">
        <v>13</v>
      </c>
      <c r="B27" s="8">
        <v>1</v>
      </c>
      <c r="C27" s="8">
        <v>10</v>
      </c>
      <c r="D27" s="8">
        <v>15</v>
      </c>
      <c r="E27" s="8">
        <v>17</v>
      </c>
      <c r="F27" s="8">
        <v>13</v>
      </c>
      <c r="G27" s="8">
        <v>7</v>
      </c>
      <c r="H27" s="8">
        <v>12</v>
      </c>
      <c r="I27" s="8">
        <v>2</v>
      </c>
      <c r="J27" s="8">
        <v>2</v>
      </c>
      <c r="K27" s="8">
        <v>0</v>
      </c>
      <c r="L27" s="8">
        <v>0</v>
      </c>
      <c r="M27" s="8">
        <v>3</v>
      </c>
      <c r="N27" s="8">
        <f t="shared" si="6"/>
        <v>82</v>
      </c>
      <c r="O27" s="34">
        <f>N27/N7</f>
        <v>0.4606741573033708</v>
      </c>
      <c r="S27" s="17"/>
      <c r="T27" s="17"/>
      <c r="U27" s="17"/>
      <c r="V27" s="17"/>
      <c r="W27" s="17"/>
      <c r="X27" s="17"/>
      <c r="Y27" s="17"/>
      <c r="Z27" s="17"/>
      <c r="AA27" s="17"/>
      <c r="AB27" s="17"/>
      <c r="AC27" s="17"/>
      <c r="AD27" s="17"/>
      <c r="AE27" s="17"/>
      <c r="AF27" s="17"/>
      <c r="AG27" s="17"/>
      <c r="AH27" s="17"/>
      <c r="AI27" s="17"/>
      <c r="AJ27" s="17"/>
      <c r="AK27" s="17"/>
    </row>
    <row r="28" spans="1:37" x14ac:dyDescent="0.2">
      <c r="A28" s="31" t="s">
        <v>37</v>
      </c>
      <c r="B28" s="8">
        <v>2</v>
      </c>
      <c r="C28" s="8">
        <v>6</v>
      </c>
      <c r="D28" s="8">
        <v>6</v>
      </c>
      <c r="E28" s="8">
        <v>6</v>
      </c>
      <c r="F28" s="8">
        <v>2</v>
      </c>
      <c r="G28" s="8">
        <v>6</v>
      </c>
      <c r="H28" s="8">
        <v>3</v>
      </c>
      <c r="I28" s="8">
        <v>0</v>
      </c>
      <c r="J28" s="8">
        <v>0</v>
      </c>
      <c r="K28" s="8">
        <v>0</v>
      </c>
      <c r="L28" s="8">
        <v>0</v>
      </c>
      <c r="M28" s="8">
        <v>3</v>
      </c>
      <c r="N28" s="8">
        <f t="shared" si="6"/>
        <v>34</v>
      </c>
      <c r="O28" s="34">
        <f>N28/N7</f>
        <v>0.19101123595505617</v>
      </c>
      <c r="S28" s="17"/>
      <c r="T28" s="17"/>
      <c r="U28" s="17"/>
      <c r="V28" s="17"/>
      <c r="W28" s="17"/>
      <c r="X28" s="17"/>
      <c r="Y28" s="17"/>
      <c r="Z28" s="17"/>
      <c r="AA28" s="17"/>
      <c r="AB28" s="17"/>
      <c r="AC28" s="17"/>
      <c r="AD28" s="17"/>
      <c r="AE28" s="17"/>
      <c r="AF28" s="17"/>
      <c r="AG28" s="17"/>
      <c r="AH28" s="17"/>
      <c r="AI28" s="17"/>
      <c r="AJ28" s="17"/>
      <c r="AK28" s="17"/>
    </row>
    <row r="29" spans="1:37" x14ac:dyDescent="0.2">
      <c r="A29" s="31" t="s">
        <v>14</v>
      </c>
      <c r="B29" s="8">
        <v>0</v>
      </c>
      <c r="C29" s="8">
        <v>0</v>
      </c>
      <c r="D29" s="8">
        <v>0</v>
      </c>
      <c r="E29" s="8">
        <v>1</v>
      </c>
      <c r="F29" s="8">
        <v>0</v>
      </c>
      <c r="G29" s="8">
        <v>0</v>
      </c>
      <c r="H29" s="8">
        <v>0</v>
      </c>
      <c r="I29" s="8">
        <v>0</v>
      </c>
      <c r="J29" s="8">
        <v>0</v>
      </c>
      <c r="K29" s="8">
        <v>0</v>
      </c>
      <c r="L29" s="8">
        <v>0</v>
      </c>
      <c r="M29" s="8">
        <v>0</v>
      </c>
      <c r="N29" s="8">
        <f t="shared" si="6"/>
        <v>1</v>
      </c>
      <c r="O29" s="34">
        <f>N29/N7</f>
        <v>5.6179775280898875E-3</v>
      </c>
      <c r="S29" s="17"/>
      <c r="T29" s="17"/>
      <c r="U29" s="17"/>
      <c r="V29" s="17"/>
      <c r="W29" s="17"/>
      <c r="X29" s="17"/>
      <c r="Y29" s="17"/>
      <c r="Z29" s="17"/>
      <c r="AA29" s="17"/>
      <c r="AB29" s="17"/>
      <c r="AC29" s="17"/>
      <c r="AD29" s="17"/>
      <c r="AE29" s="17"/>
      <c r="AF29" s="17"/>
      <c r="AG29" s="17"/>
      <c r="AH29" s="17"/>
      <c r="AI29" s="17"/>
      <c r="AJ29" s="17"/>
      <c r="AK29" s="17"/>
    </row>
    <row r="30" spans="1:37" x14ac:dyDescent="0.2">
      <c r="A30" s="31" t="s">
        <v>36</v>
      </c>
      <c r="B30" s="8">
        <v>0</v>
      </c>
      <c r="C30" s="8">
        <v>0</v>
      </c>
      <c r="D30" s="8">
        <v>0</v>
      </c>
      <c r="E30" s="8">
        <v>0</v>
      </c>
      <c r="F30" s="8">
        <v>0</v>
      </c>
      <c r="G30" s="8">
        <v>0</v>
      </c>
      <c r="H30" s="8">
        <v>0</v>
      </c>
      <c r="I30" s="8">
        <v>0</v>
      </c>
      <c r="J30" s="8">
        <v>1</v>
      </c>
      <c r="K30" s="8">
        <v>0</v>
      </c>
      <c r="L30" s="8">
        <v>0</v>
      </c>
      <c r="M30" s="8">
        <v>0</v>
      </c>
      <c r="N30" s="8">
        <f t="shared" si="6"/>
        <v>1</v>
      </c>
      <c r="O30" s="34">
        <f>N30/N7</f>
        <v>5.6179775280898875E-3</v>
      </c>
      <c r="S30" s="17"/>
      <c r="T30" s="17"/>
      <c r="U30" s="17"/>
      <c r="V30" s="17"/>
      <c r="W30" s="17"/>
      <c r="X30" s="17"/>
      <c r="Y30" s="17"/>
      <c r="Z30" s="17"/>
      <c r="AA30" s="17"/>
      <c r="AB30" s="17"/>
      <c r="AC30" s="17"/>
      <c r="AD30" s="17"/>
      <c r="AE30" s="17"/>
      <c r="AF30" s="17"/>
      <c r="AG30" s="17"/>
      <c r="AH30" s="17"/>
      <c r="AI30" s="17"/>
      <c r="AJ30" s="17"/>
      <c r="AK30" s="17"/>
    </row>
    <row r="31" spans="1:37" x14ac:dyDescent="0.2">
      <c r="A31" s="31" t="s">
        <v>25</v>
      </c>
      <c r="B31" s="8">
        <v>0</v>
      </c>
      <c r="C31" s="8">
        <v>0</v>
      </c>
      <c r="D31" s="8">
        <v>0</v>
      </c>
      <c r="E31" s="8">
        <v>0</v>
      </c>
      <c r="F31" s="8">
        <v>0</v>
      </c>
      <c r="G31" s="8">
        <v>0</v>
      </c>
      <c r="H31" s="8">
        <v>0</v>
      </c>
      <c r="I31" s="8">
        <v>0</v>
      </c>
      <c r="J31" s="8">
        <v>0</v>
      </c>
      <c r="K31" s="8">
        <v>0</v>
      </c>
      <c r="L31" s="8">
        <v>0</v>
      </c>
      <c r="M31" s="8">
        <v>0</v>
      </c>
      <c r="N31" s="8">
        <f t="shared" si="6"/>
        <v>0</v>
      </c>
      <c r="O31" s="34">
        <f>N31/N7</f>
        <v>0</v>
      </c>
      <c r="S31" s="17"/>
      <c r="T31" s="17"/>
      <c r="U31" s="17"/>
      <c r="V31" s="17"/>
      <c r="W31" s="17"/>
      <c r="X31" s="17"/>
      <c r="Y31" s="17"/>
      <c r="Z31" s="17"/>
      <c r="AA31" s="17"/>
      <c r="AB31" s="17"/>
      <c r="AC31" s="17"/>
      <c r="AD31" s="17"/>
      <c r="AE31" s="17"/>
      <c r="AF31" s="17"/>
      <c r="AG31" s="17"/>
      <c r="AH31" s="17"/>
      <c r="AI31" s="17"/>
      <c r="AJ31" s="17"/>
      <c r="AK31" s="17"/>
    </row>
    <row r="32" spans="1:37" x14ac:dyDescent="0.2">
      <c r="A32" s="31" t="s">
        <v>12</v>
      </c>
      <c r="B32" s="8">
        <f t="shared" ref="B32" si="7">SUM(B26:B31)</f>
        <v>3</v>
      </c>
      <c r="C32" s="8">
        <f>SUM(C26:C31)</f>
        <v>25</v>
      </c>
      <c r="D32" s="8">
        <f>SUM(D26:D31)</f>
        <v>35</v>
      </c>
      <c r="E32" s="8">
        <f t="shared" ref="E32" si="8">SUM(E26:E31)</f>
        <v>35</v>
      </c>
      <c r="F32" s="8">
        <f t="shared" ref="F32:I32" si="9">SUM(F26:F31)</f>
        <v>21</v>
      </c>
      <c r="G32" s="8">
        <f t="shared" si="9"/>
        <v>20</v>
      </c>
      <c r="H32" s="8">
        <f t="shared" si="9"/>
        <v>22</v>
      </c>
      <c r="I32" s="8">
        <f t="shared" si="9"/>
        <v>4</v>
      </c>
      <c r="J32" s="8">
        <f t="shared" ref="J32" si="10">SUM(J24:J31)</f>
        <v>4</v>
      </c>
      <c r="K32" s="8">
        <v>0</v>
      </c>
      <c r="L32" s="8">
        <v>0</v>
      </c>
      <c r="M32" s="8">
        <f t="shared" ref="M32" si="11">SUM(M26:M31)</f>
        <v>9</v>
      </c>
      <c r="N32" s="8">
        <f>SUM(N26:N31)</f>
        <v>178</v>
      </c>
      <c r="O32" s="5">
        <f>N32/N7</f>
        <v>1</v>
      </c>
      <c r="S32" s="17"/>
      <c r="T32" s="17"/>
      <c r="U32" s="17"/>
      <c r="V32" s="17"/>
      <c r="W32" s="17"/>
      <c r="X32" s="17"/>
      <c r="Y32" s="17"/>
      <c r="Z32" s="17"/>
      <c r="AA32" s="17"/>
      <c r="AB32" s="17"/>
      <c r="AC32" s="17"/>
      <c r="AD32" s="17"/>
      <c r="AE32" s="17"/>
      <c r="AF32" s="17"/>
      <c r="AG32" s="17"/>
      <c r="AH32" s="17"/>
      <c r="AI32" s="17"/>
      <c r="AJ32" s="17"/>
      <c r="AK32" s="17"/>
    </row>
    <row r="33" spans="1:37" x14ac:dyDescent="0.2">
      <c r="A33" s="6"/>
      <c r="B33" s="7"/>
      <c r="C33" s="7"/>
      <c r="D33" s="7"/>
      <c r="E33" s="7"/>
      <c r="F33" s="7"/>
      <c r="G33" s="7"/>
      <c r="H33" s="7"/>
      <c r="I33" s="7"/>
      <c r="J33" s="7"/>
      <c r="K33" s="7"/>
      <c r="L33" s="7"/>
      <c r="M33" s="7"/>
      <c r="N33" s="105" t="s">
        <v>24</v>
      </c>
      <c r="O33" s="105"/>
      <c r="S33" s="17"/>
      <c r="T33" s="17"/>
      <c r="U33" s="17"/>
      <c r="V33" s="17"/>
      <c r="W33" s="17"/>
      <c r="X33" s="17"/>
      <c r="Y33" s="17"/>
      <c r="Z33" s="17"/>
      <c r="AA33" s="17"/>
      <c r="AB33" s="17"/>
      <c r="AC33" s="17"/>
      <c r="AD33" s="17"/>
      <c r="AE33" s="17"/>
      <c r="AF33" s="17"/>
      <c r="AG33" s="17"/>
      <c r="AH33" s="17"/>
      <c r="AI33" s="17"/>
      <c r="AJ33" s="17"/>
      <c r="AK33" s="17"/>
    </row>
    <row r="34" spans="1:37" ht="8.25" customHeight="1" x14ac:dyDescent="0.2">
      <c r="A34" s="28"/>
      <c r="B34" s="28"/>
      <c r="C34" s="28"/>
      <c r="D34" s="28"/>
      <c r="E34" s="28"/>
      <c r="F34" s="28"/>
      <c r="G34" s="28"/>
      <c r="H34" s="28"/>
      <c r="I34" s="28"/>
      <c r="J34" s="28"/>
      <c r="K34" s="28"/>
      <c r="L34" s="28"/>
      <c r="M34" s="61"/>
      <c r="N34" s="61"/>
      <c r="O34" s="61"/>
      <c r="S34" s="17"/>
      <c r="T34" s="17"/>
      <c r="U34" s="17"/>
      <c r="V34" s="17"/>
      <c r="W34" s="17"/>
      <c r="X34" s="17"/>
      <c r="Y34" s="17"/>
      <c r="Z34" s="17"/>
      <c r="AA34" s="17"/>
      <c r="AB34" s="17"/>
      <c r="AC34" s="17"/>
      <c r="AD34" s="17"/>
      <c r="AE34" s="17"/>
      <c r="AF34" s="17"/>
      <c r="AG34" s="17"/>
      <c r="AH34" s="17"/>
      <c r="AI34" s="17"/>
      <c r="AJ34" s="17"/>
      <c r="AK34" s="17"/>
    </row>
    <row r="35" spans="1:37" ht="9.75" customHeight="1" x14ac:dyDescent="0.2">
      <c r="A35" s="60"/>
      <c r="B35" s="60"/>
      <c r="C35" s="60"/>
      <c r="D35" s="60"/>
      <c r="E35" s="60"/>
      <c r="F35" s="60"/>
      <c r="G35" s="60"/>
      <c r="H35" s="60"/>
      <c r="I35" s="60"/>
      <c r="J35" s="60"/>
      <c r="K35" s="60"/>
      <c r="L35" s="60"/>
      <c r="M35" s="60"/>
      <c r="N35" s="60"/>
      <c r="O35" s="60"/>
      <c r="S35" s="17"/>
      <c r="T35" s="17"/>
      <c r="U35" s="17"/>
      <c r="V35" s="17"/>
      <c r="W35" s="17"/>
      <c r="X35" s="17"/>
      <c r="Y35" s="17"/>
      <c r="Z35" s="17"/>
      <c r="AA35" s="17"/>
      <c r="AB35" s="17"/>
      <c r="AC35" s="17"/>
      <c r="AD35" s="17"/>
      <c r="AE35" s="17"/>
      <c r="AF35" s="17"/>
      <c r="AG35" s="17"/>
      <c r="AH35" s="17"/>
      <c r="AI35" s="17"/>
      <c r="AJ35" s="17"/>
      <c r="AK35" s="17"/>
    </row>
    <row r="36" spans="1:37" x14ac:dyDescent="0.2">
      <c r="A36" s="25" t="s">
        <v>41</v>
      </c>
      <c r="B36" s="24"/>
      <c r="C36" s="24"/>
      <c r="D36" s="24"/>
      <c r="E36" s="24"/>
      <c r="F36" s="24"/>
      <c r="G36" s="24"/>
      <c r="H36" s="24"/>
      <c r="I36" s="24"/>
      <c r="J36" s="24"/>
      <c r="K36" s="24"/>
      <c r="L36" s="24"/>
      <c r="M36" s="24"/>
      <c r="N36" s="24"/>
      <c r="O36" s="24"/>
      <c r="S36" s="17"/>
      <c r="T36" s="17"/>
      <c r="U36" s="17"/>
      <c r="V36" s="17"/>
      <c r="W36" s="17"/>
      <c r="X36" s="17"/>
      <c r="Y36" s="17"/>
      <c r="Z36" s="17"/>
      <c r="AA36" s="17"/>
      <c r="AB36" s="17"/>
      <c r="AC36" s="17"/>
      <c r="AD36" s="17"/>
      <c r="AE36" s="17"/>
      <c r="AF36" s="17"/>
      <c r="AG36" s="17"/>
      <c r="AH36" s="17"/>
      <c r="AI36" s="17"/>
      <c r="AJ36" s="17"/>
      <c r="AK36" s="17"/>
    </row>
    <row r="37" spans="1:37" x14ac:dyDescent="0.2">
      <c r="A37" s="3"/>
      <c r="B37" s="30" t="s">
        <v>0</v>
      </c>
      <c r="C37" s="30" t="s">
        <v>1</v>
      </c>
      <c r="D37" s="30" t="s">
        <v>2</v>
      </c>
      <c r="E37" s="30" t="s">
        <v>3</v>
      </c>
      <c r="F37" s="30" t="s">
        <v>4</v>
      </c>
      <c r="G37" s="30" t="s">
        <v>5</v>
      </c>
      <c r="H37" s="30" t="s">
        <v>6</v>
      </c>
      <c r="I37" s="30" t="s">
        <v>7</v>
      </c>
      <c r="J37" s="30" t="s">
        <v>8</v>
      </c>
      <c r="K37" s="30" t="s">
        <v>9</v>
      </c>
      <c r="L37" s="30" t="s">
        <v>10</v>
      </c>
      <c r="M37" s="30" t="s">
        <v>11</v>
      </c>
      <c r="N37" s="29" t="s">
        <v>12</v>
      </c>
      <c r="O37" s="29" t="s">
        <v>21</v>
      </c>
      <c r="S37" s="17"/>
      <c r="T37" s="17"/>
      <c r="U37" s="17"/>
      <c r="V37" s="17"/>
      <c r="W37" s="17"/>
      <c r="X37" s="17"/>
      <c r="Y37" s="17"/>
      <c r="Z37" s="17"/>
      <c r="AA37" s="17"/>
      <c r="AB37" s="17"/>
      <c r="AC37" s="17"/>
      <c r="AD37" s="17"/>
      <c r="AE37" s="17"/>
      <c r="AF37" s="17"/>
      <c r="AG37" s="17"/>
      <c r="AH37" s="17"/>
      <c r="AI37" s="17"/>
      <c r="AJ37" s="17"/>
      <c r="AK37" s="17"/>
    </row>
    <row r="38" spans="1:37" x14ac:dyDescent="0.2">
      <c r="A38" s="31" t="s">
        <v>26</v>
      </c>
      <c r="B38" s="8">
        <v>0</v>
      </c>
      <c r="C38" s="8">
        <v>13</v>
      </c>
      <c r="D38" s="8">
        <v>22</v>
      </c>
      <c r="E38" s="8">
        <v>22</v>
      </c>
      <c r="F38" s="8">
        <v>12</v>
      </c>
      <c r="G38" s="8">
        <v>11</v>
      </c>
      <c r="H38" s="8">
        <v>11</v>
      </c>
      <c r="I38" s="8">
        <v>4</v>
      </c>
      <c r="J38" s="8">
        <v>2</v>
      </c>
      <c r="K38" s="8">
        <v>0</v>
      </c>
      <c r="L38" s="8">
        <v>0</v>
      </c>
      <c r="M38" s="8">
        <v>5</v>
      </c>
      <c r="N38" s="8">
        <f>SUM(B38:M38)</f>
        <v>102</v>
      </c>
      <c r="O38" s="34">
        <f>N38/N7</f>
        <v>0.5730337078651685</v>
      </c>
    </row>
    <row r="39" spans="1:37" x14ac:dyDescent="0.2">
      <c r="A39" s="31" t="s">
        <v>13</v>
      </c>
      <c r="B39" s="8">
        <v>3</v>
      </c>
      <c r="C39" s="8">
        <v>9</v>
      </c>
      <c r="D39" s="8">
        <v>12</v>
      </c>
      <c r="E39" s="8">
        <v>13</v>
      </c>
      <c r="F39" s="8">
        <v>7</v>
      </c>
      <c r="G39" s="8">
        <v>7</v>
      </c>
      <c r="H39" s="8">
        <v>11</v>
      </c>
      <c r="I39" s="8">
        <v>0</v>
      </c>
      <c r="J39" s="8">
        <v>2</v>
      </c>
      <c r="K39" s="8">
        <v>0</v>
      </c>
      <c r="L39" s="8">
        <v>0</v>
      </c>
      <c r="M39" s="8">
        <v>1</v>
      </c>
      <c r="N39" s="8">
        <f t="shared" ref="N39:N43" si="12">SUM(B39:M39)</f>
        <v>65</v>
      </c>
      <c r="O39" s="34">
        <f>N39/N7</f>
        <v>0.3651685393258427</v>
      </c>
    </row>
    <row r="40" spans="1:37" x14ac:dyDescent="0.2">
      <c r="A40" s="31" t="s">
        <v>37</v>
      </c>
      <c r="B40" s="8">
        <v>0</v>
      </c>
      <c r="C40" s="8">
        <v>3</v>
      </c>
      <c r="D40" s="8">
        <v>1</v>
      </c>
      <c r="E40" s="8">
        <v>0</v>
      </c>
      <c r="F40" s="8">
        <v>2</v>
      </c>
      <c r="G40" s="8">
        <v>1</v>
      </c>
      <c r="H40" s="8">
        <v>0</v>
      </c>
      <c r="I40" s="8">
        <v>0</v>
      </c>
      <c r="J40" s="8">
        <v>0</v>
      </c>
      <c r="K40" s="8">
        <v>0</v>
      </c>
      <c r="L40" s="8">
        <v>0</v>
      </c>
      <c r="M40" s="8">
        <v>3</v>
      </c>
      <c r="N40" s="8">
        <f t="shared" si="12"/>
        <v>10</v>
      </c>
      <c r="O40" s="34">
        <f>N40/N7</f>
        <v>5.6179775280898875E-2</v>
      </c>
    </row>
    <row r="41" spans="1:37" x14ac:dyDescent="0.2">
      <c r="A41" s="31" t="s">
        <v>14</v>
      </c>
      <c r="B41" s="8">
        <v>0</v>
      </c>
      <c r="C41" s="8">
        <v>0</v>
      </c>
      <c r="D41" s="8">
        <v>0</v>
      </c>
      <c r="E41" s="8">
        <v>0</v>
      </c>
      <c r="F41" s="8">
        <v>0</v>
      </c>
      <c r="G41" s="8">
        <v>1</v>
      </c>
      <c r="H41" s="8">
        <v>0</v>
      </c>
      <c r="I41" s="8">
        <v>0</v>
      </c>
      <c r="J41" s="8">
        <v>0</v>
      </c>
      <c r="K41" s="8">
        <v>0</v>
      </c>
      <c r="L41" s="8">
        <v>0</v>
      </c>
      <c r="M41" s="8">
        <v>0</v>
      </c>
      <c r="N41" s="8">
        <f t="shared" si="12"/>
        <v>1</v>
      </c>
      <c r="O41" s="34">
        <f>N41/N7</f>
        <v>5.6179775280898875E-3</v>
      </c>
    </row>
    <row r="42" spans="1:37" x14ac:dyDescent="0.2">
      <c r="A42" s="31" t="s">
        <v>36</v>
      </c>
      <c r="B42" s="8">
        <v>0</v>
      </c>
      <c r="C42" s="8">
        <v>0</v>
      </c>
      <c r="D42" s="8">
        <v>0</v>
      </c>
      <c r="E42" s="8">
        <v>0</v>
      </c>
      <c r="F42" s="8">
        <v>0</v>
      </c>
      <c r="G42" s="8">
        <v>0</v>
      </c>
      <c r="H42" s="8">
        <v>0</v>
      </c>
      <c r="I42" s="8">
        <v>0</v>
      </c>
      <c r="J42" s="8">
        <v>0</v>
      </c>
      <c r="K42" s="8">
        <v>0</v>
      </c>
      <c r="L42" s="8">
        <v>0</v>
      </c>
      <c r="M42" s="8">
        <v>0</v>
      </c>
      <c r="N42" s="8">
        <f t="shared" si="12"/>
        <v>0</v>
      </c>
      <c r="O42" s="34">
        <f>N42/N7</f>
        <v>0</v>
      </c>
    </row>
    <row r="43" spans="1:37" x14ac:dyDescent="0.2">
      <c r="A43" s="31" t="s">
        <v>25</v>
      </c>
      <c r="B43" s="8">
        <v>0</v>
      </c>
      <c r="C43" s="8">
        <v>0</v>
      </c>
      <c r="D43" s="8">
        <v>0</v>
      </c>
      <c r="E43" s="8">
        <v>0</v>
      </c>
      <c r="F43" s="8">
        <v>0</v>
      </c>
      <c r="G43" s="8">
        <v>0</v>
      </c>
      <c r="H43" s="8">
        <v>0</v>
      </c>
      <c r="I43" s="8">
        <v>0</v>
      </c>
      <c r="J43" s="8">
        <v>0</v>
      </c>
      <c r="K43" s="8">
        <v>0</v>
      </c>
      <c r="L43" s="8">
        <v>0</v>
      </c>
      <c r="M43" s="8">
        <v>0</v>
      </c>
      <c r="N43" s="8">
        <f t="shared" si="12"/>
        <v>0</v>
      </c>
      <c r="O43" s="34">
        <f>N43/N7</f>
        <v>0</v>
      </c>
    </row>
    <row r="44" spans="1:37" x14ac:dyDescent="0.2">
      <c r="A44" s="31" t="s">
        <v>12</v>
      </c>
      <c r="B44" s="8">
        <f t="shared" ref="B44" si="13">SUM(B38:B43)</f>
        <v>3</v>
      </c>
      <c r="C44" s="8">
        <f>SUM(C38:C43)</f>
        <v>25</v>
      </c>
      <c r="D44" s="8">
        <f>SUM(D38:D43)</f>
        <v>35</v>
      </c>
      <c r="E44" s="8">
        <f t="shared" ref="E44:I44" si="14">SUM(E38:E43)</f>
        <v>35</v>
      </c>
      <c r="F44" s="8">
        <f t="shared" si="14"/>
        <v>21</v>
      </c>
      <c r="G44" s="8">
        <f t="shared" si="14"/>
        <v>20</v>
      </c>
      <c r="H44" s="8">
        <f t="shared" si="14"/>
        <v>22</v>
      </c>
      <c r="I44" s="8">
        <f t="shared" si="14"/>
        <v>4</v>
      </c>
      <c r="J44" s="8">
        <f>SUM(J36:J43)</f>
        <v>4</v>
      </c>
      <c r="K44" s="8">
        <v>0</v>
      </c>
      <c r="L44" s="8">
        <v>0</v>
      </c>
      <c r="M44" s="8">
        <f t="shared" ref="M44" si="15">SUM(M38:M43)</f>
        <v>9</v>
      </c>
      <c r="N44" s="8">
        <f>SUM(N38:N43)</f>
        <v>178</v>
      </c>
      <c r="O44" s="5">
        <f>SUM(O38:O43)</f>
        <v>1</v>
      </c>
    </row>
    <row r="45" spans="1:37" x14ac:dyDescent="0.2">
      <c r="A45" s="6"/>
      <c r="B45" s="7"/>
      <c r="C45" s="7"/>
      <c r="D45" s="7"/>
      <c r="E45" s="7"/>
      <c r="F45" s="7"/>
      <c r="G45" s="7"/>
      <c r="H45" s="7"/>
      <c r="I45" s="7"/>
      <c r="J45" s="7"/>
      <c r="K45" s="7"/>
      <c r="L45" s="7"/>
      <c r="M45" s="7"/>
      <c r="N45" s="105" t="s">
        <v>24</v>
      </c>
      <c r="O45" s="105"/>
    </row>
    <row r="46" spans="1:37" ht="13.5" customHeight="1" x14ac:dyDescent="0.2">
      <c r="A46" s="11"/>
      <c r="B46" s="11"/>
      <c r="C46" s="11"/>
      <c r="D46" s="11"/>
      <c r="E46" s="11"/>
      <c r="F46" s="11"/>
      <c r="G46" s="11"/>
      <c r="H46" s="11"/>
      <c r="I46" s="11"/>
      <c r="J46" s="11"/>
      <c r="K46" s="11"/>
      <c r="L46" s="11"/>
      <c r="M46" s="28"/>
      <c r="N46" s="28"/>
      <c r="O46" s="28"/>
    </row>
    <row r="47" spans="1:37" x14ac:dyDescent="0.2">
      <c r="A47" s="1" t="s">
        <v>42</v>
      </c>
      <c r="B47" s="2"/>
      <c r="C47" s="2"/>
      <c r="D47" s="2"/>
      <c r="E47" s="2"/>
      <c r="F47" s="2"/>
      <c r="G47" s="2"/>
      <c r="H47" s="2"/>
      <c r="I47" s="2"/>
      <c r="J47" s="2"/>
      <c r="K47" s="2"/>
      <c r="L47" s="2"/>
      <c r="M47" s="2"/>
      <c r="N47" s="2"/>
      <c r="O47" s="2"/>
    </row>
    <row r="48" spans="1:37" x14ac:dyDescent="0.2">
      <c r="A48" s="3"/>
      <c r="B48" s="30" t="s">
        <v>0</v>
      </c>
      <c r="C48" s="30" t="s">
        <v>1</v>
      </c>
      <c r="D48" s="30" t="s">
        <v>2</v>
      </c>
      <c r="E48" s="30" t="s">
        <v>3</v>
      </c>
      <c r="F48" s="30" t="s">
        <v>4</v>
      </c>
      <c r="G48" s="30" t="s">
        <v>5</v>
      </c>
      <c r="H48" s="30" t="s">
        <v>6</v>
      </c>
      <c r="I48" s="30" t="s">
        <v>7</v>
      </c>
      <c r="J48" s="30" t="s">
        <v>8</v>
      </c>
      <c r="K48" s="30" t="s">
        <v>9</v>
      </c>
      <c r="L48" s="30" t="s">
        <v>10</v>
      </c>
      <c r="M48" s="30" t="s">
        <v>11</v>
      </c>
      <c r="N48" s="4" t="s">
        <v>12</v>
      </c>
      <c r="O48" s="4" t="s">
        <v>21</v>
      </c>
    </row>
    <row r="49" spans="1:15" x14ac:dyDescent="0.2">
      <c r="A49" s="31" t="s">
        <v>26</v>
      </c>
      <c r="B49" s="8">
        <v>1</v>
      </c>
      <c r="C49" s="8">
        <v>6</v>
      </c>
      <c r="D49" s="8">
        <v>17</v>
      </c>
      <c r="E49" s="8">
        <v>13</v>
      </c>
      <c r="F49" s="8">
        <v>8</v>
      </c>
      <c r="G49" s="8">
        <v>8</v>
      </c>
      <c r="H49" s="8">
        <v>12</v>
      </c>
      <c r="I49" s="8">
        <v>3</v>
      </c>
      <c r="J49" s="8">
        <v>0</v>
      </c>
      <c r="K49" s="8">
        <v>0</v>
      </c>
      <c r="L49" s="8">
        <v>0</v>
      </c>
      <c r="M49" s="8">
        <v>3</v>
      </c>
      <c r="N49" s="8">
        <f t="shared" ref="N49:N55" si="16">SUM(B49:M49)</f>
        <v>71</v>
      </c>
      <c r="O49" s="34">
        <f>N49/N7</f>
        <v>0.398876404494382</v>
      </c>
    </row>
    <row r="50" spans="1:15" x14ac:dyDescent="0.2">
      <c r="A50" s="31" t="s">
        <v>13</v>
      </c>
      <c r="B50" s="8">
        <v>0</v>
      </c>
      <c r="C50" s="8">
        <v>14</v>
      </c>
      <c r="D50" s="8">
        <v>10</v>
      </c>
      <c r="E50" s="8">
        <v>9</v>
      </c>
      <c r="F50" s="8">
        <v>9</v>
      </c>
      <c r="G50" s="8">
        <v>7</v>
      </c>
      <c r="H50" s="8">
        <v>5</v>
      </c>
      <c r="I50" s="8">
        <v>0</v>
      </c>
      <c r="J50" s="8">
        <v>1</v>
      </c>
      <c r="K50" s="8">
        <v>0</v>
      </c>
      <c r="L50" s="8">
        <v>0</v>
      </c>
      <c r="M50" s="8">
        <v>1</v>
      </c>
      <c r="N50" s="8">
        <f t="shared" si="16"/>
        <v>56</v>
      </c>
      <c r="O50" s="34">
        <f>N50/N7</f>
        <v>0.3146067415730337</v>
      </c>
    </row>
    <row r="51" spans="1:15" x14ac:dyDescent="0.2">
      <c r="A51" s="31" t="s">
        <v>37</v>
      </c>
      <c r="B51" s="8">
        <v>1</v>
      </c>
      <c r="C51" s="8">
        <v>5</v>
      </c>
      <c r="D51" s="8">
        <v>6</v>
      </c>
      <c r="E51" s="8">
        <v>10</v>
      </c>
      <c r="F51" s="8">
        <v>3</v>
      </c>
      <c r="G51" s="8">
        <v>3</v>
      </c>
      <c r="H51" s="8">
        <v>5</v>
      </c>
      <c r="I51" s="8">
        <v>1</v>
      </c>
      <c r="J51" s="8">
        <v>2</v>
      </c>
      <c r="K51" s="8">
        <v>0</v>
      </c>
      <c r="L51" s="8">
        <v>0</v>
      </c>
      <c r="M51" s="8">
        <v>3</v>
      </c>
      <c r="N51" s="8">
        <f t="shared" si="16"/>
        <v>39</v>
      </c>
      <c r="O51" s="34">
        <f>N51/N7</f>
        <v>0.21910112359550563</v>
      </c>
    </row>
    <row r="52" spans="1:15" x14ac:dyDescent="0.2">
      <c r="A52" s="31" t="s">
        <v>14</v>
      </c>
      <c r="B52" s="8">
        <v>1</v>
      </c>
      <c r="C52" s="8">
        <v>0</v>
      </c>
      <c r="D52" s="8">
        <v>0</v>
      </c>
      <c r="E52" s="8">
        <v>2</v>
      </c>
      <c r="F52" s="8">
        <v>0</v>
      </c>
      <c r="G52" s="8">
        <v>2</v>
      </c>
      <c r="H52" s="8">
        <v>0</v>
      </c>
      <c r="I52" s="8">
        <v>0</v>
      </c>
      <c r="J52" s="8">
        <v>1</v>
      </c>
      <c r="K52" s="8">
        <v>0</v>
      </c>
      <c r="L52" s="8">
        <v>0</v>
      </c>
      <c r="M52" s="8">
        <v>1</v>
      </c>
      <c r="N52" s="8">
        <f t="shared" si="16"/>
        <v>7</v>
      </c>
      <c r="O52" s="34">
        <f>N52/N7</f>
        <v>3.9325842696629212E-2</v>
      </c>
    </row>
    <row r="53" spans="1:15" x14ac:dyDescent="0.2">
      <c r="A53" s="31" t="s">
        <v>36</v>
      </c>
      <c r="B53" s="8">
        <v>0</v>
      </c>
      <c r="C53" s="8">
        <v>0</v>
      </c>
      <c r="D53" s="8">
        <v>0</v>
      </c>
      <c r="E53" s="8">
        <v>0</v>
      </c>
      <c r="F53" s="8">
        <v>0</v>
      </c>
      <c r="G53" s="8">
        <v>0</v>
      </c>
      <c r="H53" s="8">
        <v>0</v>
      </c>
      <c r="I53" s="8">
        <v>0</v>
      </c>
      <c r="J53" s="8">
        <v>0</v>
      </c>
      <c r="K53" s="8">
        <v>0</v>
      </c>
      <c r="L53" s="8">
        <v>0</v>
      </c>
      <c r="M53" s="8">
        <v>0</v>
      </c>
      <c r="N53" s="8">
        <f t="shared" si="16"/>
        <v>0</v>
      </c>
      <c r="O53" s="34">
        <f>N53/N7</f>
        <v>0</v>
      </c>
    </row>
    <row r="54" spans="1:15" x14ac:dyDescent="0.2">
      <c r="A54" s="31" t="s">
        <v>25</v>
      </c>
      <c r="B54" s="8">
        <v>0</v>
      </c>
      <c r="C54" s="8">
        <v>0</v>
      </c>
      <c r="D54" s="8">
        <v>2</v>
      </c>
      <c r="E54" s="8">
        <v>1</v>
      </c>
      <c r="F54" s="8">
        <v>1</v>
      </c>
      <c r="G54" s="8">
        <v>0</v>
      </c>
      <c r="H54" s="8">
        <v>0</v>
      </c>
      <c r="I54" s="8">
        <v>0</v>
      </c>
      <c r="J54" s="8">
        <v>0</v>
      </c>
      <c r="K54" s="8">
        <v>0</v>
      </c>
      <c r="L54" s="8">
        <v>0</v>
      </c>
      <c r="M54" s="8">
        <v>1</v>
      </c>
      <c r="N54" s="8">
        <f t="shared" si="16"/>
        <v>5</v>
      </c>
      <c r="O54" s="34">
        <f>N54/N7</f>
        <v>2.8089887640449437E-2</v>
      </c>
    </row>
    <row r="55" spans="1:15" x14ac:dyDescent="0.2">
      <c r="A55" s="31" t="s">
        <v>12</v>
      </c>
      <c r="B55" s="8">
        <f t="shared" ref="B55:D55" si="17">SUM(B49:B54)</f>
        <v>3</v>
      </c>
      <c r="C55" s="8">
        <f t="shared" si="17"/>
        <v>25</v>
      </c>
      <c r="D55" s="8">
        <f t="shared" si="17"/>
        <v>35</v>
      </c>
      <c r="E55" s="8">
        <f t="shared" ref="E55:I55" si="18">SUM(E49:E54)</f>
        <v>35</v>
      </c>
      <c r="F55" s="8">
        <f t="shared" si="18"/>
        <v>21</v>
      </c>
      <c r="G55" s="8">
        <f t="shared" si="18"/>
        <v>20</v>
      </c>
      <c r="H55" s="8">
        <f t="shared" si="18"/>
        <v>22</v>
      </c>
      <c r="I55" s="8">
        <f t="shared" si="18"/>
        <v>4</v>
      </c>
      <c r="J55" s="8">
        <f t="shared" ref="J55" si="19">SUM(J47:J54)</f>
        <v>4</v>
      </c>
      <c r="K55" s="8">
        <v>0</v>
      </c>
      <c r="L55" s="8">
        <v>0</v>
      </c>
      <c r="M55" s="8">
        <f t="shared" ref="M55" si="20">SUM(M49:M54)</f>
        <v>9</v>
      </c>
      <c r="N55" s="8">
        <f t="shared" si="16"/>
        <v>178</v>
      </c>
      <c r="O55" s="5">
        <f>SUM(O49:O54)</f>
        <v>0.99999999999999989</v>
      </c>
    </row>
    <row r="56" spans="1:15" x14ac:dyDescent="0.2">
      <c r="A56" s="6"/>
      <c r="B56" s="7"/>
      <c r="C56" s="7"/>
      <c r="D56" s="7"/>
      <c r="E56" s="7"/>
      <c r="F56" s="7"/>
      <c r="G56" s="7"/>
      <c r="H56" s="7"/>
      <c r="I56" s="7"/>
      <c r="J56" s="7"/>
      <c r="K56" s="7"/>
      <c r="L56" s="7"/>
      <c r="M56" s="7"/>
      <c r="N56" s="105" t="s">
        <v>24</v>
      </c>
      <c r="O56" s="105"/>
    </row>
    <row r="57" spans="1:15" ht="13.5" customHeight="1" x14ac:dyDescent="0.2">
      <c r="A57" s="60"/>
      <c r="B57" s="60"/>
      <c r="C57" s="60"/>
      <c r="D57" s="60"/>
      <c r="E57" s="60"/>
      <c r="F57" s="60"/>
      <c r="G57" s="60"/>
      <c r="H57" s="60"/>
      <c r="I57" s="60"/>
      <c r="J57" s="60"/>
      <c r="K57" s="60"/>
      <c r="L57" s="60"/>
      <c r="M57" s="60"/>
      <c r="N57" s="60"/>
      <c r="O57" s="60"/>
    </row>
    <row r="58" spans="1:15" x14ac:dyDescent="0.2">
      <c r="A58" s="1" t="s">
        <v>43</v>
      </c>
      <c r="B58" s="2"/>
      <c r="C58" s="2"/>
      <c r="D58" s="2"/>
      <c r="E58" s="2"/>
      <c r="F58" s="2"/>
      <c r="G58" s="2"/>
      <c r="H58" s="2"/>
      <c r="I58" s="2"/>
      <c r="J58" s="2"/>
      <c r="K58" s="2"/>
      <c r="L58" s="2"/>
      <c r="M58" s="2"/>
      <c r="N58" s="2"/>
      <c r="O58" s="2"/>
    </row>
    <row r="59" spans="1:15" x14ac:dyDescent="0.2">
      <c r="A59" s="3"/>
      <c r="B59" s="30" t="s">
        <v>0</v>
      </c>
      <c r="C59" s="30" t="s">
        <v>1</v>
      </c>
      <c r="D59" s="30" t="s">
        <v>2</v>
      </c>
      <c r="E59" s="30" t="s">
        <v>3</v>
      </c>
      <c r="F59" s="30" t="s">
        <v>4</v>
      </c>
      <c r="G59" s="30" t="s">
        <v>5</v>
      </c>
      <c r="H59" s="30" t="s">
        <v>6</v>
      </c>
      <c r="I59" s="30" t="s">
        <v>7</v>
      </c>
      <c r="J59" s="30" t="s">
        <v>8</v>
      </c>
      <c r="K59" s="30" t="s">
        <v>9</v>
      </c>
      <c r="L59" s="30" t="s">
        <v>10</v>
      </c>
      <c r="M59" s="30" t="s">
        <v>11</v>
      </c>
      <c r="N59" s="4" t="s">
        <v>12</v>
      </c>
      <c r="O59" s="4" t="s">
        <v>21</v>
      </c>
    </row>
    <row r="60" spans="1:15" x14ac:dyDescent="0.2">
      <c r="A60" s="31" t="s">
        <v>26</v>
      </c>
      <c r="B60" s="8">
        <v>1</v>
      </c>
      <c r="C60" s="8">
        <v>2</v>
      </c>
      <c r="D60" s="8">
        <v>8</v>
      </c>
      <c r="E60" s="8">
        <v>6</v>
      </c>
      <c r="F60" s="8">
        <v>7</v>
      </c>
      <c r="G60" s="8">
        <v>3</v>
      </c>
      <c r="H60" s="8">
        <v>2</v>
      </c>
      <c r="I60" s="8">
        <v>2</v>
      </c>
      <c r="J60" s="8">
        <v>1</v>
      </c>
      <c r="K60" s="8">
        <v>0</v>
      </c>
      <c r="L60" s="8">
        <v>0</v>
      </c>
      <c r="M60" s="8">
        <v>2</v>
      </c>
      <c r="N60" s="8">
        <f>SUM(B60:M60)</f>
        <v>34</v>
      </c>
      <c r="O60" s="34">
        <f>N60/N7</f>
        <v>0.19101123595505617</v>
      </c>
    </row>
    <row r="61" spans="1:15" x14ac:dyDescent="0.2">
      <c r="A61" s="31" t="s">
        <v>13</v>
      </c>
      <c r="B61" s="8">
        <v>0</v>
      </c>
      <c r="C61" s="8">
        <v>11</v>
      </c>
      <c r="D61" s="8">
        <v>11</v>
      </c>
      <c r="E61" s="8">
        <v>12</v>
      </c>
      <c r="F61" s="8">
        <v>7</v>
      </c>
      <c r="G61" s="8">
        <v>9</v>
      </c>
      <c r="H61" s="8">
        <v>12</v>
      </c>
      <c r="I61" s="8">
        <v>1</v>
      </c>
      <c r="J61" s="8">
        <v>2</v>
      </c>
      <c r="K61" s="8">
        <v>0</v>
      </c>
      <c r="L61" s="8">
        <v>0</v>
      </c>
      <c r="M61" s="8">
        <v>4</v>
      </c>
      <c r="N61" s="8">
        <f>SUM(B61:M61)</f>
        <v>69</v>
      </c>
      <c r="O61" s="34">
        <f>N61/N7</f>
        <v>0.38764044943820225</v>
      </c>
    </row>
    <row r="62" spans="1:15" x14ac:dyDescent="0.2">
      <c r="A62" s="31" t="s">
        <v>37</v>
      </c>
      <c r="B62" s="8">
        <v>2</v>
      </c>
      <c r="C62" s="8">
        <v>11</v>
      </c>
      <c r="D62" s="8">
        <v>12</v>
      </c>
      <c r="E62" s="8">
        <v>11</v>
      </c>
      <c r="F62" s="8">
        <v>5</v>
      </c>
      <c r="G62" s="8">
        <v>7</v>
      </c>
      <c r="H62" s="8">
        <v>7</v>
      </c>
      <c r="I62" s="8">
        <v>1</v>
      </c>
      <c r="J62" s="8">
        <v>1</v>
      </c>
      <c r="K62" s="8">
        <v>0</v>
      </c>
      <c r="L62" s="8">
        <v>0</v>
      </c>
      <c r="M62" s="8">
        <v>3</v>
      </c>
      <c r="N62" s="8">
        <f t="shared" ref="N62" si="21">SUM(B62:M62)</f>
        <v>60</v>
      </c>
      <c r="O62" s="34">
        <f>N62/N7</f>
        <v>0.33707865168539325</v>
      </c>
    </row>
    <row r="63" spans="1:15" x14ac:dyDescent="0.2">
      <c r="A63" s="31" t="s">
        <v>14</v>
      </c>
      <c r="B63" s="8">
        <v>0</v>
      </c>
      <c r="C63" s="8">
        <v>1</v>
      </c>
      <c r="D63" s="8">
        <v>1</v>
      </c>
      <c r="E63" s="8">
        <v>6</v>
      </c>
      <c r="F63" s="8">
        <v>2</v>
      </c>
      <c r="G63" s="8">
        <v>1</v>
      </c>
      <c r="H63" s="8">
        <v>0</v>
      </c>
      <c r="I63" s="51">
        <v>0</v>
      </c>
      <c r="J63" s="8">
        <v>0</v>
      </c>
      <c r="K63" s="8">
        <v>0</v>
      </c>
      <c r="L63" s="8">
        <v>0</v>
      </c>
      <c r="M63" s="8">
        <v>0</v>
      </c>
      <c r="N63" s="8">
        <f>SUM(B63:M63)</f>
        <v>11</v>
      </c>
      <c r="O63" s="34">
        <f>N63/N7</f>
        <v>6.1797752808988762E-2</v>
      </c>
    </row>
    <row r="64" spans="1:15" x14ac:dyDescent="0.2">
      <c r="A64" s="31" t="s">
        <v>36</v>
      </c>
      <c r="B64" s="8">
        <v>0</v>
      </c>
      <c r="C64" s="8">
        <v>0</v>
      </c>
      <c r="D64" s="8">
        <v>0</v>
      </c>
      <c r="E64" s="8">
        <v>0</v>
      </c>
      <c r="F64" s="8">
        <v>0</v>
      </c>
      <c r="G64" s="8">
        <v>0</v>
      </c>
      <c r="H64" s="8">
        <v>0</v>
      </c>
      <c r="I64" s="8">
        <v>0</v>
      </c>
      <c r="J64" s="8">
        <v>0</v>
      </c>
      <c r="K64" s="8">
        <v>0</v>
      </c>
      <c r="L64" s="8">
        <v>0</v>
      </c>
      <c r="M64" s="8">
        <v>0</v>
      </c>
      <c r="N64" s="8">
        <f>SUM(B64:M64)</f>
        <v>0</v>
      </c>
      <c r="O64" s="34">
        <f>N64/N7</f>
        <v>0</v>
      </c>
    </row>
    <row r="65" spans="1:15" x14ac:dyDescent="0.2">
      <c r="A65" s="31" t="s">
        <v>25</v>
      </c>
      <c r="B65" s="8">
        <v>0</v>
      </c>
      <c r="C65" s="8">
        <v>0</v>
      </c>
      <c r="D65" s="8">
        <v>3</v>
      </c>
      <c r="E65" s="8">
        <v>0</v>
      </c>
      <c r="F65" s="8">
        <v>0</v>
      </c>
      <c r="G65" s="8">
        <v>0</v>
      </c>
      <c r="H65" s="8">
        <v>1</v>
      </c>
      <c r="I65" s="8">
        <v>0</v>
      </c>
      <c r="J65" s="8">
        <v>0</v>
      </c>
      <c r="K65" s="8">
        <v>0</v>
      </c>
      <c r="L65" s="8">
        <v>0</v>
      </c>
      <c r="M65" s="8">
        <v>0</v>
      </c>
      <c r="N65" s="8">
        <f>SUM(B65:M65)</f>
        <v>4</v>
      </c>
      <c r="O65" s="34">
        <f>N65/N7</f>
        <v>2.247191011235955E-2</v>
      </c>
    </row>
    <row r="66" spans="1:15" x14ac:dyDescent="0.2">
      <c r="A66" s="31" t="s">
        <v>12</v>
      </c>
      <c r="B66" s="8">
        <f t="shared" ref="B66:D66" si="22">SUM(B60:B65)</f>
        <v>3</v>
      </c>
      <c r="C66" s="8">
        <f t="shared" si="22"/>
        <v>25</v>
      </c>
      <c r="D66" s="8">
        <f t="shared" si="22"/>
        <v>35</v>
      </c>
      <c r="E66" s="8">
        <f t="shared" ref="E66:I66" si="23">SUM(E60:E65)</f>
        <v>35</v>
      </c>
      <c r="F66" s="8">
        <f t="shared" si="23"/>
        <v>21</v>
      </c>
      <c r="G66" s="8">
        <f t="shared" si="23"/>
        <v>20</v>
      </c>
      <c r="H66" s="8">
        <f t="shared" si="23"/>
        <v>22</v>
      </c>
      <c r="I66" s="8">
        <f t="shared" si="23"/>
        <v>4</v>
      </c>
      <c r="J66" s="8">
        <f t="shared" ref="J66" si="24">SUM(J58:J65)</f>
        <v>4</v>
      </c>
      <c r="K66" s="8">
        <v>0</v>
      </c>
      <c r="L66" s="8">
        <v>0</v>
      </c>
      <c r="M66" s="8">
        <f t="shared" ref="M66" si="25">SUM(M60:M65)</f>
        <v>9</v>
      </c>
      <c r="N66" s="8">
        <f>SUM(N60:N65)</f>
        <v>178</v>
      </c>
      <c r="O66" s="5">
        <f>SUM(O60:O65)</f>
        <v>1</v>
      </c>
    </row>
    <row r="67" spans="1:15" x14ac:dyDescent="0.2">
      <c r="A67" s="6"/>
      <c r="B67" s="7"/>
      <c r="C67" s="7"/>
      <c r="D67" s="7"/>
      <c r="E67" s="7"/>
      <c r="F67" s="7"/>
      <c r="G67" s="7"/>
      <c r="H67" s="7"/>
      <c r="I67" s="7"/>
      <c r="J67" s="7"/>
      <c r="K67" s="7"/>
      <c r="L67" s="7"/>
      <c r="M67" s="7"/>
      <c r="N67" s="105" t="s">
        <v>24</v>
      </c>
      <c r="O67" s="105"/>
    </row>
    <row r="68" spans="1:15" ht="13.5" customHeight="1" x14ac:dyDescent="0.2">
      <c r="A68" s="11"/>
      <c r="B68" s="11"/>
      <c r="C68" s="11"/>
      <c r="D68" s="11"/>
      <c r="E68" s="11"/>
      <c r="F68" s="11"/>
      <c r="G68" s="11"/>
      <c r="H68" s="11"/>
      <c r="I68" s="11"/>
      <c r="J68" s="11"/>
      <c r="K68" s="11"/>
      <c r="L68" s="11"/>
      <c r="M68" s="28"/>
      <c r="N68" s="28"/>
      <c r="O68" s="28"/>
    </row>
    <row r="69" spans="1:15" x14ac:dyDescent="0.2">
      <c r="A69" s="1" t="s">
        <v>34</v>
      </c>
      <c r="B69" s="2"/>
      <c r="C69" s="2"/>
      <c r="D69" s="2"/>
      <c r="E69" s="2"/>
      <c r="F69" s="2"/>
      <c r="G69" s="2"/>
      <c r="H69" s="2"/>
      <c r="I69" s="2"/>
      <c r="J69" s="2"/>
      <c r="K69" s="2"/>
      <c r="L69" s="2"/>
      <c r="M69" s="2"/>
      <c r="N69" s="2"/>
      <c r="O69" s="2"/>
    </row>
    <row r="70" spans="1:15" x14ac:dyDescent="0.2">
      <c r="A70" s="3"/>
      <c r="B70" s="30" t="s">
        <v>0</v>
      </c>
      <c r="C70" s="30" t="s">
        <v>1</v>
      </c>
      <c r="D70" s="30" t="s">
        <v>2</v>
      </c>
      <c r="E70" s="30" t="s">
        <v>3</v>
      </c>
      <c r="F70" s="30" t="s">
        <v>4</v>
      </c>
      <c r="G70" s="30" t="s">
        <v>5</v>
      </c>
      <c r="H70" s="30" t="s">
        <v>6</v>
      </c>
      <c r="I70" s="30" t="s">
        <v>7</v>
      </c>
      <c r="J70" s="30" t="s">
        <v>8</v>
      </c>
      <c r="K70" s="30" t="s">
        <v>9</v>
      </c>
      <c r="L70" s="30" t="s">
        <v>10</v>
      </c>
      <c r="M70" s="30" t="s">
        <v>11</v>
      </c>
      <c r="N70" s="4" t="s">
        <v>12</v>
      </c>
      <c r="O70" s="4" t="s">
        <v>21</v>
      </c>
    </row>
    <row r="71" spans="1:15" x14ac:dyDescent="0.2">
      <c r="A71" s="31" t="s">
        <v>26</v>
      </c>
      <c r="B71" s="8">
        <v>0</v>
      </c>
      <c r="C71" s="8">
        <v>4</v>
      </c>
      <c r="D71" s="8">
        <v>6</v>
      </c>
      <c r="E71" s="8">
        <v>8</v>
      </c>
      <c r="F71" s="8">
        <v>6</v>
      </c>
      <c r="G71" s="8">
        <v>1</v>
      </c>
      <c r="H71" s="8">
        <v>6</v>
      </c>
      <c r="I71" s="8">
        <v>2</v>
      </c>
      <c r="J71" s="8">
        <v>1</v>
      </c>
      <c r="K71" s="8">
        <v>0</v>
      </c>
      <c r="L71" s="8">
        <v>0</v>
      </c>
      <c r="M71" s="8">
        <v>1</v>
      </c>
      <c r="N71" s="8">
        <f>SUM(B71:M71)</f>
        <v>35</v>
      </c>
      <c r="O71" s="34">
        <f>N71/N7</f>
        <v>0.19662921348314608</v>
      </c>
    </row>
    <row r="72" spans="1:15" x14ac:dyDescent="0.2">
      <c r="A72" s="31" t="s">
        <v>13</v>
      </c>
      <c r="B72" s="8">
        <v>1</v>
      </c>
      <c r="C72" s="8">
        <v>7</v>
      </c>
      <c r="D72" s="8">
        <v>14</v>
      </c>
      <c r="E72" s="8">
        <v>10</v>
      </c>
      <c r="F72" s="8">
        <v>7</v>
      </c>
      <c r="G72" s="8">
        <v>10</v>
      </c>
      <c r="H72" s="8">
        <v>9</v>
      </c>
      <c r="I72" s="8">
        <v>1</v>
      </c>
      <c r="J72" s="8">
        <v>1</v>
      </c>
      <c r="K72" s="8">
        <v>0</v>
      </c>
      <c r="L72" s="8">
        <v>0</v>
      </c>
      <c r="M72" s="8">
        <v>4</v>
      </c>
      <c r="N72" s="8">
        <f>SUM(B72:M72)</f>
        <v>64</v>
      </c>
      <c r="O72" s="34">
        <f>N72/N7</f>
        <v>0.3595505617977528</v>
      </c>
    </row>
    <row r="73" spans="1:15" x14ac:dyDescent="0.2">
      <c r="A73" s="31" t="s">
        <v>37</v>
      </c>
      <c r="B73" s="8">
        <v>2</v>
      </c>
      <c r="C73" s="8">
        <v>12</v>
      </c>
      <c r="D73" s="8">
        <v>14</v>
      </c>
      <c r="E73" s="8">
        <v>12</v>
      </c>
      <c r="F73" s="8">
        <v>7</v>
      </c>
      <c r="G73" s="8">
        <v>7</v>
      </c>
      <c r="H73" s="8">
        <v>3</v>
      </c>
      <c r="I73" s="8">
        <v>1</v>
      </c>
      <c r="J73" s="8">
        <v>2</v>
      </c>
      <c r="K73" s="8">
        <v>0</v>
      </c>
      <c r="L73" s="8">
        <v>0</v>
      </c>
      <c r="M73" s="8">
        <v>4</v>
      </c>
      <c r="N73" s="8">
        <f t="shared" ref="N73:N75" si="26">SUM(B73:M73)</f>
        <v>64</v>
      </c>
      <c r="O73" s="34">
        <f>N73/N7</f>
        <v>0.3595505617977528</v>
      </c>
    </row>
    <row r="74" spans="1:15" x14ac:dyDescent="0.2">
      <c r="A74" s="31" t="s">
        <v>14</v>
      </c>
      <c r="B74" s="8">
        <v>0</v>
      </c>
      <c r="C74" s="8">
        <v>2</v>
      </c>
      <c r="D74" s="8">
        <v>0</v>
      </c>
      <c r="E74" s="8">
        <v>5</v>
      </c>
      <c r="F74" s="8">
        <v>0</v>
      </c>
      <c r="G74" s="8">
        <v>0</v>
      </c>
      <c r="H74" s="8">
        <v>2</v>
      </c>
      <c r="I74" s="8">
        <v>0</v>
      </c>
      <c r="J74" s="8">
        <v>0</v>
      </c>
      <c r="K74" s="8">
        <v>0</v>
      </c>
      <c r="L74" s="8">
        <v>0</v>
      </c>
      <c r="M74" s="8">
        <v>0</v>
      </c>
      <c r="N74" s="8">
        <f t="shared" si="26"/>
        <v>9</v>
      </c>
      <c r="O74" s="34">
        <f>N74/N7</f>
        <v>5.0561797752808987E-2</v>
      </c>
    </row>
    <row r="75" spans="1:15" x14ac:dyDescent="0.2">
      <c r="A75" s="31" t="s">
        <v>36</v>
      </c>
      <c r="B75" s="8">
        <v>0</v>
      </c>
      <c r="C75" s="8">
        <v>0</v>
      </c>
      <c r="D75" s="8">
        <v>0</v>
      </c>
      <c r="E75" s="8">
        <v>0</v>
      </c>
      <c r="F75" s="8">
        <v>0</v>
      </c>
      <c r="G75" s="8">
        <v>0</v>
      </c>
      <c r="H75" s="8">
        <v>1</v>
      </c>
      <c r="I75" s="8">
        <v>0</v>
      </c>
      <c r="J75" s="8">
        <v>0</v>
      </c>
      <c r="K75" s="8">
        <v>0</v>
      </c>
      <c r="L75" s="8">
        <v>0</v>
      </c>
      <c r="M75" s="8">
        <v>0</v>
      </c>
      <c r="N75" s="8">
        <f t="shared" si="26"/>
        <v>1</v>
      </c>
      <c r="O75" s="34">
        <f>N75/N7</f>
        <v>5.6179775280898875E-3</v>
      </c>
    </row>
    <row r="76" spans="1:15" x14ac:dyDescent="0.2">
      <c r="A76" s="31" t="s">
        <v>25</v>
      </c>
      <c r="B76" s="8">
        <v>0</v>
      </c>
      <c r="C76" s="8">
        <v>0</v>
      </c>
      <c r="D76" s="8">
        <v>1</v>
      </c>
      <c r="E76" s="8">
        <v>0</v>
      </c>
      <c r="F76" s="8">
        <v>1</v>
      </c>
      <c r="G76" s="8">
        <v>2</v>
      </c>
      <c r="H76" s="8">
        <v>1</v>
      </c>
      <c r="I76" s="8">
        <v>0</v>
      </c>
      <c r="J76" s="8">
        <v>0</v>
      </c>
      <c r="K76" s="8">
        <v>0</v>
      </c>
      <c r="L76" s="8">
        <v>0</v>
      </c>
      <c r="M76" s="8">
        <v>0</v>
      </c>
      <c r="N76" s="8">
        <f>SUM(B76:M76)</f>
        <v>5</v>
      </c>
      <c r="O76" s="34">
        <f>N76/N7</f>
        <v>2.8089887640449437E-2</v>
      </c>
    </row>
    <row r="77" spans="1:15" x14ac:dyDescent="0.2">
      <c r="A77" s="31" t="s">
        <v>12</v>
      </c>
      <c r="B77" s="8">
        <f t="shared" ref="B77:D77" si="27">SUM(B71:B76)</f>
        <v>3</v>
      </c>
      <c r="C77" s="8">
        <f t="shared" si="27"/>
        <v>25</v>
      </c>
      <c r="D77" s="8">
        <f t="shared" si="27"/>
        <v>35</v>
      </c>
      <c r="E77" s="8">
        <f t="shared" ref="E77:I77" si="28">SUM(E71:E76)</f>
        <v>35</v>
      </c>
      <c r="F77" s="8">
        <f t="shared" si="28"/>
        <v>21</v>
      </c>
      <c r="G77" s="8">
        <f t="shared" si="28"/>
        <v>20</v>
      </c>
      <c r="H77" s="8">
        <f t="shared" si="28"/>
        <v>22</v>
      </c>
      <c r="I77" s="8">
        <f t="shared" si="28"/>
        <v>4</v>
      </c>
      <c r="J77" s="8">
        <f t="shared" ref="J77" si="29">SUM(J69:J76)</f>
        <v>4</v>
      </c>
      <c r="K77" s="8">
        <v>0</v>
      </c>
      <c r="L77" s="8">
        <v>0</v>
      </c>
      <c r="M77" s="8">
        <f t="shared" ref="M77" si="30">SUM(M71:M76)</f>
        <v>9</v>
      </c>
      <c r="N77" s="8">
        <f>SUM(N71:N76)</f>
        <v>178</v>
      </c>
      <c r="O77" s="5">
        <f>SUM(O71:O76)</f>
        <v>1</v>
      </c>
    </row>
    <row r="78" spans="1:15" x14ac:dyDescent="0.2">
      <c r="A78" s="6"/>
      <c r="B78" s="7"/>
      <c r="C78" s="7"/>
      <c r="D78" s="7"/>
      <c r="E78" s="7"/>
      <c r="F78" s="7"/>
      <c r="G78" s="7"/>
      <c r="H78" s="7"/>
      <c r="I78" s="7"/>
      <c r="J78" s="7"/>
      <c r="K78" s="7"/>
      <c r="L78" s="7"/>
      <c r="M78" s="7"/>
      <c r="N78" s="105" t="s">
        <v>24</v>
      </c>
      <c r="O78" s="105"/>
    </row>
    <row r="79" spans="1:15" ht="13.5" customHeight="1" x14ac:dyDescent="0.2">
      <c r="A79" s="60"/>
      <c r="B79" s="60"/>
      <c r="C79" s="60"/>
      <c r="D79" s="60"/>
      <c r="E79" s="60"/>
      <c r="F79" s="60"/>
      <c r="G79" s="60"/>
      <c r="H79" s="60"/>
      <c r="I79" s="60"/>
      <c r="J79" s="60"/>
      <c r="K79" s="60"/>
      <c r="L79" s="60"/>
      <c r="M79" s="60"/>
      <c r="N79" s="60"/>
      <c r="O79" s="60"/>
    </row>
    <row r="80" spans="1:15" x14ac:dyDescent="0.2">
      <c r="A80" s="1" t="s">
        <v>44</v>
      </c>
      <c r="B80" s="2"/>
      <c r="C80" s="2"/>
      <c r="D80" s="2"/>
      <c r="E80" s="2"/>
      <c r="F80" s="2"/>
      <c r="G80" s="2"/>
      <c r="H80" s="2"/>
      <c r="I80" s="2"/>
      <c r="J80" s="2"/>
      <c r="K80" s="2"/>
      <c r="L80" s="2"/>
      <c r="M80" s="2"/>
      <c r="N80" s="2"/>
      <c r="O80" s="2"/>
    </row>
    <row r="81" spans="1:15" x14ac:dyDescent="0.2">
      <c r="A81" s="3"/>
      <c r="B81" s="30" t="s">
        <v>0</v>
      </c>
      <c r="C81" s="30" t="s">
        <v>1</v>
      </c>
      <c r="D81" s="30" t="s">
        <v>2</v>
      </c>
      <c r="E81" s="30" t="s">
        <v>3</v>
      </c>
      <c r="F81" s="30" t="s">
        <v>4</v>
      </c>
      <c r="G81" s="30" t="s">
        <v>5</v>
      </c>
      <c r="H81" s="30" t="s">
        <v>6</v>
      </c>
      <c r="I81" s="30" t="s">
        <v>7</v>
      </c>
      <c r="J81" s="30" t="s">
        <v>8</v>
      </c>
      <c r="K81" s="30" t="s">
        <v>9</v>
      </c>
      <c r="L81" s="30" t="s">
        <v>10</v>
      </c>
      <c r="M81" s="30" t="s">
        <v>11</v>
      </c>
      <c r="N81" s="4" t="s">
        <v>12</v>
      </c>
      <c r="O81" s="4" t="s">
        <v>21</v>
      </c>
    </row>
    <row r="82" spans="1:15" x14ac:dyDescent="0.2">
      <c r="A82" s="31" t="s">
        <v>26</v>
      </c>
      <c r="B82" s="8">
        <v>0</v>
      </c>
      <c r="C82" s="8">
        <v>14</v>
      </c>
      <c r="D82" s="8">
        <v>24</v>
      </c>
      <c r="E82" s="8">
        <v>20</v>
      </c>
      <c r="F82" s="8">
        <v>14</v>
      </c>
      <c r="G82" s="8">
        <v>8</v>
      </c>
      <c r="H82" s="8">
        <v>14</v>
      </c>
      <c r="I82" s="8">
        <v>4</v>
      </c>
      <c r="J82" s="8">
        <v>1</v>
      </c>
      <c r="K82" s="8">
        <v>0</v>
      </c>
      <c r="L82" s="8">
        <v>0</v>
      </c>
      <c r="M82" s="8">
        <v>2</v>
      </c>
      <c r="N82" s="8">
        <f>SUM(B82:M82)</f>
        <v>101</v>
      </c>
      <c r="O82" s="34">
        <f>N82/N7</f>
        <v>0.56741573033707871</v>
      </c>
    </row>
    <row r="83" spans="1:15" x14ac:dyDescent="0.2">
      <c r="A83" s="31" t="s">
        <v>13</v>
      </c>
      <c r="B83" s="8">
        <v>3</v>
      </c>
      <c r="C83" s="8">
        <v>6</v>
      </c>
      <c r="D83" s="8">
        <v>8</v>
      </c>
      <c r="E83" s="8">
        <v>13</v>
      </c>
      <c r="F83" s="8">
        <v>5</v>
      </c>
      <c r="G83" s="8">
        <v>9</v>
      </c>
      <c r="H83" s="8">
        <v>7</v>
      </c>
      <c r="I83" s="8">
        <v>0</v>
      </c>
      <c r="J83" s="8">
        <v>0</v>
      </c>
      <c r="K83" s="8">
        <v>0</v>
      </c>
      <c r="L83" s="8">
        <v>0</v>
      </c>
      <c r="M83" s="8">
        <v>2</v>
      </c>
      <c r="N83" s="8">
        <f>SUM(B83:M83)</f>
        <v>53</v>
      </c>
      <c r="O83" s="34">
        <f>N83/N7</f>
        <v>0.29775280898876405</v>
      </c>
    </row>
    <row r="84" spans="1:15" x14ac:dyDescent="0.2">
      <c r="A84" s="31" t="s">
        <v>37</v>
      </c>
      <c r="B84" s="8">
        <v>0</v>
      </c>
      <c r="C84" s="8">
        <v>4</v>
      </c>
      <c r="D84" s="8">
        <v>1</v>
      </c>
      <c r="E84" s="8">
        <v>1</v>
      </c>
      <c r="F84" s="8">
        <v>0</v>
      </c>
      <c r="G84" s="8">
        <v>2</v>
      </c>
      <c r="H84" s="8">
        <v>0</v>
      </c>
      <c r="I84" s="8">
        <v>0</v>
      </c>
      <c r="J84" s="8">
        <v>0</v>
      </c>
      <c r="K84" s="8">
        <v>0</v>
      </c>
      <c r="L84" s="8">
        <v>0</v>
      </c>
      <c r="M84" s="8">
        <v>1</v>
      </c>
      <c r="N84" s="8">
        <f t="shared" ref="N84" si="31">SUM(B84:M84)</f>
        <v>9</v>
      </c>
      <c r="O84" s="34">
        <f>N84/N7</f>
        <v>5.0561797752808987E-2</v>
      </c>
    </row>
    <row r="85" spans="1:15" x14ac:dyDescent="0.2">
      <c r="A85" s="31" t="s">
        <v>14</v>
      </c>
      <c r="B85" s="8">
        <v>0</v>
      </c>
      <c r="C85" s="8">
        <v>0</v>
      </c>
      <c r="D85" s="8">
        <v>1</v>
      </c>
      <c r="E85" s="8">
        <v>0</v>
      </c>
      <c r="F85" s="8">
        <v>1</v>
      </c>
      <c r="G85" s="8">
        <v>0</v>
      </c>
      <c r="H85" s="8">
        <v>0</v>
      </c>
      <c r="I85" s="8">
        <v>0</v>
      </c>
      <c r="J85" s="8">
        <v>0</v>
      </c>
      <c r="K85" s="8">
        <v>0</v>
      </c>
      <c r="L85" s="8">
        <v>0</v>
      </c>
      <c r="M85" s="8">
        <v>0</v>
      </c>
      <c r="N85" s="8">
        <f>SUM(B85:M85)</f>
        <v>2</v>
      </c>
      <c r="O85" s="34">
        <f>N85/N7</f>
        <v>1.1235955056179775E-2</v>
      </c>
    </row>
    <row r="86" spans="1:15" x14ac:dyDescent="0.2">
      <c r="A86" s="31" t="s">
        <v>36</v>
      </c>
      <c r="B86" s="8">
        <v>0</v>
      </c>
      <c r="C86" s="8">
        <v>0</v>
      </c>
      <c r="D86" s="8">
        <v>0</v>
      </c>
      <c r="E86" s="8">
        <v>0</v>
      </c>
      <c r="F86" s="8">
        <v>0</v>
      </c>
      <c r="G86" s="8">
        <v>0</v>
      </c>
      <c r="H86" s="8">
        <v>0</v>
      </c>
      <c r="I86" s="8">
        <v>0</v>
      </c>
      <c r="J86" s="8">
        <v>0</v>
      </c>
      <c r="K86" s="8">
        <v>0</v>
      </c>
      <c r="L86" s="8">
        <v>0</v>
      </c>
      <c r="M86" s="8">
        <v>0</v>
      </c>
      <c r="N86" s="8">
        <f>SUM(B86:M86)</f>
        <v>0</v>
      </c>
      <c r="O86" s="34">
        <f>N86/N7</f>
        <v>0</v>
      </c>
    </row>
    <row r="87" spans="1:15" x14ac:dyDescent="0.2">
      <c r="A87" s="31" t="s">
        <v>25</v>
      </c>
      <c r="B87" s="8">
        <v>0</v>
      </c>
      <c r="C87" s="8">
        <v>1</v>
      </c>
      <c r="D87" s="8">
        <v>1</v>
      </c>
      <c r="E87" s="8">
        <v>1</v>
      </c>
      <c r="F87" s="8">
        <v>1</v>
      </c>
      <c r="G87" s="8">
        <v>1</v>
      </c>
      <c r="H87" s="8">
        <v>1</v>
      </c>
      <c r="I87" s="8">
        <v>0</v>
      </c>
      <c r="J87" s="8">
        <v>3</v>
      </c>
      <c r="K87" s="8">
        <v>0</v>
      </c>
      <c r="L87" s="8">
        <v>0</v>
      </c>
      <c r="M87" s="8">
        <v>4</v>
      </c>
      <c r="N87" s="8">
        <f>SUM(B87:M87)</f>
        <v>13</v>
      </c>
      <c r="O87" s="34">
        <f>N87/N7</f>
        <v>7.3033707865168537E-2</v>
      </c>
    </row>
    <row r="88" spans="1:15" x14ac:dyDescent="0.2">
      <c r="A88" s="31" t="s">
        <v>12</v>
      </c>
      <c r="B88" s="8">
        <f t="shared" ref="B88:D88" si="32">SUM(B82:B87)</f>
        <v>3</v>
      </c>
      <c r="C88" s="8">
        <f t="shared" si="32"/>
        <v>25</v>
      </c>
      <c r="D88" s="8">
        <f t="shared" si="32"/>
        <v>35</v>
      </c>
      <c r="E88" s="8">
        <f t="shared" ref="E88:M88" si="33">SUM(E82:E87)</f>
        <v>35</v>
      </c>
      <c r="F88" s="8">
        <f t="shared" si="33"/>
        <v>21</v>
      </c>
      <c r="G88" s="8">
        <f t="shared" si="33"/>
        <v>20</v>
      </c>
      <c r="H88" s="8">
        <f t="shared" si="33"/>
        <v>22</v>
      </c>
      <c r="I88" s="8">
        <f t="shared" si="33"/>
        <v>4</v>
      </c>
      <c r="J88" s="8">
        <f t="shared" si="33"/>
        <v>4</v>
      </c>
      <c r="K88" s="8">
        <f t="shared" si="33"/>
        <v>0</v>
      </c>
      <c r="L88" s="8">
        <f t="shared" si="33"/>
        <v>0</v>
      </c>
      <c r="M88" s="8">
        <f t="shared" si="33"/>
        <v>9</v>
      </c>
      <c r="N88" s="8">
        <f>SUM(N82:N87)</f>
        <v>178</v>
      </c>
      <c r="O88" s="5">
        <f>SUM(O82:O87)</f>
        <v>1.0000000000000002</v>
      </c>
    </row>
    <row r="89" spans="1:15" x14ac:dyDescent="0.2">
      <c r="A89" s="76"/>
      <c r="B89" s="77"/>
      <c r="C89" s="77"/>
      <c r="D89" s="77"/>
      <c r="E89" s="77"/>
      <c r="F89" s="77"/>
      <c r="G89" s="77"/>
      <c r="H89" s="77"/>
      <c r="I89" s="77"/>
      <c r="J89" s="77"/>
      <c r="K89" s="77"/>
      <c r="L89" s="77"/>
      <c r="M89" s="77"/>
      <c r="N89" s="105" t="s">
        <v>24</v>
      </c>
      <c r="O89" s="105"/>
    </row>
    <row r="90" spans="1:15" ht="13.5" customHeight="1" x14ac:dyDescent="0.2">
      <c r="A90" s="74"/>
      <c r="B90" s="74"/>
      <c r="C90" s="74"/>
      <c r="D90" s="74"/>
      <c r="E90" s="74"/>
      <c r="F90" s="74"/>
      <c r="G90" s="74"/>
      <c r="H90" s="74"/>
      <c r="I90" s="74"/>
      <c r="J90" s="74"/>
      <c r="K90" s="74"/>
      <c r="L90" s="74"/>
      <c r="M90" s="75"/>
      <c r="N90" s="75"/>
      <c r="O90" s="75"/>
    </row>
    <row r="91" spans="1:15" x14ac:dyDescent="0.2">
      <c r="A91" s="1" t="s">
        <v>45</v>
      </c>
      <c r="B91" s="2"/>
      <c r="C91" s="2"/>
      <c r="D91" s="2"/>
      <c r="E91" s="2"/>
      <c r="F91" s="2"/>
      <c r="G91" s="2"/>
      <c r="H91" s="2"/>
      <c r="I91" s="2"/>
      <c r="J91" s="2"/>
      <c r="K91" s="2"/>
      <c r="L91" s="2"/>
      <c r="M91" s="2"/>
      <c r="N91" s="2"/>
      <c r="O91" s="2"/>
    </row>
    <row r="92" spans="1:15" x14ac:dyDescent="0.2">
      <c r="A92" s="3"/>
      <c r="B92" s="30" t="s">
        <v>0</v>
      </c>
      <c r="C92" s="30" t="s">
        <v>1</v>
      </c>
      <c r="D92" s="30" t="s">
        <v>2</v>
      </c>
      <c r="E92" s="30" t="s">
        <v>3</v>
      </c>
      <c r="F92" s="30" t="s">
        <v>4</v>
      </c>
      <c r="G92" s="30" t="s">
        <v>5</v>
      </c>
      <c r="H92" s="30" t="s">
        <v>6</v>
      </c>
      <c r="I92" s="30" t="s">
        <v>7</v>
      </c>
      <c r="J92" s="30" t="s">
        <v>8</v>
      </c>
      <c r="K92" s="30" t="s">
        <v>9</v>
      </c>
      <c r="L92" s="30" t="s">
        <v>10</v>
      </c>
      <c r="M92" s="30" t="s">
        <v>11</v>
      </c>
      <c r="N92" s="4" t="s">
        <v>12</v>
      </c>
      <c r="O92" s="4" t="s">
        <v>21</v>
      </c>
    </row>
    <row r="93" spans="1:15" x14ac:dyDescent="0.2">
      <c r="A93" s="31" t="s">
        <v>26</v>
      </c>
      <c r="B93" s="8">
        <v>0</v>
      </c>
      <c r="C93" s="8">
        <v>5</v>
      </c>
      <c r="D93" s="8">
        <v>7</v>
      </c>
      <c r="E93" s="8">
        <v>6</v>
      </c>
      <c r="F93" s="8">
        <v>6</v>
      </c>
      <c r="G93" s="8">
        <v>2</v>
      </c>
      <c r="H93" s="8">
        <v>5</v>
      </c>
      <c r="I93" s="8">
        <v>3</v>
      </c>
      <c r="J93" s="8">
        <v>1</v>
      </c>
      <c r="K93" s="8">
        <v>0</v>
      </c>
      <c r="L93" s="8">
        <v>0</v>
      </c>
      <c r="M93" s="8">
        <v>2</v>
      </c>
      <c r="N93" s="8">
        <f>SUM(B93:M93)</f>
        <v>37</v>
      </c>
      <c r="O93" s="34">
        <f>N93/N7</f>
        <v>0.20786516853932585</v>
      </c>
    </row>
    <row r="94" spans="1:15" x14ac:dyDescent="0.2">
      <c r="A94" s="31" t="s">
        <v>13</v>
      </c>
      <c r="B94" s="8">
        <v>1</v>
      </c>
      <c r="C94" s="8">
        <v>9</v>
      </c>
      <c r="D94" s="8">
        <v>7</v>
      </c>
      <c r="E94" s="8">
        <v>8</v>
      </c>
      <c r="F94" s="8">
        <v>4</v>
      </c>
      <c r="G94" s="8">
        <v>9</v>
      </c>
      <c r="H94" s="8">
        <v>7</v>
      </c>
      <c r="I94" s="8">
        <v>1</v>
      </c>
      <c r="J94" s="8">
        <v>1</v>
      </c>
      <c r="K94" s="8">
        <v>0</v>
      </c>
      <c r="L94" s="8">
        <v>0</v>
      </c>
      <c r="M94" s="8">
        <v>3</v>
      </c>
      <c r="N94" s="8">
        <f t="shared" ref="N94:N98" si="34">SUM(B94:M94)</f>
        <v>50</v>
      </c>
      <c r="O94" s="34">
        <f>N94/N7</f>
        <v>0.2808988764044944</v>
      </c>
    </row>
    <row r="95" spans="1:15" x14ac:dyDescent="0.2">
      <c r="A95" s="31" t="s">
        <v>37</v>
      </c>
      <c r="B95" s="8">
        <v>1</v>
      </c>
      <c r="C95" s="8">
        <v>6</v>
      </c>
      <c r="D95" s="8">
        <v>10</v>
      </c>
      <c r="E95" s="8">
        <v>8</v>
      </c>
      <c r="F95" s="8">
        <v>2</v>
      </c>
      <c r="G95" s="8">
        <v>3</v>
      </c>
      <c r="H95" s="8">
        <v>4</v>
      </c>
      <c r="I95" s="8">
        <v>0</v>
      </c>
      <c r="J95" s="8">
        <v>0</v>
      </c>
      <c r="K95" s="8">
        <v>0</v>
      </c>
      <c r="L95" s="8">
        <v>0</v>
      </c>
      <c r="M95" s="8">
        <v>1</v>
      </c>
      <c r="N95" s="8">
        <f t="shared" si="34"/>
        <v>35</v>
      </c>
      <c r="O95" s="34">
        <f>N95/N7</f>
        <v>0.19662921348314608</v>
      </c>
    </row>
    <row r="96" spans="1:15" x14ac:dyDescent="0.2">
      <c r="A96" s="31" t="s">
        <v>14</v>
      </c>
      <c r="B96" s="8">
        <v>0</v>
      </c>
      <c r="C96" s="8">
        <v>0</v>
      </c>
      <c r="D96" s="8">
        <v>2</v>
      </c>
      <c r="E96" s="8">
        <v>0</v>
      </c>
      <c r="F96" s="8">
        <v>0</v>
      </c>
      <c r="G96" s="8">
        <v>1</v>
      </c>
      <c r="H96" s="8">
        <v>0</v>
      </c>
      <c r="I96" s="8">
        <v>0</v>
      </c>
      <c r="J96" s="8">
        <v>0</v>
      </c>
      <c r="K96" s="8">
        <v>0</v>
      </c>
      <c r="L96" s="8">
        <v>0</v>
      </c>
      <c r="M96" s="8">
        <v>0</v>
      </c>
      <c r="N96" s="8">
        <f t="shared" si="34"/>
        <v>3</v>
      </c>
      <c r="O96" s="34">
        <f>N96/N7</f>
        <v>1.6853932584269662E-2</v>
      </c>
    </row>
    <row r="97" spans="1:15" x14ac:dyDescent="0.2">
      <c r="A97" s="31" t="s">
        <v>36</v>
      </c>
      <c r="B97" s="8">
        <v>0</v>
      </c>
      <c r="C97" s="8">
        <v>0</v>
      </c>
      <c r="D97" s="8">
        <v>0</v>
      </c>
      <c r="E97" s="8">
        <v>0</v>
      </c>
      <c r="F97" s="8">
        <v>0</v>
      </c>
      <c r="G97" s="8">
        <v>0</v>
      </c>
      <c r="H97" s="8">
        <v>0</v>
      </c>
      <c r="I97" s="8">
        <v>0</v>
      </c>
      <c r="J97" s="8">
        <v>0</v>
      </c>
      <c r="K97" s="8">
        <v>0</v>
      </c>
      <c r="L97" s="8">
        <v>0</v>
      </c>
      <c r="M97" s="8">
        <v>0</v>
      </c>
      <c r="N97" s="8">
        <f t="shared" si="34"/>
        <v>0</v>
      </c>
      <c r="O97" s="34">
        <f>N97/N7</f>
        <v>0</v>
      </c>
    </row>
    <row r="98" spans="1:15" x14ac:dyDescent="0.2">
      <c r="A98" s="31" t="s">
        <v>25</v>
      </c>
      <c r="B98" s="8">
        <v>1</v>
      </c>
      <c r="C98" s="8">
        <v>5</v>
      </c>
      <c r="D98" s="8">
        <v>9</v>
      </c>
      <c r="E98" s="8">
        <v>13</v>
      </c>
      <c r="F98" s="8">
        <v>9</v>
      </c>
      <c r="G98" s="8">
        <v>5</v>
      </c>
      <c r="H98" s="8">
        <v>6</v>
      </c>
      <c r="I98" s="8">
        <v>0</v>
      </c>
      <c r="J98" s="8">
        <v>2</v>
      </c>
      <c r="K98" s="8">
        <v>0</v>
      </c>
      <c r="L98" s="8">
        <v>0</v>
      </c>
      <c r="M98" s="8">
        <v>3</v>
      </c>
      <c r="N98" s="8">
        <f t="shared" si="34"/>
        <v>53</v>
      </c>
      <c r="O98" s="34">
        <f>N98/N7</f>
        <v>0.29775280898876405</v>
      </c>
    </row>
    <row r="99" spans="1:15" x14ac:dyDescent="0.2">
      <c r="A99" s="31" t="s">
        <v>12</v>
      </c>
      <c r="B99" s="8">
        <f t="shared" ref="B99:D99" si="35">SUM(B93:B98)</f>
        <v>3</v>
      </c>
      <c r="C99" s="8">
        <f t="shared" si="35"/>
        <v>25</v>
      </c>
      <c r="D99" s="8">
        <f t="shared" si="35"/>
        <v>35</v>
      </c>
      <c r="E99" s="8">
        <f t="shared" ref="E99:M99" si="36">SUM(E93:E98)</f>
        <v>35</v>
      </c>
      <c r="F99" s="8">
        <f t="shared" si="36"/>
        <v>21</v>
      </c>
      <c r="G99" s="8">
        <f t="shared" si="36"/>
        <v>20</v>
      </c>
      <c r="H99" s="8">
        <f t="shared" si="36"/>
        <v>22</v>
      </c>
      <c r="I99" s="8">
        <f t="shared" si="36"/>
        <v>4</v>
      </c>
      <c r="J99" s="8">
        <f t="shared" si="36"/>
        <v>4</v>
      </c>
      <c r="K99" s="8">
        <f t="shared" si="36"/>
        <v>0</v>
      </c>
      <c r="L99" s="8">
        <f t="shared" si="36"/>
        <v>0</v>
      </c>
      <c r="M99" s="8">
        <f t="shared" si="36"/>
        <v>9</v>
      </c>
      <c r="N99" s="8">
        <f>SUM(N93:N98)</f>
        <v>178</v>
      </c>
      <c r="O99" s="5">
        <f>SUM(O93:O98)</f>
        <v>1</v>
      </c>
    </row>
    <row r="100" spans="1:15" x14ac:dyDescent="0.2">
      <c r="A100" s="78"/>
      <c r="B100" s="78"/>
      <c r="C100" s="78"/>
      <c r="D100" s="78"/>
      <c r="E100" s="78"/>
      <c r="F100" s="78"/>
      <c r="G100" s="78"/>
      <c r="H100" s="78"/>
      <c r="I100" s="78"/>
      <c r="J100" s="78"/>
      <c r="K100" s="78"/>
      <c r="L100" s="40"/>
      <c r="M100" s="40"/>
      <c r="N100" s="41" t="s">
        <v>24</v>
      </c>
      <c r="O100" s="78"/>
    </row>
    <row r="101" spans="1:15" x14ac:dyDescent="0.2">
      <c r="A101" s="72"/>
      <c r="B101" s="72"/>
      <c r="C101" s="72"/>
      <c r="D101" s="72"/>
      <c r="E101" s="72"/>
      <c r="F101" s="72"/>
      <c r="G101" s="72"/>
      <c r="H101" s="72"/>
      <c r="I101" s="72"/>
      <c r="J101" s="72"/>
      <c r="K101" s="72"/>
      <c r="L101" s="154"/>
      <c r="M101" s="154"/>
      <c r="N101" s="154"/>
      <c r="O101" s="72"/>
    </row>
    <row r="102" spans="1:15" x14ac:dyDescent="0.2">
      <c r="A102" s="1" t="s">
        <v>46</v>
      </c>
      <c r="B102" s="2"/>
      <c r="C102" s="2"/>
      <c r="D102" s="2"/>
      <c r="E102" s="2"/>
      <c r="F102" s="2"/>
      <c r="G102" s="2"/>
      <c r="H102" s="2"/>
      <c r="I102" s="2"/>
      <c r="J102" s="2"/>
      <c r="K102" s="2"/>
      <c r="L102" s="2"/>
      <c r="M102" s="2"/>
      <c r="N102" s="2"/>
      <c r="O102" s="2"/>
    </row>
    <row r="103" spans="1:15" x14ac:dyDescent="0.2">
      <c r="A103" s="3"/>
      <c r="B103" s="30" t="s">
        <v>0</v>
      </c>
      <c r="C103" s="30" t="s">
        <v>1</v>
      </c>
      <c r="D103" s="30" t="s">
        <v>2</v>
      </c>
      <c r="E103" s="30" t="s">
        <v>3</v>
      </c>
      <c r="F103" s="30" t="s">
        <v>4</v>
      </c>
      <c r="G103" s="30" t="s">
        <v>5</v>
      </c>
      <c r="H103" s="30" t="s">
        <v>6</v>
      </c>
      <c r="I103" s="30" t="s">
        <v>7</v>
      </c>
      <c r="J103" s="30" t="s">
        <v>8</v>
      </c>
      <c r="K103" s="30" t="s">
        <v>9</v>
      </c>
      <c r="L103" s="30" t="s">
        <v>10</v>
      </c>
      <c r="M103" s="30" t="s">
        <v>11</v>
      </c>
      <c r="N103" s="4" t="s">
        <v>12</v>
      </c>
      <c r="O103" s="4" t="s">
        <v>21</v>
      </c>
    </row>
    <row r="104" spans="1:15" x14ac:dyDescent="0.2">
      <c r="A104" s="31" t="s">
        <v>26</v>
      </c>
      <c r="B104" s="8">
        <v>0</v>
      </c>
      <c r="C104" s="8">
        <v>1</v>
      </c>
      <c r="D104" s="8">
        <v>7</v>
      </c>
      <c r="E104" s="8">
        <v>4</v>
      </c>
      <c r="F104" s="8">
        <v>4</v>
      </c>
      <c r="G104" s="8">
        <v>2</v>
      </c>
      <c r="H104" s="8">
        <v>4</v>
      </c>
      <c r="I104" s="8">
        <v>0</v>
      </c>
      <c r="J104" s="8">
        <v>1</v>
      </c>
      <c r="K104" s="8">
        <v>0</v>
      </c>
      <c r="L104" s="8">
        <v>0</v>
      </c>
      <c r="M104" s="8">
        <v>2</v>
      </c>
      <c r="N104" s="8">
        <f>SUM(B104:M104)</f>
        <v>25</v>
      </c>
      <c r="O104" s="34">
        <f>N104/N7</f>
        <v>0.1404494382022472</v>
      </c>
    </row>
    <row r="105" spans="1:15" x14ac:dyDescent="0.2">
      <c r="A105" s="31" t="s">
        <v>13</v>
      </c>
      <c r="B105" s="8">
        <v>0</v>
      </c>
      <c r="C105" s="8">
        <v>8</v>
      </c>
      <c r="D105" s="8">
        <v>10</v>
      </c>
      <c r="E105" s="8">
        <v>14</v>
      </c>
      <c r="F105" s="8">
        <v>6</v>
      </c>
      <c r="G105" s="8">
        <v>3</v>
      </c>
      <c r="H105" s="8">
        <v>9</v>
      </c>
      <c r="I105" s="8">
        <v>2</v>
      </c>
      <c r="J105" s="8">
        <v>0</v>
      </c>
      <c r="K105" s="8">
        <v>0</v>
      </c>
      <c r="L105" s="8">
        <v>0</v>
      </c>
      <c r="M105" s="8">
        <v>3</v>
      </c>
      <c r="N105" s="8">
        <f>SUM(B105:M105)</f>
        <v>55</v>
      </c>
      <c r="O105" s="34">
        <f>N105/N7</f>
        <v>0.3089887640449438</v>
      </c>
    </row>
    <row r="106" spans="1:15" x14ac:dyDescent="0.2">
      <c r="A106" s="31" t="s">
        <v>37</v>
      </c>
      <c r="B106" s="8">
        <v>3</v>
      </c>
      <c r="C106" s="8">
        <v>13</v>
      </c>
      <c r="D106" s="8">
        <v>14</v>
      </c>
      <c r="E106" s="8">
        <v>14</v>
      </c>
      <c r="F106" s="8">
        <v>10</v>
      </c>
      <c r="G106" s="8">
        <v>13</v>
      </c>
      <c r="H106" s="8">
        <v>7</v>
      </c>
      <c r="I106" s="8">
        <v>2</v>
      </c>
      <c r="J106" s="8">
        <v>3</v>
      </c>
      <c r="K106" s="8">
        <v>0</v>
      </c>
      <c r="L106" s="8">
        <v>0</v>
      </c>
      <c r="M106" s="8">
        <v>4</v>
      </c>
      <c r="N106" s="8">
        <f t="shared" ref="N106" si="37">SUM(B106:M106)</f>
        <v>83</v>
      </c>
      <c r="O106" s="34">
        <f>N106/N7</f>
        <v>0.46629213483146065</v>
      </c>
    </row>
    <row r="107" spans="1:15" x14ac:dyDescent="0.2">
      <c r="A107" s="31" t="s">
        <v>14</v>
      </c>
      <c r="B107" s="8">
        <v>0</v>
      </c>
      <c r="C107" s="8">
        <v>0</v>
      </c>
      <c r="D107" s="8">
        <v>2</v>
      </c>
      <c r="E107" s="8">
        <v>2</v>
      </c>
      <c r="F107" s="8">
        <v>1</v>
      </c>
      <c r="G107" s="8">
        <v>1</v>
      </c>
      <c r="H107" s="8">
        <v>0</v>
      </c>
      <c r="I107" s="8">
        <v>0</v>
      </c>
      <c r="J107" s="8">
        <v>0</v>
      </c>
      <c r="K107" s="8">
        <v>0</v>
      </c>
      <c r="L107" s="8">
        <v>0</v>
      </c>
      <c r="M107" s="8">
        <v>0</v>
      </c>
      <c r="N107" s="8">
        <f>SUM(B107:M107)</f>
        <v>6</v>
      </c>
      <c r="O107" s="34">
        <f>N107/N7</f>
        <v>3.3707865168539325E-2</v>
      </c>
    </row>
    <row r="108" spans="1:15" x14ac:dyDescent="0.2">
      <c r="A108" s="31" t="s">
        <v>36</v>
      </c>
      <c r="B108" s="8">
        <v>0</v>
      </c>
      <c r="C108" s="8">
        <v>3</v>
      </c>
      <c r="D108" s="8">
        <v>0</v>
      </c>
      <c r="E108" s="8">
        <v>0</v>
      </c>
      <c r="F108" s="8">
        <v>0</v>
      </c>
      <c r="G108" s="8">
        <v>0</v>
      </c>
      <c r="H108" s="8">
        <v>1</v>
      </c>
      <c r="I108" s="8">
        <v>0</v>
      </c>
      <c r="J108" s="8">
        <v>0</v>
      </c>
      <c r="K108" s="8">
        <v>0</v>
      </c>
      <c r="L108" s="8">
        <v>0</v>
      </c>
      <c r="M108" s="8">
        <v>0</v>
      </c>
      <c r="N108" s="8">
        <f>SUM(B108:M108)</f>
        <v>4</v>
      </c>
      <c r="O108" s="34">
        <f>N108/N7</f>
        <v>2.247191011235955E-2</v>
      </c>
    </row>
    <row r="109" spans="1:15" ht="14.25" customHeight="1" x14ac:dyDescent="0.2">
      <c r="A109" s="31" t="s">
        <v>25</v>
      </c>
      <c r="B109" s="8">
        <v>0</v>
      </c>
      <c r="C109" s="8">
        <v>0</v>
      </c>
      <c r="D109" s="8">
        <v>2</v>
      </c>
      <c r="E109" s="8">
        <v>1</v>
      </c>
      <c r="F109" s="8">
        <v>0</v>
      </c>
      <c r="G109" s="8">
        <v>1</v>
      </c>
      <c r="H109" s="8">
        <v>1</v>
      </c>
      <c r="I109" s="8">
        <v>0</v>
      </c>
      <c r="J109" s="8">
        <v>0</v>
      </c>
      <c r="K109" s="8">
        <v>0</v>
      </c>
      <c r="L109" s="8">
        <v>0</v>
      </c>
      <c r="M109" s="8">
        <v>0</v>
      </c>
      <c r="N109" s="8">
        <f>SUM(B109:M109)</f>
        <v>5</v>
      </c>
      <c r="O109" s="34">
        <f>N109/N7</f>
        <v>2.8089887640449437E-2</v>
      </c>
    </row>
    <row r="110" spans="1:15" x14ac:dyDescent="0.2">
      <c r="A110" s="31" t="s">
        <v>12</v>
      </c>
      <c r="B110" s="8">
        <f t="shared" ref="B110:D110" si="38">SUM(B104:B109)</f>
        <v>3</v>
      </c>
      <c r="C110" s="8">
        <f t="shared" si="38"/>
        <v>25</v>
      </c>
      <c r="D110" s="8">
        <f t="shared" si="38"/>
        <v>35</v>
      </c>
      <c r="E110" s="8">
        <f t="shared" ref="E110:M110" si="39">SUM(E104:E109)</f>
        <v>35</v>
      </c>
      <c r="F110" s="8">
        <f t="shared" si="39"/>
        <v>21</v>
      </c>
      <c r="G110" s="8">
        <f t="shared" si="39"/>
        <v>20</v>
      </c>
      <c r="H110" s="8">
        <f t="shared" si="39"/>
        <v>22</v>
      </c>
      <c r="I110" s="8">
        <f t="shared" si="39"/>
        <v>4</v>
      </c>
      <c r="J110" s="8">
        <f t="shared" si="39"/>
        <v>4</v>
      </c>
      <c r="K110" s="8">
        <f t="shared" si="39"/>
        <v>0</v>
      </c>
      <c r="L110" s="8">
        <f t="shared" si="39"/>
        <v>0</v>
      </c>
      <c r="M110" s="8">
        <f t="shared" si="39"/>
        <v>9</v>
      </c>
      <c r="N110" s="8">
        <f>SUM(N104:N109)</f>
        <v>178</v>
      </c>
      <c r="O110" s="5">
        <f>SUM(O104:O109)</f>
        <v>0.99999999999999978</v>
      </c>
    </row>
    <row r="111" spans="1:15" x14ac:dyDescent="0.2">
      <c r="A111" s="15"/>
      <c r="B111" s="15"/>
      <c r="C111" s="15"/>
      <c r="D111" s="15"/>
      <c r="E111" s="15"/>
      <c r="F111" s="15"/>
      <c r="G111" s="15"/>
      <c r="H111" s="15"/>
      <c r="I111" s="15"/>
      <c r="J111" s="15"/>
      <c r="K111" s="15"/>
      <c r="L111" s="40"/>
      <c r="M111" s="40"/>
      <c r="N111" s="41" t="s">
        <v>24</v>
      </c>
      <c r="O111" s="15"/>
    </row>
    <row r="113" spans="1:15" x14ac:dyDescent="0.2">
      <c r="A113" s="1" t="s">
        <v>38</v>
      </c>
      <c r="B113" s="2"/>
      <c r="C113" s="2"/>
      <c r="D113" s="2"/>
      <c r="E113" s="2"/>
      <c r="F113" s="2"/>
      <c r="G113" s="2"/>
      <c r="H113" s="2"/>
      <c r="I113" s="2"/>
      <c r="J113" s="2"/>
      <c r="K113" s="2"/>
      <c r="L113" s="2"/>
      <c r="M113" s="2"/>
      <c r="N113" s="2"/>
      <c r="O113" s="2"/>
    </row>
    <row r="114" spans="1:15" x14ac:dyDescent="0.2">
      <c r="A114" s="3"/>
      <c r="B114" s="30" t="s">
        <v>0</v>
      </c>
      <c r="C114" s="30" t="s">
        <v>1</v>
      </c>
      <c r="D114" s="30" t="s">
        <v>2</v>
      </c>
      <c r="E114" s="30" t="s">
        <v>3</v>
      </c>
      <c r="F114" s="30" t="s">
        <v>4</v>
      </c>
      <c r="G114" s="30" t="s">
        <v>5</v>
      </c>
      <c r="H114" s="30" t="s">
        <v>6</v>
      </c>
      <c r="I114" s="30" t="s">
        <v>7</v>
      </c>
      <c r="J114" s="30" t="s">
        <v>8</v>
      </c>
      <c r="K114" s="30" t="s">
        <v>9</v>
      </c>
      <c r="L114" s="30" t="s">
        <v>10</v>
      </c>
      <c r="M114" s="30" t="s">
        <v>11</v>
      </c>
      <c r="N114" s="4" t="s">
        <v>12</v>
      </c>
      <c r="O114" s="4" t="s">
        <v>21</v>
      </c>
    </row>
    <row r="115" spans="1:15" x14ac:dyDescent="0.2">
      <c r="A115" s="31" t="s">
        <v>26</v>
      </c>
      <c r="B115" s="8">
        <v>0</v>
      </c>
      <c r="C115" s="8">
        <v>7</v>
      </c>
      <c r="D115" s="8">
        <v>11</v>
      </c>
      <c r="E115" s="8">
        <v>8</v>
      </c>
      <c r="F115" s="8">
        <v>11</v>
      </c>
      <c r="G115" s="8">
        <v>7</v>
      </c>
      <c r="H115" s="8">
        <v>13</v>
      </c>
      <c r="I115" s="8">
        <v>4</v>
      </c>
      <c r="J115" s="8">
        <v>1</v>
      </c>
      <c r="K115" s="8">
        <v>0</v>
      </c>
      <c r="L115" s="8">
        <v>0</v>
      </c>
      <c r="M115" s="8">
        <v>3</v>
      </c>
      <c r="N115" s="8">
        <f>SUM(B115:M115)</f>
        <v>65</v>
      </c>
      <c r="O115" s="34">
        <f>N115/N7</f>
        <v>0.3651685393258427</v>
      </c>
    </row>
    <row r="116" spans="1:15" x14ac:dyDescent="0.2">
      <c r="A116" s="31" t="s">
        <v>13</v>
      </c>
      <c r="B116" s="8">
        <v>2</v>
      </c>
      <c r="C116" s="8">
        <v>11</v>
      </c>
      <c r="D116" s="8">
        <v>17</v>
      </c>
      <c r="E116" s="8">
        <v>21</v>
      </c>
      <c r="F116" s="8">
        <v>9</v>
      </c>
      <c r="G116" s="8">
        <v>5</v>
      </c>
      <c r="H116" s="8">
        <v>6</v>
      </c>
      <c r="I116" s="8">
        <v>0</v>
      </c>
      <c r="J116" s="8">
        <v>3</v>
      </c>
      <c r="K116" s="8">
        <v>0</v>
      </c>
      <c r="L116" s="8">
        <v>0</v>
      </c>
      <c r="M116" s="8">
        <v>3</v>
      </c>
      <c r="N116" s="8">
        <f>SUM(B116:M116)</f>
        <v>77</v>
      </c>
      <c r="O116" s="34">
        <f>N116/N7</f>
        <v>0.43258426966292135</v>
      </c>
    </row>
    <row r="117" spans="1:15" x14ac:dyDescent="0.2">
      <c r="A117" s="31" t="s">
        <v>37</v>
      </c>
      <c r="B117" s="8">
        <v>1</v>
      </c>
      <c r="C117" s="8">
        <v>7</v>
      </c>
      <c r="D117" s="8">
        <v>5</v>
      </c>
      <c r="E117" s="8">
        <v>6</v>
      </c>
      <c r="F117" s="8">
        <v>1</v>
      </c>
      <c r="G117" s="8">
        <v>7</v>
      </c>
      <c r="H117" s="8">
        <v>2</v>
      </c>
      <c r="I117" s="8">
        <v>0</v>
      </c>
      <c r="J117" s="8">
        <v>0</v>
      </c>
      <c r="K117" s="8">
        <v>0</v>
      </c>
      <c r="L117" s="8">
        <v>0</v>
      </c>
      <c r="M117" s="8">
        <v>2</v>
      </c>
      <c r="N117" s="8">
        <f t="shared" ref="N117" si="40">SUM(B117:M117)</f>
        <v>31</v>
      </c>
      <c r="O117" s="34">
        <f>N117/N7</f>
        <v>0.17415730337078653</v>
      </c>
    </row>
    <row r="118" spans="1:15" x14ac:dyDescent="0.2">
      <c r="A118" s="31" t="s">
        <v>14</v>
      </c>
      <c r="B118" s="8">
        <v>0</v>
      </c>
      <c r="C118" s="8">
        <v>0</v>
      </c>
      <c r="D118" s="8">
        <v>0</v>
      </c>
      <c r="E118" s="8">
        <v>0</v>
      </c>
      <c r="F118" s="8">
        <v>0</v>
      </c>
      <c r="G118" s="8">
        <v>1</v>
      </c>
      <c r="H118" s="8">
        <v>1</v>
      </c>
      <c r="I118" s="8">
        <v>0</v>
      </c>
      <c r="J118" s="8">
        <v>0</v>
      </c>
      <c r="K118" s="8">
        <v>0</v>
      </c>
      <c r="L118" s="8">
        <v>0</v>
      </c>
      <c r="M118" s="8">
        <v>0</v>
      </c>
      <c r="N118" s="8">
        <f>SUM(B118:M118)</f>
        <v>2</v>
      </c>
      <c r="O118" s="34">
        <f>N118/N7</f>
        <v>1.1235955056179775E-2</v>
      </c>
    </row>
    <row r="119" spans="1:15" x14ac:dyDescent="0.2">
      <c r="A119" s="31" t="s">
        <v>36</v>
      </c>
      <c r="B119" s="8">
        <v>0</v>
      </c>
      <c r="C119" s="8">
        <v>0</v>
      </c>
      <c r="D119" s="8">
        <v>0</v>
      </c>
      <c r="E119" s="8">
        <v>0</v>
      </c>
      <c r="F119" s="8">
        <v>0</v>
      </c>
      <c r="G119" s="8">
        <v>0</v>
      </c>
      <c r="H119" s="8">
        <v>0</v>
      </c>
      <c r="I119" s="8">
        <v>0</v>
      </c>
      <c r="J119" s="8">
        <v>0</v>
      </c>
      <c r="K119" s="8">
        <v>0</v>
      </c>
      <c r="L119" s="8">
        <v>0</v>
      </c>
      <c r="M119" s="8">
        <v>0</v>
      </c>
      <c r="N119" s="8">
        <f>SUM(B119:M119)</f>
        <v>0</v>
      </c>
      <c r="O119" s="34">
        <f>N119/N7</f>
        <v>0</v>
      </c>
    </row>
    <row r="120" spans="1:15" x14ac:dyDescent="0.2">
      <c r="A120" s="31" t="s">
        <v>25</v>
      </c>
      <c r="B120" s="8">
        <v>0</v>
      </c>
      <c r="C120" s="8">
        <v>0</v>
      </c>
      <c r="D120" s="8">
        <v>2</v>
      </c>
      <c r="E120" s="8">
        <v>0</v>
      </c>
      <c r="F120" s="8">
        <v>0</v>
      </c>
      <c r="G120" s="8">
        <v>0</v>
      </c>
      <c r="H120" s="8">
        <v>0</v>
      </c>
      <c r="I120" s="8">
        <v>0</v>
      </c>
      <c r="J120" s="8">
        <v>0</v>
      </c>
      <c r="K120" s="8">
        <v>0</v>
      </c>
      <c r="L120" s="8">
        <v>0</v>
      </c>
      <c r="M120" s="8">
        <v>1</v>
      </c>
      <c r="N120" s="8">
        <f t="shared" ref="N120" si="41">SUM(B120:M120)</f>
        <v>3</v>
      </c>
      <c r="O120" s="34">
        <f>N120/N7</f>
        <v>1.6853932584269662E-2</v>
      </c>
    </row>
    <row r="121" spans="1:15" x14ac:dyDescent="0.2">
      <c r="A121" s="31" t="s">
        <v>12</v>
      </c>
      <c r="B121" s="8">
        <f t="shared" ref="B121:D121" si="42">SUM(B115:B120)</f>
        <v>3</v>
      </c>
      <c r="C121" s="8">
        <f t="shared" si="42"/>
        <v>25</v>
      </c>
      <c r="D121" s="8">
        <f t="shared" si="42"/>
        <v>35</v>
      </c>
      <c r="E121" s="8">
        <f t="shared" ref="E121:M121" si="43">SUM(E115:E120)</f>
        <v>35</v>
      </c>
      <c r="F121" s="8">
        <f t="shared" si="43"/>
        <v>21</v>
      </c>
      <c r="G121" s="8">
        <f t="shared" si="43"/>
        <v>20</v>
      </c>
      <c r="H121" s="8">
        <f t="shared" si="43"/>
        <v>22</v>
      </c>
      <c r="I121" s="8">
        <f t="shared" si="43"/>
        <v>4</v>
      </c>
      <c r="J121" s="8">
        <f t="shared" si="43"/>
        <v>4</v>
      </c>
      <c r="K121" s="8">
        <f t="shared" si="43"/>
        <v>0</v>
      </c>
      <c r="L121" s="8">
        <f t="shared" si="43"/>
        <v>0</v>
      </c>
      <c r="M121" s="8">
        <f t="shared" si="43"/>
        <v>9</v>
      </c>
      <c r="N121" s="8">
        <f>SUM(N115:N120)</f>
        <v>178</v>
      </c>
      <c r="O121" s="34">
        <f>N121/N7</f>
        <v>1</v>
      </c>
    </row>
    <row r="122" spans="1:15" x14ac:dyDescent="0.2">
      <c r="A122" s="15"/>
      <c r="B122" s="15"/>
      <c r="C122" s="15"/>
      <c r="D122" s="15"/>
      <c r="E122" s="15"/>
      <c r="F122" s="15"/>
      <c r="G122" s="15"/>
      <c r="H122" s="15"/>
      <c r="I122" s="15"/>
      <c r="J122" s="15"/>
      <c r="K122" s="15"/>
      <c r="L122" s="40"/>
      <c r="M122" s="40"/>
      <c r="N122" s="41" t="s">
        <v>24</v>
      </c>
      <c r="O122" s="15"/>
    </row>
    <row r="123" spans="1:15" ht="17.25" customHeight="1" x14ac:dyDescent="0.2">
      <c r="A123" s="149" t="s">
        <v>23</v>
      </c>
      <c r="B123" s="149"/>
      <c r="C123" s="149"/>
      <c r="D123" s="149"/>
      <c r="E123" s="149"/>
      <c r="F123" s="149"/>
      <c r="G123" s="149"/>
      <c r="H123" s="149"/>
      <c r="I123" s="149"/>
      <c r="J123" s="149"/>
      <c r="K123" s="149"/>
      <c r="L123" s="149"/>
      <c r="M123" s="155"/>
      <c r="N123" s="155"/>
      <c r="O123" s="155"/>
    </row>
    <row r="124" spans="1:15" ht="17.25" customHeight="1" x14ac:dyDescent="0.2">
      <c r="A124" s="149"/>
      <c r="B124" s="149"/>
      <c r="C124" s="149"/>
      <c r="D124" s="149"/>
      <c r="E124" s="149"/>
      <c r="F124" s="149"/>
      <c r="G124" s="149"/>
      <c r="H124" s="149"/>
      <c r="I124" s="149"/>
      <c r="J124" s="149"/>
      <c r="K124" s="149"/>
      <c r="L124" s="149"/>
      <c r="M124" s="155"/>
      <c r="N124" s="155"/>
      <c r="O124" s="155"/>
    </row>
    <row r="125" spans="1:15" ht="17.25" customHeight="1" x14ac:dyDescent="0.2">
      <c r="A125" s="149"/>
      <c r="B125" s="149"/>
      <c r="C125" s="149"/>
      <c r="D125" s="149"/>
      <c r="E125" s="149"/>
      <c r="F125" s="149"/>
      <c r="G125" s="149"/>
      <c r="H125" s="149"/>
      <c r="I125" s="149"/>
      <c r="J125" s="149"/>
      <c r="K125" s="149"/>
      <c r="L125" s="149"/>
      <c r="M125" s="71"/>
      <c r="N125" s="71"/>
      <c r="O125" s="71"/>
    </row>
    <row r="126" spans="1:15" ht="17.25" customHeight="1" x14ac:dyDescent="0.2">
      <c r="A126" s="149"/>
      <c r="B126" s="149"/>
      <c r="C126" s="149"/>
      <c r="D126" s="149"/>
      <c r="E126" s="149"/>
      <c r="F126" s="149"/>
      <c r="G126" s="149"/>
      <c r="H126" s="149"/>
      <c r="I126" s="149"/>
      <c r="J126" s="149"/>
      <c r="K126" s="149"/>
      <c r="L126" s="149"/>
      <c r="M126" s="71"/>
      <c r="N126" s="71"/>
      <c r="O126" s="71"/>
    </row>
    <row r="127" spans="1:15" ht="17.25" customHeight="1" x14ac:dyDescent="0.2">
      <c r="A127" s="149"/>
      <c r="B127" s="149"/>
      <c r="C127" s="149"/>
      <c r="D127" s="149"/>
      <c r="E127" s="149"/>
      <c r="F127" s="149"/>
      <c r="G127" s="149"/>
      <c r="H127" s="149"/>
      <c r="I127" s="149"/>
      <c r="J127" s="149"/>
      <c r="K127" s="149"/>
      <c r="L127" s="149"/>
      <c r="M127" s="71"/>
      <c r="N127" s="71"/>
      <c r="O127" s="71"/>
    </row>
    <row r="128" spans="1:15" ht="17.25" customHeight="1" x14ac:dyDescent="0.2">
      <c r="A128" s="149"/>
      <c r="B128" s="149"/>
      <c r="C128" s="149"/>
      <c r="D128" s="149"/>
      <c r="E128" s="149"/>
      <c r="F128" s="149"/>
      <c r="G128" s="149"/>
      <c r="H128" s="149"/>
      <c r="I128" s="149"/>
      <c r="J128" s="149"/>
      <c r="K128" s="149"/>
      <c r="L128" s="149"/>
      <c r="M128" s="71"/>
      <c r="N128" s="71"/>
      <c r="O128" s="71"/>
    </row>
    <row r="129" spans="1:16" ht="17.25" customHeight="1" x14ac:dyDescent="0.2">
      <c r="A129" s="149"/>
      <c r="B129" s="149"/>
      <c r="C129" s="149"/>
      <c r="D129" s="149"/>
      <c r="E129" s="149"/>
      <c r="F129" s="149"/>
      <c r="G129" s="149"/>
      <c r="H129" s="149"/>
      <c r="I129" s="149"/>
      <c r="J129" s="149"/>
      <c r="K129" s="149"/>
      <c r="L129" s="149"/>
      <c r="M129" s="71"/>
      <c r="N129" s="71"/>
      <c r="O129" s="71"/>
    </row>
    <row r="130" spans="1:16" ht="17.25" customHeight="1" x14ac:dyDescent="0.2">
      <c r="A130" s="149"/>
      <c r="B130" s="149"/>
      <c r="C130" s="149"/>
      <c r="D130" s="149"/>
      <c r="E130" s="149"/>
      <c r="F130" s="149"/>
      <c r="G130" s="149"/>
      <c r="H130" s="149"/>
      <c r="I130" s="149"/>
      <c r="J130" s="149"/>
      <c r="K130" s="149"/>
      <c r="L130" s="149"/>
      <c r="M130" s="153"/>
      <c r="N130" s="153"/>
      <c r="O130" s="153"/>
    </row>
    <row r="131" spans="1:16" ht="17.25" customHeight="1" x14ac:dyDescent="0.2">
      <c r="A131" s="149"/>
      <c r="B131" s="149"/>
      <c r="C131" s="149"/>
      <c r="D131" s="149"/>
      <c r="E131" s="149"/>
      <c r="F131" s="149"/>
      <c r="G131" s="149"/>
      <c r="H131" s="149"/>
      <c r="I131" s="149"/>
      <c r="J131" s="149"/>
      <c r="K131" s="149"/>
      <c r="L131" s="149"/>
      <c r="M131" s="150"/>
      <c r="N131" s="150"/>
      <c r="O131" s="150"/>
    </row>
    <row r="132" spans="1:16" ht="17.25" customHeight="1" x14ac:dyDescent="0.2">
      <c r="A132" s="149"/>
      <c r="B132" s="149"/>
      <c r="C132" s="149"/>
      <c r="D132" s="149"/>
      <c r="E132" s="149"/>
      <c r="F132" s="149"/>
      <c r="G132" s="149"/>
      <c r="H132" s="149"/>
      <c r="I132" s="149"/>
      <c r="J132" s="149"/>
      <c r="K132" s="149"/>
      <c r="L132" s="149"/>
      <c r="M132" s="150"/>
      <c r="N132" s="150"/>
      <c r="O132" s="150"/>
    </row>
    <row r="133" spans="1:16" ht="17.25" customHeight="1" x14ac:dyDescent="0.2">
      <c r="A133" s="149"/>
      <c r="B133" s="149"/>
      <c r="C133" s="149"/>
      <c r="D133" s="149"/>
      <c r="E133" s="149"/>
      <c r="F133" s="149"/>
      <c r="G133" s="149"/>
      <c r="H133" s="149"/>
      <c r="I133" s="149"/>
      <c r="J133" s="149"/>
      <c r="K133" s="149"/>
      <c r="L133" s="149"/>
      <c r="M133" s="151"/>
      <c r="N133" s="151"/>
      <c r="O133" s="151"/>
      <c r="P133" s="52"/>
    </row>
    <row r="134" spans="1:16" ht="17.25" customHeight="1" x14ac:dyDescent="0.2">
      <c r="A134" s="149"/>
      <c r="B134" s="149"/>
      <c r="C134" s="149"/>
      <c r="D134" s="149"/>
      <c r="E134" s="149"/>
      <c r="F134" s="149"/>
      <c r="G134" s="149"/>
      <c r="H134" s="149"/>
      <c r="I134" s="149"/>
      <c r="J134" s="149"/>
      <c r="K134" s="149"/>
      <c r="L134" s="149"/>
      <c r="M134" s="151"/>
      <c r="N134" s="151"/>
      <c r="O134" s="151"/>
      <c r="P134" s="52"/>
    </row>
    <row r="135" spans="1:16" ht="17.25" customHeight="1" x14ac:dyDescent="0.2">
      <c r="A135" s="149"/>
      <c r="B135" s="149"/>
      <c r="C135" s="149"/>
      <c r="D135" s="149"/>
      <c r="E135" s="149"/>
      <c r="F135" s="149"/>
      <c r="G135" s="149"/>
      <c r="H135" s="149"/>
      <c r="I135" s="149"/>
      <c r="J135" s="149"/>
      <c r="K135" s="149"/>
      <c r="L135" s="149"/>
      <c r="M135" s="151"/>
      <c r="N135" s="151"/>
      <c r="O135" s="151"/>
    </row>
    <row r="136" spans="1:16" ht="17.25" customHeight="1" x14ac:dyDescent="0.2">
      <c r="A136" s="149"/>
      <c r="B136" s="149"/>
      <c r="C136" s="149"/>
      <c r="D136" s="149"/>
      <c r="E136" s="149"/>
      <c r="F136" s="149"/>
      <c r="G136" s="149"/>
      <c r="H136" s="149"/>
      <c r="I136" s="149"/>
      <c r="J136" s="149"/>
      <c r="K136" s="149"/>
      <c r="L136" s="149"/>
      <c r="M136" s="151"/>
      <c r="N136" s="151"/>
      <c r="O136" s="151"/>
    </row>
    <row r="137" spans="1:16" ht="17.25" customHeight="1" x14ac:dyDescent="0.2">
      <c r="A137" s="152"/>
      <c r="B137" s="152"/>
      <c r="C137" s="152"/>
      <c r="D137" s="152"/>
      <c r="E137" s="152"/>
      <c r="F137" s="152"/>
      <c r="G137" s="152"/>
      <c r="H137" s="152"/>
      <c r="I137" s="152"/>
      <c r="J137" s="152"/>
      <c r="K137" s="152"/>
      <c r="L137" s="152"/>
      <c r="M137" s="151"/>
      <c r="N137" s="151"/>
      <c r="O137" s="151"/>
    </row>
    <row r="138" spans="1:16" x14ac:dyDescent="0.2">
      <c r="A138" s="72"/>
      <c r="B138" s="72"/>
      <c r="C138" s="72"/>
      <c r="D138" s="72"/>
      <c r="E138" s="72"/>
      <c r="F138" s="72"/>
      <c r="G138" s="72"/>
      <c r="H138" s="72"/>
      <c r="I138" s="72"/>
      <c r="J138" s="72"/>
      <c r="K138" s="72"/>
      <c r="L138" s="72"/>
      <c r="M138" s="72"/>
      <c r="N138" s="72"/>
      <c r="O138" s="72"/>
    </row>
  </sheetData>
  <mergeCells count="31">
    <mergeCell ref="F11:J11"/>
    <mergeCell ref="A1:O1"/>
    <mergeCell ref="Q7:W7"/>
    <mergeCell ref="M9:N9"/>
    <mergeCell ref="N45:O45"/>
    <mergeCell ref="N22:O22"/>
    <mergeCell ref="N33:O33"/>
    <mergeCell ref="N56:O56"/>
    <mergeCell ref="N67:O67"/>
    <mergeCell ref="N78:O78"/>
    <mergeCell ref="N89:O89"/>
    <mergeCell ref="L101:N101"/>
    <mergeCell ref="M130:O130"/>
    <mergeCell ref="M123:O124"/>
    <mergeCell ref="A123:L123"/>
    <mergeCell ref="A124:L124"/>
    <mergeCell ref="A125:L125"/>
    <mergeCell ref="A126:L126"/>
    <mergeCell ref="A127:L127"/>
    <mergeCell ref="A128:L128"/>
    <mergeCell ref="A129:L129"/>
    <mergeCell ref="A130:L130"/>
    <mergeCell ref="A131:L131"/>
    <mergeCell ref="M131:O132"/>
    <mergeCell ref="A132:L132"/>
    <mergeCell ref="A133:L133"/>
    <mergeCell ref="M133:O137"/>
    <mergeCell ref="A134:L134"/>
    <mergeCell ref="A135:L135"/>
    <mergeCell ref="A136:L136"/>
    <mergeCell ref="A137:L137"/>
  </mergeCells>
  <phoneticPr fontId="1"/>
  <printOptions horizontalCentered="1" verticalCentered="1"/>
  <pageMargins left="0.59055118110236227" right="0.43307086614173229" top="0.59055118110236227" bottom="0.59055118110236227" header="0" footer="0"/>
  <pageSetup paperSize="9" scale="85" orientation="portrait" r:id="rId1"/>
  <rowBreaks count="1" manualBreakCount="1">
    <brk id="5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年間まとめ 合計</vt:lpstr>
      <vt:lpstr>年間まとめ　日帰り</vt:lpstr>
      <vt:lpstr>年間まとめ　宿泊</vt:lpstr>
      <vt:lpstr>'年間まとめ 合計'!Print_Area</vt:lpstr>
      <vt:lpstr>'年間まとめ　宿泊'!Print_Area</vt:lpstr>
      <vt:lpstr>'年間まとめ　日帰り'!Print_Area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2026-06-29T09:28:05Z</dcterms:created>
  <dcterms:modified xsi:type="dcterms:W3CDTF">2026-06-29T10:03:24Z</dcterms:modified>
</cp:coreProperties>
</file>