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939$\doc\!作業用からの自動移行分!\S37A\LIB\03_観光環境整備Ｇ\00_01_(附属機関）大阪府観光客受入環境整備の推進に関する調査検討会議\★調査検討会議（R7）\第５回（R71219）\10_HP（会議後）\"/>
    </mc:Choice>
  </mc:AlternateContent>
  <xr:revisionPtr revIDLastSave="0" documentId="14_{688290C9-6EAC-4A33-AD88-63C5C10C3A9D}" xr6:coauthVersionLast="47" xr6:coauthVersionMax="47" xr10:uidLastSave="{00000000-0000-0000-0000-000000000000}"/>
  <bookViews>
    <workbookView xWindow="-108" yWindow="-108" windowWidth="23256" windowHeight="13896" tabRatio="881" xr2:uid="{00000000-000D-0000-FFFF-FFFF00000000}"/>
  </bookViews>
  <sheets>
    <sheet name="表紙２－２" sheetId="34" r:id="rId1"/>
    <sheet name="資料２－２" sheetId="31" r:id="rId2"/>
  </sheets>
  <definedNames>
    <definedName name="_xlnm._FilterDatabase" localSheetId="1" hidden="1">'資料２－２'!$A$5:$N$50</definedName>
    <definedName name="_xlnm.Print_Area" localSheetId="1">'資料２－２'!$A$1:$N$52</definedName>
    <definedName name="_xlnm.Print_Area" localSheetId="0">'表紙２－２'!$B$1:$U$37</definedName>
    <definedName name="_xlnm.Print_Titles" localSheetId="1">'資料２－２'!$1:$5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31" l="1"/>
  <c r="J8" i="31"/>
  <c r="J9" i="31"/>
  <c r="J10"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48" i="31"/>
  <c r="J49" i="31"/>
  <c r="J6" i="31"/>
  <c r="M50" i="31" l="1"/>
  <c r="G50" i="31"/>
  <c r="H50" i="31"/>
  <c r="I50" i="31"/>
  <c r="F50" i="31"/>
  <c r="K44" i="31"/>
  <c r="K41" i="31"/>
  <c r="K50" i="31" l="1"/>
  <c r="J50" i="31"/>
</calcChain>
</file>

<file path=xl/sharedStrings.xml><?xml version="1.0" encoding="utf-8"?>
<sst xmlns="http://schemas.openxmlformats.org/spreadsheetml/2006/main" count="305" uniqueCount="190">
  <si>
    <t>単位：千円</t>
    <phoneticPr fontId="3"/>
  </si>
  <si>
    <t>事業費</t>
    <rPh sb="0" eb="3">
      <t>ジギョウヒ</t>
    </rPh>
    <phoneticPr fontId="3"/>
  </si>
  <si>
    <t>財源内訳</t>
    <rPh sb="0" eb="4">
      <t>ザイゲンウチワケ</t>
    </rPh>
    <phoneticPr fontId="3"/>
  </si>
  <si>
    <t>国庫</t>
    <rPh sb="0" eb="2">
      <t>コッコ</t>
    </rPh>
    <phoneticPr fontId="3"/>
  </si>
  <si>
    <t>地方債</t>
    <rPh sb="0" eb="3">
      <t>チホウサイ</t>
    </rPh>
    <phoneticPr fontId="3"/>
  </si>
  <si>
    <t>その他</t>
    <rPh sb="2" eb="3">
      <t>タ</t>
    </rPh>
    <phoneticPr fontId="3"/>
  </si>
  <si>
    <t>一般財源</t>
    <phoneticPr fontId="3"/>
  </si>
  <si>
    <t>宿泊税
活用額</t>
    <rPh sb="0" eb="3">
      <t>シュクハクゼイ</t>
    </rPh>
    <rPh sb="4" eb="7">
      <t>カツヨウガク</t>
    </rPh>
    <phoneticPr fontId="3"/>
  </si>
  <si>
    <t>うち宿泊税</t>
    <rPh sb="2" eb="5">
      <t>シュクハクゼイ</t>
    </rPh>
    <phoneticPr fontId="3"/>
  </si>
  <si>
    <t>新規</t>
    <rPh sb="0" eb="2">
      <t>シンキ</t>
    </rPh>
    <phoneticPr fontId="3"/>
  </si>
  <si>
    <t>拡充</t>
    <rPh sb="0" eb="2">
      <t>カクジュウ</t>
    </rPh>
    <phoneticPr fontId="3"/>
  </si>
  <si>
    <t>環境農林水産部</t>
    <rPh sb="0" eb="4">
      <t>カンキョウノウリン</t>
    </rPh>
    <rPh sb="4" eb="7">
      <t>スイサンブ</t>
    </rPh>
    <phoneticPr fontId="3"/>
  </si>
  <si>
    <t>脱炭素・エネルギー政策課</t>
    <rPh sb="0" eb="3">
      <t>ダツタンソ</t>
    </rPh>
    <rPh sb="9" eb="12">
      <t>セイサクカ</t>
    </rPh>
    <phoneticPr fontId="3"/>
  </si>
  <si>
    <t>サステナブルツーリズムにおけるZEV推進事業</t>
    <rPh sb="18" eb="20">
      <t>スイシン</t>
    </rPh>
    <rPh sb="20" eb="22">
      <t>ジギョウ</t>
    </rPh>
    <phoneticPr fontId="3"/>
  </si>
  <si>
    <t>環境農林水産部</t>
    <rPh sb="0" eb="7">
      <t>カンキョウノウリンスイサンブ</t>
    </rPh>
    <phoneticPr fontId="3"/>
  </si>
  <si>
    <t>山のおもてなし推進事業</t>
    <phoneticPr fontId="3"/>
  </si>
  <si>
    <t>府民の森プロモーション事業</t>
    <phoneticPr fontId="3"/>
  </si>
  <si>
    <t>環境農林水産部</t>
  </si>
  <si>
    <t>大阪農業魅力発信態勢整備事業</t>
  </si>
  <si>
    <t>新規</t>
  </si>
  <si>
    <t>○</t>
    <phoneticPr fontId="3"/>
  </si>
  <si>
    <t>政策企画部</t>
    <rPh sb="0" eb="2">
      <t>セイサク</t>
    </rPh>
    <rPh sb="2" eb="5">
      <t>キカクブ</t>
    </rPh>
    <phoneticPr fontId="3"/>
  </si>
  <si>
    <t>都市整備部</t>
    <rPh sb="0" eb="5">
      <t>トシセイビブ</t>
    </rPh>
    <phoneticPr fontId="3"/>
  </si>
  <si>
    <t>広域的な自転車通行環境整備事業</t>
    <phoneticPr fontId="3"/>
  </si>
  <si>
    <t>都市整備部</t>
    <rPh sb="0" eb="4">
      <t>トシセイビ</t>
    </rPh>
    <rPh sb="4" eb="5">
      <t>ブ</t>
    </rPh>
    <phoneticPr fontId="3"/>
  </si>
  <si>
    <t>福祉のまちづくり推進事業費（ホテル等バリアフリー環境整備促進事業）</t>
    <phoneticPr fontId="3"/>
  </si>
  <si>
    <t>景観づくり推進事業（景観資源魅力向上事業）</t>
    <phoneticPr fontId="3"/>
  </si>
  <si>
    <t>商工労働部</t>
    <rPh sb="0" eb="5">
      <t>ショウコウロウドウブ</t>
    </rPh>
    <phoneticPr fontId="3"/>
  </si>
  <si>
    <t>教育庁</t>
    <rPh sb="0" eb="3">
      <t>キョウイクチョウ</t>
    </rPh>
    <phoneticPr fontId="3"/>
  </si>
  <si>
    <t>福祉部</t>
    <rPh sb="0" eb="3">
      <t>フクシブ</t>
    </rPh>
    <phoneticPr fontId="3"/>
  </si>
  <si>
    <t>健康医療部</t>
    <rPh sb="0" eb="5">
      <t>ケンコウイリョウブ</t>
    </rPh>
    <phoneticPr fontId="3"/>
  </si>
  <si>
    <t>教育庁</t>
  </si>
  <si>
    <t>教育振興室保健体育課</t>
  </si>
  <si>
    <t>エディオンアリーナ大阪（府立体育会館）トイレ洋式化・美装化事業</t>
  </si>
  <si>
    <t>保健医療室保健医療企画課</t>
    <rPh sb="0" eb="5">
      <t>ホケンイリョウシツ</t>
    </rPh>
    <rPh sb="5" eb="12">
      <t>ホキカ</t>
    </rPh>
    <phoneticPr fontId="3"/>
  </si>
  <si>
    <t>外国人患者受入体制整備事業</t>
    <phoneticPr fontId="3"/>
  </si>
  <si>
    <t>観光客のための医療整備事業</t>
    <phoneticPr fontId="3"/>
  </si>
  <si>
    <t>保健医療室医療・感染症対策課</t>
    <rPh sb="0" eb="5">
      <t>ホケンイリョウシツ</t>
    </rPh>
    <rPh sb="5" eb="7">
      <t>イリョウ</t>
    </rPh>
    <rPh sb="8" eb="11">
      <t>カンセンショウ</t>
    </rPh>
    <rPh sb="11" eb="14">
      <t>タイサクカ</t>
    </rPh>
    <phoneticPr fontId="3"/>
  </si>
  <si>
    <t>多言語化による感染症予防等の啓発</t>
    <phoneticPr fontId="3"/>
  </si>
  <si>
    <t>生活衛生室環境衛生課</t>
    <rPh sb="0" eb="5">
      <t>セイカツエイセイシツ</t>
    </rPh>
    <rPh sb="5" eb="10">
      <t>カンキョウエイセイカ</t>
    </rPh>
    <phoneticPr fontId="3"/>
  </si>
  <si>
    <t>宿泊サービス向上等事業</t>
    <rPh sb="0" eb="2">
      <t>シュクハク</t>
    </rPh>
    <rPh sb="6" eb="9">
      <t>コウジョウトウ</t>
    </rPh>
    <rPh sb="9" eb="11">
      <t>ジギョウ</t>
    </rPh>
    <phoneticPr fontId="3"/>
  </si>
  <si>
    <t>大阪都市計画局</t>
    <rPh sb="0" eb="7">
      <t>オオサカトシケイカクキョク</t>
    </rPh>
    <phoneticPr fontId="3"/>
  </si>
  <si>
    <t>（仮称）地域周遊型観光まちづくり推進事業</t>
    <rPh sb="1" eb="3">
      <t>カショウ</t>
    </rPh>
    <rPh sb="4" eb="9">
      <t>チイキシュウユウガタ</t>
    </rPh>
    <rPh sb="9" eb="11">
      <t>カンコウ</t>
    </rPh>
    <rPh sb="16" eb="18">
      <t>スイシン</t>
    </rPh>
    <rPh sb="18" eb="20">
      <t>ジギョウ</t>
    </rPh>
    <phoneticPr fontId="3"/>
  </si>
  <si>
    <t>大阪都市計画局</t>
    <rPh sb="0" eb="2">
      <t>オオサカ</t>
    </rPh>
    <rPh sb="2" eb="7">
      <t>トシケイカクキョク</t>
    </rPh>
    <phoneticPr fontId="3"/>
  </si>
  <si>
    <t>大阪城公園接続デッキ整備事業</t>
    <rPh sb="0" eb="3">
      <t>オオサカジョウ</t>
    </rPh>
    <rPh sb="3" eb="5">
      <t>コウエン</t>
    </rPh>
    <rPh sb="5" eb="7">
      <t>セツゾク</t>
    </rPh>
    <rPh sb="10" eb="14">
      <t>セイビジギョウ</t>
    </rPh>
    <phoneticPr fontId="3"/>
  </si>
  <si>
    <t>りんくうタウンにぎわい創出事業</t>
    <rPh sb="11" eb="13">
      <t>ソウシュツ</t>
    </rPh>
    <rPh sb="13" eb="15">
      <t>ジギョウ</t>
    </rPh>
    <phoneticPr fontId="3"/>
  </si>
  <si>
    <t>都市整備部</t>
  </si>
  <si>
    <t>政策企画部</t>
    <rPh sb="0" eb="5">
      <t>セイサクキカクブ</t>
    </rPh>
    <phoneticPr fontId="3"/>
  </si>
  <si>
    <t>eスポーツ推進事業（仮称）</t>
    <rPh sb="10" eb="12">
      <t>カショウ</t>
    </rPh>
    <phoneticPr fontId="3"/>
  </si>
  <si>
    <t>国際的な食のイベント事業（仮称）</t>
    <rPh sb="10" eb="12">
      <t>ジギョウ</t>
    </rPh>
    <rPh sb="13" eb="15">
      <t>カショウ</t>
    </rPh>
    <phoneticPr fontId="3"/>
  </si>
  <si>
    <t>成長戦略局</t>
    <rPh sb="0" eb="2">
      <t>セイチョウ</t>
    </rPh>
    <rPh sb="2" eb="4">
      <t>センリャク</t>
    </rPh>
    <rPh sb="4" eb="5">
      <t>キョク</t>
    </rPh>
    <phoneticPr fontId="3"/>
  </si>
  <si>
    <t>関空航空需要調査等事業費</t>
    <rPh sb="8" eb="9">
      <t>ナド</t>
    </rPh>
    <phoneticPr fontId="3"/>
  </si>
  <si>
    <t>観光釣り堀環境整備事業費</t>
    <phoneticPr fontId="3"/>
  </si>
  <si>
    <t>大阪防災アプリ外国人観光客向け広報推進事業費</t>
    <phoneticPr fontId="3"/>
  </si>
  <si>
    <t>福祉総務課</t>
    <rPh sb="0" eb="5">
      <t>フクシソウムカ</t>
    </rPh>
    <phoneticPr fontId="3"/>
  </si>
  <si>
    <t>観光施設における心のバリアフリー認定推進事業</t>
    <rPh sb="0" eb="4">
      <t>カンコウシセツ</t>
    </rPh>
    <rPh sb="8" eb="9">
      <t>ココロ</t>
    </rPh>
    <rPh sb="16" eb="22">
      <t>ニンテイスイシンジギョウ</t>
    </rPh>
    <phoneticPr fontId="3"/>
  </si>
  <si>
    <t>ＡＥＤ使用方法の多言語案内</t>
  </si>
  <si>
    <t>商工労働部</t>
    <rPh sb="0" eb="2">
      <t>ショウコウ</t>
    </rPh>
    <rPh sb="2" eb="4">
      <t>ロウドウ</t>
    </rPh>
    <rPh sb="4" eb="5">
      <t>ブ</t>
    </rPh>
    <phoneticPr fontId="3"/>
  </si>
  <si>
    <t>万博施設等リユース事業</t>
    <rPh sb="0" eb="2">
      <t>バンパク</t>
    </rPh>
    <rPh sb="2" eb="5">
      <t>シセツナド</t>
    </rPh>
    <rPh sb="9" eb="11">
      <t>ジギョウ</t>
    </rPh>
    <phoneticPr fontId="3"/>
  </si>
  <si>
    <t>ミャクミャク府内周遊事業（ちはや園地）</t>
    <rPh sb="10" eb="12">
      <t>ジギョウ</t>
    </rPh>
    <rPh sb="16" eb="18">
      <t>エンチ</t>
    </rPh>
    <phoneticPr fontId="3"/>
  </si>
  <si>
    <t>大阪産（もん）と地域資源を活用した新たな観光コンテンツ創出事業</t>
  </si>
  <si>
    <t>農空間と地域資源を活かした新たな観光コンテンツ創出事業</t>
  </si>
  <si>
    <t>公共交通機関と連携した受入環境整備事業</t>
    <rPh sb="0" eb="6">
      <t>コウキョウコウツウキカン</t>
    </rPh>
    <rPh sb="7" eb="9">
      <t>レンケイ</t>
    </rPh>
    <rPh sb="11" eb="17">
      <t>ウケイレカンキョウセイビ</t>
    </rPh>
    <rPh sb="17" eb="19">
      <t>ジギョウ</t>
    </rPh>
    <phoneticPr fontId="3"/>
  </si>
  <si>
    <t>公園課</t>
  </si>
  <si>
    <t>箕面公園　観光客受入環境整備事業</t>
  </si>
  <si>
    <t>大阪港湾局</t>
    <rPh sb="0" eb="5">
      <t>オオサカコウワンキョク</t>
    </rPh>
    <phoneticPr fontId="3"/>
  </si>
  <si>
    <t>クルーズ客船誘致事業</t>
    <rPh sb="4" eb="8">
      <t>キャクセンユウチ</t>
    </rPh>
    <rPh sb="8" eb="10">
      <t>ジギョウ</t>
    </rPh>
    <phoneticPr fontId="3"/>
  </si>
  <si>
    <t>文化財保護課</t>
    <rPh sb="0" eb="6">
      <t>ブンカザイホゴカ</t>
    </rPh>
    <phoneticPr fontId="3"/>
  </si>
  <si>
    <t>受入環境整備事業</t>
    <rPh sb="6" eb="8">
      <t>ジギョウ</t>
    </rPh>
    <phoneticPr fontId="3"/>
  </si>
  <si>
    <t>文化財保護管理費（多言語解説整備）</t>
    <rPh sb="0" eb="3">
      <t>ブンカザイ</t>
    </rPh>
    <rPh sb="3" eb="5">
      <t>ホゴ</t>
    </rPh>
    <rPh sb="5" eb="7">
      <t>カンリ</t>
    </rPh>
    <rPh sb="7" eb="8">
      <t>ヒ</t>
    </rPh>
    <rPh sb="9" eb="12">
      <t>タゲンゴ</t>
    </rPh>
    <rPh sb="12" eb="14">
      <t>カイセツ</t>
    </rPh>
    <rPh sb="14" eb="16">
      <t>セイビ</t>
    </rPh>
    <phoneticPr fontId="3"/>
  </si>
  <si>
    <t>文化財保護課</t>
    <rPh sb="0" eb="3">
      <t>ブンカザイ</t>
    </rPh>
    <rPh sb="3" eb="6">
      <t>ホゴカ</t>
    </rPh>
    <phoneticPr fontId="3"/>
  </si>
  <si>
    <t>府立博物館等への誘客促進事業</t>
    <phoneticPr fontId="3"/>
  </si>
  <si>
    <t>府立博物館等を核とした文化財周遊モデル事業</t>
    <phoneticPr fontId="3"/>
  </si>
  <si>
    <t>通訳体制強化事業</t>
    <rPh sb="0" eb="2">
      <t>ツウヤク</t>
    </rPh>
    <rPh sb="2" eb="4">
      <t>タイセイ</t>
    </rPh>
    <rPh sb="4" eb="6">
      <t>キョウカ</t>
    </rPh>
    <rPh sb="6" eb="8">
      <t>ジギョウ</t>
    </rPh>
    <phoneticPr fontId="3"/>
  </si>
  <si>
    <t>総務部</t>
    <rPh sb="0" eb="3">
      <t>ソウムブ</t>
    </rPh>
    <phoneticPr fontId="3"/>
  </si>
  <si>
    <t>本館竣工100周年記念事業</t>
    <rPh sb="0" eb="2">
      <t>ホンカン</t>
    </rPh>
    <phoneticPr fontId="3"/>
  </si>
  <si>
    <t>スマートシティ戦略部</t>
    <rPh sb="7" eb="10">
      <t>センリャクブ</t>
    </rPh>
    <phoneticPr fontId="3"/>
  </si>
  <si>
    <t>継続</t>
    <rPh sb="0" eb="2">
      <t>ケイゾク</t>
    </rPh>
    <phoneticPr fontId="2"/>
  </si>
  <si>
    <t>財務部</t>
    <rPh sb="0" eb="3">
      <t>ザイムブ</t>
    </rPh>
    <phoneticPr fontId="2"/>
  </si>
  <si>
    <t>税務局</t>
    <rPh sb="0" eb="3">
      <t>ゼイムキョク</t>
    </rPh>
    <phoneticPr fontId="2"/>
  </si>
  <si>
    <t>宿泊税導入推進費</t>
    <rPh sb="0" eb="3">
      <t>シュクハクゼイ</t>
    </rPh>
    <rPh sb="3" eb="8">
      <t>ドウニュウスイシンヒ</t>
    </rPh>
    <phoneticPr fontId="2"/>
  </si>
  <si>
    <t>生活衛生室食の安全推進課</t>
    <rPh sb="0" eb="2">
      <t>セイカツ</t>
    </rPh>
    <rPh sb="2" eb="5">
      <t>エイセイシツ</t>
    </rPh>
    <rPh sb="5" eb="6">
      <t>ショク</t>
    </rPh>
    <rPh sb="7" eb="9">
      <t>アンゼン</t>
    </rPh>
    <rPh sb="9" eb="12">
      <t>スイシンカ</t>
    </rPh>
    <phoneticPr fontId="3"/>
  </si>
  <si>
    <t>×</t>
    <phoneticPr fontId="3"/>
  </si>
  <si>
    <t>エントランスゲートの改修は施設の老朽化対策であり、観光振興に資するとは言い難く、充当不可とする。</t>
    <rPh sb="10" eb="12">
      <t>カイシュウ</t>
    </rPh>
    <rPh sb="13" eb="15">
      <t>シセツ</t>
    </rPh>
    <rPh sb="16" eb="19">
      <t>ロウキュウカ</t>
    </rPh>
    <rPh sb="19" eb="21">
      <t>タイサク</t>
    </rPh>
    <rPh sb="25" eb="29">
      <t>カンコウシンコウ</t>
    </rPh>
    <rPh sb="30" eb="31">
      <t>シ</t>
    </rPh>
    <rPh sb="35" eb="36">
      <t>イ</t>
    </rPh>
    <rPh sb="37" eb="38">
      <t>ガタ</t>
    </rPh>
    <rPh sb="40" eb="44">
      <t>ジュウトウフカ</t>
    </rPh>
    <phoneticPr fontId="3"/>
  </si>
  <si>
    <t>戦略推進室
戦略企画課</t>
    <rPh sb="0" eb="2">
      <t>センリャク</t>
    </rPh>
    <rPh sb="2" eb="5">
      <t>スイシンシツ</t>
    </rPh>
    <rPh sb="6" eb="11">
      <t>センリャクキカクカ</t>
    </rPh>
    <phoneticPr fontId="3"/>
  </si>
  <si>
    <t>データ連携基盤を活用した広域観光(めぐろっと)事業</t>
    <phoneticPr fontId="3"/>
  </si>
  <si>
    <t>体験型工場見学（クラフトツーリズム）受入促進事業費</t>
    <rPh sb="18" eb="20">
      <t>ウケイレ</t>
    </rPh>
    <phoneticPr fontId="3"/>
  </si>
  <si>
    <t>MICE誘致による観光需要等創出事業</t>
  </si>
  <si>
    <t>宿泊業における接客ロボット活用促進事業</t>
  </si>
  <si>
    <t>継続</t>
    <rPh sb="0" eb="2">
      <t>ケイゾク</t>
    </rPh>
    <phoneticPr fontId="3"/>
  </si>
  <si>
    <t>訪日外国人のための食中毒予防・アレルギー事故防止啓発事業</t>
    <rPh sb="0" eb="2">
      <t>ホウニチ</t>
    </rPh>
    <rPh sb="2" eb="4">
      <t>ガイコク</t>
    </rPh>
    <rPh sb="4" eb="5">
      <t>ジン</t>
    </rPh>
    <rPh sb="9" eb="12">
      <t>ショクチュウドク</t>
    </rPh>
    <rPh sb="12" eb="14">
      <t>ヨボウ</t>
    </rPh>
    <rPh sb="20" eb="22">
      <t>ジコ</t>
    </rPh>
    <rPh sb="22" eb="24">
      <t>ボウシ</t>
    </rPh>
    <rPh sb="24" eb="26">
      <t>ケイハツ</t>
    </rPh>
    <rPh sb="26" eb="28">
      <t>ジギョウ</t>
    </rPh>
    <phoneticPr fontId="3"/>
  </si>
  <si>
    <t>令和７年度に策定する「山のおもてなし基本構想」に掲げる方針と整合性を図った上で事業実施すること。</t>
    <rPh sb="0" eb="2">
      <t>レイワ</t>
    </rPh>
    <rPh sb="3" eb="5">
      <t>ネンド</t>
    </rPh>
    <rPh sb="6" eb="8">
      <t>サクテイ</t>
    </rPh>
    <rPh sb="11" eb="12">
      <t>ヤマ</t>
    </rPh>
    <rPh sb="18" eb="22">
      <t>キホンコウソウ</t>
    </rPh>
    <rPh sb="24" eb="25">
      <t>カカ</t>
    </rPh>
    <rPh sb="27" eb="29">
      <t>ホウシン</t>
    </rPh>
    <rPh sb="30" eb="33">
      <t>セイゴウセイ</t>
    </rPh>
    <rPh sb="34" eb="35">
      <t>ハカ</t>
    </rPh>
    <rPh sb="37" eb="38">
      <t>ウエ</t>
    </rPh>
    <rPh sb="39" eb="41">
      <t>ジギョウ</t>
    </rPh>
    <rPh sb="41" eb="43">
      <t>ジッシ</t>
    </rPh>
    <phoneticPr fontId="3"/>
  </si>
  <si>
    <t>大阪産(もん)プロモーション強化事業</t>
    <phoneticPr fontId="3"/>
  </si>
  <si>
    <t>観光客の大型スーツケースや手荷物に対応できるコインロッカー等の整備については、今後の利用者の動向を見極めたうえで検討する必要があり、現時点では充当不可とする。</t>
    <rPh sb="0" eb="3">
      <t>カンコウキャク</t>
    </rPh>
    <rPh sb="4" eb="6">
      <t>オオガタ</t>
    </rPh>
    <rPh sb="13" eb="16">
      <t>テニモツ</t>
    </rPh>
    <rPh sb="17" eb="19">
      <t>タイオウ</t>
    </rPh>
    <rPh sb="29" eb="30">
      <t>トウ</t>
    </rPh>
    <rPh sb="31" eb="33">
      <t>セイビ</t>
    </rPh>
    <rPh sb="39" eb="41">
      <t>コンゴ</t>
    </rPh>
    <rPh sb="42" eb="45">
      <t>リヨウシャ</t>
    </rPh>
    <rPh sb="46" eb="48">
      <t>ドウコウ</t>
    </rPh>
    <rPh sb="49" eb="51">
      <t>ミキワ</t>
    </rPh>
    <rPh sb="56" eb="58">
      <t>ケントウ</t>
    </rPh>
    <rPh sb="60" eb="62">
      <t>ヒツヨウ</t>
    </rPh>
    <rPh sb="66" eb="69">
      <t>ゲンジテン</t>
    </rPh>
    <rPh sb="71" eb="73">
      <t>ジュウトウ</t>
    </rPh>
    <rPh sb="73" eb="75">
      <t>フカ</t>
    </rPh>
    <phoneticPr fontId="3"/>
  </si>
  <si>
    <t>現行のAEDはボタン操作やピクトグラムにより直感的に使用できる設計となっていることや、観光客の利用が想定される場所おいては、日本人も多く滞在・行動していると考えられることから、多言語化対応の必要性は低く、充当不可とする。</t>
    <rPh sb="22" eb="25">
      <t>チョッカンテキ</t>
    </rPh>
    <rPh sb="26" eb="28">
      <t>シヨウ</t>
    </rPh>
    <rPh sb="31" eb="33">
      <t>セッケイ</t>
    </rPh>
    <rPh sb="43" eb="46">
      <t>カンコウキャク</t>
    </rPh>
    <rPh sb="47" eb="49">
      <t>リヨウ</t>
    </rPh>
    <rPh sb="50" eb="52">
      <t>ソウテイ</t>
    </rPh>
    <rPh sb="55" eb="57">
      <t>バショ</t>
    </rPh>
    <rPh sb="62" eb="65">
      <t>ニホンジン</t>
    </rPh>
    <rPh sb="66" eb="67">
      <t>オオ</t>
    </rPh>
    <rPh sb="68" eb="70">
      <t>タイザイ</t>
    </rPh>
    <rPh sb="71" eb="73">
      <t>コウドウ</t>
    </rPh>
    <rPh sb="78" eb="79">
      <t>カンガ</t>
    </rPh>
    <rPh sb="88" eb="92">
      <t>タゲンゴカ</t>
    </rPh>
    <rPh sb="92" eb="94">
      <t>タイオウ</t>
    </rPh>
    <rPh sb="95" eb="98">
      <t>ヒツヨウセイ</t>
    </rPh>
    <rPh sb="99" eb="100">
      <t>ヒク</t>
    </rPh>
    <rPh sb="102" eb="106">
      <t>ジュウトウフカ</t>
    </rPh>
    <phoneticPr fontId="3"/>
  </si>
  <si>
    <t>・肉の食中毒予防だけの多言語啓発動画を作成する必要性が低いため、充当不可とする。（他事業における外国人旅行者向け啓発動画と併せて実施する方が効果的と判断）
・食物アレルギーコミュニケーションシートは既存事業で作成しているものであり、新規性がないため、充当不可とする。</t>
    <rPh sb="1" eb="2">
      <t>ニク</t>
    </rPh>
    <rPh sb="3" eb="8">
      <t>ショクチュウドクヨボウ</t>
    </rPh>
    <rPh sb="11" eb="14">
      <t>タゲンゴ</t>
    </rPh>
    <rPh sb="14" eb="16">
      <t>ケイハツ</t>
    </rPh>
    <rPh sb="16" eb="18">
      <t>ドウガ</t>
    </rPh>
    <rPh sb="19" eb="21">
      <t>サクセイ</t>
    </rPh>
    <rPh sb="23" eb="26">
      <t>ヒツヨウセイ</t>
    </rPh>
    <rPh sb="27" eb="28">
      <t>ヒク</t>
    </rPh>
    <rPh sb="32" eb="36">
      <t>ジュウトウフカ</t>
    </rPh>
    <rPh sb="41" eb="44">
      <t>タジギョウ</t>
    </rPh>
    <rPh sb="48" eb="54">
      <t>ガイコクジンリョコウシャ</t>
    </rPh>
    <rPh sb="54" eb="55">
      <t>ム</t>
    </rPh>
    <rPh sb="56" eb="60">
      <t>ケイハツドウガ</t>
    </rPh>
    <rPh sb="61" eb="62">
      <t>アワ</t>
    </rPh>
    <rPh sb="64" eb="66">
      <t>ジッシ</t>
    </rPh>
    <rPh sb="68" eb="69">
      <t>ホウ</t>
    </rPh>
    <rPh sb="70" eb="73">
      <t>コウカテキ</t>
    </rPh>
    <rPh sb="74" eb="76">
      <t>ハンダン</t>
    </rPh>
    <rPh sb="79" eb="81">
      <t>ショクモツ</t>
    </rPh>
    <rPh sb="99" eb="101">
      <t>キソン</t>
    </rPh>
    <rPh sb="101" eb="103">
      <t>ジギョウ</t>
    </rPh>
    <rPh sb="104" eb="106">
      <t>サクセイ</t>
    </rPh>
    <rPh sb="116" eb="118">
      <t>シンキ</t>
    </rPh>
    <rPh sb="118" eb="119">
      <t>セイ</t>
    </rPh>
    <rPh sb="125" eb="127">
      <t>ジュウトウ</t>
    </rPh>
    <rPh sb="127" eb="129">
      <t>フカ</t>
    </rPh>
    <phoneticPr fontId="3"/>
  </si>
  <si>
    <t>空飛ぶクルマ観光魅力促進事業</t>
  </si>
  <si>
    <t>商店街観光連携推進事業</t>
  </si>
  <si>
    <t>利用者の立場からすると、情報アプリは一本化する方がよく、観光局アプリによる情報発信で対応するため充当不可とする。</t>
    <rPh sb="0" eb="3">
      <t>リヨウシャ</t>
    </rPh>
    <rPh sb="4" eb="6">
      <t>タチバ</t>
    </rPh>
    <rPh sb="12" eb="14">
      <t>ジョウホウ</t>
    </rPh>
    <rPh sb="18" eb="21">
      <t>イッポンカ</t>
    </rPh>
    <rPh sb="23" eb="24">
      <t>ホウ</t>
    </rPh>
    <rPh sb="28" eb="31">
      <t>カンコウキョク</t>
    </rPh>
    <rPh sb="37" eb="39">
      <t>ジョウホウ</t>
    </rPh>
    <rPh sb="39" eb="41">
      <t>ハッシン</t>
    </rPh>
    <rPh sb="42" eb="44">
      <t>タイオウ</t>
    </rPh>
    <rPh sb="48" eb="50">
      <t>ジュウトウ</t>
    </rPh>
    <rPh sb="50" eb="52">
      <t>フカ</t>
    </rPh>
    <phoneticPr fontId="3"/>
  </si>
  <si>
    <t>短期的な取り組みについては、効果が限定的であるため充当不可とする。</t>
    <rPh sb="0" eb="3">
      <t>タンキテキ</t>
    </rPh>
    <rPh sb="4" eb="5">
      <t>ト</t>
    </rPh>
    <rPh sb="6" eb="7">
      <t>ク</t>
    </rPh>
    <rPh sb="14" eb="16">
      <t>コウカ</t>
    </rPh>
    <rPh sb="17" eb="20">
      <t>ゲンテイテキ</t>
    </rPh>
    <rPh sb="25" eb="27">
      <t>ジュウトウ</t>
    </rPh>
    <rPh sb="27" eb="29">
      <t>フカ</t>
    </rPh>
    <phoneticPr fontId="3"/>
  </si>
  <si>
    <t>既存事業については財源振替であるため充当不可とする。</t>
    <rPh sb="0" eb="2">
      <t>キゾン</t>
    </rPh>
    <rPh sb="2" eb="4">
      <t>ジギョウ</t>
    </rPh>
    <rPh sb="9" eb="13">
      <t>ザイゲンフリカエ</t>
    </rPh>
    <rPh sb="18" eb="20">
      <t>ジュウトウ</t>
    </rPh>
    <rPh sb="20" eb="22">
      <t>フカ</t>
    </rPh>
    <phoneticPr fontId="3"/>
  </si>
  <si>
    <t>府内のホテル・旅館がサービスロボットを導入するための補助制度は既に存在しているため、観光施策としては実施しない。</t>
    <rPh sb="19" eb="21">
      <t>ドウニュウ</t>
    </rPh>
    <rPh sb="26" eb="30">
      <t>ホジョセイド</t>
    </rPh>
    <rPh sb="31" eb="32">
      <t>スデ</t>
    </rPh>
    <rPh sb="33" eb="35">
      <t>ソンザイ</t>
    </rPh>
    <rPh sb="42" eb="46">
      <t>カンコウセサク</t>
    </rPh>
    <rPh sb="50" eb="52">
      <t>ジッシ</t>
    </rPh>
    <phoneticPr fontId="3"/>
  </si>
  <si>
    <t>案内看板へのQRコード設置については、観光客の求める情報や、周遊促進効果が得られる内容を表示するなど、工夫すること。</t>
    <rPh sb="0" eb="4">
      <t>アンナイカンバン</t>
    </rPh>
    <rPh sb="11" eb="13">
      <t>セッチ</t>
    </rPh>
    <rPh sb="19" eb="22">
      <t>カンコウキャク</t>
    </rPh>
    <rPh sb="23" eb="24">
      <t>モト</t>
    </rPh>
    <rPh sb="26" eb="28">
      <t>ジョウホウ</t>
    </rPh>
    <rPh sb="30" eb="34">
      <t>シュウユウソクシン</t>
    </rPh>
    <rPh sb="34" eb="36">
      <t>コウカ</t>
    </rPh>
    <rPh sb="37" eb="38">
      <t>エ</t>
    </rPh>
    <rPh sb="41" eb="43">
      <t>ナイヨウ</t>
    </rPh>
    <rPh sb="44" eb="46">
      <t>ヒョウジ</t>
    </rPh>
    <rPh sb="51" eb="53">
      <t>クフウ</t>
    </rPh>
    <phoneticPr fontId="3"/>
  </si>
  <si>
    <t>イベント及び広報については、観光誘客の視点からより幅広い層に対して実施すること。</t>
    <rPh sb="4" eb="5">
      <t>オヨ</t>
    </rPh>
    <rPh sb="6" eb="8">
      <t>コウホウ</t>
    </rPh>
    <rPh sb="14" eb="18">
      <t>カンコウユウキャク</t>
    </rPh>
    <rPh sb="19" eb="21">
      <t>シテン</t>
    </rPh>
    <rPh sb="25" eb="27">
      <t>ハバヒロ</t>
    </rPh>
    <rPh sb="28" eb="29">
      <t>ソウ</t>
    </rPh>
    <rPh sb="30" eb="31">
      <t>タイ</t>
    </rPh>
    <rPh sb="33" eb="35">
      <t>ジッシ</t>
    </rPh>
    <phoneticPr fontId="3"/>
  </si>
  <si>
    <t>後年度以降の別地区に対する事業については、R8年度の成果を見ながら充当可否の判断を行う。</t>
    <rPh sb="0" eb="3">
      <t>コウネンド</t>
    </rPh>
    <rPh sb="3" eb="5">
      <t>イコウ</t>
    </rPh>
    <rPh sb="6" eb="7">
      <t>ベツ</t>
    </rPh>
    <rPh sb="7" eb="9">
      <t>チク</t>
    </rPh>
    <rPh sb="10" eb="11">
      <t>タイ</t>
    </rPh>
    <rPh sb="13" eb="15">
      <t>ジギョウ</t>
    </rPh>
    <rPh sb="23" eb="25">
      <t>ネンド</t>
    </rPh>
    <rPh sb="26" eb="28">
      <t>セイカ</t>
    </rPh>
    <rPh sb="29" eb="30">
      <t>ミ</t>
    </rPh>
    <rPh sb="33" eb="35">
      <t>ジュウトウ</t>
    </rPh>
    <rPh sb="35" eb="37">
      <t>カヒ</t>
    </rPh>
    <rPh sb="38" eb="40">
      <t>ハンダン</t>
    </rPh>
    <rPh sb="41" eb="42">
      <t>オコナ</t>
    </rPh>
    <phoneticPr fontId="3"/>
  </si>
  <si>
    <t>R8年度
充当可否
（案）</t>
    <rPh sb="2" eb="4">
      <t>ネンド</t>
    </rPh>
    <rPh sb="5" eb="7">
      <t>ジュウトウ</t>
    </rPh>
    <rPh sb="7" eb="9">
      <t>カヒ</t>
    </rPh>
    <rPh sb="11" eb="12">
      <t>アン</t>
    </rPh>
    <phoneticPr fontId="3"/>
  </si>
  <si>
    <t>△</t>
    <phoneticPr fontId="3"/>
  </si>
  <si>
    <t>後年度負担も勘案し、費用対効果が見込めないため充当不可とする。</t>
    <rPh sb="0" eb="3">
      <t>コウネンド</t>
    </rPh>
    <rPh sb="3" eb="5">
      <t>フタン</t>
    </rPh>
    <rPh sb="6" eb="8">
      <t>カンアン</t>
    </rPh>
    <rPh sb="10" eb="13">
      <t>ヒヨウタイ</t>
    </rPh>
    <rPh sb="13" eb="15">
      <t>コウカ</t>
    </rPh>
    <rPh sb="16" eb="18">
      <t>ミコ</t>
    </rPh>
    <rPh sb="23" eb="25">
      <t>ジュウトウ</t>
    </rPh>
    <rPh sb="25" eb="27">
      <t>フカ</t>
    </rPh>
    <phoneticPr fontId="3"/>
  </si>
  <si>
    <t>具体的な誘客効果が不明。</t>
    <rPh sb="0" eb="3">
      <t>グタイテキ</t>
    </rPh>
    <rPh sb="4" eb="6">
      <t>ユウキャク</t>
    </rPh>
    <rPh sb="6" eb="8">
      <t>コウカ</t>
    </rPh>
    <rPh sb="9" eb="11">
      <t>フメイ</t>
    </rPh>
    <phoneticPr fontId="3"/>
  </si>
  <si>
    <t>・参加自治体が減ると安定的・継続的なサービス供給ができない懸念がある。
・具体的な誘客効果が不明。</t>
    <rPh sb="1" eb="3">
      <t>サンカ</t>
    </rPh>
    <rPh sb="3" eb="6">
      <t>ジチタイ</t>
    </rPh>
    <rPh sb="7" eb="8">
      <t>ヘ</t>
    </rPh>
    <rPh sb="10" eb="13">
      <t>アンテイテキ</t>
    </rPh>
    <rPh sb="14" eb="17">
      <t>ケイゾクテキ</t>
    </rPh>
    <rPh sb="22" eb="24">
      <t>キョウキュウ</t>
    </rPh>
    <rPh sb="29" eb="31">
      <t>ケネン</t>
    </rPh>
    <rPh sb="37" eb="40">
      <t>グタイテキ</t>
    </rPh>
    <rPh sb="41" eb="43">
      <t>ユウキャク</t>
    </rPh>
    <rPh sb="43" eb="45">
      <t>コウカ</t>
    </rPh>
    <rPh sb="46" eb="48">
      <t>フメイ</t>
    </rPh>
    <phoneticPr fontId="3"/>
  </si>
  <si>
    <t>旅行者等に対し、心のバリアフリー認定施設の情報を提供できるよう検討すること。</t>
    <rPh sb="0" eb="4">
      <t>リョコウシャナド</t>
    </rPh>
    <rPh sb="5" eb="6">
      <t>タイ</t>
    </rPh>
    <rPh sb="8" eb="9">
      <t>ココロ</t>
    </rPh>
    <rPh sb="16" eb="18">
      <t>ニンテイ</t>
    </rPh>
    <rPh sb="18" eb="20">
      <t>シセツ</t>
    </rPh>
    <rPh sb="21" eb="23">
      <t>ジョウホウ</t>
    </rPh>
    <rPh sb="24" eb="26">
      <t>テイキョウ</t>
    </rPh>
    <rPh sb="31" eb="33">
      <t>ケントウ</t>
    </rPh>
    <phoneticPr fontId="3"/>
  </si>
  <si>
    <t>・WHX Osakaは、同時に開催される本体会議とセットで議論すべき。
・MICE関連事業への宿泊税充当については、一定、整理が必要。</t>
    <rPh sb="12" eb="14">
      <t>ドウジ</t>
    </rPh>
    <rPh sb="15" eb="17">
      <t>カイサイ</t>
    </rPh>
    <rPh sb="20" eb="24">
      <t>ホンタイカイギ</t>
    </rPh>
    <rPh sb="29" eb="31">
      <t>ギロン</t>
    </rPh>
    <rPh sb="41" eb="43">
      <t>カンレン</t>
    </rPh>
    <rPh sb="43" eb="45">
      <t>ジギョウ</t>
    </rPh>
    <rPh sb="47" eb="50">
      <t>シュクハクゼイ</t>
    </rPh>
    <rPh sb="50" eb="52">
      <t>ジュウトウ</t>
    </rPh>
    <rPh sb="58" eb="60">
      <t>イッテイ</t>
    </rPh>
    <rPh sb="61" eb="63">
      <t>セイリ</t>
    </rPh>
    <rPh sb="64" eb="66">
      <t>ヒツヨウ</t>
    </rPh>
    <phoneticPr fontId="3"/>
  </si>
  <si>
    <t>府民文化部の事業と重複する部分があるため、整理が必要。</t>
    <rPh sb="0" eb="5">
      <t>フミンブンカブ</t>
    </rPh>
    <rPh sb="6" eb="8">
      <t>ジギョウ</t>
    </rPh>
    <rPh sb="9" eb="11">
      <t>チョウフク</t>
    </rPh>
    <rPh sb="13" eb="15">
      <t>ブブン</t>
    </rPh>
    <rPh sb="21" eb="23">
      <t>セイリ</t>
    </rPh>
    <rPh sb="24" eb="26">
      <t>ヒツヨウ</t>
    </rPh>
    <phoneticPr fontId="3"/>
  </si>
  <si>
    <t>府内にある大阪産(もん)直売所等、現地への具体的な誘客効果について整理が必要。</t>
    <rPh sb="0" eb="2">
      <t>フナイ</t>
    </rPh>
    <rPh sb="5" eb="7">
      <t>オオサカ</t>
    </rPh>
    <rPh sb="12" eb="15">
      <t>チョクバイジョ</t>
    </rPh>
    <rPh sb="15" eb="16">
      <t>ナド</t>
    </rPh>
    <rPh sb="17" eb="19">
      <t>ゲンチ</t>
    </rPh>
    <rPh sb="21" eb="24">
      <t>グタイテキ</t>
    </rPh>
    <rPh sb="25" eb="27">
      <t>ユウキャク</t>
    </rPh>
    <rPh sb="27" eb="29">
      <t>コウカ</t>
    </rPh>
    <rPh sb="33" eb="35">
      <t>セイリ</t>
    </rPh>
    <rPh sb="36" eb="38">
      <t>ヒツヨウ</t>
    </rPh>
    <phoneticPr fontId="3"/>
  </si>
  <si>
    <t>R７年度の事業効果や今後の事業手法について、改めて確認が必要。</t>
    <phoneticPr fontId="3"/>
  </si>
  <si>
    <t>・令和７年度に策定する「山のおもてなし基本構想」に掲げる方針と整合性を図った上で事業実施すること。
・単なるプロモーションではなく、大阪の魅力をPRできる内容にすること。</t>
    <rPh sb="1" eb="3">
      <t>レイワ</t>
    </rPh>
    <rPh sb="4" eb="6">
      <t>ネンド</t>
    </rPh>
    <rPh sb="7" eb="9">
      <t>サクテイ</t>
    </rPh>
    <rPh sb="12" eb="13">
      <t>ヤマ</t>
    </rPh>
    <rPh sb="19" eb="23">
      <t>キホンコウソウ</t>
    </rPh>
    <rPh sb="25" eb="26">
      <t>カカ</t>
    </rPh>
    <rPh sb="28" eb="30">
      <t>ホウシン</t>
    </rPh>
    <rPh sb="31" eb="34">
      <t>セイゴウセイ</t>
    </rPh>
    <rPh sb="35" eb="36">
      <t>ハカ</t>
    </rPh>
    <rPh sb="38" eb="39">
      <t>ウエ</t>
    </rPh>
    <rPh sb="40" eb="42">
      <t>ジギョウ</t>
    </rPh>
    <rPh sb="42" eb="44">
      <t>ジッシ</t>
    </rPh>
    <rPh sb="51" eb="52">
      <t>タン</t>
    </rPh>
    <rPh sb="66" eb="68">
      <t>オオサカ</t>
    </rPh>
    <rPh sb="69" eb="71">
      <t>ミリョク</t>
    </rPh>
    <rPh sb="77" eb="79">
      <t>ナイヨウ</t>
    </rPh>
    <phoneticPr fontId="3"/>
  </si>
  <si>
    <t>【府民文化部以外】令和８年度当初予算　宿泊税活用候補事業一覧</t>
    <rPh sb="1" eb="6">
      <t>フミンブンカブ</t>
    </rPh>
    <rPh sb="6" eb="8">
      <t>イガイ</t>
    </rPh>
    <rPh sb="9" eb="11">
      <t>レイワ</t>
    </rPh>
    <rPh sb="12" eb="14">
      <t>ネンド</t>
    </rPh>
    <rPh sb="14" eb="16">
      <t>トウショ</t>
    </rPh>
    <rPh sb="16" eb="18">
      <t>ヨサン</t>
    </rPh>
    <rPh sb="19" eb="24">
      <t>シュクハクゼイカツヨウ</t>
    </rPh>
    <rPh sb="24" eb="30">
      <t>コウホジギョウイチラン</t>
    </rPh>
    <phoneticPr fontId="3"/>
  </si>
  <si>
    <t>事業内容・宿泊税充当に関する意見</t>
  </si>
  <si>
    <t>№</t>
    <phoneticPr fontId="3"/>
  </si>
  <si>
    <t>区分</t>
    <rPh sb="0" eb="2">
      <t>クブン</t>
    </rPh>
    <phoneticPr fontId="3"/>
  </si>
  <si>
    <t>部局</t>
    <rPh sb="0" eb="2">
      <t>ブキョク</t>
    </rPh>
    <phoneticPr fontId="3"/>
  </si>
  <si>
    <t>所属</t>
    <rPh sb="0" eb="2">
      <t>ショゾク</t>
    </rPh>
    <phoneticPr fontId="3"/>
  </si>
  <si>
    <t>事業名</t>
    <rPh sb="0" eb="3">
      <t>ジギョウメイ</t>
    </rPh>
    <phoneticPr fontId="3"/>
  </si>
  <si>
    <t>他部1</t>
    <rPh sb="0" eb="2">
      <t>タブ</t>
    </rPh>
    <phoneticPr fontId="3"/>
  </si>
  <si>
    <t>他部2</t>
    <rPh sb="0" eb="2">
      <t>タブ</t>
    </rPh>
    <phoneticPr fontId="3"/>
  </si>
  <si>
    <t>他部3</t>
    <rPh sb="0" eb="2">
      <t>タブ</t>
    </rPh>
    <phoneticPr fontId="3"/>
  </si>
  <si>
    <t>他部4</t>
    <rPh sb="0" eb="2">
      <t>タブ</t>
    </rPh>
    <phoneticPr fontId="3"/>
  </si>
  <si>
    <t>他部5</t>
    <rPh sb="0" eb="2">
      <t>タブ</t>
    </rPh>
    <phoneticPr fontId="3"/>
  </si>
  <si>
    <t>他部6</t>
    <rPh sb="0" eb="2">
      <t>タブ</t>
    </rPh>
    <phoneticPr fontId="3"/>
  </si>
  <si>
    <t>他部7</t>
    <rPh sb="0" eb="2">
      <t>タブ</t>
    </rPh>
    <phoneticPr fontId="3"/>
  </si>
  <si>
    <t>他部8</t>
    <rPh sb="0" eb="2">
      <t>タブ</t>
    </rPh>
    <phoneticPr fontId="3"/>
  </si>
  <si>
    <t>他部9</t>
    <rPh sb="0" eb="2">
      <t>タブ</t>
    </rPh>
    <phoneticPr fontId="3"/>
  </si>
  <si>
    <t>他部10</t>
    <rPh sb="0" eb="2">
      <t>タブ</t>
    </rPh>
    <phoneticPr fontId="3"/>
  </si>
  <si>
    <t>他部11</t>
    <rPh sb="0" eb="2">
      <t>タブ</t>
    </rPh>
    <phoneticPr fontId="3"/>
  </si>
  <si>
    <t>他部12</t>
    <rPh sb="0" eb="2">
      <t>タブ</t>
    </rPh>
    <phoneticPr fontId="3"/>
  </si>
  <si>
    <t>他部13</t>
    <rPh sb="0" eb="2">
      <t>タブ</t>
    </rPh>
    <phoneticPr fontId="3"/>
  </si>
  <si>
    <t>他部14</t>
    <rPh sb="0" eb="2">
      <t>タブ</t>
    </rPh>
    <phoneticPr fontId="3"/>
  </si>
  <si>
    <t>他部15</t>
    <rPh sb="0" eb="2">
      <t>タブ</t>
    </rPh>
    <phoneticPr fontId="3"/>
  </si>
  <si>
    <t>他部16</t>
    <rPh sb="0" eb="2">
      <t>タブ</t>
    </rPh>
    <phoneticPr fontId="3"/>
  </si>
  <si>
    <t>他部17</t>
    <rPh sb="0" eb="2">
      <t>タブ</t>
    </rPh>
    <phoneticPr fontId="3"/>
  </si>
  <si>
    <t>他部18</t>
    <rPh sb="0" eb="2">
      <t>タブ</t>
    </rPh>
    <phoneticPr fontId="3"/>
  </si>
  <si>
    <t>他部19</t>
    <rPh sb="0" eb="2">
      <t>タブ</t>
    </rPh>
    <phoneticPr fontId="3"/>
  </si>
  <si>
    <t>他部20</t>
    <rPh sb="0" eb="2">
      <t>タブ</t>
    </rPh>
    <phoneticPr fontId="3"/>
  </si>
  <si>
    <t>他部21</t>
    <rPh sb="0" eb="2">
      <t>タブ</t>
    </rPh>
    <phoneticPr fontId="3"/>
  </si>
  <si>
    <t>他部22</t>
    <rPh sb="0" eb="2">
      <t>タブ</t>
    </rPh>
    <phoneticPr fontId="3"/>
  </si>
  <si>
    <t>他部23</t>
    <rPh sb="0" eb="2">
      <t>タブ</t>
    </rPh>
    <phoneticPr fontId="3"/>
  </si>
  <si>
    <t>他部24</t>
    <rPh sb="0" eb="2">
      <t>タブ</t>
    </rPh>
    <phoneticPr fontId="3"/>
  </si>
  <si>
    <t>他部25</t>
    <rPh sb="0" eb="2">
      <t>タブ</t>
    </rPh>
    <phoneticPr fontId="3"/>
  </si>
  <si>
    <t>他部26</t>
    <rPh sb="0" eb="2">
      <t>タブ</t>
    </rPh>
    <phoneticPr fontId="3"/>
  </si>
  <si>
    <t>他部27</t>
    <rPh sb="0" eb="2">
      <t>タブ</t>
    </rPh>
    <phoneticPr fontId="3"/>
  </si>
  <si>
    <t>他部28</t>
    <rPh sb="0" eb="2">
      <t>タブ</t>
    </rPh>
    <phoneticPr fontId="3"/>
  </si>
  <si>
    <t>他部29</t>
    <rPh sb="0" eb="2">
      <t>タブ</t>
    </rPh>
    <phoneticPr fontId="3"/>
  </si>
  <si>
    <t>他部30</t>
    <rPh sb="0" eb="2">
      <t>タブ</t>
    </rPh>
    <phoneticPr fontId="3"/>
  </si>
  <si>
    <t>他部31</t>
    <rPh sb="0" eb="2">
      <t>タブ</t>
    </rPh>
    <phoneticPr fontId="3"/>
  </si>
  <si>
    <t>他部32</t>
    <rPh sb="0" eb="2">
      <t>タブ</t>
    </rPh>
    <phoneticPr fontId="3"/>
  </si>
  <si>
    <t>他部33</t>
    <rPh sb="0" eb="2">
      <t>タブ</t>
    </rPh>
    <phoneticPr fontId="3"/>
  </si>
  <si>
    <t>他部34</t>
    <rPh sb="0" eb="2">
      <t>タブ</t>
    </rPh>
    <phoneticPr fontId="3"/>
  </si>
  <si>
    <t>他部35</t>
    <rPh sb="0" eb="2">
      <t>タブ</t>
    </rPh>
    <phoneticPr fontId="3"/>
  </si>
  <si>
    <t>他部36</t>
    <rPh sb="0" eb="2">
      <t>タブ</t>
    </rPh>
    <phoneticPr fontId="3"/>
  </si>
  <si>
    <t>他部37</t>
    <rPh sb="0" eb="2">
      <t>タブ</t>
    </rPh>
    <phoneticPr fontId="3"/>
  </si>
  <si>
    <t>他部38</t>
    <rPh sb="0" eb="2">
      <t>タブ</t>
    </rPh>
    <phoneticPr fontId="3"/>
  </si>
  <si>
    <t>他部39</t>
    <rPh sb="0" eb="2">
      <t>タブ</t>
    </rPh>
    <phoneticPr fontId="3"/>
  </si>
  <si>
    <t>他部40</t>
    <rPh sb="0" eb="2">
      <t>タブ</t>
    </rPh>
    <phoneticPr fontId="3"/>
  </si>
  <si>
    <t>他部41</t>
    <rPh sb="0" eb="2">
      <t>タブ</t>
    </rPh>
    <phoneticPr fontId="3"/>
  </si>
  <si>
    <t>他部42</t>
    <rPh sb="0" eb="2">
      <t>タブ</t>
    </rPh>
    <phoneticPr fontId="3"/>
  </si>
  <si>
    <t>他部43</t>
    <rPh sb="0" eb="2">
      <t>タブ</t>
    </rPh>
    <phoneticPr fontId="3"/>
  </si>
  <si>
    <t>他部44</t>
    <rPh sb="0" eb="2">
      <t>タブ</t>
    </rPh>
    <phoneticPr fontId="3"/>
  </si>
  <si>
    <t>成長戦略局</t>
  </si>
  <si>
    <t>政策企画部</t>
  </si>
  <si>
    <t>危機管理室</t>
  </si>
  <si>
    <t>庁舎室</t>
  </si>
  <si>
    <t>成長産業振興室
産業創造課</t>
  </si>
  <si>
    <t>中小企業支援室
商業振興課</t>
  </si>
  <si>
    <t>成長産業振興室
国際ビジネス・スタートアップ支援課</t>
  </si>
  <si>
    <t xml:space="preserve">中小企業支援室
ものづくり支援課 </t>
    <rPh sb="0" eb="2">
      <t>チュウショウ</t>
    </rPh>
    <rPh sb="2" eb="4">
      <t>キギョウ</t>
    </rPh>
    <rPh sb="4" eb="6">
      <t>シエン</t>
    </rPh>
    <rPh sb="6" eb="7">
      <t>シツ</t>
    </rPh>
    <rPh sb="13" eb="15">
      <t>シエン</t>
    </rPh>
    <rPh sb="15" eb="16">
      <t>カ</t>
    </rPh>
    <phoneticPr fontId="3"/>
  </si>
  <si>
    <t>農政室</t>
  </si>
  <si>
    <t>みどり推進室</t>
  </si>
  <si>
    <t>流通対策室</t>
  </si>
  <si>
    <t>農政室</t>
    <phoneticPr fontId="3"/>
  </si>
  <si>
    <t>道路室</t>
  </si>
  <si>
    <t>交通戦略室</t>
  </si>
  <si>
    <t>住宅建築局
建築環境課</t>
  </si>
  <si>
    <t>計画推進室</t>
  </si>
  <si>
    <t>拠点開発室</t>
  </si>
  <si>
    <t>大阪港湾局</t>
  </si>
  <si>
    <t>大阪府警察</t>
  </si>
  <si>
    <t>会計課</t>
  </si>
  <si>
    <t>府民文化部以外　合計</t>
    <rPh sb="0" eb="5">
      <t>フミンブンカブ</t>
    </rPh>
    <rPh sb="5" eb="7">
      <t>イガイ</t>
    </rPh>
    <rPh sb="8" eb="10">
      <t>ゴウケイ</t>
    </rPh>
    <phoneticPr fontId="3"/>
  </si>
  <si>
    <r>
      <rPr>
        <sz val="11"/>
        <rFont val="Meiryo UI"/>
        <family val="3"/>
        <charset val="128"/>
      </rPr>
      <t>一部</t>
    </r>
    <r>
      <rPr>
        <sz val="16"/>
        <rFont val="Meiryo UI"/>
        <family val="3"/>
        <charset val="128"/>
      </rPr>
      <t xml:space="preserve">
○</t>
    </r>
    <rPh sb="0" eb="2">
      <t>イチブ</t>
    </rPh>
    <phoneticPr fontId="3"/>
  </si>
  <si>
    <t>UDタクシー普及促進にかかる補助については、対象者の一部に観光客が含まれるものであり、直接的に観光振興に資するとは言い難いため、充当不可とする。</t>
    <rPh sb="14" eb="16">
      <t>ホジョ</t>
    </rPh>
    <rPh sb="22" eb="25">
      <t>タイショウシャ</t>
    </rPh>
    <rPh sb="26" eb="28">
      <t>イチブ</t>
    </rPh>
    <rPh sb="29" eb="32">
      <t>カンコウキャク</t>
    </rPh>
    <rPh sb="33" eb="34">
      <t>フク</t>
    </rPh>
    <rPh sb="43" eb="46">
      <t>チョクセツテキ</t>
    </rPh>
    <rPh sb="47" eb="49">
      <t>カンコウ</t>
    </rPh>
    <rPh sb="49" eb="51">
      <t>シンコウ</t>
    </rPh>
    <rPh sb="52" eb="53">
      <t>シ</t>
    </rPh>
    <rPh sb="57" eb="58">
      <t>イ</t>
    </rPh>
    <rPh sb="59" eb="60">
      <t>ガタ</t>
    </rPh>
    <rPh sb="64" eb="66">
      <t>ジュウトウ</t>
    </rPh>
    <rPh sb="66" eb="68">
      <t>フカ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</si>
</sst>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sz val="10"/>
      <color theme="1"/>
      <name val="Meiryo UI"/>
      <family val="3"/>
      <charset val="128"/>
    </font>
    <font>
      <sz val="9"/>
      <color theme="1"/>
      <name val="Meiryo UI"/>
      <family val="3"/>
      <charset val="128"/>
    </font>
    <font>
      <sz val="18"/>
      <color theme="1"/>
      <name val="Meiryo UI"/>
      <family val="3"/>
      <charset val="128"/>
    </font>
    <font>
      <sz val="8"/>
      <color theme="1"/>
      <name val="Meiryo UI"/>
      <family val="3"/>
      <charset val="128"/>
    </font>
    <font>
      <b/>
      <sz val="9"/>
      <color theme="0"/>
      <name val="Meiryo UI"/>
      <family val="3"/>
      <charset val="128"/>
    </font>
    <font>
      <b/>
      <sz val="11"/>
      <color theme="0"/>
      <name val="Meiryo UI"/>
      <family val="3"/>
      <charset val="128"/>
    </font>
    <font>
      <b/>
      <sz val="8"/>
      <color theme="0"/>
      <name val="Meiryo UI"/>
      <family val="3"/>
      <charset val="128"/>
    </font>
    <font>
      <sz val="8"/>
      <name val="Meiryo UI"/>
      <family val="3"/>
      <charset val="128"/>
    </font>
    <font>
      <sz val="10"/>
      <name val="Meiryo UI"/>
      <family val="3"/>
      <charset val="128"/>
    </font>
    <font>
      <sz val="9"/>
      <name val="Meiryo UI"/>
      <family val="3"/>
      <charset val="128"/>
    </font>
    <font>
      <sz val="24"/>
      <name val="Meiryo UI"/>
      <family val="3"/>
      <charset val="128"/>
    </font>
    <font>
      <sz val="16"/>
      <name val="Meiryo UI"/>
      <family val="3"/>
      <charset val="128"/>
    </font>
    <font>
      <sz val="11"/>
      <name val="Meiryo UI"/>
      <family val="3"/>
      <charset val="128"/>
    </font>
  </fonts>
  <fills count="8">
    <fill>
      <patternFill patternType="none"/>
    </fill>
    <fill>
      <patternFill patternType="gray125"/>
    </fill>
    <fill>
      <patternFill patternType="solid">
        <fgColor rgb="FF0070C0"/>
        <bgColor indexed="64"/>
      </patternFill>
    </fill>
    <fill>
      <patternFill patternType="solid">
        <fgColor rgb="FF0241BE"/>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style="double">
        <color indexed="64"/>
      </top>
      <bottom style="medium">
        <color indexed="64"/>
      </bottom>
      <diagonal/>
    </border>
    <border>
      <left style="thin">
        <color indexed="64"/>
      </left>
      <right style="thick">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38" fontId="10" fillId="2" borderId="8" xfId="0" applyNumberFormat="1" applyFont="1" applyFill="1" applyBorder="1">
      <alignment vertical="center"/>
    </xf>
    <xf numFmtId="0" fontId="2" fillId="0" borderId="0" xfId="0" applyFont="1" applyAlignment="1">
      <alignment horizontal="right" vertical="center"/>
    </xf>
    <xf numFmtId="38" fontId="10" fillId="2" borderId="10" xfId="0" applyNumberFormat="1" applyFont="1" applyFill="1" applyBorder="1">
      <alignment vertical="center"/>
    </xf>
    <xf numFmtId="38" fontId="10" fillId="2" borderId="6" xfId="0" applyNumberFormat="1" applyFont="1" applyFill="1" applyBorder="1">
      <alignment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38" fontId="11" fillId="0" borderId="1" xfId="1" applyFont="1" applyBorder="1">
      <alignment vertical="center"/>
    </xf>
    <xf numFmtId="38" fontId="11" fillId="0" borderId="12" xfId="1" applyFont="1" applyBorder="1">
      <alignment vertical="center"/>
    </xf>
    <xf numFmtId="0" fontId="5" fillId="4" borderId="19" xfId="0" applyFont="1" applyFill="1" applyBorder="1">
      <alignment vertical="center"/>
    </xf>
    <xf numFmtId="0" fontId="14" fillId="7" borderId="15" xfId="0" applyFont="1" applyFill="1" applyBorder="1" applyAlignment="1">
      <alignment horizontal="center" vertical="center"/>
    </xf>
    <xf numFmtId="38" fontId="12" fillId="0" borderId="20" xfId="1" applyFont="1" applyBorder="1" applyAlignment="1">
      <alignment horizontal="right" vertical="center"/>
    </xf>
    <xf numFmtId="0" fontId="14" fillId="7" borderId="15" xfId="0" applyFont="1" applyFill="1" applyBorder="1" applyAlignment="1">
      <alignment horizontal="center" vertical="center" wrapText="1"/>
    </xf>
    <xf numFmtId="38" fontId="12" fillId="0" borderId="20" xfId="1" applyFont="1" applyFill="1" applyBorder="1" applyAlignment="1">
      <alignment horizontal="right" vertical="center"/>
    </xf>
    <xf numFmtId="38" fontId="11" fillId="0" borderId="1" xfId="1" applyFont="1" applyFill="1" applyBorder="1">
      <alignment vertical="center"/>
    </xf>
    <xf numFmtId="38" fontId="11" fillId="0" borderId="12" xfId="1" applyFont="1" applyFill="1" applyBorder="1">
      <alignment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14" fillId="7" borderId="17" xfId="0" applyFont="1" applyFill="1" applyBorder="1" applyAlignment="1">
      <alignment horizontal="center" vertical="center"/>
    </xf>
    <xf numFmtId="0" fontId="2" fillId="5" borderId="31" xfId="0" applyFont="1" applyFill="1" applyBorder="1">
      <alignment vertical="center"/>
    </xf>
    <xf numFmtId="38" fontId="2" fillId="6" borderId="32" xfId="1" applyFont="1" applyFill="1" applyBorder="1" applyAlignment="1">
      <alignment horizontal="right" vertical="center"/>
    </xf>
    <xf numFmtId="0" fontId="2" fillId="5" borderId="26" xfId="0" applyFont="1" applyFill="1" applyBorder="1">
      <alignment vertical="center"/>
    </xf>
    <xf numFmtId="0" fontId="2" fillId="0" borderId="0" xfId="0" applyFont="1" applyAlignment="1">
      <alignment horizontal="right"/>
    </xf>
    <xf numFmtId="0" fontId="11" fillId="0" borderId="13" xfId="0" applyFont="1" applyBorder="1" applyAlignment="1">
      <alignment horizontal="center" vertical="center"/>
    </xf>
    <xf numFmtId="0" fontId="14" fillId="7" borderId="16" xfId="0" applyFont="1" applyFill="1" applyBorder="1" applyAlignment="1">
      <alignment horizontal="center" vertical="center"/>
    </xf>
    <xf numFmtId="0" fontId="13" fillId="0" borderId="37" xfId="0" applyFont="1" applyFill="1" applyBorder="1" applyAlignment="1">
      <alignment vertical="center" wrapText="1"/>
    </xf>
    <xf numFmtId="0" fontId="13" fillId="0" borderId="23" xfId="0" applyFont="1" applyFill="1" applyBorder="1">
      <alignment vertical="center"/>
    </xf>
    <xf numFmtId="0" fontId="13" fillId="0" borderId="23" xfId="0" applyFont="1" applyFill="1" applyBorder="1" applyAlignment="1">
      <alignment vertical="center" wrapText="1"/>
    </xf>
    <xf numFmtId="0" fontId="13" fillId="0" borderId="30" xfId="0" applyFont="1" applyFill="1" applyBorder="1" applyAlignment="1">
      <alignment vertical="center" wrapText="1"/>
    </xf>
    <xf numFmtId="0" fontId="6" fillId="0" borderId="0" xfId="0" applyFont="1" applyAlignment="1">
      <alignment vertical="center"/>
    </xf>
    <xf numFmtId="0" fontId="11" fillId="0" borderId="35" xfId="0" applyFont="1" applyBorder="1" applyAlignment="1">
      <alignment horizontal="center" vertical="center"/>
    </xf>
    <xf numFmtId="0" fontId="11" fillId="0" borderId="13" xfId="0" applyFont="1" applyBorder="1" applyAlignment="1">
      <alignment vertical="center" wrapText="1"/>
    </xf>
    <xf numFmtId="38" fontId="11" fillId="0" borderId="13" xfId="1" applyFont="1" applyBorder="1">
      <alignment vertical="center"/>
    </xf>
    <xf numFmtId="38" fontId="11" fillId="0" borderId="14" xfId="1" applyFont="1" applyBorder="1">
      <alignment vertical="center"/>
    </xf>
    <xf numFmtId="38" fontId="12" fillId="0" borderId="36" xfId="1" applyFont="1" applyBorder="1" applyAlignment="1">
      <alignment horizontal="right" vertical="center"/>
    </xf>
    <xf numFmtId="0" fontId="11" fillId="0" borderId="22" xfId="0" applyFont="1" applyBorder="1" applyAlignment="1">
      <alignment horizontal="center" vertical="center"/>
    </xf>
    <xf numFmtId="38" fontId="11" fillId="0" borderId="20" xfId="1" applyFont="1" applyBorder="1">
      <alignment vertical="center"/>
    </xf>
    <xf numFmtId="0" fontId="15" fillId="7" borderId="15" xfId="0" applyFont="1" applyFill="1" applyBorder="1" applyAlignment="1">
      <alignment horizontal="center" vertical="center" wrapText="1"/>
    </xf>
    <xf numFmtId="0" fontId="11" fillId="0" borderId="28"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vertical="center" wrapText="1"/>
    </xf>
    <xf numFmtId="38" fontId="11" fillId="0" borderId="3" xfId="1" applyFont="1" applyBorder="1">
      <alignment vertical="center"/>
    </xf>
    <xf numFmtId="38" fontId="11" fillId="0" borderId="5" xfId="1" applyFont="1" applyBorder="1">
      <alignment vertical="center"/>
    </xf>
    <xf numFmtId="38" fontId="12" fillId="0" borderId="29" xfId="1" applyFont="1" applyBorder="1" applyAlignment="1">
      <alignment horizontal="right" vertical="center"/>
    </xf>
    <xf numFmtId="0" fontId="5" fillId="4" borderId="1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13" fillId="4" borderId="41"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40"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1" xfId="0" applyFont="1" applyFill="1" applyBorder="1" applyAlignment="1">
      <alignment horizontal="center" vertical="center"/>
    </xf>
    <xf numFmtId="0" fontId="7" fillId="4" borderId="20"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9" fillId="2" borderId="27"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2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BBDF7"/>
      <color rgb="FFFDADE8"/>
      <color rgb="FF073CE7"/>
      <color rgb="FFFDE7FB"/>
      <color rgb="FF0241BE"/>
      <color rgb="FFFCD0F9"/>
      <color rgb="FF4717F9"/>
      <color rgb="FF005C2A"/>
      <color rgb="FF00863D"/>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582384</xdr:colOff>
      <xdr:row>18</xdr:row>
      <xdr:rowOff>12931</xdr:rowOff>
    </xdr:from>
    <xdr:to>
      <xdr:col>21</xdr:col>
      <xdr:colOff>177345</xdr:colOff>
      <xdr:row>18</xdr:row>
      <xdr:rowOff>12931</xdr:rowOff>
    </xdr:to>
    <xdr:cxnSp macro="">
      <xdr:nvCxnSpPr>
        <xdr:cNvPr id="2" name="直線コネクタ 1">
          <a:extLst>
            <a:ext uri="{FF2B5EF4-FFF2-40B4-BE49-F238E27FC236}">
              <a16:creationId xmlns:a16="http://schemas.microsoft.com/office/drawing/2014/main" id="{05BFC691-BE44-43AD-BB02-33B7654FDEF4}"/>
            </a:ext>
          </a:extLst>
        </xdr:cNvPr>
        <xdr:cNvCxnSpPr/>
      </xdr:nvCxnSpPr>
      <xdr:spPr>
        <a:xfrm>
          <a:off x="582384" y="4127731"/>
          <a:ext cx="13676721" cy="0"/>
        </a:xfrm>
        <a:prstGeom prst="line">
          <a:avLst/>
        </a:prstGeom>
        <a:ln w="76200">
          <a:gradFill>
            <a:gsLst>
              <a:gs pos="0">
                <a:schemeClr val="accent1">
                  <a:lumMod val="50000"/>
                </a:schemeClr>
              </a:gs>
              <a:gs pos="32000">
                <a:schemeClr val="accent1">
                  <a:lumMod val="75000"/>
                </a:schemeClr>
              </a:gs>
              <a:gs pos="65000">
                <a:schemeClr val="accent1">
                  <a:lumMod val="40000"/>
                  <a:lumOff val="60000"/>
                </a:schemeClr>
              </a:gs>
              <a:gs pos="100000">
                <a:schemeClr val="accent1">
                  <a:lumMod val="20000"/>
                  <a:lumOff val="80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601977</xdr:colOff>
      <xdr:row>8</xdr:row>
      <xdr:rowOff>76200</xdr:rowOff>
    </xdr:from>
    <xdr:to>
      <xdr:col>18</xdr:col>
      <xdr:colOff>70969</xdr:colOff>
      <xdr:row>16</xdr:row>
      <xdr:rowOff>141514</xdr:rowOff>
    </xdr:to>
    <xdr:sp macro="" textlink="">
      <xdr:nvSpPr>
        <xdr:cNvPr id="3" name="テキスト ボックス 3">
          <a:extLst>
            <a:ext uri="{FF2B5EF4-FFF2-40B4-BE49-F238E27FC236}">
              <a16:creationId xmlns:a16="http://schemas.microsoft.com/office/drawing/2014/main" id="{9D45409C-128B-41D3-930C-5CF668508212}"/>
            </a:ext>
          </a:extLst>
        </xdr:cNvPr>
        <xdr:cNvSpPr txBox="1"/>
      </xdr:nvSpPr>
      <xdr:spPr>
        <a:xfrm>
          <a:off x="1943097" y="1905000"/>
          <a:ext cx="10197952" cy="1894114"/>
        </a:xfrm>
        <a:prstGeom prst="rect">
          <a:avLst/>
        </a:prstGeom>
        <a:noFill/>
      </xdr:spPr>
      <xdr:txBody>
        <a:bodyPr wrap="square" rtlCol="0">
          <a:noAutofit/>
        </a:bodyPr>
        <a:lstStyle>
          <a:defPPr>
            <a:defRPr lang="ja-JP"/>
          </a:defPPr>
          <a:lvl1pPr marL="0" algn="l" defTabSz="1351593" rtl="0" eaLnBrk="1" latinLnBrk="0" hangingPunct="1">
            <a:defRPr kumimoji="1" sz="2600" kern="1200">
              <a:solidFill>
                <a:schemeClr val="tx1"/>
              </a:solidFill>
              <a:latin typeface="+mn-lt"/>
              <a:ea typeface="+mn-ea"/>
              <a:cs typeface="+mn-cs"/>
            </a:defRPr>
          </a:lvl1pPr>
          <a:lvl2pPr marL="675796" algn="l" defTabSz="1351593" rtl="0" eaLnBrk="1" latinLnBrk="0" hangingPunct="1">
            <a:defRPr kumimoji="1" sz="2600" kern="1200">
              <a:solidFill>
                <a:schemeClr val="tx1"/>
              </a:solidFill>
              <a:latin typeface="+mn-lt"/>
              <a:ea typeface="+mn-ea"/>
              <a:cs typeface="+mn-cs"/>
            </a:defRPr>
          </a:lvl2pPr>
          <a:lvl3pPr marL="1351593" algn="l" defTabSz="1351593" rtl="0" eaLnBrk="1" latinLnBrk="0" hangingPunct="1">
            <a:defRPr kumimoji="1" sz="2600" kern="1200">
              <a:solidFill>
                <a:schemeClr val="tx1"/>
              </a:solidFill>
              <a:latin typeface="+mn-lt"/>
              <a:ea typeface="+mn-ea"/>
              <a:cs typeface="+mn-cs"/>
            </a:defRPr>
          </a:lvl3pPr>
          <a:lvl4pPr marL="2027389" algn="l" defTabSz="1351593" rtl="0" eaLnBrk="1" latinLnBrk="0" hangingPunct="1">
            <a:defRPr kumimoji="1" sz="2600" kern="1200">
              <a:solidFill>
                <a:schemeClr val="tx1"/>
              </a:solidFill>
              <a:latin typeface="+mn-lt"/>
              <a:ea typeface="+mn-ea"/>
              <a:cs typeface="+mn-cs"/>
            </a:defRPr>
          </a:lvl4pPr>
          <a:lvl5pPr marL="2703186" algn="l" defTabSz="1351593" rtl="0" eaLnBrk="1" latinLnBrk="0" hangingPunct="1">
            <a:defRPr kumimoji="1" sz="2600" kern="1200">
              <a:solidFill>
                <a:schemeClr val="tx1"/>
              </a:solidFill>
              <a:latin typeface="+mn-lt"/>
              <a:ea typeface="+mn-ea"/>
              <a:cs typeface="+mn-cs"/>
            </a:defRPr>
          </a:lvl5pPr>
          <a:lvl6pPr marL="3378982" algn="l" defTabSz="1351593" rtl="0" eaLnBrk="1" latinLnBrk="0" hangingPunct="1">
            <a:defRPr kumimoji="1" sz="2600" kern="1200">
              <a:solidFill>
                <a:schemeClr val="tx1"/>
              </a:solidFill>
              <a:latin typeface="+mn-lt"/>
              <a:ea typeface="+mn-ea"/>
              <a:cs typeface="+mn-cs"/>
            </a:defRPr>
          </a:lvl6pPr>
          <a:lvl7pPr marL="4054779" algn="l" defTabSz="1351593" rtl="0" eaLnBrk="1" latinLnBrk="0" hangingPunct="1">
            <a:defRPr kumimoji="1" sz="2600" kern="1200">
              <a:solidFill>
                <a:schemeClr val="tx1"/>
              </a:solidFill>
              <a:latin typeface="+mn-lt"/>
              <a:ea typeface="+mn-ea"/>
              <a:cs typeface="+mn-cs"/>
            </a:defRPr>
          </a:lvl7pPr>
          <a:lvl8pPr marL="4730575" algn="l" defTabSz="1351593" rtl="0" eaLnBrk="1" latinLnBrk="0" hangingPunct="1">
            <a:defRPr kumimoji="1" sz="2600" kern="1200">
              <a:solidFill>
                <a:schemeClr val="tx1"/>
              </a:solidFill>
              <a:latin typeface="+mn-lt"/>
              <a:ea typeface="+mn-ea"/>
              <a:cs typeface="+mn-cs"/>
            </a:defRPr>
          </a:lvl8pPr>
          <a:lvl9pPr marL="5406372" algn="l" defTabSz="1351593" rtl="0" eaLnBrk="1" latinLnBrk="0" hangingPunct="1">
            <a:defRPr kumimoji="1" sz="2600" kern="1200">
              <a:solidFill>
                <a:schemeClr val="tx1"/>
              </a:solidFill>
              <a:latin typeface="+mn-lt"/>
              <a:ea typeface="+mn-ea"/>
              <a:cs typeface="+mn-cs"/>
            </a:defRPr>
          </a:lvl9pPr>
        </a:lstStyle>
        <a:p>
          <a:pPr algn="ctr"/>
          <a:r>
            <a:rPr lang="zh-TW" altLang="en-US" sz="4000" b="1">
              <a:latin typeface="Meiryo UI" panose="020B0604030504040204" pitchFamily="50" charset="-128"/>
              <a:ea typeface="Meiryo UI" panose="020B0604030504040204" pitchFamily="50" charset="-128"/>
              <a:cs typeface="Meiryo UI" panose="020B0604030504040204" pitchFamily="50" charset="-128"/>
            </a:rPr>
            <a:t>令和８年度　宿泊税活用候補事業一覧</a:t>
          </a:r>
          <a:endParaRPr lang="en-US" altLang="zh-TW" sz="4000" b="1">
            <a:latin typeface="Meiryo UI" panose="020B0604030504040204" pitchFamily="50" charset="-128"/>
            <a:ea typeface="Meiryo UI" panose="020B0604030504040204" pitchFamily="50" charset="-128"/>
            <a:cs typeface="Meiryo UI" panose="020B0604030504040204" pitchFamily="50" charset="-128"/>
          </a:endParaRPr>
        </a:p>
        <a:p>
          <a:pPr algn="ctr"/>
          <a:r>
            <a:rPr lang="en-US" altLang="zh-TW" sz="4000" b="1">
              <a:latin typeface="Meiryo UI" panose="020B0604030504040204" pitchFamily="50" charset="-128"/>
              <a:ea typeface="Meiryo UI" panose="020B0604030504040204" pitchFamily="50" charset="-128"/>
              <a:cs typeface="Meiryo UI" panose="020B0604030504040204" pitchFamily="50" charset="-128"/>
            </a:rPr>
            <a:t>【</a:t>
          </a:r>
          <a:r>
            <a:rPr lang="zh-TW" altLang="en-US" sz="4000" b="1">
              <a:latin typeface="Meiryo UI" panose="020B0604030504040204" pitchFamily="50" charset="-128"/>
              <a:ea typeface="Meiryo UI" panose="020B0604030504040204" pitchFamily="50" charset="-128"/>
              <a:cs typeface="Meiryo UI" panose="020B0604030504040204" pitchFamily="50" charset="-128"/>
            </a:rPr>
            <a:t>府民文化部</a:t>
          </a:r>
          <a:r>
            <a:rPr lang="ja-JP" altLang="en-US" sz="4000" b="1">
              <a:latin typeface="Meiryo UI" panose="020B0604030504040204" pitchFamily="50" charset="-128"/>
              <a:ea typeface="Meiryo UI" panose="020B0604030504040204" pitchFamily="50" charset="-128"/>
              <a:cs typeface="Meiryo UI" panose="020B0604030504040204" pitchFamily="50" charset="-128"/>
            </a:rPr>
            <a:t>以外</a:t>
          </a:r>
          <a:r>
            <a:rPr lang="en-US" altLang="zh-TW" sz="4000" b="1">
              <a:latin typeface="Meiryo UI" panose="020B0604030504040204" pitchFamily="50" charset="-128"/>
              <a:ea typeface="Meiryo UI" panose="020B0604030504040204" pitchFamily="50" charset="-128"/>
              <a:cs typeface="Meiryo UI" panose="020B0604030504040204" pitchFamily="50" charset="-128"/>
            </a:rPr>
            <a:t>】</a:t>
          </a:r>
          <a:endParaRPr lang="zh-TW" altLang="en-US" sz="4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315684</xdr:colOff>
      <xdr:row>0</xdr:row>
      <xdr:rowOff>185057</xdr:rowOff>
    </xdr:from>
    <xdr:to>
      <xdr:col>20</xdr:col>
      <xdr:colOff>184885</xdr:colOff>
      <xdr:row>3</xdr:row>
      <xdr:rowOff>207138</xdr:rowOff>
    </xdr:to>
    <xdr:sp macro="" textlink="">
      <xdr:nvSpPr>
        <xdr:cNvPr id="4" name="正方形/長方形 3">
          <a:extLst>
            <a:ext uri="{FF2B5EF4-FFF2-40B4-BE49-F238E27FC236}">
              <a16:creationId xmlns:a16="http://schemas.microsoft.com/office/drawing/2014/main" id="{0FDED613-FDC8-4816-A841-5B3FD4176833}"/>
            </a:ext>
          </a:extLst>
        </xdr:cNvPr>
        <xdr:cNvSpPr/>
      </xdr:nvSpPr>
      <xdr:spPr>
        <a:xfrm>
          <a:off x="11715204" y="185057"/>
          <a:ext cx="1880881" cy="707881"/>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1351593" rtl="0" eaLnBrk="1" latinLnBrk="0" hangingPunct="1">
            <a:defRPr kumimoji="1" sz="2600" kern="1200">
              <a:solidFill>
                <a:schemeClr val="dk1"/>
              </a:solidFill>
              <a:latin typeface="+mn-lt"/>
              <a:ea typeface="+mn-ea"/>
              <a:cs typeface="+mn-cs"/>
            </a:defRPr>
          </a:lvl1pPr>
          <a:lvl2pPr marL="675796" algn="l" defTabSz="1351593" rtl="0" eaLnBrk="1" latinLnBrk="0" hangingPunct="1">
            <a:defRPr kumimoji="1" sz="2600" kern="1200">
              <a:solidFill>
                <a:schemeClr val="dk1"/>
              </a:solidFill>
              <a:latin typeface="+mn-lt"/>
              <a:ea typeface="+mn-ea"/>
              <a:cs typeface="+mn-cs"/>
            </a:defRPr>
          </a:lvl2pPr>
          <a:lvl3pPr marL="1351593" algn="l" defTabSz="1351593" rtl="0" eaLnBrk="1" latinLnBrk="0" hangingPunct="1">
            <a:defRPr kumimoji="1" sz="2600" kern="1200">
              <a:solidFill>
                <a:schemeClr val="dk1"/>
              </a:solidFill>
              <a:latin typeface="+mn-lt"/>
              <a:ea typeface="+mn-ea"/>
              <a:cs typeface="+mn-cs"/>
            </a:defRPr>
          </a:lvl3pPr>
          <a:lvl4pPr marL="2027389" algn="l" defTabSz="1351593" rtl="0" eaLnBrk="1" latinLnBrk="0" hangingPunct="1">
            <a:defRPr kumimoji="1" sz="2600" kern="1200">
              <a:solidFill>
                <a:schemeClr val="dk1"/>
              </a:solidFill>
              <a:latin typeface="+mn-lt"/>
              <a:ea typeface="+mn-ea"/>
              <a:cs typeface="+mn-cs"/>
            </a:defRPr>
          </a:lvl4pPr>
          <a:lvl5pPr marL="2703186" algn="l" defTabSz="1351593" rtl="0" eaLnBrk="1" latinLnBrk="0" hangingPunct="1">
            <a:defRPr kumimoji="1" sz="2600" kern="1200">
              <a:solidFill>
                <a:schemeClr val="dk1"/>
              </a:solidFill>
              <a:latin typeface="+mn-lt"/>
              <a:ea typeface="+mn-ea"/>
              <a:cs typeface="+mn-cs"/>
            </a:defRPr>
          </a:lvl5pPr>
          <a:lvl6pPr marL="3378982" algn="l" defTabSz="1351593" rtl="0" eaLnBrk="1" latinLnBrk="0" hangingPunct="1">
            <a:defRPr kumimoji="1" sz="2600" kern="1200">
              <a:solidFill>
                <a:schemeClr val="dk1"/>
              </a:solidFill>
              <a:latin typeface="+mn-lt"/>
              <a:ea typeface="+mn-ea"/>
              <a:cs typeface="+mn-cs"/>
            </a:defRPr>
          </a:lvl6pPr>
          <a:lvl7pPr marL="4054779" algn="l" defTabSz="1351593" rtl="0" eaLnBrk="1" latinLnBrk="0" hangingPunct="1">
            <a:defRPr kumimoji="1" sz="2600" kern="1200">
              <a:solidFill>
                <a:schemeClr val="dk1"/>
              </a:solidFill>
              <a:latin typeface="+mn-lt"/>
              <a:ea typeface="+mn-ea"/>
              <a:cs typeface="+mn-cs"/>
            </a:defRPr>
          </a:lvl7pPr>
          <a:lvl8pPr marL="4730575" algn="l" defTabSz="1351593" rtl="0" eaLnBrk="1" latinLnBrk="0" hangingPunct="1">
            <a:defRPr kumimoji="1" sz="2600" kern="1200">
              <a:solidFill>
                <a:schemeClr val="dk1"/>
              </a:solidFill>
              <a:latin typeface="+mn-lt"/>
              <a:ea typeface="+mn-ea"/>
              <a:cs typeface="+mn-cs"/>
            </a:defRPr>
          </a:lvl8pPr>
          <a:lvl9pPr marL="5406372" algn="l" defTabSz="1351593" rtl="0" eaLnBrk="1" latinLnBrk="0" hangingPunct="1">
            <a:defRPr kumimoji="1" sz="2600" kern="1200">
              <a:solidFill>
                <a:schemeClr val="dk1"/>
              </a:solidFill>
              <a:latin typeface="+mn-lt"/>
              <a:ea typeface="+mn-ea"/>
              <a:cs typeface="+mn-cs"/>
            </a:defRPr>
          </a:lvl9pPr>
        </a:lstStyle>
        <a:p>
          <a:pPr algn="ctr"/>
          <a:r>
            <a:rPr kumimoji="1" lang="ja-JP" altLang="en-US" sz="2000">
              <a:latin typeface="Meiryo UI" panose="020B0604030504040204" pitchFamily="50" charset="-128"/>
              <a:ea typeface="Meiryo UI" panose="020B0604030504040204" pitchFamily="50" charset="-128"/>
            </a:rPr>
            <a:t>資料２－２</a:t>
          </a:r>
        </a:p>
      </xdr:txBody>
    </xdr:sp>
    <xdr:clientData/>
  </xdr:twoCellAnchor>
  <xdr:twoCellAnchor>
    <xdr:from>
      <xdr:col>4</xdr:col>
      <xdr:colOff>195938</xdr:colOff>
      <xdr:row>24</xdr:row>
      <xdr:rowOff>174173</xdr:rowOff>
    </xdr:from>
    <xdr:to>
      <xdr:col>17</xdr:col>
      <xdr:colOff>656403</xdr:colOff>
      <xdr:row>30</xdr:row>
      <xdr:rowOff>10887</xdr:rowOff>
    </xdr:to>
    <xdr:sp macro="" textlink="">
      <xdr:nvSpPr>
        <xdr:cNvPr id="5" name="テキスト ボックス 3">
          <a:extLst>
            <a:ext uri="{FF2B5EF4-FFF2-40B4-BE49-F238E27FC236}">
              <a16:creationId xmlns:a16="http://schemas.microsoft.com/office/drawing/2014/main" id="{45347B62-A2F2-40CC-96DF-573381C981B0}"/>
            </a:ext>
          </a:extLst>
        </xdr:cNvPr>
        <xdr:cNvSpPr txBox="1"/>
      </xdr:nvSpPr>
      <xdr:spPr>
        <a:xfrm>
          <a:off x="2895595" y="5660573"/>
          <a:ext cx="9234351" cy="1208314"/>
        </a:xfrm>
        <a:prstGeom prst="rect">
          <a:avLst/>
        </a:prstGeom>
        <a:noFill/>
        <a:ln>
          <a:solidFill>
            <a:schemeClr val="tx1"/>
          </a:solidFill>
          <a:prstDash val="dash"/>
        </a:ln>
      </xdr:spPr>
      <xdr:txBody>
        <a:bodyPr wrap="square" rtlCol="0" anchor="ctr">
          <a:noAutofit/>
        </a:bodyPr>
        <a:lstStyle>
          <a:defPPr>
            <a:defRPr lang="ja-JP"/>
          </a:defPPr>
          <a:lvl1pPr marL="0" algn="l" defTabSz="1351593" rtl="0" eaLnBrk="1" latinLnBrk="0" hangingPunct="1">
            <a:defRPr kumimoji="1" sz="2600" kern="1200">
              <a:solidFill>
                <a:schemeClr val="tx1"/>
              </a:solidFill>
              <a:latin typeface="+mn-lt"/>
              <a:ea typeface="+mn-ea"/>
              <a:cs typeface="+mn-cs"/>
            </a:defRPr>
          </a:lvl1pPr>
          <a:lvl2pPr marL="675796" algn="l" defTabSz="1351593" rtl="0" eaLnBrk="1" latinLnBrk="0" hangingPunct="1">
            <a:defRPr kumimoji="1" sz="2600" kern="1200">
              <a:solidFill>
                <a:schemeClr val="tx1"/>
              </a:solidFill>
              <a:latin typeface="+mn-lt"/>
              <a:ea typeface="+mn-ea"/>
              <a:cs typeface="+mn-cs"/>
            </a:defRPr>
          </a:lvl2pPr>
          <a:lvl3pPr marL="1351593" algn="l" defTabSz="1351593" rtl="0" eaLnBrk="1" latinLnBrk="0" hangingPunct="1">
            <a:defRPr kumimoji="1" sz="2600" kern="1200">
              <a:solidFill>
                <a:schemeClr val="tx1"/>
              </a:solidFill>
              <a:latin typeface="+mn-lt"/>
              <a:ea typeface="+mn-ea"/>
              <a:cs typeface="+mn-cs"/>
            </a:defRPr>
          </a:lvl3pPr>
          <a:lvl4pPr marL="2027389" algn="l" defTabSz="1351593" rtl="0" eaLnBrk="1" latinLnBrk="0" hangingPunct="1">
            <a:defRPr kumimoji="1" sz="2600" kern="1200">
              <a:solidFill>
                <a:schemeClr val="tx1"/>
              </a:solidFill>
              <a:latin typeface="+mn-lt"/>
              <a:ea typeface="+mn-ea"/>
              <a:cs typeface="+mn-cs"/>
            </a:defRPr>
          </a:lvl4pPr>
          <a:lvl5pPr marL="2703186" algn="l" defTabSz="1351593" rtl="0" eaLnBrk="1" latinLnBrk="0" hangingPunct="1">
            <a:defRPr kumimoji="1" sz="2600" kern="1200">
              <a:solidFill>
                <a:schemeClr val="tx1"/>
              </a:solidFill>
              <a:latin typeface="+mn-lt"/>
              <a:ea typeface="+mn-ea"/>
              <a:cs typeface="+mn-cs"/>
            </a:defRPr>
          </a:lvl5pPr>
          <a:lvl6pPr marL="3378982" algn="l" defTabSz="1351593" rtl="0" eaLnBrk="1" latinLnBrk="0" hangingPunct="1">
            <a:defRPr kumimoji="1" sz="2600" kern="1200">
              <a:solidFill>
                <a:schemeClr val="tx1"/>
              </a:solidFill>
              <a:latin typeface="+mn-lt"/>
              <a:ea typeface="+mn-ea"/>
              <a:cs typeface="+mn-cs"/>
            </a:defRPr>
          </a:lvl6pPr>
          <a:lvl7pPr marL="4054779" algn="l" defTabSz="1351593" rtl="0" eaLnBrk="1" latinLnBrk="0" hangingPunct="1">
            <a:defRPr kumimoji="1" sz="2600" kern="1200">
              <a:solidFill>
                <a:schemeClr val="tx1"/>
              </a:solidFill>
              <a:latin typeface="+mn-lt"/>
              <a:ea typeface="+mn-ea"/>
              <a:cs typeface="+mn-cs"/>
            </a:defRPr>
          </a:lvl7pPr>
          <a:lvl8pPr marL="4730575" algn="l" defTabSz="1351593" rtl="0" eaLnBrk="1" latinLnBrk="0" hangingPunct="1">
            <a:defRPr kumimoji="1" sz="2600" kern="1200">
              <a:solidFill>
                <a:schemeClr val="tx1"/>
              </a:solidFill>
              <a:latin typeface="+mn-lt"/>
              <a:ea typeface="+mn-ea"/>
              <a:cs typeface="+mn-cs"/>
            </a:defRPr>
          </a:lvl8pPr>
          <a:lvl9pPr marL="5406372" algn="l" defTabSz="1351593" rtl="0" eaLnBrk="1" latinLnBrk="0" hangingPunct="1">
            <a:defRPr kumimoji="1" sz="2600" kern="1200">
              <a:solidFill>
                <a:schemeClr val="tx1"/>
              </a:solidFill>
              <a:latin typeface="+mn-lt"/>
              <a:ea typeface="+mn-ea"/>
              <a:cs typeface="+mn-cs"/>
            </a:defRPr>
          </a:lvl9pPr>
        </a:lstStyle>
        <a:p>
          <a:pPr algn="l"/>
          <a:r>
            <a:rPr lang="en-US" altLang="ja-JP" sz="2000" b="1">
              <a:latin typeface="Meiryo UI" panose="020B0604030504040204" pitchFamily="50" charset="-128"/>
              <a:ea typeface="Meiryo UI" panose="020B0604030504040204" pitchFamily="50" charset="-128"/>
              <a:cs typeface="Meiryo UI" panose="020B0604030504040204" pitchFamily="50" charset="-128"/>
            </a:rPr>
            <a:t> ※</a:t>
          </a:r>
          <a:r>
            <a:rPr lang="ja-JP" altLang="en-US" sz="2000" b="1">
              <a:latin typeface="Meiryo UI" panose="020B0604030504040204" pitchFamily="50" charset="-128"/>
              <a:ea typeface="Meiryo UI" panose="020B0604030504040204" pitchFamily="50" charset="-128"/>
              <a:cs typeface="Meiryo UI" panose="020B0604030504040204" pitchFamily="50" charset="-128"/>
            </a:rPr>
            <a:t>本資料の事業費は、会議開催（令和</a:t>
          </a:r>
          <a:r>
            <a:rPr lang="en-US" altLang="ja-JP" sz="2000" b="1">
              <a:latin typeface="Meiryo UI" panose="020B0604030504040204" pitchFamily="50" charset="-128"/>
              <a:ea typeface="Meiryo UI" panose="020B0604030504040204" pitchFamily="50" charset="-128"/>
              <a:cs typeface="Meiryo UI" panose="020B0604030504040204" pitchFamily="50" charset="-128"/>
            </a:rPr>
            <a:t>7</a:t>
          </a:r>
          <a:r>
            <a:rPr lang="ja-JP" altLang="en-US" sz="2000" b="1">
              <a:latin typeface="Meiryo UI" panose="020B0604030504040204" pitchFamily="50" charset="-128"/>
              <a:ea typeface="Meiryo UI" panose="020B0604030504040204" pitchFamily="50" charset="-128"/>
              <a:cs typeface="Meiryo UI" panose="020B0604030504040204" pitchFamily="50" charset="-128"/>
            </a:rPr>
            <a:t>年</a:t>
          </a:r>
          <a:r>
            <a:rPr lang="en-US" altLang="ja-JP" sz="2000" b="1">
              <a:latin typeface="Meiryo UI" panose="020B0604030504040204" pitchFamily="50" charset="-128"/>
              <a:ea typeface="Meiryo UI" panose="020B0604030504040204" pitchFamily="50" charset="-128"/>
              <a:cs typeface="Meiryo UI" panose="020B0604030504040204" pitchFamily="50" charset="-128"/>
            </a:rPr>
            <a:t>10</a:t>
          </a:r>
          <a:r>
            <a:rPr lang="ja-JP" altLang="en-US" sz="2000" b="1">
              <a:latin typeface="Meiryo UI" panose="020B0604030504040204" pitchFamily="50" charset="-128"/>
              <a:ea typeface="Meiryo UI" panose="020B0604030504040204" pitchFamily="50" charset="-128"/>
              <a:cs typeface="Meiryo UI" panose="020B0604030504040204" pitchFamily="50" charset="-128"/>
            </a:rPr>
            <a:t>月</a:t>
          </a:r>
          <a:r>
            <a:rPr lang="en-US" altLang="ja-JP" sz="2000" b="1">
              <a:latin typeface="Meiryo UI" panose="020B0604030504040204" pitchFamily="50" charset="-128"/>
              <a:ea typeface="Meiryo UI" panose="020B0604030504040204" pitchFamily="50" charset="-128"/>
              <a:cs typeface="Meiryo UI" panose="020B0604030504040204" pitchFamily="50" charset="-128"/>
            </a:rPr>
            <a:t>30</a:t>
          </a:r>
          <a:r>
            <a:rPr lang="ja-JP" altLang="en-US" sz="2000" b="1">
              <a:latin typeface="Meiryo UI" panose="020B0604030504040204" pitchFamily="50" charset="-128"/>
              <a:ea typeface="Meiryo UI" panose="020B0604030504040204" pitchFamily="50" charset="-128"/>
              <a:cs typeface="Meiryo UI" panose="020B0604030504040204" pitchFamily="50" charset="-128"/>
            </a:rPr>
            <a:t>日）時点のものであり、</a:t>
          </a:r>
          <a:endParaRPr lang="en-US" altLang="ja-JP" sz="2000" b="1">
            <a:latin typeface="Meiryo UI" panose="020B0604030504040204" pitchFamily="50" charset="-128"/>
            <a:ea typeface="Meiryo UI" panose="020B0604030504040204" pitchFamily="50" charset="-128"/>
            <a:cs typeface="Meiryo UI" panose="020B0604030504040204" pitchFamily="50" charset="-128"/>
          </a:endParaRPr>
        </a:p>
        <a:p>
          <a:pPr algn="l"/>
          <a:r>
            <a:rPr lang="ja-JP" altLang="en-US" sz="2000" b="1" baseline="0">
              <a:latin typeface="Meiryo UI" panose="020B0604030504040204" pitchFamily="50" charset="-128"/>
              <a:ea typeface="Meiryo UI" panose="020B0604030504040204" pitchFamily="50" charset="-128"/>
              <a:cs typeface="Meiryo UI" panose="020B0604030504040204" pitchFamily="50" charset="-128"/>
            </a:rPr>
            <a:t>    </a:t>
          </a:r>
          <a:r>
            <a:rPr lang="ja-JP" altLang="en-US" sz="2000" b="1">
              <a:latin typeface="Meiryo UI" panose="020B0604030504040204" pitchFamily="50" charset="-128"/>
              <a:ea typeface="Meiryo UI" panose="020B0604030504040204" pitchFamily="50" charset="-128"/>
              <a:cs typeface="Meiryo UI" panose="020B0604030504040204" pitchFamily="50" charset="-128"/>
            </a:rPr>
            <a:t>令和８年度当初予算額と一致しない場合がある。</a:t>
          </a:r>
          <a:endParaRPr lang="en-US" altLang="zh-TW"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896E-34DE-4588-8FAE-2DE16457C412}">
  <sheetPr>
    <pageSetUpPr fitToPage="1"/>
  </sheetPr>
  <dimension ref="A2:A11"/>
  <sheetViews>
    <sheetView showGridLines="0" tabSelected="1" view="pageBreakPreview" zoomScale="70" zoomScaleNormal="70" zoomScaleSheetLayoutView="70" workbookViewId="0">
      <selection activeCell="B1" sqref="B1"/>
    </sheetView>
  </sheetViews>
  <sheetFormatPr defaultRowHeight="18" x14ac:dyDescent="0.45"/>
  <sheetData>
    <row r="2" customFormat="1" x14ac:dyDescent="0.45"/>
    <row r="3" customFormat="1" x14ac:dyDescent="0.45"/>
    <row r="4" customFormat="1" x14ac:dyDescent="0.45"/>
    <row r="5" customFormat="1" x14ac:dyDescent="0.45"/>
    <row r="6" customFormat="1" x14ac:dyDescent="0.45"/>
    <row r="7" customFormat="1" x14ac:dyDescent="0.45"/>
    <row r="8" customFormat="1" x14ac:dyDescent="0.45"/>
    <row r="9" customFormat="1" x14ac:dyDescent="0.45"/>
    <row r="10" customFormat="1" x14ac:dyDescent="0.45"/>
    <row r="11" customFormat="1" x14ac:dyDescent="0.45"/>
  </sheetData>
  <phoneticPr fontId="3"/>
  <printOptions horizontalCentered="1"/>
  <pageMargins left="0.19685039370078741" right="0.19685039370078741"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51A65-A573-4311-B018-9DDD5D284B7E}">
  <sheetPr>
    <pageSetUpPr fitToPage="1"/>
  </sheetPr>
  <dimension ref="A1:N69"/>
  <sheetViews>
    <sheetView showGridLines="0" view="pageBreakPreview" zoomScaleNormal="100" zoomScaleSheetLayoutView="100" workbookViewId="0">
      <pane ySplit="5" topLeftCell="A6" activePane="bottomLeft" state="frozen"/>
      <selection pane="bottomLeft"/>
    </sheetView>
  </sheetViews>
  <sheetFormatPr defaultColWidth="8.69921875" defaultRowHeight="15" x14ac:dyDescent="0.45"/>
  <cols>
    <col min="1" max="1" width="6.09765625" style="3" customWidth="1"/>
    <col min="2" max="2" width="4.8984375" style="3" customWidth="1"/>
    <col min="3" max="3" width="9.59765625" style="1" customWidth="1"/>
    <col min="4" max="4" width="11.59765625" style="1" customWidth="1"/>
    <col min="5" max="5" width="37.59765625" style="1" customWidth="1"/>
    <col min="6" max="10" width="8.19921875" style="1" customWidth="1"/>
    <col min="11" max="11" width="11.69921875" style="1" customWidth="1"/>
    <col min="12" max="12" width="8.59765625" style="1" customWidth="1"/>
    <col min="13" max="13" width="11.59765625" style="1" customWidth="1"/>
    <col min="14" max="14" width="44.19921875" style="1" customWidth="1"/>
    <col min="15" max="16384" width="8.69921875" style="1"/>
  </cols>
  <sheetData>
    <row r="1" spans="1:14" ht="24.6" x14ac:dyDescent="0.45">
      <c r="A1" s="33" t="s">
        <v>116</v>
      </c>
      <c r="B1" s="33"/>
      <c r="C1" s="33"/>
      <c r="D1" s="33"/>
      <c r="E1" s="33"/>
      <c r="F1" s="33"/>
      <c r="G1" s="33"/>
      <c r="H1" s="33"/>
      <c r="I1" s="33"/>
      <c r="J1" s="33"/>
      <c r="K1" s="33"/>
      <c r="L1" s="33"/>
      <c r="M1" s="33"/>
    </row>
    <row r="2" spans="1:14" ht="16.2" customHeight="1" thickBot="1" x14ac:dyDescent="0.35">
      <c r="A2" s="4"/>
      <c r="B2" s="4"/>
      <c r="C2" s="4"/>
      <c r="D2" s="4"/>
      <c r="E2" s="4"/>
      <c r="F2" s="4"/>
      <c r="G2" s="4"/>
      <c r="H2" s="4"/>
      <c r="I2" s="4"/>
      <c r="J2" s="4"/>
      <c r="K2" s="6"/>
      <c r="N2" s="26" t="s">
        <v>0</v>
      </c>
    </row>
    <row r="3" spans="1:14" ht="18" customHeight="1" thickTop="1" x14ac:dyDescent="0.45">
      <c r="A3" s="61" t="s">
        <v>118</v>
      </c>
      <c r="B3" s="64" t="s">
        <v>119</v>
      </c>
      <c r="C3" s="64" t="s">
        <v>120</v>
      </c>
      <c r="D3" s="64" t="s">
        <v>121</v>
      </c>
      <c r="E3" s="64" t="s">
        <v>122</v>
      </c>
      <c r="F3" s="64" t="s">
        <v>1</v>
      </c>
      <c r="G3" s="66" t="s">
        <v>2</v>
      </c>
      <c r="H3" s="67"/>
      <c r="I3" s="67"/>
      <c r="J3" s="67"/>
      <c r="K3" s="67"/>
      <c r="L3" s="48" t="s">
        <v>105</v>
      </c>
      <c r="M3" s="13"/>
      <c r="N3" s="51" t="s">
        <v>117</v>
      </c>
    </row>
    <row r="4" spans="1:14" ht="18" customHeight="1" x14ac:dyDescent="0.45">
      <c r="A4" s="62"/>
      <c r="B4" s="65"/>
      <c r="C4" s="65"/>
      <c r="D4" s="65"/>
      <c r="E4" s="65"/>
      <c r="F4" s="65"/>
      <c r="G4" s="54" t="s">
        <v>3</v>
      </c>
      <c r="H4" s="54" t="s">
        <v>4</v>
      </c>
      <c r="I4" s="54" t="s">
        <v>5</v>
      </c>
      <c r="J4" s="59" t="s">
        <v>6</v>
      </c>
      <c r="K4" s="60"/>
      <c r="L4" s="49"/>
      <c r="M4" s="56" t="s">
        <v>7</v>
      </c>
      <c r="N4" s="52"/>
    </row>
    <row r="5" spans="1:14" ht="18" customHeight="1" thickBot="1" x14ac:dyDescent="0.5">
      <c r="A5" s="63"/>
      <c r="B5" s="55"/>
      <c r="C5" s="55"/>
      <c r="D5" s="55"/>
      <c r="E5" s="55"/>
      <c r="F5" s="55"/>
      <c r="G5" s="55"/>
      <c r="H5" s="55"/>
      <c r="I5" s="55"/>
      <c r="J5" s="21"/>
      <c r="K5" s="20" t="s">
        <v>8</v>
      </c>
      <c r="L5" s="50"/>
      <c r="M5" s="57"/>
      <c r="N5" s="53"/>
    </row>
    <row r="6" spans="1:14" s="2" customFormat="1" ht="36.6" customHeight="1" x14ac:dyDescent="0.45">
      <c r="A6" s="34" t="s">
        <v>123</v>
      </c>
      <c r="B6" s="27" t="s">
        <v>10</v>
      </c>
      <c r="C6" s="35" t="s">
        <v>47</v>
      </c>
      <c r="D6" s="35" t="s">
        <v>167</v>
      </c>
      <c r="E6" s="35" t="s">
        <v>48</v>
      </c>
      <c r="F6" s="36">
        <v>100000</v>
      </c>
      <c r="G6" s="36">
        <v>0</v>
      </c>
      <c r="H6" s="36">
        <v>0</v>
      </c>
      <c r="I6" s="36">
        <v>0</v>
      </c>
      <c r="J6" s="37">
        <f>F6-G6-H6-I6</f>
        <v>100000</v>
      </c>
      <c r="K6" s="37">
        <v>100000</v>
      </c>
      <c r="L6" s="28" t="s">
        <v>20</v>
      </c>
      <c r="M6" s="38">
        <v>100000</v>
      </c>
      <c r="N6" s="29"/>
    </row>
    <row r="7" spans="1:14" s="2" customFormat="1" ht="36.6" customHeight="1" x14ac:dyDescent="0.45">
      <c r="A7" s="39" t="s">
        <v>124</v>
      </c>
      <c r="B7" s="9" t="s">
        <v>89</v>
      </c>
      <c r="C7" s="10" t="s">
        <v>168</v>
      </c>
      <c r="D7" s="10" t="s">
        <v>167</v>
      </c>
      <c r="E7" s="10" t="s">
        <v>49</v>
      </c>
      <c r="F7" s="11">
        <v>100000</v>
      </c>
      <c r="G7" s="11">
        <v>0</v>
      </c>
      <c r="H7" s="11">
        <v>0</v>
      </c>
      <c r="I7" s="11">
        <v>0</v>
      </c>
      <c r="J7" s="12">
        <f t="shared" ref="J7:J49" si="0">F7-G7-H7-I7</f>
        <v>100000</v>
      </c>
      <c r="K7" s="12">
        <v>100000</v>
      </c>
      <c r="L7" s="14" t="s">
        <v>20</v>
      </c>
      <c r="M7" s="15">
        <v>100000</v>
      </c>
      <c r="N7" s="30"/>
    </row>
    <row r="8" spans="1:14" s="2" customFormat="1" ht="36.6" customHeight="1" x14ac:dyDescent="0.45">
      <c r="A8" s="39" t="s">
        <v>125</v>
      </c>
      <c r="B8" s="9" t="s">
        <v>9</v>
      </c>
      <c r="C8" s="10" t="s">
        <v>21</v>
      </c>
      <c r="D8" s="10" t="s">
        <v>50</v>
      </c>
      <c r="E8" s="10" t="s">
        <v>51</v>
      </c>
      <c r="F8" s="11">
        <v>20000</v>
      </c>
      <c r="G8" s="11">
        <v>0</v>
      </c>
      <c r="H8" s="11">
        <v>0</v>
      </c>
      <c r="I8" s="11">
        <v>0</v>
      </c>
      <c r="J8" s="11">
        <f t="shared" si="0"/>
        <v>20000</v>
      </c>
      <c r="K8" s="12">
        <v>20000</v>
      </c>
      <c r="L8" s="14" t="s">
        <v>20</v>
      </c>
      <c r="M8" s="15">
        <v>20000</v>
      </c>
      <c r="N8" s="30"/>
    </row>
    <row r="9" spans="1:14" s="2" customFormat="1" ht="36.6" customHeight="1" x14ac:dyDescent="0.45">
      <c r="A9" s="39" t="s">
        <v>126</v>
      </c>
      <c r="B9" s="9" t="s">
        <v>9</v>
      </c>
      <c r="C9" s="10" t="s">
        <v>21</v>
      </c>
      <c r="D9" s="10" t="s">
        <v>50</v>
      </c>
      <c r="E9" s="10" t="s">
        <v>52</v>
      </c>
      <c r="F9" s="11">
        <v>25000</v>
      </c>
      <c r="G9" s="11">
        <v>0</v>
      </c>
      <c r="H9" s="11">
        <v>0</v>
      </c>
      <c r="I9" s="11">
        <v>0</v>
      </c>
      <c r="J9" s="11">
        <f t="shared" si="0"/>
        <v>25000</v>
      </c>
      <c r="K9" s="12">
        <v>25000</v>
      </c>
      <c r="L9" s="14" t="s">
        <v>82</v>
      </c>
      <c r="M9" s="15">
        <v>0</v>
      </c>
      <c r="N9" s="31" t="s">
        <v>107</v>
      </c>
    </row>
    <row r="10" spans="1:14" s="2" customFormat="1" ht="36.6" customHeight="1" x14ac:dyDescent="0.45">
      <c r="A10" s="39" t="s">
        <v>127</v>
      </c>
      <c r="B10" s="9" t="s">
        <v>9</v>
      </c>
      <c r="C10" s="10" t="s">
        <v>21</v>
      </c>
      <c r="D10" s="10" t="s">
        <v>169</v>
      </c>
      <c r="E10" s="10" t="s">
        <v>53</v>
      </c>
      <c r="F10" s="11">
        <v>6067</v>
      </c>
      <c r="G10" s="11">
        <v>0</v>
      </c>
      <c r="H10" s="11">
        <v>0</v>
      </c>
      <c r="I10" s="11">
        <v>0</v>
      </c>
      <c r="J10" s="12">
        <f t="shared" si="0"/>
        <v>6067</v>
      </c>
      <c r="K10" s="12">
        <v>6067</v>
      </c>
      <c r="L10" s="14" t="s">
        <v>82</v>
      </c>
      <c r="M10" s="15">
        <v>0</v>
      </c>
      <c r="N10" s="31" t="s">
        <v>98</v>
      </c>
    </row>
    <row r="11" spans="1:14" s="2" customFormat="1" ht="36.6" customHeight="1" x14ac:dyDescent="0.45">
      <c r="A11" s="39" t="s">
        <v>128</v>
      </c>
      <c r="B11" s="9" t="s">
        <v>10</v>
      </c>
      <c r="C11" s="10" t="s">
        <v>74</v>
      </c>
      <c r="D11" s="10" t="s">
        <v>170</v>
      </c>
      <c r="E11" s="10" t="s">
        <v>75</v>
      </c>
      <c r="F11" s="11">
        <v>23021</v>
      </c>
      <c r="G11" s="11">
        <v>0</v>
      </c>
      <c r="H11" s="11">
        <v>0</v>
      </c>
      <c r="I11" s="11">
        <v>0</v>
      </c>
      <c r="J11" s="12">
        <f t="shared" si="0"/>
        <v>23021</v>
      </c>
      <c r="K11" s="12">
        <v>23021</v>
      </c>
      <c r="L11" s="14" t="s">
        <v>106</v>
      </c>
      <c r="M11" s="15">
        <v>0</v>
      </c>
      <c r="N11" s="31" t="s">
        <v>108</v>
      </c>
    </row>
    <row r="12" spans="1:14" s="2" customFormat="1" ht="36.6" customHeight="1" x14ac:dyDescent="0.45">
      <c r="A12" s="39" t="s">
        <v>129</v>
      </c>
      <c r="B12" s="9" t="s">
        <v>77</v>
      </c>
      <c r="C12" s="10" t="s">
        <v>78</v>
      </c>
      <c r="D12" s="10" t="s">
        <v>79</v>
      </c>
      <c r="E12" s="10" t="s">
        <v>80</v>
      </c>
      <c r="F12" s="11">
        <v>250000</v>
      </c>
      <c r="G12" s="11">
        <v>0</v>
      </c>
      <c r="H12" s="11">
        <v>0</v>
      </c>
      <c r="I12" s="11">
        <v>0</v>
      </c>
      <c r="J12" s="12">
        <f t="shared" si="0"/>
        <v>250000</v>
      </c>
      <c r="K12" s="12">
        <v>250000</v>
      </c>
      <c r="L12" s="14" t="s">
        <v>20</v>
      </c>
      <c r="M12" s="15">
        <v>250000</v>
      </c>
      <c r="N12" s="30"/>
    </row>
    <row r="13" spans="1:14" s="2" customFormat="1" ht="36.6" customHeight="1" x14ac:dyDescent="0.45">
      <c r="A13" s="39" t="s">
        <v>130</v>
      </c>
      <c r="B13" s="9" t="s">
        <v>9</v>
      </c>
      <c r="C13" s="10" t="s">
        <v>76</v>
      </c>
      <c r="D13" s="10" t="s">
        <v>84</v>
      </c>
      <c r="E13" s="10" t="s">
        <v>85</v>
      </c>
      <c r="F13" s="11">
        <v>48400</v>
      </c>
      <c r="G13" s="11">
        <v>25666</v>
      </c>
      <c r="H13" s="11">
        <v>0</v>
      </c>
      <c r="I13" s="11">
        <v>0</v>
      </c>
      <c r="J13" s="12">
        <f t="shared" si="0"/>
        <v>22734</v>
      </c>
      <c r="K13" s="12">
        <v>22734</v>
      </c>
      <c r="L13" s="14" t="s">
        <v>106</v>
      </c>
      <c r="M13" s="40">
        <v>0</v>
      </c>
      <c r="N13" s="31" t="s">
        <v>109</v>
      </c>
    </row>
    <row r="14" spans="1:14" s="2" customFormat="1" ht="36.6" customHeight="1" x14ac:dyDescent="0.45">
      <c r="A14" s="39" t="s">
        <v>131</v>
      </c>
      <c r="B14" s="9" t="s">
        <v>10</v>
      </c>
      <c r="C14" s="10" t="s">
        <v>29</v>
      </c>
      <c r="D14" s="10" t="s">
        <v>54</v>
      </c>
      <c r="E14" s="10" t="s">
        <v>55</v>
      </c>
      <c r="F14" s="11">
        <v>2300</v>
      </c>
      <c r="G14" s="11">
        <v>0</v>
      </c>
      <c r="H14" s="11">
        <v>0</v>
      </c>
      <c r="I14" s="11">
        <v>0</v>
      </c>
      <c r="J14" s="12">
        <f t="shared" si="0"/>
        <v>2300</v>
      </c>
      <c r="K14" s="12">
        <v>2300</v>
      </c>
      <c r="L14" s="14" t="s">
        <v>20</v>
      </c>
      <c r="M14" s="15">
        <v>2300</v>
      </c>
      <c r="N14" s="31" t="s">
        <v>110</v>
      </c>
    </row>
    <row r="15" spans="1:14" s="2" customFormat="1" ht="36.6" customHeight="1" x14ac:dyDescent="0.45">
      <c r="A15" s="39" t="s">
        <v>132</v>
      </c>
      <c r="B15" s="9" t="s">
        <v>89</v>
      </c>
      <c r="C15" s="10" t="s">
        <v>30</v>
      </c>
      <c r="D15" s="10" t="s">
        <v>34</v>
      </c>
      <c r="E15" s="10" t="s">
        <v>35</v>
      </c>
      <c r="F15" s="11">
        <v>35000</v>
      </c>
      <c r="G15" s="11">
        <v>0</v>
      </c>
      <c r="H15" s="11">
        <v>0</v>
      </c>
      <c r="I15" s="11">
        <v>0</v>
      </c>
      <c r="J15" s="12">
        <f t="shared" si="0"/>
        <v>35000</v>
      </c>
      <c r="K15" s="12">
        <v>35000</v>
      </c>
      <c r="L15" s="14" t="s">
        <v>20</v>
      </c>
      <c r="M15" s="15">
        <v>35000</v>
      </c>
      <c r="N15" s="30"/>
    </row>
    <row r="16" spans="1:14" s="2" customFormat="1" ht="36.6" customHeight="1" x14ac:dyDescent="0.45">
      <c r="A16" s="39" t="s">
        <v>133</v>
      </c>
      <c r="B16" s="9" t="s">
        <v>89</v>
      </c>
      <c r="C16" s="10" t="s">
        <v>30</v>
      </c>
      <c r="D16" s="10" t="s">
        <v>34</v>
      </c>
      <c r="E16" s="10" t="s">
        <v>36</v>
      </c>
      <c r="F16" s="18">
        <v>30000</v>
      </c>
      <c r="G16" s="11">
        <v>0</v>
      </c>
      <c r="H16" s="11">
        <v>0</v>
      </c>
      <c r="I16" s="11">
        <v>0</v>
      </c>
      <c r="J16" s="19">
        <f t="shared" si="0"/>
        <v>30000</v>
      </c>
      <c r="K16" s="19">
        <v>30000</v>
      </c>
      <c r="L16" s="14" t="s">
        <v>106</v>
      </c>
      <c r="M16" s="17">
        <v>30000</v>
      </c>
      <c r="N16" s="31" t="s">
        <v>114</v>
      </c>
    </row>
    <row r="17" spans="1:14" s="2" customFormat="1" ht="36.6" customHeight="1" x14ac:dyDescent="0.45">
      <c r="A17" s="39" t="s">
        <v>134</v>
      </c>
      <c r="B17" s="9" t="s">
        <v>89</v>
      </c>
      <c r="C17" s="10" t="s">
        <v>30</v>
      </c>
      <c r="D17" s="10" t="s">
        <v>37</v>
      </c>
      <c r="E17" s="10" t="s">
        <v>38</v>
      </c>
      <c r="F17" s="11">
        <v>9601</v>
      </c>
      <c r="G17" s="11">
        <v>0</v>
      </c>
      <c r="H17" s="11">
        <v>0</v>
      </c>
      <c r="I17" s="11">
        <v>0</v>
      </c>
      <c r="J17" s="12">
        <f t="shared" si="0"/>
        <v>9601</v>
      </c>
      <c r="K17" s="12">
        <v>9601</v>
      </c>
      <c r="L17" s="14" t="s">
        <v>20</v>
      </c>
      <c r="M17" s="15">
        <v>9601</v>
      </c>
      <c r="N17" s="31"/>
    </row>
    <row r="18" spans="1:14" s="2" customFormat="1" ht="36.6" customHeight="1" x14ac:dyDescent="0.45">
      <c r="A18" s="39" t="s">
        <v>135</v>
      </c>
      <c r="B18" s="9" t="s">
        <v>89</v>
      </c>
      <c r="C18" s="10" t="s">
        <v>30</v>
      </c>
      <c r="D18" s="10" t="s">
        <v>39</v>
      </c>
      <c r="E18" s="10" t="s">
        <v>40</v>
      </c>
      <c r="F18" s="11">
        <v>67358</v>
      </c>
      <c r="G18" s="11">
        <v>0</v>
      </c>
      <c r="H18" s="11">
        <v>0</v>
      </c>
      <c r="I18" s="11">
        <v>0</v>
      </c>
      <c r="J18" s="12">
        <f t="shared" si="0"/>
        <v>67358</v>
      </c>
      <c r="K18" s="12">
        <v>67358</v>
      </c>
      <c r="L18" s="14" t="s">
        <v>20</v>
      </c>
      <c r="M18" s="15">
        <v>67358</v>
      </c>
      <c r="N18" s="30"/>
    </row>
    <row r="19" spans="1:14" s="2" customFormat="1" ht="36.6" customHeight="1" x14ac:dyDescent="0.45">
      <c r="A19" s="39" t="s">
        <v>136</v>
      </c>
      <c r="B19" s="9" t="s">
        <v>9</v>
      </c>
      <c r="C19" s="10" t="s">
        <v>30</v>
      </c>
      <c r="D19" s="10" t="s">
        <v>81</v>
      </c>
      <c r="E19" s="10" t="s">
        <v>90</v>
      </c>
      <c r="F19" s="11">
        <v>5653</v>
      </c>
      <c r="G19" s="11">
        <v>0</v>
      </c>
      <c r="H19" s="11">
        <v>0</v>
      </c>
      <c r="I19" s="11">
        <v>0</v>
      </c>
      <c r="J19" s="12">
        <f t="shared" si="0"/>
        <v>5653</v>
      </c>
      <c r="K19" s="12">
        <v>5653</v>
      </c>
      <c r="L19" s="14" t="s">
        <v>82</v>
      </c>
      <c r="M19" s="17">
        <v>0</v>
      </c>
      <c r="N19" s="31" t="s">
        <v>95</v>
      </c>
    </row>
    <row r="20" spans="1:14" s="2" customFormat="1" ht="51.6" customHeight="1" x14ac:dyDescent="0.45">
      <c r="A20" s="39" t="s">
        <v>137</v>
      </c>
      <c r="B20" s="9" t="s">
        <v>9</v>
      </c>
      <c r="C20" s="10" t="s">
        <v>30</v>
      </c>
      <c r="D20" s="10" t="s">
        <v>37</v>
      </c>
      <c r="E20" s="10" t="s">
        <v>56</v>
      </c>
      <c r="F20" s="11">
        <v>6840</v>
      </c>
      <c r="G20" s="11">
        <v>0</v>
      </c>
      <c r="H20" s="11">
        <v>0</v>
      </c>
      <c r="I20" s="11">
        <v>0</v>
      </c>
      <c r="J20" s="12">
        <f t="shared" si="0"/>
        <v>6840</v>
      </c>
      <c r="K20" s="12">
        <v>6840</v>
      </c>
      <c r="L20" s="14" t="s">
        <v>82</v>
      </c>
      <c r="M20" s="17">
        <v>0</v>
      </c>
      <c r="N20" s="31" t="s">
        <v>94</v>
      </c>
    </row>
    <row r="21" spans="1:14" s="2" customFormat="1" ht="36.6" customHeight="1" x14ac:dyDescent="0.45">
      <c r="A21" s="39" t="s">
        <v>138</v>
      </c>
      <c r="B21" s="9" t="s">
        <v>10</v>
      </c>
      <c r="C21" s="10" t="s">
        <v>27</v>
      </c>
      <c r="D21" s="10" t="s">
        <v>171</v>
      </c>
      <c r="E21" s="10" t="s">
        <v>96</v>
      </c>
      <c r="F21" s="11">
        <v>472125</v>
      </c>
      <c r="G21" s="11">
        <v>40000</v>
      </c>
      <c r="H21" s="11">
        <v>0</v>
      </c>
      <c r="I21" s="11">
        <v>0</v>
      </c>
      <c r="J21" s="12">
        <f t="shared" si="0"/>
        <v>432125</v>
      </c>
      <c r="K21" s="12">
        <v>432125</v>
      </c>
      <c r="L21" s="14" t="s">
        <v>20</v>
      </c>
      <c r="M21" s="15">
        <v>432125</v>
      </c>
      <c r="N21" s="30"/>
    </row>
    <row r="22" spans="1:14" s="2" customFormat="1" ht="36.6" customHeight="1" x14ac:dyDescent="0.45">
      <c r="A22" s="39" t="s">
        <v>139</v>
      </c>
      <c r="B22" s="9" t="s">
        <v>9</v>
      </c>
      <c r="C22" s="10" t="s">
        <v>57</v>
      </c>
      <c r="D22" s="10" t="s">
        <v>172</v>
      </c>
      <c r="E22" s="10" t="s">
        <v>97</v>
      </c>
      <c r="F22" s="11">
        <v>60807</v>
      </c>
      <c r="G22" s="11">
        <v>0</v>
      </c>
      <c r="H22" s="11">
        <v>0</v>
      </c>
      <c r="I22" s="11">
        <v>0</v>
      </c>
      <c r="J22" s="12">
        <f t="shared" si="0"/>
        <v>60807</v>
      </c>
      <c r="K22" s="12">
        <v>60807</v>
      </c>
      <c r="L22" s="14" t="s">
        <v>20</v>
      </c>
      <c r="M22" s="15">
        <v>60807</v>
      </c>
      <c r="N22" s="30"/>
    </row>
    <row r="23" spans="1:14" s="2" customFormat="1" ht="36.6" customHeight="1" x14ac:dyDescent="0.45">
      <c r="A23" s="39" t="s">
        <v>140</v>
      </c>
      <c r="B23" s="9" t="s">
        <v>9</v>
      </c>
      <c r="C23" s="10" t="s">
        <v>27</v>
      </c>
      <c r="D23" s="10" t="s">
        <v>174</v>
      </c>
      <c r="E23" s="10" t="s">
        <v>86</v>
      </c>
      <c r="F23" s="11">
        <v>10000</v>
      </c>
      <c r="G23" s="11">
        <v>0</v>
      </c>
      <c r="H23" s="11">
        <v>0</v>
      </c>
      <c r="I23" s="11">
        <v>0</v>
      </c>
      <c r="J23" s="19">
        <f t="shared" si="0"/>
        <v>10000</v>
      </c>
      <c r="K23" s="19">
        <v>10000</v>
      </c>
      <c r="L23" s="41" t="s">
        <v>188</v>
      </c>
      <c r="M23" s="17">
        <v>3973</v>
      </c>
      <c r="N23" s="31" t="s">
        <v>100</v>
      </c>
    </row>
    <row r="24" spans="1:14" s="2" customFormat="1" ht="36.6" customHeight="1" x14ac:dyDescent="0.45">
      <c r="A24" s="39" t="s">
        <v>141</v>
      </c>
      <c r="B24" s="9" t="s">
        <v>10</v>
      </c>
      <c r="C24" s="10" t="s">
        <v>27</v>
      </c>
      <c r="D24" s="10" t="s">
        <v>173</v>
      </c>
      <c r="E24" s="10" t="s">
        <v>87</v>
      </c>
      <c r="F24" s="18">
        <v>532963</v>
      </c>
      <c r="G24" s="11">
        <v>0</v>
      </c>
      <c r="H24" s="11">
        <v>0</v>
      </c>
      <c r="I24" s="11">
        <v>0</v>
      </c>
      <c r="J24" s="19">
        <f t="shared" si="0"/>
        <v>532963</v>
      </c>
      <c r="K24" s="19">
        <v>532963</v>
      </c>
      <c r="L24" s="41" t="s">
        <v>188</v>
      </c>
      <c r="M24" s="17">
        <v>474723</v>
      </c>
      <c r="N24" s="31" t="s">
        <v>111</v>
      </c>
    </row>
    <row r="25" spans="1:14" s="2" customFormat="1" ht="36.6" customHeight="1" x14ac:dyDescent="0.45">
      <c r="A25" s="39" t="s">
        <v>142</v>
      </c>
      <c r="B25" s="9" t="s">
        <v>9</v>
      </c>
      <c r="C25" s="10" t="s">
        <v>27</v>
      </c>
      <c r="D25" s="10" t="s">
        <v>171</v>
      </c>
      <c r="E25" s="10" t="s">
        <v>88</v>
      </c>
      <c r="F25" s="18">
        <v>121400</v>
      </c>
      <c r="G25" s="11">
        <v>0</v>
      </c>
      <c r="H25" s="11">
        <v>0</v>
      </c>
      <c r="I25" s="11">
        <v>0</v>
      </c>
      <c r="J25" s="18">
        <f t="shared" si="0"/>
        <v>121400</v>
      </c>
      <c r="K25" s="19">
        <v>121400</v>
      </c>
      <c r="L25" s="14" t="s">
        <v>82</v>
      </c>
      <c r="M25" s="17">
        <v>0</v>
      </c>
      <c r="N25" s="31" t="s">
        <v>101</v>
      </c>
    </row>
    <row r="26" spans="1:14" s="2" customFormat="1" ht="36.6" customHeight="1" x14ac:dyDescent="0.45">
      <c r="A26" s="39" t="s">
        <v>143</v>
      </c>
      <c r="B26" s="9" t="s">
        <v>9</v>
      </c>
      <c r="C26" s="10" t="s">
        <v>17</v>
      </c>
      <c r="D26" s="10" t="s">
        <v>175</v>
      </c>
      <c r="E26" s="10" t="s">
        <v>58</v>
      </c>
      <c r="F26" s="11">
        <v>107215</v>
      </c>
      <c r="G26" s="11">
        <v>0</v>
      </c>
      <c r="H26" s="11">
        <v>0</v>
      </c>
      <c r="I26" s="11">
        <v>0</v>
      </c>
      <c r="J26" s="12">
        <f t="shared" si="0"/>
        <v>107215</v>
      </c>
      <c r="K26" s="12">
        <v>107215</v>
      </c>
      <c r="L26" s="41" t="s">
        <v>188</v>
      </c>
      <c r="M26" s="17">
        <v>104015</v>
      </c>
      <c r="N26" s="31" t="s">
        <v>83</v>
      </c>
    </row>
    <row r="27" spans="1:14" s="2" customFormat="1" ht="36.6" customHeight="1" x14ac:dyDescent="0.45">
      <c r="A27" s="39" t="s">
        <v>144</v>
      </c>
      <c r="B27" s="9" t="s">
        <v>9</v>
      </c>
      <c r="C27" s="10" t="s">
        <v>17</v>
      </c>
      <c r="D27" s="10" t="s">
        <v>176</v>
      </c>
      <c r="E27" s="10" t="s">
        <v>59</v>
      </c>
      <c r="F27" s="11">
        <v>50000</v>
      </c>
      <c r="G27" s="11">
        <v>0</v>
      </c>
      <c r="H27" s="11">
        <v>0</v>
      </c>
      <c r="I27" s="11">
        <v>0</v>
      </c>
      <c r="J27" s="12">
        <f t="shared" si="0"/>
        <v>50000</v>
      </c>
      <c r="K27" s="12">
        <v>50000</v>
      </c>
      <c r="L27" s="14" t="s">
        <v>106</v>
      </c>
      <c r="M27" s="17">
        <v>50000</v>
      </c>
      <c r="N27" s="31" t="s">
        <v>112</v>
      </c>
    </row>
    <row r="28" spans="1:14" s="2" customFormat="1" ht="36.6" customHeight="1" x14ac:dyDescent="0.45">
      <c r="A28" s="39" t="s">
        <v>145</v>
      </c>
      <c r="B28" s="9" t="s">
        <v>89</v>
      </c>
      <c r="C28" s="10" t="s">
        <v>11</v>
      </c>
      <c r="D28" s="10" t="s">
        <v>12</v>
      </c>
      <c r="E28" s="10" t="s">
        <v>13</v>
      </c>
      <c r="F28" s="11">
        <v>36000</v>
      </c>
      <c r="G28" s="11">
        <v>0</v>
      </c>
      <c r="H28" s="11">
        <v>0</v>
      </c>
      <c r="I28" s="11">
        <v>0</v>
      </c>
      <c r="J28" s="12">
        <f t="shared" si="0"/>
        <v>36000</v>
      </c>
      <c r="K28" s="12">
        <v>36000</v>
      </c>
      <c r="L28" s="14" t="s">
        <v>20</v>
      </c>
      <c r="M28" s="17">
        <v>36000</v>
      </c>
      <c r="N28" s="30"/>
    </row>
    <row r="29" spans="1:14" s="2" customFormat="1" ht="36.6" customHeight="1" x14ac:dyDescent="0.45">
      <c r="A29" s="39" t="s">
        <v>146</v>
      </c>
      <c r="B29" s="9" t="s">
        <v>89</v>
      </c>
      <c r="C29" s="10" t="s">
        <v>17</v>
      </c>
      <c r="D29" s="10" t="s">
        <v>175</v>
      </c>
      <c r="E29" s="10" t="s">
        <v>18</v>
      </c>
      <c r="F29" s="11">
        <v>4500</v>
      </c>
      <c r="G29" s="11">
        <v>0</v>
      </c>
      <c r="H29" s="11">
        <v>0</v>
      </c>
      <c r="I29" s="11">
        <v>0</v>
      </c>
      <c r="J29" s="12">
        <f t="shared" si="0"/>
        <v>4500</v>
      </c>
      <c r="K29" s="12">
        <v>4500</v>
      </c>
      <c r="L29" s="14" t="s">
        <v>20</v>
      </c>
      <c r="M29" s="17">
        <v>4500</v>
      </c>
      <c r="N29" s="30"/>
    </row>
    <row r="30" spans="1:14" s="2" customFormat="1" ht="36.6" customHeight="1" x14ac:dyDescent="0.45">
      <c r="A30" s="39" t="s">
        <v>147</v>
      </c>
      <c r="B30" s="9" t="s">
        <v>19</v>
      </c>
      <c r="C30" s="10" t="s">
        <v>17</v>
      </c>
      <c r="D30" s="10" t="s">
        <v>177</v>
      </c>
      <c r="E30" s="10" t="s">
        <v>92</v>
      </c>
      <c r="F30" s="11">
        <v>129320</v>
      </c>
      <c r="G30" s="11">
        <v>0</v>
      </c>
      <c r="H30" s="11">
        <v>0</v>
      </c>
      <c r="I30" s="11">
        <v>0</v>
      </c>
      <c r="J30" s="12">
        <f t="shared" si="0"/>
        <v>129320</v>
      </c>
      <c r="K30" s="12">
        <v>129320</v>
      </c>
      <c r="L30" s="14" t="s">
        <v>106</v>
      </c>
      <c r="M30" s="17">
        <v>129320</v>
      </c>
      <c r="N30" s="31" t="s">
        <v>113</v>
      </c>
    </row>
    <row r="31" spans="1:14" s="2" customFormat="1" ht="36.6" customHeight="1" x14ac:dyDescent="0.45">
      <c r="A31" s="39" t="s">
        <v>148</v>
      </c>
      <c r="B31" s="9" t="s">
        <v>89</v>
      </c>
      <c r="C31" s="10" t="s">
        <v>14</v>
      </c>
      <c r="D31" s="10" t="s">
        <v>176</v>
      </c>
      <c r="E31" s="10" t="s">
        <v>15</v>
      </c>
      <c r="F31" s="11">
        <v>52000</v>
      </c>
      <c r="G31" s="11">
        <v>0</v>
      </c>
      <c r="H31" s="11">
        <v>0</v>
      </c>
      <c r="I31" s="11">
        <v>0</v>
      </c>
      <c r="J31" s="12">
        <f t="shared" si="0"/>
        <v>52000</v>
      </c>
      <c r="K31" s="12">
        <v>52000</v>
      </c>
      <c r="L31" s="14" t="s">
        <v>20</v>
      </c>
      <c r="M31" s="17">
        <v>52000</v>
      </c>
      <c r="N31" s="31" t="s">
        <v>91</v>
      </c>
    </row>
    <row r="32" spans="1:14" s="2" customFormat="1" ht="36.6" customHeight="1" x14ac:dyDescent="0.45">
      <c r="A32" s="39" t="s">
        <v>149</v>
      </c>
      <c r="B32" s="9" t="s">
        <v>9</v>
      </c>
      <c r="C32" s="10" t="s">
        <v>14</v>
      </c>
      <c r="D32" s="10" t="s">
        <v>176</v>
      </c>
      <c r="E32" s="10" t="s">
        <v>16</v>
      </c>
      <c r="F32" s="11">
        <v>54000</v>
      </c>
      <c r="G32" s="11">
        <v>0</v>
      </c>
      <c r="H32" s="11">
        <v>0</v>
      </c>
      <c r="I32" s="11">
        <v>0</v>
      </c>
      <c r="J32" s="11">
        <f t="shared" si="0"/>
        <v>54000</v>
      </c>
      <c r="K32" s="12">
        <v>54000</v>
      </c>
      <c r="L32" s="14" t="s">
        <v>20</v>
      </c>
      <c r="M32" s="17">
        <v>54000</v>
      </c>
      <c r="N32" s="31" t="s">
        <v>115</v>
      </c>
    </row>
    <row r="33" spans="1:14" s="2" customFormat="1" ht="36.6" customHeight="1" x14ac:dyDescent="0.45">
      <c r="A33" s="39" t="s">
        <v>150</v>
      </c>
      <c r="B33" s="9" t="s">
        <v>19</v>
      </c>
      <c r="C33" s="10" t="s">
        <v>17</v>
      </c>
      <c r="D33" s="10" t="s">
        <v>178</v>
      </c>
      <c r="E33" s="10" t="s">
        <v>60</v>
      </c>
      <c r="F33" s="11">
        <v>40089</v>
      </c>
      <c r="G33" s="11">
        <v>0</v>
      </c>
      <c r="H33" s="11">
        <v>0</v>
      </c>
      <c r="I33" s="11">
        <v>0</v>
      </c>
      <c r="J33" s="12">
        <f t="shared" si="0"/>
        <v>40089</v>
      </c>
      <c r="K33" s="12">
        <v>40089</v>
      </c>
      <c r="L33" s="14" t="s">
        <v>20</v>
      </c>
      <c r="M33" s="17">
        <v>40089</v>
      </c>
      <c r="N33" s="30"/>
    </row>
    <row r="34" spans="1:14" s="2" customFormat="1" ht="36.6" customHeight="1" x14ac:dyDescent="0.45">
      <c r="A34" s="39" t="s">
        <v>151</v>
      </c>
      <c r="B34" s="9" t="s">
        <v>19</v>
      </c>
      <c r="C34" s="10" t="s">
        <v>17</v>
      </c>
      <c r="D34" s="10" t="s">
        <v>178</v>
      </c>
      <c r="E34" s="10" t="s">
        <v>61</v>
      </c>
      <c r="F34" s="11">
        <v>20000</v>
      </c>
      <c r="G34" s="11">
        <v>0</v>
      </c>
      <c r="H34" s="11">
        <v>0</v>
      </c>
      <c r="I34" s="11">
        <v>0</v>
      </c>
      <c r="J34" s="12">
        <f t="shared" si="0"/>
        <v>20000</v>
      </c>
      <c r="K34" s="12">
        <v>20000</v>
      </c>
      <c r="L34" s="14" t="s">
        <v>20</v>
      </c>
      <c r="M34" s="17">
        <v>20000</v>
      </c>
      <c r="N34" s="30"/>
    </row>
    <row r="35" spans="1:14" s="2" customFormat="1" ht="36.6" customHeight="1" x14ac:dyDescent="0.45">
      <c r="A35" s="39" t="s">
        <v>152</v>
      </c>
      <c r="B35" s="9" t="s">
        <v>10</v>
      </c>
      <c r="C35" s="10" t="s">
        <v>22</v>
      </c>
      <c r="D35" s="10" t="s">
        <v>179</v>
      </c>
      <c r="E35" s="10" t="s">
        <v>23</v>
      </c>
      <c r="F35" s="18">
        <v>60000</v>
      </c>
      <c r="G35" s="18">
        <v>0</v>
      </c>
      <c r="H35" s="18">
        <v>0</v>
      </c>
      <c r="I35" s="18">
        <v>0</v>
      </c>
      <c r="J35" s="19">
        <f t="shared" si="0"/>
        <v>60000</v>
      </c>
      <c r="K35" s="19">
        <v>60000</v>
      </c>
      <c r="L35" s="16" t="s">
        <v>20</v>
      </c>
      <c r="M35" s="17">
        <v>60000</v>
      </c>
      <c r="N35" s="31" t="s">
        <v>102</v>
      </c>
    </row>
    <row r="36" spans="1:14" s="2" customFormat="1" ht="36.6" customHeight="1" x14ac:dyDescent="0.45">
      <c r="A36" s="39" t="s">
        <v>153</v>
      </c>
      <c r="B36" s="9" t="s">
        <v>10</v>
      </c>
      <c r="C36" s="10" t="s">
        <v>22</v>
      </c>
      <c r="D36" s="10" t="s">
        <v>180</v>
      </c>
      <c r="E36" s="10" t="s">
        <v>62</v>
      </c>
      <c r="F36" s="11">
        <v>338000</v>
      </c>
      <c r="G36" s="11">
        <v>0</v>
      </c>
      <c r="H36" s="11">
        <v>0</v>
      </c>
      <c r="I36" s="11">
        <v>0</v>
      </c>
      <c r="J36" s="12">
        <f t="shared" si="0"/>
        <v>338000</v>
      </c>
      <c r="K36" s="12">
        <v>338000</v>
      </c>
      <c r="L36" s="41" t="s">
        <v>188</v>
      </c>
      <c r="M36" s="17">
        <v>143000</v>
      </c>
      <c r="N36" s="31" t="s">
        <v>189</v>
      </c>
    </row>
    <row r="37" spans="1:14" s="2" customFormat="1" ht="36.6" customHeight="1" x14ac:dyDescent="0.45">
      <c r="A37" s="39" t="s">
        <v>154</v>
      </c>
      <c r="B37" s="9" t="s">
        <v>10</v>
      </c>
      <c r="C37" s="10" t="s">
        <v>46</v>
      </c>
      <c r="D37" s="10" t="s">
        <v>63</v>
      </c>
      <c r="E37" s="10" t="s">
        <v>64</v>
      </c>
      <c r="F37" s="11">
        <v>15000</v>
      </c>
      <c r="G37" s="11">
        <v>0</v>
      </c>
      <c r="H37" s="11">
        <v>0</v>
      </c>
      <c r="I37" s="11">
        <v>0</v>
      </c>
      <c r="J37" s="12">
        <f t="shared" si="0"/>
        <v>15000</v>
      </c>
      <c r="K37" s="12">
        <v>15000</v>
      </c>
      <c r="L37" s="14" t="s">
        <v>20</v>
      </c>
      <c r="M37" s="15">
        <v>15000</v>
      </c>
      <c r="N37" s="31" t="s">
        <v>91</v>
      </c>
    </row>
    <row r="38" spans="1:14" s="2" customFormat="1" ht="36.6" customHeight="1" x14ac:dyDescent="0.45">
      <c r="A38" s="39" t="s">
        <v>155</v>
      </c>
      <c r="B38" s="9" t="s">
        <v>10</v>
      </c>
      <c r="C38" s="10" t="s">
        <v>24</v>
      </c>
      <c r="D38" s="10" t="s">
        <v>181</v>
      </c>
      <c r="E38" s="10" t="s">
        <v>25</v>
      </c>
      <c r="F38" s="11">
        <v>102121</v>
      </c>
      <c r="G38" s="11">
        <v>50000</v>
      </c>
      <c r="H38" s="11">
        <v>0</v>
      </c>
      <c r="I38" s="11">
        <v>0</v>
      </c>
      <c r="J38" s="12">
        <f t="shared" si="0"/>
        <v>52121</v>
      </c>
      <c r="K38" s="12">
        <v>52121</v>
      </c>
      <c r="L38" s="14" t="s">
        <v>20</v>
      </c>
      <c r="M38" s="15">
        <v>52121</v>
      </c>
      <c r="N38" s="31"/>
    </row>
    <row r="39" spans="1:14" s="2" customFormat="1" ht="36.6" customHeight="1" x14ac:dyDescent="0.45">
      <c r="A39" s="39" t="s">
        <v>156</v>
      </c>
      <c r="B39" s="9" t="s">
        <v>10</v>
      </c>
      <c r="C39" s="10" t="s">
        <v>22</v>
      </c>
      <c r="D39" s="10" t="s">
        <v>181</v>
      </c>
      <c r="E39" s="10" t="s">
        <v>26</v>
      </c>
      <c r="F39" s="11">
        <v>5000</v>
      </c>
      <c r="G39" s="11">
        <v>0</v>
      </c>
      <c r="H39" s="11">
        <v>0</v>
      </c>
      <c r="I39" s="11">
        <v>0</v>
      </c>
      <c r="J39" s="12">
        <f t="shared" si="0"/>
        <v>5000</v>
      </c>
      <c r="K39" s="12">
        <v>5000</v>
      </c>
      <c r="L39" s="14" t="s">
        <v>20</v>
      </c>
      <c r="M39" s="15">
        <v>5000</v>
      </c>
      <c r="N39" s="31" t="s">
        <v>103</v>
      </c>
    </row>
    <row r="40" spans="1:14" s="2" customFormat="1" ht="36.6" customHeight="1" x14ac:dyDescent="0.45">
      <c r="A40" s="39" t="s">
        <v>157</v>
      </c>
      <c r="B40" s="9" t="s">
        <v>9</v>
      </c>
      <c r="C40" s="10" t="s">
        <v>41</v>
      </c>
      <c r="D40" s="10" t="s">
        <v>182</v>
      </c>
      <c r="E40" s="10" t="s">
        <v>42</v>
      </c>
      <c r="F40" s="18">
        <v>24077</v>
      </c>
      <c r="G40" s="18">
        <v>0</v>
      </c>
      <c r="H40" s="18">
        <v>0</v>
      </c>
      <c r="I40" s="18">
        <v>0</v>
      </c>
      <c r="J40" s="19">
        <f t="shared" si="0"/>
        <v>24077</v>
      </c>
      <c r="K40" s="19">
        <v>24077</v>
      </c>
      <c r="L40" s="14" t="s">
        <v>20</v>
      </c>
      <c r="M40" s="15">
        <v>24077</v>
      </c>
      <c r="N40" s="31" t="s">
        <v>104</v>
      </c>
    </row>
    <row r="41" spans="1:14" s="2" customFormat="1" ht="36.6" customHeight="1" x14ac:dyDescent="0.45">
      <c r="A41" s="39" t="s">
        <v>158</v>
      </c>
      <c r="B41" s="9" t="s">
        <v>89</v>
      </c>
      <c r="C41" s="10" t="s">
        <v>43</v>
      </c>
      <c r="D41" s="10" t="s">
        <v>183</v>
      </c>
      <c r="E41" s="10" t="s">
        <v>44</v>
      </c>
      <c r="F41" s="11">
        <v>1942000</v>
      </c>
      <c r="G41" s="11">
        <v>517800</v>
      </c>
      <c r="H41" s="11">
        <v>0</v>
      </c>
      <c r="I41" s="11">
        <v>0</v>
      </c>
      <c r="J41" s="12">
        <f t="shared" si="0"/>
        <v>1424200</v>
      </c>
      <c r="K41" s="12">
        <f>J41</f>
        <v>1424200</v>
      </c>
      <c r="L41" s="14" t="s">
        <v>20</v>
      </c>
      <c r="M41" s="15">
        <v>1424200</v>
      </c>
      <c r="N41" s="30"/>
    </row>
    <row r="42" spans="1:14" s="2" customFormat="1" ht="36.6" customHeight="1" x14ac:dyDescent="0.45">
      <c r="A42" s="39" t="s">
        <v>159</v>
      </c>
      <c r="B42" s="9" t="s">
        <v>9</v>
      </c>
      <c r="C42" s="10" t="s">
        <v>41</v>
      </c>
      <c r="D42" s="10" t="s">
        <v>182</v>
      </c>
      <c r="E42" s="10" t="s">
        <v>45</v>
      </c>
      <c r="F42" s="11">
        <v>43871</v>
      </c>
      <c r="G42" s="11">
        <v>0</v>
      </c>
      <c r="H42" s="11">
        <v>0</v>
      </c>
      <c r="I42" s="11">
        <v>0</v>
      </c>
      <c r="J42" s="12">
        <f t="shared" si="0"/>
        <v>43871</v>
      </c>
      <c r="K42" s="12">
        <v>43871</v>
      </c>
      <c r="L42" s="41" t="s">
        <v>188</v>
      </c>
      <c r="M42" s="17">
        <v>10285</v>
      </c>
      <c r="N42" s="31" t="s">
        <v>99</v>
      </c>
    </row>
    <row r="43" spans="1:14" s="2" customFormat="1" ht="36.6" customHeight="1" x14ac:dyDescent="0.45">
      <c r="A43" s="39" t="s">
        <v>160</v>
      </c>
      <c r="B43" s="9" t="s">
        <v>89</v>
      </c>
      <c r="C43" s="10" t="s">
        <v>65</v>
      </c>
      <c r="D43" s="10" t="s">
        <v>184</v>
      </c>
      <c r="E43" s="10" t="s">
        <v>66</v>
      </c>
      <c r="F43" s="11">
        <v>192118</v>
      </c>
      <c r="G43" s="11">
        <v>0</v>
      </c>
      <c r="H43" s="11">
        <v>0</v>
      </c>
      <c r="I43" s="11">
        <v>0</v>
      </c>
      <c r="J43" s="12">
        <f t="shared" si="0"/>
        <v>192118</v>
      </c>
      <c r="K43" s="12">
        <v>192118</v>
      </c>
      <c r="L43" s="14" t="s">
        <v>20</v>
      </c>
      <c r="M43" s="15">
        <v>192118</v>
      </c>
      <c r="N43" s="30"/>
    </row>
    <row r="44" spans="1:14" s="2" customFormat="1" ht="36.6" customHeight="1" x14ac:dyDescent="0.45">
      <c r="A44" s="39" t="s">
        <v>161</v>
      </c>
      <c r="B44" s="9" t="s">
        <v>89</v>
      </c>
      <c r="C44" s="10" t="s">
        <v>31</v>
      </c>
      <c r="D44" s="10" t="s">
        <v>32</v>
      </c>
      <c r="E44" s="10" t="s">
        <v>33</v>
      </c>
      <c r="F44" s="11">
        <v>432295</v>
      </c>
      <c r="G44" s="11">
        <v>0</v>
      </c>
      <c r="H44" s="11">
        <v>0</v>
      </c>
      <c r="I44" s="11">
        <v>0</v>
      </c>
      <c r="J44" s="12">
        <f t="shared" si="0"/>
        <v>432295</v>
      </c>
      <c r="K44" s="12">
        <f t="shared" ref="K44" si="1">F44-G44-I44</f>
        <v>432295</v>
      </c>
      <c r="L44" s="14" t="s">
        <v>20</v>
      </c>
      <c r="M44" s="15">
        <v>432295</v>
      </c>
      <c r="N44" s="30"/>
    </row>
    <row r="45" spans="1:14" s="2" customFormat="1" ht="36.6" customHeight="1" x14ac:dyDescent="0.45">
      <c r="A45" s="39" t="s">
        <v>162</v>
      </c>
      <c r="B45" s="9" t="s">
        <v>9</v>
      </c>
      <c r="C45" s="10" t="s">
        <v>28</v>
      </c>
      <c r="D45" s="10" t="s">
        <v>67</v>
      </c>
      <c r="E45" s="10" t="s">
        <v>68</v>
      </c>
      <c r="F45" s="11">
        <v>36652</v>
      </c>
      <c r="G45" s="11">
        <v>0</v>
      </c>
      <c r="H45" s="11">
        <v>0</v>
      </c>
      <c r="I45" s="11">
        <v>0</v>
      </c>
      <c r="J45" s="11">
        <f t="shared" si="0"/>
        <v>36652</v>
      </c>
      <c r="K45" s="12">
        <v>36652</v>
      </c>
      <c r="L45" s="14" t="s">
        <v>20</v>
      </c>
      <c r="M45" s="15">
        <v>36652</v>
      </c>
      <c r="N45" s="30"/>
    </row>
    <row r="46" spans="1:14" s="2" customFormat="1" ht="36.6" customHeight="1" x14ac:dyDescent="0.45">
      <c r="A46" s="39" t="s">
        <v>163</v>
      </c>
      <c r="B46" s="9" t="s">
        <v>89</v>
      </c>
      <c r="C46" s="10" t="s">
        <v>28</v>
      </c>
      <c r="D46" s="10" t="s">
        <v>67</v>
      </c>
      <c r="E46" s="10" t="s">
        <v>69</v>
      </c>
      <c r="F46" s="11">
        <v>78883</v>
      </c>
      <c r="G46" s="11">
        <v>0</v>
      </c>
      <c r="H46" s="11">
        <v>0</v>
      </c>
      <c r="I46" s="11">
        <v>0</v>
      </c>
      <c r="J46" s="11">
        <f t="shared" si="0"/>
        <v>78883</v>
      </c>
      <c r="K46" s="12">
        <v>78883</v>
      </c>
      <c r="L46" s="41" t="s">
        <v>188</v>
      </c>
      <c r="M46" s="15">
        <v>76826</v>
      </c>
      <c r="N46" s="31" t="s">
        <v>93</v>
      </c>
    </row>
    <row r="47" spans="1:14" s="2" customFormat="1" ht="36.6" customHeight="1" x14ac:dyDescent="0.45">
      <c r="A47" s="39" t="s">
        <v>164</v>
      </c>
      <c r="B47" s="9" t="s">
        <v>89</v>
      </c>
      <c r="C47" s="10" t="s">
        <v>28</v>
      </c>
      <c r="D47" s="10" t="s">
        <v>70</v>
      </c>
      <c r="E47" s="10" t="s">
        <v>71</v>
      </c>
      <c r="F47" s="11">
        <v>47121</v>
      </c>
      <c r="G47" s="11">
        <v>0</v>
      </c>
      <c r="H47" s="11">
        <v>0</v>
      </c>
      <c r="I47" s="11">
        <v>0</v>
      </c>
      <c r="J47" s="11">
        <f t="shared" si="0"/>
        <v>47121</v>
      </c>
      <c r="K47" s="12">
        <v>47121</v>
      </c>
      <c r="L47" s="14" t="s">
        <v>20</v>
      </c>
      <c r="M47" s="15">
        <v>47121</v>
      </c>
      <c r="N47" s="30"/>
    </row>
    <row r="48" spans="1:14" s="2" customFormat="1" ht="36.6" customHeight="1" x14ac:dyDescent="0.45">
      <c r="A48" s="39" t="s">
        <v>165</v>
      </c>
      <c r="B48" s="9" t="s">
        <v>89</v>
      </c>
      <c r="C48" s="10" t="s">
        <v>28</v>
      </c>
      <c r="D48" s="10" t="s">
        <v>70</v>
      </c>
      <c r="E48" s="10" t="s">
        <v>72</v>
      </c>
      <c r="F48" s="11">
        <v>50241</v>
      </c>
      <c r="G48" s="11">
        <v>0</v>
      </c>
      <c r="H48" s="11">
        <v>0</v>
      </c>
      <c r="I48" s="11">
        <v>0</v>
      </c>
      <c r="J48" s="12">
        <f t="shared" si="0"/>
        <v>50241</v>
      </c>
      <c r="K48" s="12">
        <v>50241</v>
      </c>
      <c r="L48" s="14" t="s">
        <v>20</v>
      </c>
      <c r="M48" s="15">
        <v>50241</v>
      </c>
      <c r="N48" s="30"/>
    </row>
    <row r="49" spans="1:14" s="2" customFormat="1" ht="36.6" customHeight="1" thickBot="1" x14ac:dyDescent="0.5">
      <c r="A49" s="42" t="s">
        <v>166</v>
      </c>
      <c r="B49" s="43" t="s">
        <v>89</v>
      </c>
      <c r="C49" s="44" t="s">
        <v>185</v>
      </c>
      <c r="D49" s="44" t="s">
        <v>186</v>
      </c>
      <c r="E49" s="44" t="s">
        <v>73</v>
      </c>
      <c r="F49" s="45">
        <v>6042</v>
      </c>
      <c r="G49" s="45">
        <v>0</v>
      </c>
      <c r="H49" s="45">
        <v>0</v>
      </c>
      <c r="I49" s="45">
        <v>0</v>
      </c>
      <c r="J49" s="46">
        <f t="shared" si="0"/>
        <v>6042</v>
      </c>
      <c r="K49" s="46">
        <v>6042</v>
      </c>
      <c r="L49" s="22" t="s">
        <v>20</v>
      </c>
      <c r="M49" s="47">
        <v>6042</v>
      </c>
      <c r="N49" s="32"/>
    </row>
    <row r="50" spans="1:14" ht="36.6" customHeight="1" thickTop="1" thickBot="1" x14ac:dyDescent="0.5">
      <c r="A50" s="58" t="s">
        <v>187</v>
      </c>
      <c r="B50" s="58"/>
      <c r="C50" s="58"/>
      <c r="D50" s="58"/>
      <c r="E50" s="58"/>
      <c r="F50" s="5">
        <f>SUM(F6:F49)</f>
        <v>5793080</v>
      </c>
      <c r="G50" s="7">
        <f t="shared" ref="G50:M50" si="2">SUM(G6:G49)</f>
        <v>633466</v>
      </c>
      <c r="H50" s="7">
        <f t="shared" si="2"/>
        <v>0</v>
      </c>
      <c r="I50" s="7">
        <f t="shared" si="2"/>
        <v>0</v>
      </c>
      <c r="J50" s="7">
        <f t="shared" si="2"/>
        <v>5159614</v>
      </c>
      <c r="K50" s="8">
        <f t="shared" si="2"/>
        <v>5159614</v>
      </c>
      <c r="L50" s="23"/>
      <c r="M50" s="24">
        <f t="shared" si="2"/>
        <v>4650789</v>
      </c>
      <c r="N50" s="25"/>
    </row>
    <row r="51" spans="1:14" ht="5.7" customHeight="1" x14ac:dyDescent="0.45"/>
    <row r="52" spans="1:14" x14ac:dyDescent="0.45">
      <c r="B52" s="1"/>
    </row>
    <row r="64" spans="1:14" ht="36.450000000000003" customHeight="1" x14ac:dyDescent="0.45"/>
    <row r="65" ht="36.450000000000003" customHeight="1" x14ac:dyDescent="0.45"/>
    <row r="66" ht="36.450000000000003" customHeight="1" x14ac:dyDescent="0.45"/>
    <row r="67" ht="36.450000000000003" customHeight="1" x14ac:dyDescent="0.45"/>
    <row r="68" ht="36.450000000000003" customHeight="1" x14ac:dyDescent="0.45"/>
    <row r="69" ht="36.450000000000003" customHeight="1" x14ac:dyDescent="0.45"/>
  </sheetData>
  <autoFilter ref="A5:N50" xr:uid="{4A851A65-A573-4311-B018-9DDD5D284B7E}">
    <filterColumn colId="0" showButton="0"/>
    <filterColumn colId="1" showButton="0"/>
    <filterColumn colId="2" showButton="0"/>
    <filterColumn colId="3" showButton="0"/>
  </autoFilter>
  <mergeCells count="15">
    <mergeCell ref="L3:L5"/>
    <mergeCell ref="N3:N5"/>
    <mergeCell ref="G4:G5"/>
    <mergeCell ref="M4:M5"/>
    <mergeCell ref="A50:E50"/>
    <mergeCell ref="H4:H5"/>
    <mergeCell ref="I4:I5"/>
    <mergeCell ref="J4:K4"/>
    <mergeCell ref="A3:A5"/>
    <mergeCell ref="B3:B5"/>
    <mergeCell ref="C3:C5"/>
    <mergeCell ref="D3:D5"/>
    <mergeCell ref="E3:E5"/>
    <mergeCell ref="F3:F5"/>
    <mergeCell ref="G3:K3"/>
  </mergeCells>
  <phoneticPr fontId="3"/>
  <printOptions horizontalCentered="1"/>
  <pageMargins left="0.11811023622047245" right="0.11811023622047245" top="0.55118110236220474" bottom="0.55118110236220474" header="0.31496062992125984" footer="0.31496062992125984"/>
  <pageSetup paperSize="9" scale="71" fitToHeight="0" orientation="landscape" r:id="rId1"/>
  <headerFooter>
    <oddFooter>&amp;C&amp;"Meiryo UI,標準"&amp;P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表紙２－２</vt:lpstr>
      <vt:lpstr>資料２－２</vt:lpstr>
      <vt:lpstr>'資料２－２'!Print_Area</vt:lpstr>
      <vt:lpstr>'表紙２－２'!Print_Area</vt:lpstr>
      <vt:lpstr>'資料２－２'!Print_Titles</vt:lpstr>
    </vt:vector>
  </TitlesOfParts>
  <Manager/>
  <Company>大阪府</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dc:creator>
  <cp:keywords/>
  <dc:description/>
  <cp:lastModifiedBy>小川　真司</cp:lastModifiedBy>
  <cp:revision/>
  <cp:lastPrinted>2025-10-29T13:32:11Z</cp:lastPrinted>
  <dcterms:created xsi:type="dcterms:W3CDTF">2021-06-03T05:54:32Z</dcterms:created>
  <dcterms:modified xsi:type="dcterms:W3CDTF">2026-03-31T02:23:38Z</dcterms:modified>
  <cp:category/>
  <cp:contentStatus/>
</cp:coreProperties>
</file>