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39$\doc\!作業用からの自動移行分!\S37A\LIB\03_観光環境整備Ｇ\00_01_(附属機関）大阪府観光客受入環境整備の推進に関する調査検討会議\★調査検討会議（R7）\第５回（R71219）\10_HP（会議後）\"/>
    </mc:Choice>
  </mc:AlternateContent>
  <xr:revisionPtr revIDLastSave="0" documentId="14_{F918A1E8-8373-476C-A949-CCF5AB95FF20}" xr6:coauthVersionLast="47" xr6:coauthVersionMax="47" xr10:uidLastSave="{00000000-0000-0000-0000-000000000000}"/>
  <bookViews>
    <workbookView xWindow="-108" yWindow="-108" windowWidth="23256" windowHeight="13896" xr2:uid="{00000000-000D-0000-FFFF-FFFF00000000}"/>
  </bookViews>
  <sheets>
    <sheet name="表紙２－１" sheetId="4" r:id="rId1"/>
    <sheet name="資料２－１" sheetId="1" r:id="rId2"/>
  </sheets>
  <definedNames>
    <definedName name="_xlnm.Print_Area" localSheetId="1">'資料２－１'!$A$1:$N$47</definedName>
    <definedName name="_xlnm.Print_Area" localSheetId="0">'表紙２－１'!$B$1:$U$37</definedName>
    <definedName name="_xlnm.Print_Titles" localSheetId="1">'資料２－１'!$1:$5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6" i="1" l="1"/>
  <c r="J42" i="1" l="1"/>
  <c r="J45" i="1" l="1"/>
  <c r="J10" i="1" l="1"/>
  <c r="J11" i="1"/>
  <c r="J12" i="1"/>
  <c r="J13" i="1"/>
  <c r="J14" i="1"/>
  <c r="F15" i="1"/>
  <c r="J9" i="1"/>
  <c r="J8" i="1"/>
  <c r="J19" i="1" l="1"/>
  <c r="J18" i="1"/>
  <c r="J17" i="1"/>
  <c r="J16" i="1"/>
  <c r="J15" i="1"/>
  <c r="J22" i="1"/>
  <c r="J21" i="1"/>
  <c r="J20" i="1"/>
  <c r="J7" i="1" l="1"/>
  <c r="J37" i="1"/>
  <c r="J38" i="1"/>
  <c r="J39" i="1"/>
  <c r="J40" i="1"/>
  <c r="J43" i="1"/>
  <c r="J44" i="1"/>
  <c r="J6" i="1"/>
  <c r="F46" i="1"/>
  <c r="G46" i="1"/>
  <c r="H46" i="1"/>
  <c r="I46" i="1"/>
  <c r="J46" i="1" l="1"/>
  <c r="K46" i="1"/>
</calcChain>
</file>

<file path=xl/sharedStrings.xml><?xml version="1.0" encoding="utf-8"?>
<sst xmlns="http://schemas.openxmlformats.org/spreadsheetml/2006/main" count="262" uniqueCount="116">
  <si>
    <t>事業費</t>
    <rPh sb="0" eb="3">
      <t>ジギョウヒ</t>
    </rPh>
    <phoneticPr fontId="3"/>
  </si>
  <si>
    <t>国庫</t>
    <rPh sb="0" eb="2">
      <t>コッコ</t>
    </rPh>
    <phoneticPr fontId="3"/>
  </si>
  <si>
    <t>その他</t>
    <rPh sb="2" eb="3">
      <t>タ</t>
    </rPh>
    <phoneticPr fontId="3"/>
  </si>
  <si>
    <t>地方債</t>
    <rPh sb="0" eb="3">
      <t>チホウサイ</t>
    </rPh>
    <phoneticPr fontId="3"/>
  </si>
  <si>
    <t>新規</t>
    <rPh sb="0" eb="2">
      <t>シンキ</t>
    </rPh>
    <phoneticPr fontId="3"/>
  </si>
  <si>
    <t>○</t>
    <phoneticPr fontId="3"/>
  </si>
  <si>
    <t>うち宿泊税</t>
    <rPh sb="2" eb="5">
      <t>シュクハクゼイ</t>
    </rPh>
    <phoneticPr fontId="3"/>
  </si>
  <si>
    <t>一般財源</t>
    <phoneticPr fontId="3"/>
  </si>
  <si>
    <t>財源内訳</t>
    <rPh sb="0" eb="4">
      <t>ザイゲンウチワケ</t>
    </rPh>
    <phoneticPr fontId="3"/>
  </si>
  <si>
    <t>宿泊税
活用額</t>
    <rPh sb="0" eb="3">
      <t>シュクハクゼイ</t>
    </rPh>
    <rPh sb="4" eb="7">
      <t>カツヨウガク</t>
    </rPh>
    <phoneticPr fontId="3"/>
  </si>
  <si>
    <t>単位：千円</t>
    <phoneticPr fontId="3"/>
  </si>
  <si>
    <t>府民文化部　合計</t>
    <rPh sb="0" eb="5">
      <t>フミンブンカブ</t>
    </rPh>
    <rPh sb="6" eb="8">
      <t>ゴウケイ</t>
    </rPh>
    <phoneticPr fontId="3"/>
  </si>
  <si>
    <t>府民文化部</t>
    <rPh sb="0" eb="5">
      <t>フミンブンカブ</t>
    </rPh>
    <phoneticPr fontId="3"/>
  </si>
  <si>
    <t>府民文化総務課</t>
    <rPh sb="0" eb="7">
      <t>フミンブンカソウムカ</t>
    </rPh>
    <phoneticPr fontId="3"/>
  </si>
  <si>
    <t>管理費（普通建設事業費）
※公園施設整備費</t>
    <rPh sb="0" eb="3">
      <t>カンリヒ</t>
    </rPh>
    <rPh sb="4" eb="11">
      <t>フツウケンセツジギョウヒ</t>
    </rPh>
    <rPh sb="14" eb="21">
      <t>コウエンシセツセイビヒ</t>
    </rPh>
    <phoneticPr fontId="3"/>
  </si>
  <si>
    <t>大阪国際平和センター事業費（大阪国際平和センター来館者受入環境整備事業）</t>
    <rPh sb="0" eb="6">
      <t>オオサカコクサイヘイワ</t>
    </rPh>
    <rPh sb="10" eb="13">
      <t>ジギョウヒ</t>
    </rPh>
    <rPh sb="14" eb="20">
      <t>オオサカコクサイヘイワ</t>
    </rPh>
    <rPh sb="24" eb="29">
      <t>ライカンシャウケイレ</t>
    </rPh>
    <rPh sb="29" eb="33">
      <t>カンキョウセイビ</t>
    </rPh>
    <rPh sb="33" eb="35">
      <t>ジギョウ</t>
    </rPh>
    <phoneticPr fontId="3"/>
  </si>
  <si>
    <t>大阪文化芸術推進事業</t>
    <rPh sb="0" eb="10">
      <t>ブンスイ</t>
    </rPh>
    <phoneticPr fontId="3"/>
  </si>
  <si>
    <t>府民文化部</t>
    <rPh sb="0" eb="2">
      <t>フミン</t>
    </rPh>
    <rPh sb="2" eb="5">
      <t>ブンカブ</t>
    </rPh>
    <phoneticPr fontId="3"/>
  </si>
  <si>
    <t>大阪文化資源魅力向上事業</t>
    <rPh sb="0" eb="12">
      <t>ブンミ</t>
    </rPh>
    <phoneticPr fontId="3"/>
  </si>
  <si>
    <t>大阪府所蔵美術作品活用活性化事業</t>
    <rPh sb="0" eb="3">
      <t>オオサカフ</t>
    </rPh>
    <rPh sb="3" eb="9">
      <t>ショゾウビジュツサクヒン</t>
    </rPh>
    <rPh sb="9" eb="16">
      <t>カツヨウカッセイカジギョウ</t>
    </rPh>
    <phoneticPr fontId="3"/>
  </si>
  <si>
    <t>上方演芸魅力発信事業</t>
  </si>
  <si>
    <t>大阪マラソン開催事業</t>
    <rPh sb="0" eb="2">
      <t>オオサカ</t>
    </rPh>
    <rPh sb="6" eb="8">
      <t>カイサイ</t>
    </rPh>
    <rPh sb="8" eb="10">
      <t>ジギョウ</t>
    </rPh>
    <phoneticPr fontId="3"/>
  </si>
  <si>
    <t>大規模スポーツ大会の誘致、開催等支援事業【仮】</t>
  </si>
  <si>
    <t>スポーツツーリズム推進事業</t>
  </si>
  <si>
    <t>国際会議開催支援事業</t>
    <rPh sb="0" eb="4">
      <t>コクサイカイギ</t>
    </rPh>
    <rPh sb="4" eb="6">
      <t>カイサイ</t>
    </rPh>
    <rPh sb="6" eb="10">
      <t>シエンジギョウ</t>
    </rPh>
    <phoneticPr fontId="3"/>
  </si>
  <si>
    <t>ラグジュアリー・ツーリズム推進事業</t>
    <rPh sb="13" eb="15">
      <t>スイシン</t>
    </rPh>
    <rPh sb="15" eb="17">
      <t>ジギョウ</t>
    </rPh>
    <phoneticPr fontId="3"/>
  </si>
  <si>
    <t>データマーケティング推進事業</t>
    <rPh sb="10" eb="14">
      <t>スイシンジギョウ</t>
    </rPh>
    <phoneticPr fontId="3"/>
  </si>
  <si>
    <t>デジタルプロモーション推進事業</t>
    <rPh sb="11" eb="15">
      <t>スイシンジギョウ</t>
    </rPh>
    <phoneticPr fontId="3"/>
  </si>
  <si>
    <t>大阪府内周遊ツアー推進事業</t>
    <rPh sb="0" eb="2">
      <t>オオサカ</t>
    </rPh>
    <rPh sb="2" eb="4">
      <t>フナイ</t>
    </rPh>
    <rPh sb="4" eb="6">
      <t>シュウユウ</t>
    </rPh>
    <rPh sb="9" eb="11">
      <t>スイシン</t>
    </rPh>
    <rPh sb="11" eb="13">
      <t>ジギョウ</t>
    </rPh>
    <phoneticPr fontId="3"/>
  </si>
  <si>
    <t>大阪の継続的なにぎわい創出・発信事業</t>
    <rPh sb="0" eb="2">
      <t>オオサカ</t>
    </rPh>
    <rPh sb="3" eb="6">
      <t>ケイゾクテキ</t>
    </rPh>
    <rPh sb="11" eb="13">
      <t>ソウシュツ</t>
    </rPh>
    <rPh sb="14" eb="16">
      <t>ハッシン</t>
    </rPh>
    <rPh sb="16" eb="18">
      <t>ジギョウ</t>
    </rPh>
    <phoneticPr fontId="3"/>
  </si>
  <si>
    <t>外国人相談対応力強化事業</t>
    <rPh sb="0" eb="10">
      <t>ガイコクジンソウダンタイオウリョクキョウカ</t>
    </rPh>
    <rPh sb="10" eb="12">
      <t>ジギョウ</t>
    </rPh>
    <phoneticPr fontId="3"/>
  </si>
  <si>
    <t>継続</t>
    <rPh sb="0" eb="2">
      <t>ケイゾク</t>
    </rPh>
    <phoneticPr fontId="3"/>
  </si>
  <si>
    <t>外国人旅行者安全確保事業費</t>
  </si>
  <si>
    <t>多言語メニュー作成支援事業費</t>
    <rPh sb="0" eb="3">
      <t>タゲンゴ</t>
    </rPh>
    <rPh sb="7" eb="9">
      <t>サクセイ</t>
    </rPh>
    <rPh sb="9" eb="11">
      <t>シエン</t>
    </rPh>
    <rPh sb="11" eb="13">
      <t>ジギョウ</t>
    </rPh>
    <rPh sb="13" eb="14">
      <t>ヒ</t>
    </rPh>
    <phoneticPr fontId="5"/>
  </si>
  <si>
    <t>市町村等観光振興支援事業費補助金</t>
    <rPh sb="3" eb="4">
      <t>トウ</t>
    </rPh>
    <rPh sb="10" eb="12">
      <t>ジギョウ</t>
    </rPh>
    <rPh sb="12" eb="13">
      <t>ヒ</t>
    </rPh>
    <rPh sb="13" eb="16">
      <t>ホジョキン</t>
    </rPh>
    <phoneticPr fontId="5"/>
  </si>
  <si>
    <t>トラベルサービスセンター運営費負担金</t>
    <rPh sb="12" eb="14">
      <t>ウンエイ</t>
    </rPh>
    <rPh sb="14" eb="15">
      <t>ヒ</t>
    </rPh>
    <rPh sb="15" eb="17">
      <t>フタン</t>
    </rPh>
    <rPh sb="17" eb="18">
      <t>キン</t>
    </rPh>
    <phoneticPr fontId="5"/>
  </si>
  <si>
    <t>宿泊施設おもてなし環境整備促進事業費補助金</t>
    <rPh sb="15" eb="17">
      <t>ジギョウ</t>
    </rPh>
    <rPh sb="17" eb="18">
      <t>ヒ</t>
    </rPh>
    <rPh sb="18" eb="21">
      <t>ホジョキン</t>
    </rPh>
    <phoneticPr fontId="5"/>
  </si>
  <si>
    <t>ＯｓａｋａＦｒｅｅＷｉ－Ｆｉ設置促進事業費</t>
  </si>
  <si>
    <t>文化・スポーツ室</t>
    <rPh sb="0" eb="2">
      <t>ブンカ</t>
    </rPh>
    <rPh sb="7" eb="8">
      <t>シツ</t>
    </rPh>
    <phoneticPr fontId="3"/>
  </si>
  <si>
    <t>府民文化部</t>
  </si>
  <si>
    <t>国内主要都市をはじめとするもずやん活⽤⼤阪プロモーション事業</t>
  </si>
  <si>
    <t>もずやん活⽤⼤阪周遊デジタルスタンプラリー事業</t>
  </si>
  <si>
    <t>大阪観光関連商談会事業</t>
    <phoneticPr fontId="3"/>
  </si>
  <si>
    <t>持続可能な観光政策調査事業</t>
    <rPh sb="0" eb="2">
      <t>ジゾク</t>
    </rPh>
    <rPh sb="2" eb="4">
      <t>カノウ</t>
    </rPh>
    <rPh sb="5" eb="7">
      <t>カンコウ</t>
    </rPh>
    <rPh sb="7" eb="9">
      <t>セイサク</t>
    </rPh>
    <rPh sb="9" eb="11">
      <t>チョウサ</t>
    </rPh>
    <rPh sb="11" eb="13">
      <t>ジギョウ</t>
    </rPh>
    <phoneticPr fontId="3"/>
  </si>
  <si>
    <t>観光ボランティア（仮称）</t>
    <rPh sb="0" eb="2">
      <t>カンコウ</t>
    </rPh>
    <rPh sb="9" eb="11">
      <t>カショウ</t>
    </rPh>
    <phoneticPr fontId="3"/>
  </si>
  <si>
    <r>
      <t>オーバーツーリズム未然防止・抑制対策事業</t>
    </r>
    <r>
      <rPr>
        <sz val="6"/>
        <rFont val="Meiryo UI"/>
        <family val="3"/>
        <charset val="128"/>
      </rPr>
      <t>（観光デジタルマップ事業）</t>
    </r>
    <rPh sb="21" eb="23">
      <t>カンコウ</t>
    </rPh>
    <phoneticPr fontId="11"/>
  </si>
  <si>
    <r>
      <t>オーバーツーリズム未然防止・抑制対策事業費</t>
    </r>
    <r>
      <rPr>
        <sz val="6"/>
        <rFont val="Meiryo UI"/>
        <family val="3"/>
        <charset val="128"/>
      </rPr>
      <t>（スーツケース等輸送サービス利用促進事業）</t>
    </r>
    <rPh sb="20" eb="21">
      <t>ヒ</t>
    </rPh>
    <rPh sb="28" eb="29">
      <t>トウ</t>
    </rPh>
    <rPh sb="29" eb="31">
      <t>ユソウ</t>
    </rPh>
    <rPh sb="35" eb="37">
      <t>リヨウ</t>
    </rPh>
    <rPh sb="37" eb="39">
      <t>ソクシン</t>
    </rPh>
    <rPh sb="39" eb="41">
      <t>ジギョウ</t>
    </rPh>
    <phoneticPr fontId="4"/>
  </si>
  <si>
    <t>百舌鳥・古市古墳群世界遺産保存活用事業費</t>
    <phoneticPr fontId="3"/>
  </si>
  <si>
    <t>護岸ライトアップ施設リニューアル事業</t>
    <phoneticPr fontId="3"/>
  </si>
  <si>
    <t>水と光を活かした景観創出事業</t>
    <phoneticPr fontId="3"/>
  </si>
  <si>
    <t>ナイトクルーズによる舟運活性化事業</t>
    <phoneticPr fontId="3"/>
  </si>
  <si>
    <t>舟運ルート発掘・創出事業</t>
    <phoneticPr fontId="3"/>
  </si>
  <si>
    <t>ナイトカルチャー魅力創出事業</t>
    <phoneticPr fontId="3"/>
  </si>
  <si>
    <t>国内外への魅力発信事業</t>
    <phoneticPr fontId="3"/>
  </si>
  <si>
    <t>アウトドアスポーツによるスポーツツーリズム推進事業</t>
    <phoneticPr fontId="3"/>
  </si>
  <si>
    <t>宿泊税導入推進事業費</t>
    <phoneticPr fontId="3"/>
  </si>
  <si>
    <t>大阪・光の饗宴については、一般財源で実施していた内容への充当にならないよう、既存と拡充のすみ分けを行うこと。そのうえで、拡充部分に宿泊税充当を認める。</t>
    <rPh sb="13" eb="17">
      <t>イッパンザイゲン</t>
    </rPh>
    <rPh sb="18" eb="20">
      <t>ジッシ</t>
    </rPh>
    <rPh sb="24" eb="26">
      <t>ナイヨウ</t>
    </rPh>
    <rPh sb="28" eb="30">
      <t>ジュウトウ</t>
    </rPh>
    <rPh sb="38" eb="40">
      <t>キゾン</t>
    </rPh>
    <rPh sb="41" eb="43">
      <t>カクジュウ</t>
    </rPh>
    <rPh sb="46" eb="47">
      <t>ワ</t>
    </rPh>
    <rPh sb="49" eb="50">
      <t>オコナ</t>
    </rPh>
    <rPh sb="60" eb="62">
      <t>カクジュウ</t>
    </rPh>
    <rPh sb="62" eb="64">
      <t>ブブン</t>
    </rPh>
    <rPh sb="65" eb="67">
      <t>シュクハク</t>
    </rPh>
    <rPh sb="67" eb="68">
      <t>ゼイ</t>
    </rPh>
    <rPh sb="68" eb="70">
      <t>ジュウトウ</t>
    </rPh>
    <rPh sb="71" eb="72">
      <t>ミト</t>
    </rPh>
    <phoneticPr fontId="3"/>
  </si>
  <si>
    <t>法人化によって承継した事業以外への充当を認める。</t>
    <rPh sb="0" eb="3">
      <t>ホウジンカ</t>
    </rPh>
    <rPh sb="7" eb="9">
      <t>ショウケイ</t>
    </rPh>
    <rPh sb="11" eb="13">
      <t>ジギョウ</t>
    </rPh>
    <rPh sb="13" eb="15">
      <t>イガイ</t>
    </rPh>
    <rPh sb="17" eb="19">
      <t>ジュウトウ</t>
    </rPh>
    <rPh sb="20" eb="21">
      <t>ミト</t>
    </rPh>
    <phoneticPr fontId="3"/>
  </si>
  <si>
    <t>大阪アートマネジメント人材育成事業</t>
    <rPh sb="0" eb="2">
      <t>オオサカ</t>
    </rPh>
    <rPh sb="11" eb="13">
      <t>ジンザイ</t>
    </rPh>
    <rPh sb="13" eb="15">
      <t>イクセイ</t>
    </rPh>
    <rPh sb="15" eb="17">
      <t>ジギョウ</t>
    </rPh>
    <phoneticPr fontId="3"/>
  </si>
  <si>
    <t>R8年度
充当可否
（案）</t>
    <rPh sb="2" eb="4">
      <t>ネンド</t>
    </rPh>
    <rPh sb="5" eb="7">
      <t>ジュウトウ</t>
    </rPh>
    <rPh sb="7" eb="9">
      <t>カヒ</t>
    </rPh>
    <rPh sb="11" eb="12">
      <t>アン</t>
    </rPh>
    <phoneticPr fontId="3"/>
  </si>
  <si>
    <t>キャラクター製作費については、経常的な維持補修であれば宿泊税の充当は認められない。</t>
    <rPh sb="6" eb="9">
      <t>セイサクヒ</t>
    </rPh>
    <rPh sb="15" eb="18">
      <t>ケイジョウテキ</t>
    </rPh>
    <rPh sb="19" eb="21">
      <t>イジ</t>
    </rPh>
    <rPh sb="21" eb="23">
      <t>ホシュウ</t>
    </rPh>
    <rPh sb="27" eb="30">
      <t>シュクハクゼイ</t>
    </rPh>
    <rPh sb="31" eb="33">
      <t>ジュウトウ</t>
    </rPh>
    <rPh sb="34" eb="35">
      <t>ミト</t>
    </rPh>
    <phoneticPr fontId="3"/>
  </si>
  <si>
    <t>【府民文化部】令和８年度当初予算　宿泊税活用候補事業一覧</t>
    <rPh sb="1" eb="5">
      <t>フミンブンカ</t>
    </rPh>
    <rPh sb="5" eb="6">
      <t>ブ</t>
    </rPh>
    <rPh sb="7" eb="9">
      <t>レイワ</t>
    </rPh>
    <rPh sb="10" eb="12">
      <t>ネンド</t>
    </rPh>
    <rPh sb="12" eb="14">
      <t>トウショ</t>
    </rPh>
    <rPh sb="14" eb="16">
      <t>ヨサン</t>
    </rPh>
    <rPh sb="17" eb="22">
      <t>シュクハクゼイカツヨウ</t>
    </rPh>
    <rPh sb="22" eb="28">
      <t>コウホジギョウイチラン</t>
    </rPh>
    <phoneticPr fontId="3"/>
  </si>
  <si>
    <t>№</t>
    <phoneticPr fontId="3"/>
  </si>
  <si>
    <t>区分</t>
    <rPh sb="0" eb="2">
      <t>クブン</t>
    </rPh>
    <phoneticPr fontId="3"/>
  </si>
  <si>
    <t>部局</t>
    <rPh sb="0" eb="2">
      <t>ブキョク</t>
    </rPh>
    <phoneticPr fontId="3"/>
  </si>
  <si>
    <t>所属</t>
    <rPh sb="0" eb="2">
      <t>ショゾク</t>
    </rPh>
    <phoneticPr fontId="3"/>
  </si>
  <si>
    <t>事業名</t>
    <rPh sb="0" eb="3">
      <t>ジギョウメイ</t>
    </rPh>
    <phoneticPr fontId="3"/>
  </si>
  <si>
    <t>人権局</t>
    <rPh sb="0" eb="2">
      <t>ジンケン</t>
    </rPh>
    <rPh sb="2" eb="3">
      <t>キョク</t>
    </rPh>
    <phoneticPr fontId="3"/>
  </si>
  <si>
    <t>府政情報室</t>
  </si>
  <si>
    <t>都市魅力創造局
企画・観光課</t>
    <rPh sb="0" eb="4">
      <t>トシミリョク</t>
    </rPh>
    <rPh sb="4" eb="7">
      <t>ソウゾウキョク</t>
    </rPh>
    <rPh sb="8" eb="10">
      <t>キカク</t>
    </rPh>
    <rPh sb="11" eb="14">
      <t>カンコウカ</t>
    </rPh>
    <phoneticPr fontId="3"/>
  </si>
  <si>
    <t>事業内容・宿泊税充当に関する意見</t>
  </si>
  <si>
    <t>都市魅力創造局
魅力づくり推進課</t>
    <rPh sb="0" eb="7">
      <t>トシミリョクソウゾウキョク</t>
    </rPh>
    <rPh sb="8" eb="10">
      <t>ミリョク</t>
    </rPh>
    <rPh sb="13" eb="16">
      <t>スイシンカ</t>
    </rPh>
    <phoneticPr fontId="3"/>
  </si>
  <si>
    <t>都市魅力創造局
国際課</t>
    <rPh sb="0" eb="7">
      <t>トシミリョクソウゾウキョク</t>
    </rPh>
    <rPh sb="8" eb="11">
      <t>コクサイカ</t>
    </rPh>
    <phoneticPr fontId="3"/>
  </si>
  <si>
    <t>府文1</t>
    <rPh sb="0" eb="1">
      <t>フ</t>
    </rPh>
    <rPh sb="1" eb="2">
      <t>ブン</t>
    </rPh>
    <phoneticPr fontId="3"/>
  </si>
  <si>
    <t>府文2</t>
    <rPh sb="0" eb="1">
      <t>フ</t>
    </rPh>
    <rPh sb="1" eb="2">
      <t>ブン</t>
    </rPh>
    <phoneticPr fontId="3"/>
  </si>
  <si>
    <t>府文3</t>
    <rPh sb="0" eb="1">
      <t>フ</t>
    </rPh>
    <rPh sb="1" eb="2">
      <t>ブン</t>
    </rPh>
    <phoneticPr fontId="3"/>
  </si>
  <si>
    <t>府文4</t>
    <rPh sb="0" eb="1">
      <t>フ</t>
    </rPh>
    <rPh sb="1" eb="2">
      <t>ブン</t>
    </rPh>
    <phoneticPr fontId="3"/>
  </si>
  <si>
    <t>府文5</t>
    <rPh sb="0" eb="1">
      <t>フ</t>
    </rPh>
    <rPh sb="1" eb="2">
      <t>ブン</t>
    </rPh>
    <phoneticPr fontId="3"/>
  </si>
  <si>
    <t>府文6</t>
    <rPh sb="0" eb="1">
      <t>フ</t>
    </rPh>
    <rPh sb="1" eb="2">
      <t>ブン</t>
    </rPh>
    <phoneticPr fontId="3"/>
  </si>
  <si>
    <t>府文7</t>
    <rPh sb="0" eb="1">
      <t>フ</t>
    </rPh>
    <rPh sb="1" eb="2">
      <t>ブン</t>
    </rPh>
    <phoneticPr fontId="3"/>
  </si>
  <si>
    <t>府文8</t>
    <rPh sb="0" eb="1">
      <t>フ</t>
    </rPh>
    <rPh sb="1" eb="2">
      <t>ブン</t>
    </rPh>
    <phoneticPr fontId="3"/>
  </si>
  <si>
    <t>府文9</t>
    <rPh sb="0" eb="1">
      <t>フ</t>
    </rPh>
    <rPh sb="1" eb="2">
      <t>ブン</t>
    </rPh>
    <phoneticPr fontId="3"/>
  </si>
  <si>
    <t>府文10</t>
    <rPh sb="0" eb="1">
      <t>フ</t>
    </rPh>
    <rPh sb="1" eb="2">
      <t>ブン</t>
    </rPh>
    <phoneticPr fontId="3"/>
  </si>
  <si>
    <t>府文11</t>
    <rPh sb="0" eb="1">
      <t>フ</t>
    </rPh>
    <rPh sb="1" eb="2">
      <t>ブン</t>
    </rPh>
    <phoneticPr fontId="3"/>
  </si>
  <si>
    <t>府文12</t>
    <rPh sb="0" eb="1">
      <t>フ</t>
    </rPh>
    <rPh sb="1" eb="2">
      <t>ブン</t>
    </rPh>
    <phoneticPr fontId="3"/>
  </si>
  <si>
    <t>府文13</t>
    <rPh sb="0" eb="1">
      <t>フ</t>
    </rPh>
    <rPh sb="1" eb="2">
      <t>ブン</t>
    </rPh>
    <phoneticPr fontId="3"/>
  </si>
  <si>
    <t>府文14</t>
    <rPh sb="0" eb="1">
      <t>フ</t>
    </rPh>
    <rPh sb="1" eb="2">
      <t>ブン</t>
    </rPh>
    <phoneticPr fontId="3"/>
  </si>
  <si>
    <t>府文15</t>
    <rPh sb="0" eb="1">
      <t>フ</t>
    </rPh>
    <rPh sb="1" eb="2">
      <t>ブン</t>
    </rPh>
    <phoneticPr fontId="3"/>
  </si>
  <si>
    <t>府文16</t>
    <rPh sb="0" eb="1">
      <t>フ</t>
    </rPh>
    <rPh sb="1" eb="2">
      <t>ブン</t>
    </rPh>
    <phoneticPr fontId="3"/>
  </si>
  <si>
    <t>府文17</t>
    <rPh sb="0" eb="1">
      <t>フ</t>
    </rPh>
    <rPh sb="1" eb="2">
      <t>ブン</t>
    </rPh>
    <phoneticPr fontId="3"/>
  </si>
  <si>
    <t>府文18</t>
    <rPh sb="0" eb="1">
      <t>フ</t>
    </rPh>
    <rPh sb="1" eb="2">
      <t>ブン</t>
    </rPh>
    <phoneticPr fontId="3"/>
  </si>
  <si>
    <t>府文19</t>
    <rPh sb="0" eb="1">
      <t>フ</t>
    </rPh>
    <rPh sb="1" eb="2">
      <t>ブン</t>
    </rPh>
    <phoneticPr fontId="3"/>
  </si>
  <si>
    <t>府文20</t>
    <rPh sb="0" eb="1">
      <t>フ</t>
    </rPh>
    <rPh sb="1" eb="2">
      <t>ブン</t>
    </rPh>
    <phoneticPr fontId="3"/>
  </si>
  <si>
    <t>府文21</t>
    <rPh sb="0" eb="1">
      <t>フ</t>
    </rPh>
    <rPh sb="1" eb="2">
      <t>ブン</t>
    </rPh>
    <phoneticPr fontId="3"/>
  </si>
  <si>
    <t>府文22</t>
    <rPh sb="0" eb="1">
      <t>フ</t>
    </rPh>
    <rPh sb="1" eb="2">
      <t>ブン</t>
    </rPh>
    <phoneticPr fontId="3"/>
  </si>
  <si>
    <t>府文23</t>
    <rPh sb="0" eb="1">
      <t>フ</t>
    </rPh>
    <rPh sb="1" eb="2">
      <t>ブン</t>
    </rPh>
    <phoneticPr fontId="3"/>
  </si>
  <si>
    <t>府文24</t>
    <rPh sb="0" eb="1">
      <t>フ</t>
    </rPh>
    <rPh sb="1" eb="2">
      <t>ブン</t>
    </rPh>
    <phoneticPr fontId="3"/>
  </si>
  <si>
    <t>府文25</t>
    <rPh sb="0" eb="1">
      <t>フ</t>
    </rPh>
    <rPh sb="1" eb="2">
      <t>ブン</t>
    </rPh>
    <phoneticPr fontId="3"/>
  </si>
  <si>
    <t>府文26</t>
    <rPh sb="0" eb="1">
      <t>フ</t>
    </rPh>
    <rPh sb="1" eb="2">
      <t>ブン</t>
    </rPh>
    <phoneticPr fontId="3"/>
  </si>
  <si>
    <t>府文27</t>
    <rPh sb="0" eb="1">
      <t>フ</t>
    </rPh>
    <rPh sb="1" eb="2">
      <t>ブン</t>
    </rPh>
    <phoneticPr fontId="3"/>
  </si>
  <si>
    <t>府文28</t>
    <rPh sb="0" eb="1">
      <t>フ</t>
    </rPh>
    <rPh sb="1" eb="2">
      <t>ブン</t>
    </rPh>
    <phoneticPr fontId="3"/>
  </si>
  <si>
    <t>府文29</t>
    <rPh sb="0" eb="1">
      <t>フ</t>
    </rPh>
    <rPh sb="1" eb="2">
      <t>ブン</t>
    </rPh>
    <phoneticPr fontId="3"/>
  </si>
  <si>
    <t>府文30</t>
    <rPh sb="0" eb="1">
      <t>フ</t>
    </rPh>
    <rPh sb="1" eb="2">
      <t>ブン</t>
    </rPh>
    <phoneticPr fontId="3"/>
  </si>
  <si>
    <t>府文31</t>
    <rPh sb="0" eb="1">
      <t>フ</t>
    </rPh>
    <rPh sb="1" eb="2">
      <t>ブン</t>
    </rPh>
    <phoneticPr fontId="3"/>
  </si>
  <si>
    <t>府文32</t>
    <rPh sb="0" eb="1">
      <t>フ</t>
    </rPh>
    <rPh sb="1" eb="2">
      <t>ブン</t>
    </rPh>
    <phoneticPr fontId="3"/>
  </si>
  <si>
    <t>府文33</t>
    <rPh sb="0" eb="1">
      <t>フ</t>
    </rPh>
    <rPh sb="1" eb="2">
      <t>ブン</t>
    </rPh>
    <phoneticPr fontId="3"/>
  </si>
  <si>
    <t>府文34</t>
    <rPh sb="0" eb="1">
      <t>フ</t>
    </rPh>
    <rPh sb="1" eb="2">
      <t>ブン</t>
    </rPh>
    <phoneticPr fontId="3"/>
  </si>
  <si>
    <t>府文35</t>
    <rPh sb="0" eb="1">
      <t>フ</t>
    </rPh>
    <rPh sb="1" eb="2">
      <t>ブン</t>
    </rPh>
    <phoneticPr fontId="3"/>
  </si>
  <si>
    <t>府文36</t>
    <rPh sb="0" eb="1">
      <t>フ</t>
    </rPh>
    <rPh sb="1" eb="2">
      <t>ブン</t>
    </rPh>
    <phoneticPr fontId="3"/>
  </si>
  <si>
    <t>府文37</t>
    <rPh sb="0" eb="1">
      <t>フ</t>
    </rPh>
    <rPh sb="1" eb="2">
      <t>ブン</t>
    </rPh>
    <phoneticPr fontId="3"/>
  </si>
  <si>
    <t>府文38</t>
    <rPh sb="0" eb="1">
      <t>フ</t>
    </rPh>
    <rPh sb="1" eb="2">
      <t>ブン</t>
    </rPh>
    <phoneticPr fontId="3"/>
  </si>
  <si>
    <t>府文39</t>
    <rPh sb="0" eb="1">
      <t>フ</t>
    </rPh>
    <rPh sb="1" eb="2">
      <t>ブン</t>
    </rPh>
    <phoneticPr fontId="3"/>
  </si>
  <si>
    <t>府文40</t>
    <rPh sb="0" eb="1">
      <t>フ</t>
    </rPh>
    <rPh sb="1" eb="2">
      <t>ブン</t>
    </rPh>
    <phoneticPr fontId="3"/>
  </si>
  <si>
    <t>調査等支援事業については、府で大会を開催しない団体に対し補助金を交付する可能性があるため、宿泊税充当は認められない。</t>
    <rPh sb="13" eb="14">
      <t>フ</t>
    </rPh>
    <rPh sb="15" eb="17">
      <t>タイカイ</t>
    </rPh>
    <rPh sb="18" eb="20">
      <t>カイサイ</t>
    </rPh>
    <rPh sb="23" eb="25">
      <t>ダンタイ</t>
    </rPh>
    <rPh sb="26" eb="27">
      <t>タイ</t>
    </rPh>
    <rPh sb="28" eb="30">
      <t>ホジョ</t>
    </rPh>
    <rPh sb="30" eb="31">
      <t>キン</t>
    </rPh>
    <rPh sb="32" eb="34">
      <t>コウフ</t>
    </rPh>
    <rPh sb="36" eb="39">
      <t>カノウセイ</t>
    </rPh>
    <rPh sb="45" eb="48">
      <t>シュクハクゼイ</t>
    </rPh>
    <rPh sb="48" eb="50">
      <t>ジュウトウ</t>
    </rPh>
    <rPh sb="51" eb="52">
      <t>ミト</t>
    </rPh>
    <phoneticPr fontId="3"/>
  </si>
  <si>
    <t>市町村特別補助金（仮称）</t>
    <rPh sb="3" eb="5">
      <t>トクベツ</t>
    </rPh>
    <rPh sb="5" eb="8">
      <t>ホジョキン</t>
    </rPh>
    <rPh sb="9" eb="11">
      <t>カショウ</t>
    </rPh>
    <phoneticPr fontId="15"/>
  </si>
  <si>
    <r>
      <rPr>
        <sz val="11"/>
        <rFont val="Meiryo UI"/>
        <family val="3"/>
        <charset val="128"/>
      </rPr>
      <t>一部</t>
    </r>
    <r>
      <rPr>
        <sz val="16"/>
        <rFont val="Meiryo UI"/>
        <family val="3"/>
        <charset val="128"/>
      </rPr>
      <t xml:space="preserve">
○</t>
    </r>
    <rPh sb="0" eb="2">
      <t>イチブ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</si>
</sst>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9"/>
      <color theme="1"/>
      <name val="Meiryo UI"/>
      <family val="3"/>
      <charset val="128"/>
    </font>
    <font>
      <sz val="18"/>
      <color theme="1"/>
      <name val="Meiryo UI"/>
      <family val="3"/>
      <charset val="128"/>
    </font>
    <font>
      <sz val="8"/>
      <color theme="1"/>
      <name val="Meiryo UI"/>
      <family val="3"/>
      <charset val="128"/>
    </font>
    <font>
      <b/>
      <sz val="9"/>
      <color theme="0"/>
      <name val="Meiryo UI"/>
      <family val="3"/>
      <charset val="128"/>
    </font>
    <font>
      <b/>
      <sz val="11"/>
      <color theme="0"/>
      <name val="Meiryo UI"/>
      <family val="3"/>
      <charset val="128"/>
    </font>
    <font>
      <b/>
      <sz val="8"/>
      <color theme="0"/>
      <name val="Meiryo UI"/>
      <family val="3"/>
      <charset val="128"/>
    </font>
    <font>
      <sz val="11"/>
      <color rgb="FF9C0006"/>
      <name val="游ゴシック"/>
      <family val="2"/>
      <charset val="128"/>
      <scheme val="minor"/>
    </font>
    <font>
      <sz val="8"/>
      <name val="Meiryo UI"/>
      <family val="3"/>
      <charset val="128"/>
    </font>
    <font>
      <sz val="10"/>
      <name val="Meiryo UI"/>
      <family val="3"/>
      <charset val="128"/>
    </font>
    <font>
      <sz val="6"/>
      <name val="Meiryo UI"/>
      <family val="3"/>
      <charset val="128"/>
    </font>
    <font>
      <sz val="24"/>
      <name val="Meiryo UI"/>
      <family val="3"/>
      <charset val="128"/>
    </font>
    <font>
      <sz val="9"/>
      <name val="Meiryo UI"/>
      <family val="3"/>
      <charset val="128"/>
    </font>
    <font>
      <sz val="16"/>
      <name val="Meiryo UI"/>
      <family val="3"/>
      <charset val="128"/>
    </font>
    <font>
      <sz val="11"/>
      <name val="Meiryo UI"/>
      <family val="3"/>
      <charset val="128"/>
    </font>
  </fonts>
  <fills count="8">
    <fill>
      <patternFill patternType="none"/>
    </fill>
    <fill>
      <patternFill patternType="gray125"/>
    </fill>
    <fill>
      <patternFill patternType="solid">
        <fgColor rgb="FF0070C0"/>
        <bgColor indexed="64"/>
      </patternFill>
    </fill>
    <fill>
      <patternFill patternType="solid">
        <fgColor rgb="FF0241BE"/>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38" fontId="10" fillId="2" borderId="8" xfId="0" applyNumberFormat="1" applyFont="1" applyFill="1" applyBorder="1">
      <alignment vertical="center"/>
    </xf>
    <xf numFmtId="0" fontId="2"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xf>
    <xf numFmtId="38" fontId="10" fillId="2" borderId="10" xfId="0" applyNumberFormat="1" applyFont="1" applyFill="1" applyBorder="1">
      <alignment vertical="center"/>
    </xf>
    <xf numFmtId="0" fontId="6" fillId="0" borderId="0" xfId="0" applyFont="1" applyAlignment="1">
      <alignment horizontal="center" vertical="center"/>
    </xf>
    <xf numFmtId="0" fontId="6" fillId="0" borderId="0" xfId="0" applyFont="1" applyAlignment="1">
      <alignment horizontal="center" vertical="center"/>
    </xf>
    <xf numFmtId="38" fontId="12" fillId="0" borderId="1" xfId="1" applyFont="1" applyFill="1" applyBorder="1">
      <alignment vertical="center"/>
    </xf>
    <xf numFmtId="38" fontId="12" fillId="0" borderId="12" xfId="1" applyFont="1" applyFill="1" applyBorder="1">
      <alignmen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5" fillId="4" borderId="19" xfId="0" applyFont="1" applyFill="1" applyBorder="1">
      <alignment vertical="center"/>
    </xf>
    <xf numFmtId="38" fontId="13" fillId="0" borderId="20" xfId="1" applyFont="1" applyFill="1" applyBorder="1" applyAlignment="1">
      <alignment horizontal="right" vertical="center"/>
    </xf>
    <xf numFmtId="38" fontId="13" fillId="0" borderId="20" xfId="1" applyFont="1" applyFill="1" applyBorder="1">
      <alignment vertical="center"/>
    </xf>
    <xf numFmtId="38" fontId="13" fillId="0" borderId="20" xfId="1" applyFont="1" applyBorder="1" applyAlignment="1">
      <alignment horizontal="right" vertical="center"/>
    </xf>
    <xf numFmtId="38" fontId="12" fillId="0" borderId="13" xfId="1" applyFont="1" applyBorder="1">
      <alignment vertical="center"/>
    </xf>
    <xf numFmtId="38" fontId="12" fillId="0" borderId="15" xfId="1" applyFont="1" applyBorder="1">
      <alignment vertical="center"/>
    </xf>
    <xf numFmtId="0" fontId="6" fillId="0" borderId="0" xfId="0" applyFont="1" applyAlignment="1">
      <alignment vertical="center"/>
    </xf>
    <xf numFmtId="0" fontId="8" fillId="3" borderId="11" xfId="0" applyFont="1" applyFill="1" applyBorder="1" applyAlignment="1">
      <alignment horizontal="center" vertical="center"/>
    </xf>
    <xf numFmtId="0" fontId="8" fillId="3" borderId="9" xfId="0" applyFont="1" applyFill="1" applyBorder="1" applyAlignment="1">
      <alignment horizontal="center" vertical="center"/>
    </xf>
    <xf numFmtId="0" fontId="2" fillId="0" borderId="0" xfId="0" applyFont="1" applyAlignment="1">
      <alignment horizontal="right"/>
    </xf>
    <xf numFmtId="0" fontId="2" fillId="5" borderId="39" xfId="0" applyFont="1" applyFill="1" applyBorder="1">
      <alignment vertical="center"/>
    </xf>
    <xf numFmtId="38" fontId="2" fillId="6" borderId="40" xfId="1" applyFont="1" applyFill="1" applyBorder="1" applyAlignment="1">
      <alignment horizontal="right" vertical="center"/>
    </xf>
    <xf numFmtId="0" fontId="2" fillId="5" borderId="41" xfId="0" applyFont="1" applyFill="1" applyBorder="1">
      <alignment vertical="center"/>
    </xf>
    <xf numFmtId="0" fontId="12" fillId="0" borderId="3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3" xfId="0" applyFont="1" applyBorder="1" applyAlignment="1">
      <alignment vertical="center" wrapText="1"/>
    </xf>
    <xf numFmtId="0" fontId="15" fillId="7" borderId="16" xfId="0" applyFont="1" applyFill="1" applyBorder="1" applyAlignment="1">
      <alignment horizontal="center" vertical="center"/>
    </xf>
    <xf numFmtId="38" fontId="13" fillId="0" borderId="33" xfId="1" applyFont="1" applyBorder="1" applyAlignment="1">
      <alignment horizontal="right" vertical="center"/>
    </xf>
    <xf numFmtId="0" fontId="16" fillId="0" borderId="34" xfId="0" applyFont="1" applyFill="1" applyBorder="1">
      <alignment vertical="center"/>
    </xf>
    <xf numFmtId="0" fontId="12" fillId="0" borderId="23" xfId="0" applyFont="1" applyFill="1" applyBorder="1" applyAlignment="1">
      <alignment horizontal="center" vertical="center"/>
    </xf>
    <xf numFmtId="0" fontId="15" fillId="7" borderId="17" xfId="0" applyFont="1" applyFill="1" applyBorder="1" applyAlignment="1">
      <alignment horizontal="center" vertical="center"/>
    </xf>
    <xf numFmtId="0" fontId="16" fillId="0" borderId="22" xfId="0" applyFont="1" applyFill="1" applyBorder="1">
      <alignment vertical="center"/>
    </xf>
    <xf numFmtId="0" fontId="17" fillId="7" borderId="17" xfId="0" applyFont="1" applyFill="1" applyBorder="1" applyAlignment="1">
      <alignment horizontal="center" vertical="center" wrapText="1"/>
    </xf>
    <xf numFmtId="0" fontId="16" fillId="0" borderId="22" xfId="0" applyFont="1" applyFill="1" applyBorder="1" applyAlignment="1">
      <alignment vertical="center" wrapText="1"/>
    </xf>
    <xf numFmtId="0" fontId="15" fillId="7" borderId="17" xfId="0" applyFont="1" applyFill="1" applyBorder="1" applyAlignment="1">
      <alignment horizontal="center" vertical="center" wrapText="1"/>
    </xf>
    <xf numFmtId="38" fontId="12" fillId="0" borderId="1" xfId="1" applyFont="1" applyBorder="1">
      <alignment vertical="center"/>
    </xf>
    <xf numFmtId="38" fontId="12" fillId="0" borderId="12" xfId="1" applyFont="1" applyBorder="1">
      <alignment vertical="center"/>
    </xf>
    <xf numFmtId="38" fontId="13" fillId="0" borderId="20" xfId="1" applyFont="1" applyBorder="1">
      <alignment vertical="center"/>
    </xf>
    <xf numFmtId="38" fontId="12" fillId="0" borderId="3" xfId="1" applyFont="1" applyBorder="1">
      <alignment vertical="center"/>
    </xf>
    <xf numFmtId="38" fontId="12" fillId="0" borderId="5" xfId="1" applyFont="1" applyBorder="1">
      <alignment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3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Font="1" applyBorder="1" applyAlignment="1">
      <alignment vertical="center" wrapText="1"/>
    </xf>
    <xf numFmtId="0" fontId="15" fillId="7" borderId="36" xfId="0" applyFont="1" applyFill="1" applyBorder="1" applyAlignment="1">
      <alignment horizontal="center" vertical="center"/>
    </xf>
    <xf numFmtId="38" fontId="13" fillId="0" borderId="37" xfId="1" applyFont="1" applyBorder="1" applyAlignment="1">
      <alignment horizontal="right" vertical="center"/>
    </xf>
    <xf numFmtId="0" fontId="16" fillId="0" borderId="38" xfId="0" applyFont="1" applyFill="1" applyBorder="1">
      <alignment vertical="center"/>
    </xf>
    <xf numFmtId="0" fontId="16" fillId="4" borderId="3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6"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241BE"/>
      <color rgb="FFFCD0F9"/>
      <color rgb="FFFBBDF7"/>
      <color rgb="FF073CE7"/>
      <color rgb="FFFDE7FB"/>
      <color rgb="FF4717F9"/>
      <color rgb="FF005C2A"/>
      <color rgb="FF00863D"/>
      <color rgb="FF6666FF"/>
      <color rgb="FFFDA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582384</xdr:colOff>
      <xdr:row>18</xdr:row>
      <xdr:rowOff>12931</xdr:rowOff>
    </xdr:from>
    <xdr:to>
      <xdr:col>21</xdr:col>
      <xdr:colOff>177345</xdr:colOff>
      <xdr:row>18</xdr:row>
      <xdr:rowOff>12931</xdr:rowOff>
    </xdr:to>
    <xdr:cxnSp macro="">
      <xdr:nvCxnSpPr>
        <xdr:cNvPr id="2" name="直線コネクタ 1">
          <a:extLst>
            <a:ext uri="{FF2B5EF4-FFF2-40B4-BE49-F238E27FC236}">
              <a16:creationId xmlns:a16="http://schemas.microsoft.com/office/drawing/2014/main" id="{E73C6689-A498-47A0-9449-7B2914F216AA}"/>
            </a:ext>
          </a:extLst>
        </xdr:cNvPr>
        <xdr:cNvCxnSpPr/>
      </xdr:nvCxnSpPr>
      <xdr:spPr>
        <a:xfrm>
          <a:off x="582384" y="4127731"/>
          <a:ext cx="13676721" cy="0"/>
        </a:xfrm>
        <a:prstGeom prst="line">
          <a:avLst/>
        </a:prstGeom>
        <a:ln w="76200">
          <a:gradFill>
            <a:gsLst>
              <a:gs pos="0">
                <a:schemeClr val="accent1">
                  <a:lumMod val="50000"/>
                </a:schemeClr>
              </a:gs>
              <a:gs pos="32000">
                <a:schemeClr val="accent1">
                  <a:lumMod val="75000"/>
                </a:schemeClr>
              </a:gs>
              <a:gs pos="65000">
                <a:schemeClr val="accent1">
                  <a:lumMod val="40000"/>
                  <a:lumOff val="60000"/>
                </a:schemeClr>
              </a:gs>
              <a:gs pos="100000">
                <a:schemeClr val="accent1">
                  <a:lumMod val="20000"/>
                  <a:lumOff val="80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601977</xdr:colOff>
      <xdr:row>8</xdr:row>
      <xdr:rowOff>76200</xdr:rowOff>
    </xdr:from>
    <xdr:to>
      <xdr:col>18</xdr:col>
      <xdr:colOff>70969</xdr:colOff>
      <xdr:row>16</xdr:row>
      <xdr:rowOff>141514</xdr:rowOff>
    </xdr:to>
    <xdr:sp macro="" textlink="">
      <xdr:nvSpPr>
        <xdr:cNvPr id="3" name="テキスト ボックス 3">
          <a:extLst>
            <a:ext uri="{FF2B5EF4-FFF2-40B4-BE49-F238E27FC236}">
              <a16:creationId xmlns:a16="http://schemas.microsoft.com/office/drawing/2014/main" id="{008830BC-3316-4D70-B1EA-35B961F1B178}"/>
            </a:ext>
          </a:extLst>
        </xdr:cNvPr>
        <xdr:cNvSpPr txBox="1"/>
      </xdr:nvSpPr>
      <xdr:spPr>
        <a:xfrm>
          <a:off x="1943097" y="1905000"/>
          <a:ext cx="10197952" cy="1894114"/>
        </a:xfrm>
        <a:prstGeom prst="rect">
          <a:avLst/>
        </a:prstGeom>
        <a:noFill/>
      </xdr:spPr>
      <xdr:txBody>
        <a:bodyPr wrap="square" rtlCol="0">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ctr"/>
          <a:r>
            <a:rPr lang="zh-TW" altLang="en-US" sz="4000" b="1">
              <a:latin typeface="Meiryo UI" panose="020B0604030504040204" pitchFamily="50" charset="-128"/>
              <a:ea typeface="Meiryo UI" panose="020B0604030504040204" pitchFamily="50" charset="-128"/>
              <a:cs typeface="Meiryo UI" panose="020B0604030504040204" pitchFamily="50" charset="-128"/>
            </a:rPr>
            <a:t>令和８年度　宿泊税活用候補事業一覧</a:t>
          </a:r>
          <a:endParaRPr lang="en-US" altLang="zh-TW" sz="4000" b="1">
            <a:latin typeface="Meiryo UI" panose="020B0604030504040204" pitchFamily="50" charset="-128"/>
            <a:ea typeface="Meiryo UI" panose="020B0604030504040204" pitchFamily="50" charset="-128"/>
            <a:cs typeface="Meiryo UI" panose="020B0604030504040204" pitchFamily="50" charset="-128"/>
          </a:endParaRPr>
        </a:p>
        <a:p>
          <a:pPr algn="ct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r>
            <a:rPr lang="zh-TW" altLang="en-US" sz="4000" b="1">
              <a:latin typeface="Meiryo UI" panose="020B0604030504040204" pitchFamily="50" charset="-128"/>
              <a:ea typeface="Meiryo UI" panose="020B0604030504040204" pitchFamily="50" charset="-128"/>
              <a:cs typeface="Meiryo UI" panose="020B0604030504040204" pitchFamily="50" charset="-128"/>
            </a:rPr>
            <a:t>府民文化部</a:t>
          </a: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endParaRPr lang="zh-TW" altLang="en-US" sz="4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315684</xdr:colOff>
      <xdr:row>0</xdr:row>
      <xdr:rowOff>185057</xdr:rowOff>
    </xdr:from>
    <xdr:to>
      <xdr:col>20</xdr:col>
      <xdr:colOff>184885</xdr:colOff>
      <xdr:row>3</xdr:row>
      <xdr:rowOff>207138</xdr:rowOff>
    </xdr:to>
    <xdr:sp macro="" textlink="">
      <xdr:nvSpPr>
        <xdr:cNvPr id="4" name="正方形/長方形 3">
          <a:extLst>
            <a:ext uri="{FF2B5EF4-FFF2-40B4-BE49-F238E27FC236}">
              <a16:creationId xmlns:a16="http://schemas.microsoft.com/office/drawing/2014/main" id="{69782FB1-7FAE-4B45-B2E5-CFAC5B600AE3}"/>
            </a:ext>
          </a:extLst>
        </xdr:cNvPr>
        <xdr:cNvSpPr/>
      </xdr:nvSpPr>
      <xdr:spPr>
        <a:xfrm>
          <a:off x="11715204" y="185057"/>
          <a:ext cx="1880881" cy="707881"/>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1351593" rtl="0" eaLnBrk="1" latinLnBrk="0" hangingPunct="1">
            <a:defRPr kumimoji="1" sz="2600" kern="1200">
              <a:solidFill>
                <a:schemeClr val="dk1"/>
              </a:solidFill>
              <a:latin typeface="+mn-lt"/>
              <a:ea typeface="+mn-ea"/>
              <a:cs typeface="+mn-cs"/>
            </a:defRPr>
          </a:lvl1pPr>
          <a:lvl2pPr marL="675796" algn="l" defTabSz="1351593" rtl="0" eaLnBrk="1" latinLnBrk="0" hangingPunct="1">
            <a:defRPr kumimoji="1" sz="2600" kern="1200">
              <a:solidFill>
                <a:schemeClr val="dk1"/>
              </a:solidFill>
              <a:latin typeface="+mn-lt"/>
              <a:ea typeface="+mn-ea"/>
              <a:cs typeface="+mn-cs"/>
            </a:defRPr>
          </a:lvl2pPr>
          <a:lvl3pPr marL="1351593" algn="l" defTabSz="1351593" rtl="0" eaLnBrk="1" latinLnBrk="0" hangingPunct="1">
            <a:defRPr kumimoji="1" sz="2600" kern="1200">
              <a:solidFill>
                <a:schemeClr val="dk1"/>
              </a:solidFill>
              <a:latin typeface="+mn-lt"/>
              <a:ea typeface="+mn-ea"/>
              <a:cs typeface="+mn-cs"/>
            </a:defRPr>
          </a:lvl3pPr>
          <a:lvl4pPr marL="2027389" algn="l" defTabSz="1351593" rtl="0" eaLnBrk="1" latinLnBrk="0" hangingPunct="1">
            <a:defRPr kumimoji="1" sz="2600" kern="1200">
              <a:solidFill>
                <a:schemeClr val="dk1"/>
              </a:solidFill>
              <a:latin typeface="+mn-lt"/>
              <a:ea typeface="+mn-ea"/>
              <a:cs typeface="+mn-cs"/>
            </a:defRPr>
          </a:lvl4pPr>
          <a:lvl5pPr marL="2703186" algn="l" defTabSz="1351593" rtl="0" eaLnBrk="1" latinLnBrk="0" hangingPunct="1">
            <a:defRPr kumimoji="1" sz="2600" kern="1200">
              <a:solidFill>
                <a:schemeClr val="dk1"/>
              </a:solidFill>
              <a:latin typeface="+mn-lt"/>
              <a:ea typeface="+mn-ea"/>
              <a:cs typeface="+mn-cs"/>
            </a:defRPr>
          </a:lvl5pPr>
          <a:lvl6pPr marL="3378982" algn="l" defTabSz="1351593" rtl="0" eaLnBrk="1" latinLnBrk="0" hangingPunct="1">
            <a:defRPr kumimoji="1" sz="2600" kern="1200">
              <a:solidFill>
                <a:schemeClr val="dk1"/>
              </a:solidFill>
              <a:latin typeface="+mn-lt"/>
              <a:ea typeface="+mn-ea"/>
              <a:cs typeface="+mn-cs"/>
            </a:defRPr>
          </a:lvl6pPr>
          <a:lvl7pPr marL="4054779" algn="l" defTabSz="1351593" rtl="0" eaLnBrk="1" latinLnBrk="0" hangingPunct="1">
            <a:defRPr kumimoji="1" sz="2600" kern="1200">
              <a:solidFill>
                <a:schemeClr val="dk1"/>
              </a:solidFill>
              <a:latin typeface="+mn-lt"/>
              <a:ea typeface="+mn-ea"/>
              <a:cs typeface="+mn-cs"/>
            </a:defRPr>
          </a:lvl7pPr>
          <a:lvl8pPr marL="4730575" algn="l" defTabSz="1351593" rtl="0" eaLnBrk="1" latinLnBrk="0" hangingPunct="1">
            <a:defRPr kumimoji="1" sz="2600" kern="1200">
              <a:solidFill>
                <a:schemeClr val="dk1"/>
              </a:solidFill>
              <a:latin typeface="+mn-lt"/>
              <a:ea typeface="+mn-ea"/>
              <a:cs typeface="+mn-cs"/>
            </a:defRPr>
          </a:lvl8pPr>
          <a:lvl9pPr marL="5406372" algn="l" defTabSz="1351593" rtl="0" eaLnBrk="1" latinLnBrk="0" hangingPunct="1">
            <a:defRPr kumimoji="1" sz="2600" kern="1200">
              <a:solidFill>
                <a:schemeClr val="dk1"/>
              </a:solidFill>
              <a:latin typeface="+mn-lt"/>
              <a:ea typeface="+mn-ea"/>
              <a:cs typeface="+mn-cs"/>
            </a:defRPr>
          </a:lvl9pPr>
        </a:lstStyle>
        <a:p>
          <a:pPr algn="ctr"/>
          <a:r>
            <a:rPr kumimoji="1" lang="ja-JP" altLang="en-US" sz="2000">
              <a:latin typeface="Meiryo UI" panose="020B0604030504040204" pitchFamily="50" charset="-128"/>
              <a:ea typeface="Meiryo UI" panose="020B0604030504040204" pitchFamily="50" charset="-128"/>
            </a:rPr>
            <a:t>資料２－１</a:t>
          </a:r>
        </a:p>
      </xdr:txBody>
    </xdr:sp>
    <xdr:clientData/>
  </xdr:twoCellAnchor>
  <xdr:twoCellAnchor>
    <xdr:from>
      <xdr:col>4</xdr:col>
      <xdr:colOff>195940</xdr:colOff>
      <xdr:row>24</xdr:row>
      <xdr:rowOff>174172</xdr:rowOff>
    </xdr:from>
    <xdr:to>
      <xdr:col>17</xdr:col>
      <xdr:colOff>656405</xdr:colOff>
      <xdr:row>30</xdr:row>
      <xdr:rowOff>10886</xdr:rowOff>
    </xdr:to>
    <xdr:sp macro="" textlink="">
      <xdr:nvSpPr>
        <xdr:cNvPr id="5" name="テキスト ボックス 3">
          <a:extLst>
            <a:ext uri="{FF2B5EF4-FFF2-40B4-BE49-F238E27FC236}">
              <a16:creationId xmlns:a16="http://schemas.microsoft.com/office/drawing/2014/main" id="{119E791F-99C5-41FF-A7F2-50963C3216D3}"/>
            </a:ext>
          </a:extLst>
        </xdr:cNvPr>
        <xdr:cNvSpPr txBox="1"/>
      </xdr:nvSpPr>
      <xdr:spPr>
        <a:xfrm>
          <a:off x="2895597" y="5660572"/>
          <a:ext cx="9234351" cy="1208314"/>
        </a:xfrm>
        <a:prstGeom prst="rect">
          <a:avLst/>
        </a:prstGeom>
        <a:noFill/>
        <a:ln>
          <a:solidFill>
            <a:schemeClr val="tx1"/>
          </a:solidFill>
          <a:prstDash val="dash"/>
        </a:ln>
      </xdr:spPr>
      <xdr:txBody>
        <a:bodyPr wrap="square" rtlCol="0" anchor="ctr">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l"/>
          <a:r>
            <a:rPr lang="en-US" altLang="ja-JP" sz="2000" b="1">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本資料の事業費は、会議開催（令和</a:t>
          </a:r>
          <a:r>
            <a:rPr lang="en-US" altLang="ja-JP" sz="2000" b="1">
              <a:latin typeface="Meiryo UI" panose="020B0604030504040204" pitchFamily="50" charset="-128"/>
              <a:ea typeface="Meiryo UI" panose="020B0604030504040204" pitchFamily="50" charset="-128"/>
              <a:cs typeface="Meiryo UI" panose="020B0604030504040204" pitchFamily="50" charset="-128"/>
            </a:rPr>
            <a:t>7</a:t>
          </a:r>
          <a:r>
            <a:rPr lang="ja-JP" altLang="en-US" sz="2000" b="1">
              <a:latin typeface="Meiryo UI" panose="020B0604030504040204" pitchFamily="50" charset="-128"/>
              <a:ea typeface="Meiryo UI" panose="020B0604030504040204" pitchFamily="50" charset="-128"/>
              <a:cs typeface="Meiryo UI" panose="020B0604030504040204" pitchFamily="50" charset="-128"/>
            </a:rPr>
            <a:t>年</a:t>
          </a:r>
          <a:r>
            <a:rPr lang="en-US" altLang="ja-JP" sz="2000" b="1">
              <a:latin typeface="Meiryo UI" panose="020B0604030504040204" pitchFamily="50" charset="-128"/>
              <a:ea typeface="Meiryo UI" panose="020B0604030504040204" pitchFamily="50" charset="-128"/>
              <a:cs typeface="Meiryo UI" panose="020B0604030504040204" pitchFamily="50" charset="-128"/>
            </a:rPr>
            <a:t>10</a:t>
          </a:r>
          <a:r>
            <a:rPr lang="ja-JP" altLang="en-US" sz="2000" b="1">
              <a:latin typeface="Meiryo UI" panose="020B0604030504040204" pitchFamily="50" charset="-128"/>
              <a:ea typeface="Meiryo UI" panose="020B0604030504040204" pitchFamily="50" charset="-128"/>
              <a:cs typeface="Meiryo UI" panose="020B0604030504040204" pitchFamily="50" charset="-128"/>
            </a:rPr>
            <a:t>月</a:t>
          </a:r>
          <a:r>
            <a:rPr lang="en-US" altLang="ja-JP" sz="2000" b="1">
              <a:latin typeface="Meiryo UI" panose="020B0604030504040204" pitchFamily="50" charset="-128"/>
              <a:ea typeface="Meiryo UI" panose="020B0604030504040204" pitchFamily="50" charset="-128"/>
              <a:cs typeface="Meiryo UI" panose="020B0604030504040204" pitchFamily="50" charset="-128"/>
            </a:rPr>
            <a:t>30</a:t>
          </a:r>
          <a:r>
            <a:rPr lang="ja-JP" altLang="en-US" sz="2000" b="1">
              <a:latin typeface="Meiryo UI" panose="020B0604030504040204" pitchFamily="50" charset="-128"/>
              <a:ea typeface="Meiryo UI" panose="020B0604030504040204" pitchFamily="50" charset="-128"/>
              <a:cs typeface="Meiryo UI" panose="020B0604030504040204" pitchFamily="50" charset="-128"/>
            </a:rPr>
            <a:t>日）時点のものであり、</a:t>
          </a:r>
          <a:endParaRPr lang="en-US" altLang="ja-JP" sz="2000" b="1">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2000" b="1" baseline="0">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令和８年度当初予算額と一致しない場合がある。</a:t>
          </a:r>
          <a:endParaRPr lang="en-US" altLang="zh-TW"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4DAF-256B-496B-9E4D-31D85C8F4040}">
  <sheetPr>
    <pageSetUpPr fitToPage="1"/>
  </sheetPr>
  <dimension ref="A2:A11"/>
  <sheetViews>
    <sheetView showGridLines="0" tabSelected="1" view="pageBreakPreview" zoomScale="70" zoomScaleNormal="70" zoomScaleSheetLayoutView="70" workbookViewId="0">
      <selection activeCell="B1" sqref="B1"/>
    </sheetView>
  </sheetViews>
  <sheetFormatPr defaultRowHeight="18" x14ac:dyDescent="0.45"/>
  <sheetData>
    <row r="2" customFormat="1" x14ac:dyDescent="0.45"/>
    <row r="3" customFormat="1" x14ac:dyDescent="0.45"/>
    <row r="4" customFormat="1" x14ac:dyDescent="0.45"/>
    <row r="5" customFormat="1" x14ac:dyDescent="0.45"/>
    <row r="6" customFormat="1" x14ac:dyDescent="0.45"/>
    <row r="7" customFormat="1" x14ac:dyDescent="0.45"/>
    <row r="8" customFormat="1" x14ac:dyDescent="0.45"/>
    <row r="9" customFormat="1" x14ac:dyDescent="0.45"/>
    <row r="10" customFormat="1" x14ac:dyDescent="0.45"/>
    <row r="11" customFormat="1" x14ac:dyDescent="0.45"/>
  </sheetData>
  <phoneticPr fontId="3"/>
  <printOptions horizontalCentered="1"/>
  <pageMargins left="0.19685039370078741" right="0.19685039370078741"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showGridLines="0" view="pageBreakPreview" zoomScaleNormal="100" zoomScaleSheetLayoutView="100" workbookViewId="0">
      <pane ySplit="5" topLeftCell="A6" activePane="bottomLeft" state="frozen"/>
      <selection pane="bottomLeft"/>
    </sheetView>
  </sheetViews>
  <sheetFormatPr defaultColWidth="8.59765625" defaultRowHeight="15" x14ac:dyDescent="0.45"/>
  <cols>
    <col min="1" max="1" width="6.09765625" style="3" customWidth="1"/>
    <col min="2" max="2" width="4.8984375" style="3" customWidth="1"/>
    <col min="3" max="3" width="9.59765625" style="1" customWidth="1"/>
    <col min="4" max="4" width="11.59765625" style="1" customWidth="1"/>
    <col min="5" max="5" width="37.59765625" style="1" customWidth="1"/>
    <col min="6" max="10" width="8.19921875" style="1" customWidth="1"/>
    <col min="11" max="11" width="11.69921875" style="1" customWidth="1"/>
    <col min="12" max="12" width="8.59765625" style="1"/>
    <col min="13" max="13" width="11.59765625" style="1" customWidth="1"/>
    <col min="14" max="14" width="44.19921875" style="1" customWidth="1"/>
    <col min="15" max="16384" width="8.59765625" style="1"/>
  </cols>
  <sheetData>
    <row r="1" spans="1:14" ht="24.6" x14ac:dyDescent="0.45">
      <c r="A1" s="23" t="s">
        <v>61</v>
      </c>
      <c r="B1" s="23"/>
      <c r="C1" s="23"/>
      <c r="D1" s="23"/>
      <c r="E1" s="23"/>
      <c r="F1" s="23"/>
      <c r="G1" s="23"/>
      <c r="H1" s="23"/>
      <c r="I1" s="23"/>
      <c r="J1" s="23"/>
      <c r="K1" s="23"/>
    </row>
    <row r="2" spans="1:14" ht="16.350000000000001" customHeight="1" thickBot="1" x14ac:dyDescent="0.35">
      <c r="A2" s="4"/>
      <c r="B2" s="10"/>
      <c r="C2" s="4"/>
      <c r="D2" s="7"/>
      <c r="E2" s="4"/>
      <c r="F2" s="4"/>
      <c r="G2" s="4"/>
      <c r="H2" s="8"/>
      <c r="I2" s="4"/>
      <c r="J2" s="11"/>
      <c r="K2" s="6"/>
      <c r="N2" s="26" t="s">
        <v>10</v>
      </c>
    </row>
    <row r="3" spans="1:14" ht="18" customHeight="1" thickTop="1" x14ac:dyDescent="0.45">
      <c r="A3" s="66" t="s">
        <v>62</v>
      </c>
      <c r="B3" s="69" t="s">
        <v>63</v>
      </c>
      <c r="C3" s="69" t="s">
        <v>64</v>
      </c>
      <c r="D3" s="69" t="s">
        <v>65</v>
      </c>
      <c r="E3" s="69" t="s">
        <v>66</v>
      </c>
      <c r="F3" s="69" t="s">
        <v>0</v>
      </c>
      <c r="G3" s="75" t="s">
        <v>8</v>
      </c>
      <c r="H3" s="76"/>
      <c r="I3" s="76"/>
      <c r="J3" s="76"/>
      <c r="K3" s="76"/>
      <c r="L3" s="61" t="s">
        <v>59</v>
      </c>
      <c r="M3" s="17"/>
      <c r="N3" s="56" t="s">
        <v>70</v>
      </c>
    </row>
    <row r="4" spans="1:14" ht="18" customHeight="1" x14ac:dyDescent="0.45">
      <c r="A4" s="67"/>
      <c r="B4" s="70"/>
      <c r="C4" s="70"/>
      <c r="D4" s="70"/>
      <c r="E4" s="70"/>
      <c r="F4" s="70"/>
      <c r="G4" s="72" t="s">
        <v>1</v>
      </c>
      <c r="H4" s="72" t="s">
        <v>3</v>
      </c>
      <c r="I4" s="72" t="s">
        <v>2</v>
      </c>
      <c r="J4" s="73" t="s">
        <v>7</v>
      </c>
      <c r="K4" s="74"/>
      <c r="L4" s="62"/>
      <c r="M4" s="64" t="s">
        <v>9</v>
      </c>
      <c r="N4" s="57"/>
    </row>
    <row r="5" spans="1:14" ht="18" customHeight="1" thickBot="1" x14ac:dyDescent="0.5">
      <c r="A5" s="68"/>
      <c r="B5" s="71"/>
      <c r="C5" s="71"/>
      <c r="D5" s="71"/>
      <c r="E5" s="71"/>
      <c r="F5" s="71"/>
      <c r="G5" s="71"/>
      <c r="H5" s="71"/>
      <c r="I5" s="71"/>
      <c r="J5" s="24"/>
      <c r="K5" s="25" t="s">
        <v>6</v>
      </c>
      <c r="L5" s="63"/>
      <c r="M5" s="65"/>
      <c r="N5" s="58"/>
    </row>
    <row r="6" spans="1:14" s="2" customFormat="1" ht="36.6" customHeight="1" x14ac:dyDescent="0.45">
      <c r="A6" s="30" t="s">
        <v>73</v>
      </c>
      <c r="B6" s="31" t="s">
        <v>31</v>
      </c>
      <c r="C6" s="32" t="s">
        <v>12</v>
      </c>
      <c r="D6" s="32" t="s">
        <v>13</v>
      </c>
      <c r="E6" s="32" t="s">
        <v>14</v>
      </c>
      <c r="F6" s="21">
        <v>455017</v>
      </c>
      <c r="G6" s="21">
        <v>0</v>
      </c>
      <c r="H6" s="21">
        <v>0</v>
      </c>
      <c r="I6" s="21">
        <v>0</v>
      </c>
      <c r="J6" s="22">
        <f>F6-G6-H6-I6</f>
        <v>455017</v>
      </c>
      <c r="K6" s="22">
        <v>455017</v>
      </c>
      <c r="L6" s="33" t="s">
        <v>5</v>
      </c>
      <c r="M6" s="34">
        <v>455017</v>
      </c>
      <c r="N6" s="35"/>
    </row>
    <row r="7" spans="1:14" s="2" customFormat="1" ht="36.6" customHeight="1" x14ac:dyDescent="0.45">
      <c r="A7" s="36" t="s">
        <v>74</v>
      </c>
      <c r="B7" s="14" t="s">
        <v>31</v>
      </c>
      <c r="C7" s="16" t="s">
        <v>17</v>
      </c>
      <c r="D7" s="16" t="s">
        <v>67</v>
      </c>
      <c r="E7" s="16" t="s">
        <v>15</v>
      </c>
      <c r="F7" s="12">
        <v>1221</v>
      </c>
      <c r="G7" s="12">
        <v>0</v>
      </c>
      <c r="H7" s="12">
        <v>0</v>
      </c>
      <c r="I7" s="12">
        <v>0</v>
      </c>
      <c r="J7" s="13">
        <f t="shared" ref="J7:J45" si="0">F7-G7-H7-I7</f>
        <v>1221</v>
      </c>
      <c r="K7" s="13">
        <v>1221</v>
      </c>
      <c r="L7" s="37" t="s">
        <v>5</v>
      </c>
      <c r="M7" s="20">
        <v>1221</v>
      </c>
      <c r="N7" s="38"/>
    </row>
    <row r="8" spans="1:14" s="2" customFormat="1" ht="36.6" customHeight="1" x14ac:dyDescent="0.45">
      <c r="A8" s="36" t="s">
        <v>75</v>
      </c>
      <c r="B8" s="14" t="s">
        <v>31</v>
      </c>
      <c r="C8" s="15" t="s">
        <v>39</v>
      </c>
      <c r="D8" s="15" t="s">
        <v>68</v>
      </c>
      <c r="E8" s="15" t="s">
        <v>40</v>
      </c>
      <c r="F8" s="12">
        <v>39636</v>
      </c>
      <c r="G8" s="12">
        <v>0</v>
      </c>
      <c r="H8" s="12">
        <v>0</v>
      </c>
      <c r="I8" s="12">
        <v>0</v>
      </c>
      <c r="J8" s="13">
        <f t="shared" ref="J8" si="1">F8-G8-H8-I8</f>
        <v>39636</v>
      </c>
      <c r="K8" s="13">
        <v>39636</v>
      </c>
      <c r="L8" s="39" t="s">
        <v>115</v>
      </c>
      <c r="M8" s="18">
        <v>38096</v>
      </c>
      <c r="N8" s="40" t="s">
        <v>60</v>
      </c>
    </row>
    <row r="9" spans="1:14" s="2" customFormat="1" ht="36.6" customHeight="1" x14ac:dyDescent="0.45">
      <c r="A9" s="36" t="s">
        <v>76</v>
      </c>
      <c r="B9" s="14" t="s">
        <v>4</v>
      </c>
      <c r="C9" s="15" t="s">
        <v>39</v>
      </c>
      <c r="D9" s="15" t="s">
        <v>68</v>
      </c>
      <c r="E9" s="15" t="s">
        <v>41</v>
      </c>
      <c r="F9" s="12">
        <v>24418</v>
      </c>
      <c r="G9" s="12">
        <v>0</v>
      </c>
      <c r="H9" s="12">
        <v>0</v>
      </c>
      <c r="I9" s="12">
        <v>0</v>
      </c>
      <c r="J9" s="13">
        <f t="shared" ref="J9" si="2">F9-G9-H9-I9</f>
        <v>24418</v>
      </c>
      <c r="K9" s="13">
        <v>24418</v>
      </c>
      <c r="L9" s="37" t="s">
        <v>5</v>
      </c>
      <c r="M9" s="19">
        <v>24418</v>
      </c>
      <c r="N9" s="40"/>
    </row>
    <row r="10" spans="1:14" s="2" customFormat="1" ht="36.6" customHeight="1" x14ac:dyDescent="0.45">
      <c r="A10" s="36" t="s">
        <v>77</v>
      </c>
      <c r="B10" s="14" t="s">
        <v>4</v>
      </c>
      <c r="C10" s="15" t="s">
        <v>12</v>
      </c>
      <c r="D10" s="15" t="s">
        <v>69</v>
      </c>
      <c r="E10" s="15" t="s">
        <v>43</v>
      </c>
      <c r="F10" s="12">
        <v>44000</v>
      </c>
      <c r="G10" s="12">
        <v>0</v>
      </c>
      <c r="H10" s="12">
        <v>0</v>
      </c>
      <c r="I10" s="12">
        <v>0</v>
      </c>
      <c r="J10" s="13">
        <f>F10-G10-H10-I10</f>
        <v>44000</v>
      </c>
      <c r="K10" s="13">
        <v>44000</v>
      </c>
      <c r="L10" s="37" t="s">
        <v>5</v>
      </c>
      <c r="M10" s="20">
        <v>44000</v>
      </c>
      <c r="N10" s="40"/>
    </row>
    <row r="11" spans="1:14" s="2" customFormat="1" ht="36.6" customHeight="1" x14ac:dyDescent="0.45">
      <c r="A11" s="36" t="s">
        <v>78</v>
      </c>
      <c r="B11" s="14" t="s">
        <v>4</v>
      </c>
      <c r="C11" s="15" t="s">
        <v>12</v>
      </c>
      <c r="D11" s="15" t="s">
        <v>69</v>
      </c>
      <c r="E11" s="15" t="s">
        <v>42</v>
      </c>
      <c r="F11" s="12">
        <v>100532</v>
      </c>
      <c r="G11" s="12">
        <v>0</v>
      </c>
      <c r="H11" s="12">
        <v>0</v>
      </c>
      <c r="I11" s="12">
        <v>0</v>
      </c>
      <c r="J11" s="13">
        <f>F11-G11-H11-I11</f>
        <v>100532</v>
      </c>
      <c r="K11" s="13">
        <v>100532</v>
      </c>
      <c r="L11" s="37" t="s">
        <v>5</v>
      </c>
      <c r="M11" s="18">
        <v>100532</v>
      </c>
      <c r="N11" s="38"/>
    </row>
    <row r="12" spans="1:14" s="2" customFormat="1" ht="36.6" customHeight="1" x14ac:dyDescent="0.45">
      <c r="A12" s="36" t="s">
        <v>79</v>
      </c>
      <c r="B12" s="14" t="s">
        <v>31</v>
      </c>
      <c r="C12" s="15" t="s">
        <v>12</v>
      </c>
      <c r="D12" s="15" t="s">
        <v>69</v>
      </c>
      <c r="E12" s="15" t="s">
        <v>32</v>
      </c>
      <c r="F12" s="12">
        <v>10000</v>
      </c>
      <c r="G12" s="12">
        <v>0</v>
      </c>
      <c r="H12" s="12">
        <v>0</v>
      </c>
      <c r="I12" s="12">
        <v>0</v>
      </c>
      <c r="J12" s="13">
        <f>F12-G12-H12-I12</f>
        <v>10000</v>
      </c>
      <c r="K12" s="13">
        <v>10000</v>
      </c>
      <c r="L12" s="37" t="s">
        <v>5</v>
      </c>
      <c r="M12" s="20">
        <v>10000</v>
      </c>
      <c r="N12" s="38"/>
    </row>
    <row r="13" spans="1:14" s="2" customFormat="1" ht="36.6" customHeight="1" x14ac:dyDescent="0.45">
      <c r="A13" s="36" t="s">
        <v>80</v>
      </c>
      <c r="B13" s="14" t="s">
        <v>31</v>
      </c>
      <c r="C13" s="15" t="s">
        <v>12</v>
      </c>
      <c r="D13" s="15" t="s">
        <v>69</v>
      </c>
      <c r="E13" s="15" t="s">
        <v>55</v>
      </c>
      <c r="F13" s="12">
        <v>7303</v>
      </c>
      <c r="G13" s="12">
        <v>0</v>
      </c>
      <c r="H13" s="12">
        <v>0</v>
      </c>
      <c r="I13" s="12">
        <v>0</v>
      </c>
      <c r="J13" s="13">
        <f>F13-G13-H13-I13</f>
        <v>7303</v>
      </c>
      <c r="K13" s="13">
        <v>7303</v>
      </c>
      <c r="L13" s="41" t="s">
        <v>5</v>
      </c>
      <c r="M13" s="20">
        <v>7303</v>
      </c>
      <c r="N13" s="38"/>
    </row>
    <row r="14" spans="1:14" s="2" customFormat="1" ht="36.6" customHeight="1" x14ac:dyDescent="0.45">
      <c r="A14" s="36" t="s">
        <v>81</v>
      </c>
      <c r="B14" s="14" t="s">
        <v>31</v>
      </c>
      <c r="C14" s="15" t="s">
        <v>12</v>
      </c>
      <c r="D14" s="15" t="s">
        <v>69</v>
      </c>
      <c r="E14" s="15" t="s">
        <v>33</v>
      </c>
      <c r="F14" s="12">
        <v>5216</v>
      </c>
      <c r="G14" s="12">
        <v>0</v>
      </c>
      <c r="H14" s="12">
        <v>0</v>
      </c>
      <c r="I14" s="12">
        <v>0</v>
      </c>
      <c r="J14" s="13">
        <f>F14-G14-H14-I14</f>
        <v>5216</v>
      </c>
      <c r="K14" s="13">
        <v>5216</v>
      </c>
      <c r="L14" s="37" t="s">
        <v>5</v>
      </c>
      <c r="M14" s="20">
        <v>5216</v>
      </c>
      <c r="N14" s="38"/>
    </row>
    <row r="15" spans="1:14" s="2" customFormat="1" ht="36.6" customHeight="1" x14ac:dyDescent="0.45">
      <c r="A15" s="36" t="s">
        <v>82</v>
      </c>
      <c r="B15" s="14" t="s">
        <v>31</v>
      </c>
      <c r="C15" s="15" t="s">
        <v>12</v>
      </c>
      <c r="D15" s="15" t="s">
        <v>69</v>
      </c>
      <c r="E15" s="15" t="s">
        <v>34</v>
      </c>
      <c r="F15" s="12">
        <f>218484-30000</f>
        <v>188484</v>
      </c>
      <c r="G15" s="12">
        <v>0</v>
      </c>
      <c r="H15" s="12">
        <v>0</v>
      </c>
      <c r="I15" s="12">
        <v>0</v>
      </c>
      <c r="J15" s="13">
        <f t="shared" ref="J15:J19" si="3">F15-G15-H15-I15</f>
        <v>188484</v>
      </c>
      <c r="K15" s="13">
        <v>188484</v>
      </c>
      <c r="L15" s="37" t="s">
        <v>5</v>
      </c>
      <c r="M15" s="20">
        <v>188484</v>
      </c>
      <c r="N15" s="38"/>
    </row>
    <row r="16" spans="1:14" s="2" customFormat="1" ht="36.6" customHeight="1" x14ac:dyDescent="0.45">
      <c r="A16" s="36" t="s">
        <v>83</v>
      </c>
      <c r="B16" s="14" t="s">
        <v>31</v>
      </c>
      <c r="C16" s="15" t="s">
        <v>12</v>
      </c>
      <c r="D16" s="15" t="s">
        <v>69</v>
      </c>
      <c r="E16" s="15" t="s">
        <v>35</v>
      </c>
      <c r="F16" s="12">
        <v>56000</v>
      </c>
      <c r="G16" s="12">
        <v>0</v>
      </c>
      <c r="H16" s="12">
        <v>0</v>
      </c>
      <c r="I16" s="12">
        <v>0</v>
      </c>
      <c r="J16" s="13">
        <f t="shared" si="3"/>
        <v>56000</v>
      </c>
      <c r="K16" s="13">
        <v>56000</v>
      </c>
      <c r="L16" s="37" t="s">
        <v>5</v>
      </c>
      <c r="M16" s="20">
        <v>56000</v>
      </c>
      <c r="N16" s="38"/>
    </row>
    <row r="17" spans="1:14" s="2" customFormat="1" ht="36.6" customHeight="1" x14ac:dyDescent="0.45">
      <c r="A17" s="36" t="s">
        <v>84</v>
      </c>
      <c r="B17" s="14" t="s">
        <v>31</v>
      </c>
      <c r="C17" s="15" t="s">
        <v>12</v>
      </c>
      <c r="D17" s="15" t="s">
        <v>69</v>
      </c>
      <c r="E17" s="15" t="s">
        <v>36</v>
      </c>
      <c r="F17" s="12">
        <v>54000</v>
      </c>
      <c r="G17" s="12">
        <v>0</v>
      </c>
      <c r="H17" s="12">
        <v>0</v>
      </c>
      <c r="I17" s="12">
        <v>0</v>
      </c>
      <c r="J17" s="13">
        <f t="shared" si="3"/>
        <v>54000</v>
      </c>
      <c r="K17" s="13">
        <v>54000</v>
      </c>
      <c r="L17" s="37" t="s">
        <v>5</v>
      </c>
      <c r="M17" s="20">
        <v>54000</v>
      </c>
      <c r="N17" s="38"/>
    </row>
    <row r="18" spans="1:14" s="2" customFormat="1" ht="36.6" customHeight="1" x14ac:dyDescent="0.45">
      <c r="A18" s="36" t="s">
        <v>85</v>
      </c>
      <c r="B18" s="14" t="s">
        <v>31</v>
      </c>
      <c r="C18" s="15" t="s">
        <v>12</v>
      </c>
      <c r="D18" s="15" t="s">
        <v>69</v>
      </c>
      <c r="E18" s="15" t="s">
        <v>37</v>
      </c>
      <c r="F18" s="12">
        <v>100000</v>
      </c>
      <c r="G18" s="12">
        <v>0</v>
      </c>
      <c r="H18" s="12">
        <v>0</v>
      </c>
      <c r="I18" s="12">
        <v>0</v>
      </c>
      <c r="J18" s="13">
        <f t="shared" si="3"/>
        <v>100000</v>
      </c>
      <c r="K18" s="12">
        <v>100000</v>
      </c>
      <c r="L18" s="37" t="s">
        <v>5</v>
      </c>
      <c r="M18" s="20">
        <v>100000</v>
      </c>
      <c r="N18" s="38"/>
    </row>
    <row r="19" spans="1:14" s="2" customFormat="1" ht="36.6" customHeight="1" x14ac:dyDescent="0.45">
      <c r="A19" s="36" t="s">
        <v>86</v>
      </c>
      <c r="B19" s="14" t="s">
        <v>31</v>
      </c>
      <c r="C19" s="15" t="s">
        <v>12</v>
      </c>
      <c r="D19" s="15" t="s">
        <v>69</v>
      </c>
      <c r="E19" s="15" t="s">
        <v>46</v>
      </c>
      <c r="F19" s="12">
        <v>40000</v>
      </c>
      <c r="G19" s="12">
        <v>0</v>
      </c>
      <c r="H19" s="12">
        <v>0</v>
      </c>
      <c r="I19" s="12">
        <v>0</v>
      </c>
      <c r="J19" s="13">
        <f t="shared" si="3"/>
        <v>40000</v>
      </c>
      <c r="K19" s="13">
        <v>40000</v>
      </c>
      <c r="L19" s="37" t="s">
        <v>5</v>
      </c>
      <c r="M19" s="20">
        <v>40000</v>
      </c>
      <c r="N19" s="38"/>
    </row>
    <row r="20" spans="1:14" s="2" customFormat="1" ht="36.6" customHeight="1" x14ac:dyDescent="0.45">
      <c r="A20" s="36" t="s">
        <v>87</v>
      </c>
      <c r="B20" s="14" t="s">
        <v>31</v>
      </c>
      <c r="C20" s="15" t="s">
        <v>12</v>
      </c>
      <c r="D20" s="15" t="s">
        <v>69</v>
      </c>
      <c r="E20" s="15" t="s">
        <v>45</v>
      </c>
      <c r="F20" s="12">
        <v>40000</v>
      </c>
      <c r="G20" s="12">
        <v>0</v>
      </c>
      <c r="H20" s="12">
        <v>0</v>
      </c>
      <c r="I20" s="12">
        <v>0</v>
      </c>
      <c r="J20" s="13">
        <f t="shared" ref="J20:J22" si="4">F20-G20-H20-I20</f>
        <v>40000</v>
      </c>
      <c r="K20" s="13">
        <v>40000</v>
      </c>
      <c r="L20" s="37" t="s">
        <v>5</v>
      </c>
      <c r="M20" s="20">
        <v>40000</v>
      </c>
      <c r="N20" s="38"/>
    </row>
    <row r="21" spans="1:14" s="2" customFormat="1" ht="36.6" customHeight="1" x14ac:dyDescent="0.45">
      <c r="A21" s="36" t="s">
        <v>88</v>
      </c>
      <c r="B21" s="14" t="s">
        <v>4</v>
      </c>
      <c r="C21" s="15" t="s">
        <v>12</v>
      </c>
      <c r="D21" s="15" t="s">
        <v>69</v>
      </c>
      <c r="E21" s="15" t="s">
        <v>44</v>
      </c>
      <c r="F21" s="12">
        <v>542152</v>
      </c>
      <c r="G21" s="12">
        <v>0</v>
      </c>
      <c r="H21" s="12">
        <v>0</v>
      </c>
      <c r="I21" s="12">
        <v>0</v>
      </c>
      <c r="J21" s="13">
        <f t="shared" si="4"/>
        <v>542152</v>
      </c>
      <c r="K21" s="13">
        <v>542152</v>
      </c>
      <c r="L21" s="37" t="s">
        <v>5</v>
      </c>
      <c r="M21" s="20">
        <v>542152</v>
      </c>
      <c r="N21" s="38"/>
    </row>
    <row r="22" spans="1:14" s="2" customFormat="1" ht="36.6" customHeight="1" x14ac:dyDescent="0.45">
      <c r="A22" s="36" t="s">
        <v>89</v>
      </c>
      <c r="B22" s="14" t="s">
        <v>4</v>
      </c>
      <c r="C22" s="16" t="s">
        <v>12</v>
      </c>
      <c r="D22" s="16" t="s">
        <v>69</v>
      </c>
      <c r="E22" s="15" t="s">
        <v>114</v>
      </c>
      <c r="F22" s="12">
        <v>200000</v>
      </c>
      <c r="G22" s="12">
        <v>0</v>
      </c>
      <c r="H22" s="12">
        <v>0</v>
      </c>
      <c r="I22" s="12">
        <v>0</v>
      </c>
      <c r="J22" s="13">
        <f t="shared" si="4"/>
        <v>200000</v>
      </c>
      <c r="K22" s="13">
        <v>200000</v>
      </c>
      <c r="L22" s="37" t="s">
        <v>5</v>
      </c>
      <c r="M22" s="20">
        <v>200000</v>
      </c>
      <c r="N22" s="38"/>
    </row>
    <row r="23" spans="1:14" s="2" customFormat="1" ht="36.6" customHeight="1" x14ac:dyDescent="0.45">
      <c r="A23" s="36" t="s">
        <v>90</v>
      </c>
      <c r="B23" s="14" t="s">
        <v>31</v>
      </c>
      <c r="C23" s="16" t="s">
        <v>12</v>
      </c>
      <c r="D23" s="16" t="s">
        <v>69</v>
      </c>
      <c r="E23" s="16" t="s">
        <v>24</v>
      </c>
      <c r="F23" s="42">
        <v>42150</v>
      </c>
      <c r="G23" s="42">
        <v>0</v>
      </c>
      <c r="H23" s="42">
        <v>0</v>
      </c>
      <c r="I23" s="42">
        <v>0</v>
      </c>
      <c r="J23" s="43">
        <v>42150</v>
      </c>
      <c r="K23" s="43">
        <v>42150</v>
      </c>
      <c r="L23" s="37" t="s">
        <v>5</v>
      </c>
      <c r="M23" s="44">
        <v>42150</v>
      </c>
      <c r="N23" s="38"/>
    </row>
    <row r="24" spans="1:14" s="2" customFormat="1" ht="36.6" customHeight="1" x14ac:dyDescent="0.45">
      <c r="A24" s="36" t="s">
        <v>91</v>
      </c>
      <c r="B24" s="14" t="s">
        <v>31</v>
      </c>
      <c r="C24" s="16" t="s">
        <v>12</v>
      </c>
      <c r="D24" s="16" t="s">
        <v>69</v>
      </c>
      <c r="E24" s="16" t="s">
        <v>25</v>
      </c>
      <c r="F24" s="42">
        <v>30000</v>
      </c>
      <c r="G24" s="42">
        <v>0</v>
      </c>
      <c r="H24" s="42">
        <v>0</v>
      </c>
      <c r="I24" s="42">
        <v>0</v>
      </c>
      <c r="J24" s="43">
        <v>30000</v>
      </c>
      <c r="K24" s="43">
        <v>30000</v>
      </c>
      <c r="L24" s="37" t="s">
        <v>5</v>
      </c>
      <c r="M24" s="20">
        <v>30000</v>
      </c>
      <c r="N24" s="38"/>
    </row>
    <row r="25" spans="1:14" s="2" customFormat="1" ht="36.6" customHeight="1" x14ac:dyDescent="0.45">
      <c r="A25" s="36" t="s">
        <v>92</v>
      </c>
      <c r="B25" s="14" t="s">
        <v>31</v>
      </c>
      <c r="C25" s="16" t="s">
        <v>12</v>
      </c>
      <c r="D25" s="16" t="s">
        <v>69</v>
      </c>
      <c r="E25" s="16" t="s">
        <v>26</v>
      </c>
      <c r="F25" s="45">
        <v>106357</v>
      </c>
      <c r="G25" s="45">
        <v>0</v>
      </c>
      <c r="H25" s="45">
        <v>0</v>
      </c>
      <c r="I25" s="45">
        <v>0</v>
      </c>
      <c r="J25" s="46">
        <v>106357</v>
      </c>
      <c r="K25" s="46">
        <v>106357</v>
      </c>
      <c r="L25" s="37" t="s">
        <v>5</v>
      </c>
      <c r="M25" s="20">
        <v>106357</v>
      </c>
      <c r="N25" s="38"/>
    </row>
    <row r="26" spans="1:14" s="2" customFormat="1" ht="36.6" customHeight="1" x14ac:dyDescent="0.45">
      <c r="A26" s="36" t="s">
        <v>93</v>
      </c>
      <c r="B26" s="14" t="s">
        <v>31</v>
      </c>
      <c r="C26" s="16" t="s">
        <v>12</v>
      </c>
      <c r="D26" s="16" t="s">
        <v>69</v>
      </c>
      <c r="E26" s="16" t="s">
        <v>27</v>
      </c>
      <c r="F26" s="42">
        <v>288827</v>
      </c>
      <c r="G26" s="42">
        <v>0</v>
      </c>
      <c r="H26" s="42">
        <v>0</v>
      </c>
      <c r="I26" s="42">
        <v>0</v>
      </c>
      <c r="J26" s="43">
        <v>288827</v>
      </c>
      <c r="K26" s="42">
        <v>288827</v>
      </c>
      <c r="L26" s="37" t="s">
        <v>5</v>
      </c>
      <c r="M26" s="20">
        <v>288827</v>
      </c>
      <c r="N26" s="38"/>
    </row>
    <row r="27" spans="1:14" s="2" customFormat="1" ht="36.6" customHeight="1" x14ac:dyDescent="0.45">
      <c r="A27" s="36" t="s">
        <v>94</v>
      </c>
      <c r="B27" s="47" t="s">
        <v>31</v>
      </c>
      <c r="C27" s="16" t="s">
        <v>12</v>
      </c>
      <c r="D27" s="16" t="s">
        <v>71</v>
      </c>
      <c r="E27" s="16" t="s">
        <v>47</v>
      </c>
      <c r="F27" s="21">
        <v>5442</v>
      </c>
      <c r="G27" s="21">
        <v>0</v>
      </c>
      <c r="H27" s="21">
        <v>0</v>
      </c>
      <c r="I27" s="21">
        <v>0</v>
      </c>
      <c r="J27" s="22">
        <v>5442</v>
      </c>
      <c r="K27" s="21">
        <v>5442</v>
      </c>
      <c r="L27" s="37" t="s">
        <v>5</v>
      </c>
      <c r="M27" s="20">
        <v>5442</v>
      </c>
      <c r="N27" s="38"/>
    </row>
    <row r="28" spans="1:14" s="2" customFormat="1" ht="36.6" customHeight="1" x14ac:dyDescent="0.45">
      <c r="A28" s="36" t="s">
        <v>95</v>
      </c>
      <c r="B28" s="48" t="s">
        <v>31</v>
      </c>
      <c r="C28" s="16" t="s">
        <v>12</v>
      </c>
      <c r="D28" s="16" t="s">
        <v>71</v>
      </c>
      <c r="E28" s="16" t="s">
        <v>48</v>
      </c>
      <c r="F28" s="42">
        <v>399915</v>
      </c>
      <c r="G28" s="42">
        <v>0</v>
      </c>
      <c r="H28" s="42">
        <v>0</v>
      </c>
      <c r="I28" s="42">
        <v>0</v>
      </c>
      <c r="J28" s="42">
        <v>399915</v>
      </c>
      <c r="K28" s="42">
        <v>399915</v>
      </c>
      <c r="L28" s="37" t="s">
        <v>5</v>
      </c>
      <c r="M28" s="44">
        <v>399915</v>
      </c>
      <c r="N28" s="38"/>
    </row>
    <row r="29" spans="1:14" s="2" customFormat="1" ht="36.6" customHeight="1" x14ac:dyDescent="0.45">
      <c r="A29" s="36" t="s">
        <v>96</v>
      </c>
      <c r="B29" s="47" t="s">
        <v>31</v>
      </c>
      <c r="C29" s="16" t="s">
        <v>12</v>
      </c>
      <c r="D29" s="16" t="s">
        <v>71</v>
      </c>
      <c r="E29" s="16" t="s">
        <v>49</v>
      </c>
      <c r="F29" s="42">
        <v>95447</v>
      </c>
      <c r="G29" s="42">
        <v>0</v>
      </c>
      <c r="H29" s="42">
        <v>0</v>
      </c>
      <c r="I29" s="42">
        <v>0</v>
      </c>
      <c r="J29" s="42">
        <v>95447</v>
      </c>
      <c r="K29" s="42">
        <v>95447</v>
      </c>
      <c r="L29" s="37" t="s">
        <v>5</v>
      </c>
      <c r="M29" s="20">
        <v>95447</v>
      </c>
      <c r="N29" s="38"/>
    </row>
    <row r="30" spans="1:14" s="2" customFormat="1" ht="36.6" customHeight="1" x14ac:dyDescent="0.45">
      <c r="A30" s="36" t="s">
        <v>97</v>
      </c>
      <c r="B30" s="49" t="s">
        <v>4</v>
      </c>
      <c r="C30" s="16" t="s">
        <v>12</v>
      </c>
      <c r="D30" s="16" t="s">
        <v>71</v>
      </c>
      <c r="E30" s="16" t="s">
        <v>50</v>
      </c>
      <c r="F30" s="12">
        <v>118542</v>
      </c>
      <c r="G30" s="12">
        <v>0</v>
      </c>
      <c r="H30" s="12">
        <v>0</v>
      </c>
      <c r="I30" s="12">
        <v>59271</v>
      </c>
      <c r="J30" s="12">
        <v>59271</v>
      </c>
      <c r="K30" s="12">
        <v>59271</v>
      </c>
      <c r="L30" s="37" t="s">
        <v>5</v>
      </c>
      <c r="M30" s="20">
        <v>59271</v>
      </c>
      <c r="N30" s="38"/>
    </row>
    <row r="31" spans="1:14" s="2" customFormat="1" ht="36.6" customHeight="1" x14ac:dyDescent="0.45">
      <c r="A31" s="36" t="s">
        <v>98</v>
      </c>
      <c r="B31" s="47" t="s">
        <v>31</v>
      </c>
      <c r="C31" s="16" t="s">
        <v>12</v>
      </c>
      <c r="D31" s="16" t="s">
        <v>71</v>
      </c>
      <c r="E31" s="16" t="s">
        <v>51</v>
      </c>
      <c r="F31" s="42">
        <v>19136</v>
      </c>
      <c r="G31" s="42">
        <v>0</v>
      </c>
      <c r="H31" s="42">
        <v>0</v>
      </c>
      <c r="I31" s="42">
        <v>0</v>
      </c>
      <c r="J31" s="42">
        <v>19136</v>
      </c>
      <c r="K31" s="42">
        <v>19136</v>
      </c>
      <c r="L31" s="37" t="s">
        <v>5</v>
      </c>
      <c r="M31" s="44">
        <v>19136</v>
      </c>
      <c r="N31" s="38"/>
    </row>
    <row r="32" spans="1:14" s="2" customFormat="1" ht="36.6" customHeight="1" x14ac:dyDescent="0.45">
      <c r="A32" s="36" t="s">
        <v>99</v>
      </c>
      <c r="B32" s="47" t="s">
        <v>31</v>
      </c>
      <c r="C32" s="16" t="s">
        <v>12</v>
      </c>
      <c r="D32" s="16" t="s">
        <v>71</v>
      </c>
      <c r="E32" s="16" t="s">
        <v>52</v>
      </c>
      <c r="F32" s="12">
        <v>400310</v>
      </c>
      <c r="G32" s="12">
        <v>0</v>
      </c>
      <c r="H32" s="12">
        <v>0</v>
      </c>
      <c r="I32" s="12">
        <v>5000</v>
      </c>
      <c r="J32" s="12">
        <v>395310</v>
      </c>
      <c r="K32" s="12">
        <v>395310</v>
      </c>
      <c r="L32" s="39" t="s">
        <v>115</v>
      </c>
      <c r="M32" s="20">
        <v>395310</v>
      </c>
      <c r="N32" s="40" t="s">
        <v>56</v>
      </c>
    </row>
    <row r="33" spans="1:14" s="2" customFormat="1" ht="36.6" customHeight="1" x14ac:dyDescent="0.45">
      <c r="A33" s="36" t="s">
        <v>100</v>
      </c>
      <c r="B33" s="14" t="s">
        <v>4</v>
      </c>
      <c r="C33" s="16" t="s">
        <v>12</v>
      </c>
      <c r="D33" s="16" t="s">
        <v>71</v>
      </c>
      <c r="E33" s="16" t="s">
        <v>53</v>
      </c>
      <c r="F33" s="12">
        <v>320000</v>
      </c>
      <c r="G33" s="12">
        <v>0</v>
      </c>
      <c r="H33" s="12">
        <v>0</v>
      </c>
      <c r="I33" s="12">
        <v>0</v>
      </c>
      <c r="J33" s="12">
        <v>320000</v>
      </c>
      <c r="K33" s="12">
        <v>320000</v>
      </c>
      <c r="L33" s="37" t="s">
        <v>5</v>
      </c>
      <c r="M33" s="18">
        <v>320000</v>
      </c>
      <c r="N33" s="38"/>
    </row>
    <row r="34" spans="1:14" s="2" customFormat="1" ht="36.6" customHeight="1" x14ac:dyDescent="0.45">
      <c r="A34" s="36" t="s">
        <v>101</v>
      </c>
      <c r="B34" s="47" t="s">
        <v>31</v>
      </c>
      <c r="C34" s="16" t="s">
        <v>12</v>
      </c>
      <c r="D34" s="16" t="s">
        <v>71</v>
      </c>
      <c r="E34" s="16" t="s">
        <v>28</v>
      </c>
      <c r="F34" s="12">
        <v>69730</v>
      </c>
      <c r="G34" s="12">
        <v>0</v>
      </c>
      <c r="H34" s="12">
        <v>0</v>
      </c>
      <c r="I34" s="12">
        <v>0</v>
      </c>
      <c r="J34" s="12">
        <v>69730</v>
      </c>
      <c r="K34" s="12">
        <v>69730</v>
      </c>
      <c r="L34" s="37" t="s">
        <v>5</v>
      </c>
      <c r="M34" s="20">
        <v>69730</v>
      </c>
      <c r="N34" s="38"/>
    </row>
    <row r="35" spans="1:14" s="2" customFormat="1" ht="36.6" customHeight="1" x14ac:dyDescent="0.45">
      <c r="A35" s="36" t="s">
        <v>102</v>
      </c>
      <c r="B35" s="14" t="s">
        <v>4</v>
      </c>
      <c r="C35" s="16" t="s">
        <v>12</v>
      </c>
      <c r="D35" s="16" t="s">
        <v>71</v>
      </c>
      <c r="E35" s="16" t="s">
        <v>29</v>
      </c>
      <c r="F35" s="12">
        <v>300000</v>
      </c>
      <c r="G35" s="12">
        <v>0</v>
      </c>
      <c r="H35" s="12">
        <v>0</v>
      </c>
      <c r="I35" s="12">
        <v>0</v>
      </c>
      <c r="J35" s="12">
        <v>300000</v>
      </c>
      <c r="K35" s="12">
        <v>300000</v>
      </c>
      <c r="L35" s="37" t="s">
        <v>5</v>
      </c>
      <c r="M35" s="20">
        <v>300000</v>
      </c>
      <c r="N35" s="38"/>
    </row>
    <row r="36" spans="1:14" s="2" customFormat="1" ht="36.6" customHeight="1" x14ac:dyDescent="0.45">
      <c r="A36" s="36" t="s">
        <v>103</v>
      </c>
      <c r="B36" s="14" t="s">
        <v>31</v>
      </c>
      <c r="C36" s="16" t="s">
        <v>12</v>
      </c>
      <c r="D36" s="16" t="s">
        <v>72</v>
      </c>
      <c r="E36" s="16" t="s">
        <v>30</v>
      </c>
      <c r="F36" s="12">
        <v>33721</v>
      </c>
      <c r="G36" s="12">
        <v>0</v>
      </c>
      <c r="H36" s="12">
        <v>0</v>
      </c>
      <c r="I36" s="12">
        <v>0</v>
      </c>
      <c r="J36" s="13">
        <v>33721</v>
      </c>
      <c r="K36" s="13">
        <v>19860</v>
      </c>
      <c r="L36" s="37" t="s">
        <v>5</v>
      </c>
      <c r="M36" s="20">
        <v>19860</v>
      </c>
      <c r="N36" s="38"/>
    </row>
    <row r="37" spans="1:14" s="2" customFormat="1" ht="36.6" customHeight="1" x14ac:dyDescent="0.45">
      <c r="A37" s="36" t="s">
        <v>104</v>
      </c>
      <c r="B37" s="14" t="s">
        <v>4</v>
      </c>
      <c r="C37" s="16" t="s">
        <v>12</v>
      </c>
      <c r="D37" s="16" t="s">
        <v>38</v>
      </c>
      <c r="E37" s="16" t="s">
        <v>16</v>
      </c>
      <c r="F37" s="42">
        <v>350000</v>
      </c>
      <c r="G37" s="42">
        <v>0</v>
      </c>
      <c r="H37" s="42">
        <v>0</v>
      </c>
      <c r="I37" s="42">
        <v>0</v>
      </c>
      <c r="J37" s="43">
        <f t="shared" si="0"/>
        <v>350000</v>
      </c>
      <c r="K37" s="43">
        <v>350000</v>
      </c>
      <c r="L37" s="37" t="s">
        <v>5</v>
      </c>
      <c r="M37" s="20">
        <v>350000</v>
      </c>
      <c r="N37" s="38"/>
    </row>
    <row r="38" spans="1:14" s="2" customFormat="1" ht="36.6" customHeight="1" x14ac:dyDescent="0.45">
      <c r="A38" s="36" t="s">
        <v>105</v>
      </c>
      <c r="B38" s="14" t="s">
        <v>4</v>
      </c>
      <c r="C38" s="16" t="s">
        <v>17</v>
      </c>
      <c r="D38" s="16" t="s">
        <v>38</v>
      </c>
      <c r="E38" s="16" t="s">
        <v>18</v>
      </c>
      <c r="F38" s="42">
        <v>144000</v>
      </c>
      <c r="G38" s="42">
        <v>0</v>
      </c>
      <c r="H38" s="42">
        <v>0</v>
      </c>
      <c r="I38" s="42">
        <v>0</v>
      </c>
      <c r="J38" s="43">
        <f t="shared" si="0"/>
        <v>144000</v>
      </c>
      <c r="K38" s="43">
        <v>144000</v>
      </c>
      <c r="L38" s="37" t="s">
        <v>5</v>
      </c>
      <c r="M38" s="20">
        <v>144000</v>
      </c>
      <c r="N38" s="38"/>
    </row>
    <row r="39" spans="1:14" s="2" customFormat="1" ht="36.6" customHeight="1" x14ac:dyDescent="0.45">
      <c r="A39" s="36" t="s">
        <v>106</v>
      </c>
      <c r="B39" s="14" t="s">
        <v>4</v>
      </c>
      <c r="C39" s="16" t="s">
        <v>17</v>
      </c>
      <c r="D39" s="16" t="s">
        <v>38</v>
      </c>
      <c r="E39" s="16" t="s">
        <v>58</v>
      </c>
      <c r="F39" s="42">
        <v>22162</v>
      </c>
      <c r="G39" s="42">
        <v>0</v>
      </c>
      <c r="H39" s="42">
        <v>0</v>
      </c>
      <c r="I39" s="42">
        <v>0</v>
      </c>
      <c r="J39" s="43">
        <f t="shared" si="0"/>
        <v>22162</v>
      </c>
      <c r="K39" s="43">
        <v>22162</v>
      </c>
      <c r="L39" s="37" t="s">
        <v>5</v>
      </c>
      <c r="M39" s="20">
        <v>22162</v>
      </c>
      <c r="N39" s="38"/>
    </row>
    <row r="40" spans="1:14" s="2" customFormat="1" ht="36.6" customHeight="1" x14ac:dyDescent="0.45">
      <c r="A40" s="36" t="s">
        <v>107</v>
      </c>
      <c r="B40" s="14" t="s">
        <v>31</v>
      </c>
      <c r="C40" s="16" t="s">
        <v>12</v>
      </c>
      <c r="D40" s="16" t="s">
        <v>38</v>
      </c>
      <c r="E40" s="16" t="s">
        <v>19</v>
      </c>
      <c r="F40" s="42">
        <v>127000</v>
      </c>
      <c r="G40" s="42">
        <v>0</v>
      </c>
      <c r="H40" s="42">
        <v>0</v>
      </c>
      <c r="I40" s="42">
        <v>0</v>
      </c>
      <c r="J40" s="43">
        <f t="shared" si="0"/>
        <v>127000</v>
      </c>
      <c r="K40" s="43">
        <v>127000</v>
      </c>
      <c r="L40" s="37" t="s">
        <v>5</v>
      </c>
      <c r="M40" s="20">
        <v>127000</v>
      </c>
      <c r="N40" s="38"/>
    </row>
    <row r="41" spans="1:14" s="2" customFormat="1" ht="36.6" customHeight="1" x14ac:dyDescent="0.45">
      <c r="A41" s="36" t="s">
        <v>108</v>
      </c>
      <c r="B41" s="14" t="s">
        <v>31</v>
      </c>
      <c r="C41" s="16" t="s">
        <v>12</v>
      </c>
      <c r="D41" s="16" t="s">
        <v>38</v>
      </c>
      <c r="E41" s="16" t="s">
        <v>20</v>
      </c>
      <c r="F41" s="42">
        <v>56514</v>
      </c>
      <c r="G41" s="42">
        <v>0</v>
      </c>
      <c r="H41" s="42">
        <v>0</v>
      </c>
      <c r="I41" s="42">
        <v>0</v>
      </c>
      <c r="J41" s="42">
        <v>56514</v>
      </c>
      <c r="K41" s="43">
        <v>13663</v>
      </c>
      <c r="L41" s="37" t="s">
        <v>5</v>
      </c>
      <c r="M41" s="20">
        <v>13663</v>
      </c>
      <c r="N41" s="38"/>
    </row>
    <row r="42" spans="1:14" s="2" customFormat="1" ht="36.6" customHeight="1" x14ac:dyDescent="0.45">
      <c r="A42" s="36" t="s">
        <v>109</v>
      </c>
      <c r="B42" s="14" t="s">
        <v>4</v>
      </c>
      <c r="C42" s="16" t="s">
        <v>12</v>
      </c>
      <c r="D42" s="16" t="s">
        <v>38</v>
      </c>
      <c r="E42" s="16" t="s">
        <v>21</v>
      </c>
      <c r="F42" s="42">
        <v>90000</v>
      </c>
      <c r="G42" s="42">
        <v>0</v>
      </c>
      <c r="H42" s="42">
        <v>0</v>
      </c>
      <c r="I42" s="42">
        <v>16000</v>
      </c>
      <c r="J42" s="43">
        <f t="shared" si="0"/>
        <v>74000</v>
      </c>
      <c r="K42" s="43">
        <v>40000</v>
      </c>
      <c r="L42" s="37" t="s">
        <v>5</v>
      </c>
      <c r="M42" s="20">
        <v>40000</v>
      </c>
      <c r="N42" s="38" t="s">
        <v>57</v>
      </c>
    </row>
    <row r="43" spans="1:14" s="2" customFormat="1" ht="36.6" customHeight="1" x14ac:dyDescent="0.45">
      <c r="A43" s="36" t="s">
        <v>110</v>
      </c>
      <c r="B43" s="14" t="s">
        <v>31</v>
      </c>
      <c r="C43" s="16" t="s">
        <v>12</v>
      </c>
      <c r="D43" s="16" t="s">
        <v>38</v>
      </c>
      <c r="E43" s="16" t="s">
        <v>22</v>
      </c>
      <c r="F43" s="42">
        <v>200000</v>
      </c>
      <c r="G43" s="42">
        <v>0</v>
      </c>
      <c r="H43" s="42">
        <v>0</v>
      </c>
      <c r="I43" s="42">
        <v>0</v>
      </c>
      <c r="J43" s="43">
        <f t="shared" si="0"/>
        <v>200000</v>
      </c>
      <c r="K43" s="43">
        <v>200000</v>
      </c>
      <c r="L43" s="39" t="s">
        <v>115</v>
      </c>
      <c r="M43" s="20">
        <v>194000</v>
      </c>
      <c r="N43" s="40" t="s">
        <v>113</v>
      </c>
    </row>
    <row r="44" spans="1:14" s="2" customFormat="1" ht="36.6" customHeight="1" x14ac:dyDescent="0.45">
      <c r="A44" s="36" t="s">
        <v>111</v>
      </c>
      <c r="B44" s="14" t="s">
        <v>31</v>
      </c>
      <c r="C44" s="16" t="s">
        <v>12</v>
      </c>
      <c r="D44" s="16" t="s">
        <v>38</v>
      </c>
      <c r="E44" s="16" t="s">
        <v>23</v>
      </c>
      <c r="F44" s="42">
        <v>300000</v>
      </c>
      <c r="G44" s="42">
        <v>10000</v>
      </c>
      <c r="H44" s="42">
        <v>0</v>
      </c>
      <c r="I44" s="42">
        <v>0</v>
      </c>
      <c r="J44" s="43">
        <f t="shared" si="0"/>
        <v>290000</v>
      </c>
      <c r="K44" s="43">
        <v>290000</v>
      </c>
      <c r="L44" s="37" t="s">
        <v>5</v>
      </c>
      <c r="M44" s="20">
        <v>290000</v>
      </c>
      <c r="N44" s="38"/>
    </row>
    <row r="45" spans="1:14" s="2" customFormat="1" ht="36.6" customHeight="1" thickBot="1" x14ac:dyDescent="0.5">
      <c r="A45" s="50" t="s">
        <v>112</v>
      </c>
      <c r="B45" s="51" t="s">
        <v>31</v>
      </c>
      <c r="C45" s="52" t="s">
        <v>12</v>
      </c>
      <c r="D45" s="52" t="s">
        <v>38</v>
      </c>
      <c r="E45" s="52" t="s">
        <v>54</v>
      </c>
      <c r="F45" s="45">
        <v>70000</v>
      </c>
      <c r="G45" s="45">
        <v>0</v>
      </c>
      <c r="H45" s="45">
        <v>0</v>
      </c>
      <c r="I45" s="45">
        <v>0</v>
      </c>
      <c r="J45" s="46">
        <f t="shared" si="0"/>
        <v>70000</v>
      </c>
      <c r="K45" s="46">
        <v>70000</v>
      </c>
      <c r="L45" s="53" t="s">
        <v>5</v>
      </c>
      <c r="M45" s="54">
        <v>70000</v>
      </c>
      <c r="N45" s="55"/>
    </row>
    <row r="46" spans="1:14" ht="36.6" customHeight="1" thickTop="1" thickBot="1" x14ac:dyDescent="0.5">
      <c r="A46" s="59" t="s">
        <v>11</v>
      </c>
      <c r="B46" s="60"/>
      <c r="C46" s="60"/>
      <c r="D46" s="60"/>
      <c r="E46" s="60"/>
      <c r="F46" s="5">
        <f t="shared" ref="F46:K46" si="5">SUM(F6:F45)</f>
        <v>5497232</v>
      </c>
      <c r="G46" s="9">
        <f t="shared" si="5"/>
        <v>10000</v>
      </c>
      <c r="H46" s="9">
        <f t="shared" si="5"/>
        <v>0</v>
      </c>
      <c r="I46" s="9">
        <f t="shared" si="5"/>
        <v>80271</v>
      </c>
      <c r="J46" s="9">
        <f t="shared" si="5"/>
        <v>5406961</v>
      </c>
      <c r="K46" s="9">
        <f t="shared" si="5"/>
        <v>5316249</v>
      </c>
      <c r="L46" s="27"/>
      <c r="M46" s="28">
        <f>SUM(M6:M45)</f>
        <v>5308709</v>
      </c>
      <c r="N46" s="29"/>
    </row>
    <row r="47" spans="1:14" ht="7.5" customHeight="1" x14ac:dyDescent="0.45"/>
    <row r="48" spans="1:14" x14ac:dyDescent="0.45">
      <c r="B48" s="1"/>
    </row>
  </sheetData>
  <mergeCells count="15">
    <mergeCell ref="N3:N5"/>
    <mergeCell ref="A46:E46"/>
    <mergeCell ref="L3:L5"/>
    <mergeCell ref="M4:M5"/>
    <mergeCell ref="A3:A5"/>
    <mergeCell ref="B3:B5"/>
    <mergeCell ref="C3:C5"/>
    <mergeCell ref="D3:D5"/>
    <mergeCell ref="E3:E5"/>
    <mergeCell ref="G4:G5"/>
    <mergeCell ref="H4:H5"/>
    <mergeCell ref="I4:I5"/>
    <mergeCell ref="J4:K4"/>
    <mergeCell ref="F3:F5"/>
    <mergeCell ref="G3:K3"/>
  </mergeCells>
  <phoneticPr fontId="3"/>
  <printOptions horizontalCentered="1"/>
  <pageMargins left="0.11811023622047245" right="0.11811023622047245" top="0.55118110236220474" bottom="0.55118110236220474" header="0.31496062992125984" footer="0.31496062992125984"/>
  <pageSetup paperSize="8" fitToHeight="0" orientation="landscape" cellComments="asDisplayed"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表紙２－１</vt:lpstr>
      <vt:lpstr>資料２－１</vt:lpstr>
      <vt:lpstr>'資料２－１'!Print_Area</vt:lpstr>
      <vt:lpstr>'表紙２－１'!Print_Area</vt:lpstr>
      <vt:lpstr>'資料２－１'!Print_Titles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小川　真司</cp:lastModifiedBy>
  <cp:lastPrinted>2026-03-04T01:34:14Z</cp:lastPrinted>
  <dcterms:created xsi:type="dcterms:W3CDTF">2021-06-03T05:54:32Z</dcterms:created>
  <dcterms:modified xsi:type="dcterms:W3CDTF">2026-03-31T02:23:15Z</dcterms:modified>
</cp:coreProperties>
</file>