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216.58\幼稚園g\幼稚園Gデータ領域２\し　私立学校安全特別対策事業費補助金【R4,5年度】\★学校における性被害防止対策に係る支援\09_園交付申請（Ｒ６）\01_起案\"/>
    </mc:Choice>
  </mc:AlternateContent>
  <xr:revisionPtr revIDLastSave="0" documentId="13_ncr:1_{D96902EA-2066-4690-8D27-267BBB3CC53B}" xr6:coauthVersionLast="47" xr6:coauthVersionMax="47" xr10:uidLastSave="{00000000-0000-0000-0000-000000000000}"/>
  <bookViews>
    <workbookView xWindow="-108" yWindow="-108" windowWidth="23256" windowHeight="14160" tabRatio="744" xr2:uid="{00000000-000D-0000-FFFF-FFFF00000000}"/>
  </bookViews>
  <sheets>
    <sheet name="計画書（鑑）" sheetId="15" r:id="rId1"/>
    <sheet name="別紙" sheetId="30" r:id="rId2"/>
  </sheets>
  <definedNames>
    <definedName name="_xlnm.Print_Area" localSheetId="0">'計画書（鑑）'!$A$1:$D$24</definedName>
    <definedName name="_xlnm.Print_Area" localSheetId="1">別紙!$A$1:$F$43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30" l="1"/>
  <c r="F40" i="30"/>
  <c r="C7" i="30"/>
  <c r="C6" i="30"/>
  <c r="E5" i="30"/>
  <c r="C5" i="30"/>
  <c r="F38" i="30"/>
  <c r="F41" i="30" s="1"/>
  <c r="F43" i="30" s="1"/>
  <c r="G15" i="30"/>
  <c r="G14" i="30"/>
  <c r="G13" i="30"/>
  <c r="G12" i="30"/>
  <c r="G11" i="30"/>
  <c r="G10" i="30"/>
  <c r="G9" i="30"/>
  <c r="G18" i="30" l="1"/>
  <c r="G20" i="30"/>
  <c r="G22" i="30"/>
  <c r="G24" i="30"/>
  <c r="G26" i="30"/>
  <c r="G28" i="30"/>
  <c r="G30" i="30"/>
  <c r="G32" i="30"/>
  <c r="G34" i="30"/>
  <c r="G36" i="30"/>
  <c r="D19" i="15"/>
  <c r="G19" i="30"/>
  <c r="G21" i="30"/>
  <c r="G23" i="30"/>
  <c r="G25" i="30"/>
  <c r="G27" i="30"/>
  <c r="G29" i="30"/>
  <c r="G31" i="30"/>
  <c r="G33" i="30"/>
  <c r="G35" i="30"/>
  <c r="G37" i="30"/>
  <c r="D2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D9" authorId="0" shapeId="0" xr:uid="{00000000-0006-0000-0000-000003000000}">
      <text>
        <r>
          <rPr>
            <sz val="9"/>
            <color indexed="81"/>
            <rFont val="MS P ゴシック"/>
            <family val="3"/>
            <charset val="128"/>
          </rPr>
          <t>プルダウンリストから選択してください。</t>
        </r>
      </text>
    </comment>
    <comment ref="B10" authorId="0" shapeId="0" xr:uid="{00000000-0006-0000-0000-000004000000}">
      <text>
        <r>
          <rPr>
            <sz val="9"/>
            <color indexed="81"/>
            <rFont val="MS P ゴシック"/>
            <family val="3"/>
            <charset val="128"/>
          </rPr>
          <t>幼稚園の名称を入力してください。（例：○○幼稚園）</t>
        </r>
      </text>
    </comment>
    <comment ref="B11" authorId="0" shapeId="0" xr:uid="{00000000-0006-0000-0000-000005000000}">
      <text>
        <r>
          <rPr>
            <sz val="9"/>
            <color indexed="81"/>
            <rFont val="MS P ゴシック"/>
            <family val="3"/>
            <charset val="128"/>
          </rPr>
          <t>法人所在地（個人立の場合は園所在地）を入力してください。</t>
        </r>
      </text>
    </comment>
    <comment ref="B12" authorId="0" shapeId="0" xr:uid="{00000000-0006-0000-0000-000006000000}">
      <text>
        <r>
          <rPr>
            <sz val="9"/>
            <color indexed="81"/>
            <rFont val="MS P ゴシック"/>
            <family val="3"/>
            <charset val="128"/>
          </rPr>
          <t>法人名（個人立の場合は設置者名）を入力してください。（例：学校法人○○学園）</t>
        </r>
      </text>
    </comment>
    <comment ref="B13" authorId="0" shapeId="0" xr:uid="{00000000-0006-0000-0000-000007000000}">
      <text>
        <r>
          <rPr>
            <sz val="9"/>
            <color indexed="81"/>
            <rFont val="MS P ゴシック"/>
            <family val="3"/>
            <charset val="128"/>
          </rPr>
          <t>（例：理事長　○○　○○）</t>
        </r>
      </text>
    </comment>
    <comment ref="B14" authorId="0" shapeId="0" xr:uid="{00000000-0006-0000-0000-000008000000}">
      <text>
        <r>
          <rPr>
            <sz val="9"/>
            <color indexed="81"/>
            <rFont val="MS P ゴシック"/>
            <family val="3"/>
            <charset val="128"/>
          </rPr>
          <t>　本件に関して、府からの問い合わせ等に対応いただける方について入力してください。
　（例：事務長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17" authorId="0" shapeId="0" xr:uid="{455C8088-A6E1-42E4-99E7-9BBC41AD0FCF}">
      <text>
        <r>
          <rPr>
            <sz val="9"/>
            <color indexed="81"/>
            <rFont val="MS P ゴシック"/>
            <family val="3"/>
            <charset val="128"/>
          </rPr>
          <t>半角数字のみ入力してください。
（全角や単位は入力不可）</t>
        </r>
      </text>
    </comment>
  </commentList>
</comments>
</file>

<file path=xl/sharedStrings.xml><?xml version="1.0" encoding="utf-8"?>
<sst xmlns="http://schemas.openxmlformats.org/spreadsheetml/2006/main" count="54" uniqueCount="53">
  <si>
    <t>設置者名</t>
    <rPh sb="0" eb="3">
      <t>セッチシャ</t>
    </rPh>
    <rPh sb="3" eb="4">
      <t>メイ</t>
    </rPh>
    <phoneticPr fontId="1"/>
  </si>
  <si>
    <t>補助率</t>
    <rPh sb="0" eb="3">
      <t>ホジョリツ</t>
    </rPh>
    <phoneticPr fontId="1"/>
  </si>
  <si>
    <t>大阪府教育長　様</t>
    <rPh sb="0" eb="3">
      <t>オオサカフ</t>
    </rPh>
    <rPh sb="3" eb="6">
      <t>キョウイクチョウ</t>
    </rPh>
    <phoneticPr fontId="2"/>
  </si>
  <si>
    <t>交付基準額</t>
    <rPh sb="0" eb="2">
      <t>コウフ</t>
    </rPh>
    <rPh sb="2" eb="4">
      <t>キジュン</t>
    </rPh>
    <rPh sb="4" eb="5">
      <t>ガク</t>
    </rPh>
    <phoneticPr fontId="1"/>
  </si>
  <si>
    <t>①</t>
    <phoneticPr fontId="1"/>
  </si>
  <si>
    <t>②</t>
    <phoneticPr fontId="1"/>
  </si>
  <si>
    <t>③</t>
    <phoneticPr fontId="1"/>
  </si>
  <si>
    <t>幼稚園番号</t>
    <rPh sb="0" eb="3">
      <t>ヨウチエン</t>
    </rPh>
    <rPh sb="3" eb="5">
      <t>バンゴウ</t>
    </rPh>
    <phoneticPr fontId="1"/>
  </si>
  <si>
    <t>施設類型</t>
    <rPh sb="0" eb="2">
      <t>シセツ</t>
    </rPh>
    <rPh sb="2" eb="4">
      <t>ルイケイ</t>
    </rPh>
    <phoneticPr fontId="1"/>
  </si>
  <si>
    <t>金額</t>
    <rPh sb="0" eb="2">
      <t>キンガク</t>
    </rPh>
    <phoneticPr fontId="1"/>
  </si>
  <si>
    <t>本紙に記載のない事業内容については、今後いかなる場合も追加計上できません。</t>
    <rPh sb="0" eb="2">
      <t>ホンシ</t>
    </rPh>
    <rPh sb="3" eb="5">
      <t>キサイ</t>
    </rPh>
    <rPh sb="8" eb="10">
      <t>ジギョウ</t>
    </rPh>
    <rPh sb="10" eb="12">
      <t>ナイヨウ</t>
    </rPh>
    <rPh sb="18" eb="20">
      <t>コンゴ</t>
    </rPh>
    <rPh sb="24" eb="26">
      <t>バアイ</t>
    </rPh>
    <rPh sb="27" eb="29">
      <t>ツイカ</t>
    </rPh>
    <rPh sb="29" eb="31">
      <t>ケイジョウ</t>
    </rPh>
    <phoneticPr fontId="1"/>
  </si>
  <si>
    <t>適正価格で支出を行ってください。</t>
    <rPh sb="0" eb="2">
      <t>テキセイ</t>
    </rPh>
    <rPh sb="2" eb="4">
      <t>カカク</t>
    </rPh>
    <rPh sb="5" eb="7">
      <t>シシュツ</t>
    </rPh>
    <rPh sb="8" eb="9">
      <t>オコナ</t>
    </rPh>
    <phoneticPr fontId="1"/>
  </si>
  <si>
    <t>根拠となりうる資料は、園(法人)においてすべて保管してください。</t>
    <rPh sb="0" eb="2">
      <t>コンキョ</t>
    </rPh>
    <rPh sb="7" eb="9">
      <t>シリョウ</t>
    </rPh>
    <rPh sb="11" eb="12">
      <t>エン</t>
    </rPh>
    <rPh sb="13" eb="15">
      <t>ホウジン</t>
    </rPh>
    <rPh sb="23" eb="25">
      <t>ホカン</t>
    </rPh>
    <phoneticPr fontId="1"/>
  </si>
  <si>
    <t>内容</t>
    <rPh sb="0" eb="2">
      <t>ナイヨウ</t>
    </rPh>
    <phoneticPr fontId="1"/>
  </si>
  <si>
    <t>No.</t>
    <phoneticPr fontId="1"/>
  </si>
  <si>
    <t>総事業費</t>
    <rPh sb="0" eb="4">
      <t>ソウジギョウヒ</t>
    </rPh>
    <phoneticPr fontId="1"/>
  </si>
  <si>
    <t>補助対象経費</t>
    <rPh sb="0" eb="6">
      <t>ホジョタイショウケイヒ</t>
    </rPh>
    <phoneticPr fontId="1"/>
  </si>
  <si>
    <t>幼稚園番号</t>
    <rPh sb="0" eb="3">
      <t>ヨウチエン</t>
    </rPh>
    <rPh sb="3" eb="5">
      <t>バンゴウ</t>
    </rPh>
    <phoneticPr fontId="1"/>
  </si>
  <si>
    <t>施設類型</t>
    <rPh sb="0" eb="2">
      <t>シセツ</t>
    </rPh>
    <rPh sb="2" eb="4">
      <t>ルイケイ</t>
    </rPh>
    <phoneticPr fontId="1"/>
  </si>
  <si>
    <t>施設名</t>
    <rPh sb="0" eb="2">
      <t>シセツ</t>
    </rPh>
    <rPh sb="2" eb="3">
      <t>メイ</t>
    </rPh>
    <phoneticPr fontId="1"/>
  </si>
  <si>
    <t>設置者所在地</t>
    <rPh sb="0" eb="3">
      <t>セッチシャ</t>
    </rPh>
    <rPh sb="3" eb="6">
      <t>ショザイチ</t>
    </rPh>
    <phoneticPr fontId="1"/>
  </si>
  <si>
    <t>設置者名</t>
    <rPh sb="0" eb="3">
      <t>セッチシャ</t>
    </rPh>
    <rPh sb="3" eb="4">
      <t>メイ</t>
    </rPh>
    <phoneticPr fontId="1"/>
  </si>
  <si>
    <t>代表者名</t>
    <rPh sb="0" eb="3">
      <t>ダイヒョウシャ</t>
    </rPh>
    <rPh sb="3" eb="4">
      <t>メイ</t>
    </rPh>
    <phoneticPr fontId="1"/>
  </si>
  <si>
    <t>担当者職・氏名</t>
    <rPh sb="0" eb="3">
      <t>タントウシャ</t>
    </rPh>
    <rPh sb="3" eb="4">
      <t>ショク</t>
    </rPh>
    <rPh sb="5" eb="7">
      <t>シメイ</t>
    </rPh>
    <phoneticPr fontId="1"/>
  </si>
  <si>
    <t>合計　</t>
    <rPh sb="0" eb="2">
      <t>ゴウケイ</t>
    </rPh>
    <phoneticPr fontId="1"/>
  </si>
  <si>
    <t>事業名</t>
    <rPh sb="0" eb="2">
      <t>ジギョウ</t>
    </rPh>
    <rPh sb="2" eb="3">
      <t>メイ</t>
    </rPh>
    <phoneticPr fontId="2"/>
  </si>
  <si>
    <t>　別紙参照</t>
    <rPh sb="1" eb="3">
      <t>ベッシ</t>
    </rPh>
    <rPh sb="3" eb="5">
      <t>サンショウ</t>
    </rPh>
    <phoneticPr fontId="3"/>
  </si>
  <si>
    <t>１．施設・設置者情報</t>
    <rPh sb="2" eb="4">
      <t>シセツ</t>
    </rPh>
    <rPh sb="5" eb="8">
      <t>セッチシャ</t>
    </rPh>
    <rPh sb="8" eb="10">
      <t>ジョウホウ</t>
    </rPh>
    <phoneticPr fontId="1"/>
  </si>
  <si>
    <t>２．確認事項</t>
    <rPh sb="2" eb="4">
      <t>カクニン</t>
    </rPh>
    <rPh sb="4" eb="6">
      <t>ジコウ</t>
    </rPh>
    <phoneticPr fontId="1"/>
  </si>
  <si>
    <t>担当者電話番号</t>
    <rPh sb="0" eb="3">
      <t>タントウシャ</t>
    </rPh>
    <rPh sb="3" eb="7">
      <t>デンワバンゴウ</t>
    </rPh>
    <phoneticPr fontId="1"/>
  </si>
  <si>
    <t>用途等</t>
    <rPh sb="0" eb="2">
      <t>ヨウト</t>
    </rPh>
    <rPh sb="2" eb="3">
      <t>ナド</t>
    </rPh>
    <phoneticPr fontId="1"/>
  </si>
  <si>
    <t>本補助金の他事業および他補助金の対象となる経費を、重複・按分して計上することは出来ません。</t>
    <rPh sb="0" eb="1">
      <t>ホン</t>
    </rPh>
    <rPh sb="1" eb="4">
      <t>ホジョキン</t>
    </rPh>
    <rPh sb="5" eb="6">
      <t>ホカ</t>
    </rPh>
    <rPh sb="6" eb="8">
      <t>ジギョウ</t>
    </rPh>
    <rPh sb="11" eb="12">
      <t>ホカ</t>
    </rPh>
    <rPh sb="12" eb="15">
      <t>ホジョキン</t>
    </rPh>
    <rPh sb="16" eb="18">
      <t>タイショウ</t>
    </rPh>
    <rPh sb="21" eb="23">
      <t>ケイヒ</t>
    </rPh>
    <rPh sb="25" eb="27">
      <t>チョウフク</t>
    </rPh>
    <rPh sb="28" eb="30">
      <t>アンブン</t>
    </rPh>
    <rPh sb="32" eb="34">
      <t>ケイジョウ</t>
    </rPh>
    <rPh sb="39" eb="41">
      <t>デキ</t>
    </rPh>
    <phoneticPr fontId="1"/>
  </si>
  <si>
    <t>支出方法が、個人の立替払いや代理購入等、園(法人)が支出したことを確認できない経費は、補助対象外です。</t>
    <rPh sb="0" eb="2">
      <t>シシュツ</t>
    </rPh>
    <rPh sb="2" eb="4">
      <t>ホウホウ</t>
    </rPh>
    <rPh sb="6" eb="8">
      <t>コジン</t>
    </rPh>
    <rPh sb="9" eb="11">
      <t>タテカエ</t>
    </rPh>
    <rPh sb="11" eb="12">
      <t>バラ</t>
    </rPh>
    <rPh sb="14" eb="16">
      <t>ダイリ</t>
    </rPh>
    <rPh sb="16" eb="19">
      <t>コウニュウナド</t>
    </rPh>
    <phoneticPr fontId="1"/>
  </si>
  <si>
    <t>事業ごとの交付申請の内訳</t>
    <rPh sb="0" eb="2">
      <t>ジギョウ</t>
    </rPh>
    <rPh sb="5" eb="9">
      <t>コウフシンセイ</t>
    </rPh>
    <rPh sb="10" eb="12">
      <t>ウチワケ</t>
    </rPh>
    <phoneticPr fontId="3"/>
  </si>
  <si>
    <t>事業ごとの交付申請額</t>
    <rPh sb="0" eb="2">
      <t>ジギョウ</t>
    </rPh>
    <rPh sb="5" eb="10">
      <t>コウフシンセイガク</t>
    </rPh>
    <phoneticPr fontId="1"/>
  </si>
  <si>
    <t>交付申請額</t>
    <rPh sb="0" eb="5">
      <t>コウフシンセイガク</t>
    </rPh>
    <phoneticPr fontId="1"/>
  </si>
  <si>
    <t>４．交付申請額の算出</t>
    <rPh sb="2" eb="4">
      <t>コウフ</t>
    </rPh>
    <rPh sb="4" eb="6">
      <t>シンセイ</t>
    </rPh>
    <rPh sb="6" eb="7">
      <t>ガク</t>
    </rPh>
    <rPh sb="8" eb="10">
      <t>サンシュツ</t>
    </rPh>
    <phoneticPr fontId="1"/>
  </si>
  <si>
    <t>交付申請額</t>
    <rPh sb="0" eb="2">
      <t>コウフ</t>
    </rPh>
    <rPh sb="2" eb="4">
      <t>シンセイ</t>
    </rPh>
    <rPh sb="4" eb="5">
      <t>ガク</t>
    </rPh>
    <phoneticPr fontId="1"/>
  </si>
  <si>
    <t>３．交付申請の内訳</t>
    <rPh sb="2" eb="4">
      <t>コウフ</t>
    </rPh>
    <rPh sb="4" eb="6">
      <t>シンセイ</t>
    </rPh>
    <rPh sb="7" eb="9">
      <t>ウチワケ</t>
    </rPh>
    <phoneticPr fontId="1"/>
  </si>
  <si>
    <t>種別</t>
    <rPh sb="0" eb="2">
      <t>シュベツ</t>
    </rPh>
    <phoneticPr fontId="1"/>
  </si>
  <si>
    <t>大阪府私立幼稚園安全特別対策事業費補助金（性被害防止対策に係る支援）</t>
    <phoneticPr fontId="2"/>
  </si>
  <si>
    <t>性被害防止対策に係る支援</t>
    <rPh sb="0" eb="1">
      <t>セイ</t>
    </rPh>
    <rPh sb="1" eb="3">
      <t>ヒガイ</t>
    </rPh>
    <rPh sb="3" eb="5">
      <t>ボウシ</t>
    </rPh>
    <rPh sb="5" eb="7">
      <t>タイサク</t>
    </rPh>
    <rPh sb="8" eb="9">
      <t>カカ</t>
    </rPh>
    <rPh sb="10" eb="12">
      <t>シエン</t>
    </rPh>
    <phoneticPr fontId="2"/>
  </si>
  <si>
    <t>大阪府私立幼稚園安全特別対策事業費補助金（性被害防止対策に係る支援）</t>
    <rPh sb="0" eb="3">
      <t>オオサカフ</t>
    </rPh>
    <rPh sb="3" eb="5">
      <t>シリツ</t>
    </rPh>
    <rPh sb="5" eb="8">
      <t>ヨウチエン</t>
    </rPh>
    <rPh sb="8" eb="10">
      <t>アンゼン</t>
    </rPh>
    <rPh sb="10" eb="12">
      <t>トクベツ</t>
    </rPh>
    <rPh sb="12" eb="14">
      <t>タイサク</t>
    </rPh>
    <rPh sb="14" eb="17">
      <t>ジギョウヒ</t>
    </rPh>
    <rPh sb="17" eb="20">
      <t>ホジョキン</t>
    </rPh>
    <rPh sb="21" eb="22">
      <t>セイ</t>
    </rPh>
    <rPh sb="22" eb="24">
      <t>ヒガイ</t>
    </rPh>
    <rPh sb="24" eb="26">
      <t>ボウシ</t>
    </rPh>
    <rPh sb="26" eb="28">
      <t>タイサク</t>
    </rPh>
    <rPh sb="29" eb="30">
      <t>カカ</t>
    </rPh>
    <rPh sb="31" eb="33">
      <t>シエン</t>
    </rPh>
    <phoneticPr fontId="1"/>
  </si>
  <si>
    <t>交付申請内訳書（別紙）</t>
    <rPh sb="0" eb="2">
      <t>コウフ</t>
    </rPh>
    <rPh sb="2" eb="4">
      <t>シンセイ</t>
    </rPh>
    <rPh sb="4" eb="7">
      <t>ウチワケショ</t>
    </rPh>
    <rPh sb="6" eb="7">
      <t>ショ</t>
    </rPh>
    <rPh sb="8" eb="10">
      <t>ベッシ</t>
    </rPh>
    <phoneticPr fontId="1"/>
  </si>
  <si>
    <t>【 大阪府私立幼稚園安全特別対策事業費補助金（性被害防止対策に係る支援）】</t>
    <rPh sb="2" eb="5">
      <t>オオサカフ</t>
    </rPh>
    <rPh sb="5" eb="7">
      <t>シリツ</t>
    </rPh>
    <rPh sb="7" eb="10">
      <t>ヨウチエン</t>
    </rPh>
    <rPh sb="10" eb="12">
      <t>アンゼン</t>
    </rPh>
    <rPh sb="12" eb="14">
      <t>トクベツ</t>
    </rPh>
    <rPh sb="14" eb="16">
      <t>タイサク</t>
    </rPh>
    <rPh sb="16" eb="19">
      <t>ジギョウヒ</t>
    </rPh>
    <rPh sb="19" eb="22">
      <t>ホジョキン</t>
    </rPh>
    <rPh sb="23" eb="24">
      <t>セイ</t>
    </rPh>
    <rPh sb="24" eb="26">
      <t>ヒガイ</t>
    </rPh>
    <rPh sb="26" eb="28">
      <t>ボウシ</t>
    </rPh>
    <rPh sb="28" eb="30">
      <t>タイサク</t>
    </rPh>
    <rPh sb="31" eb="32">
      <t>カカ</t>
    </rPh>
    <rPh sb="33" eb="35">
      <t>シエン</t>
    </rPh>
    <phoneticPr fontId="2"/>
  </si>
  <si>
    <t>本事業にかかる通知文、FAQ、交付要綱等をすべて確認してください。</t>
    <rPh sb="0" eb="1">
      <t>ホン</t>
    </rPh>
    <rPh sb="1" eb="3">
      <t>ジギョウ</t>
    </rPh>
    <rPh sb="7" eb="9">
      <t>ツウチ</t>
    </rPh>
    <rPh sb="9" eb="10">
      <t>ブン</t>
    </rPh>
    <rPh sb="15" eb="17">
      <t>コウフ</t>
    </rPh>
    <rPh sb="17" eb="19">
      <t>ヨウコウ</t>
    </rPh>
    <rPh sb="19" eb="20">
      <t>ナド</t>
    </rPh>
    <rPh sb="24" eb="26">
      <t>カクニン</t>
    </rPh>
    <phoneticPr fontId="1"/>
  </si>
  <si>
    <t>【参考】　全園100,000円</t>
    <phoneticPr fontId="1"/>
  </si>
  <si>
    <t>【参考】　全園1/2</t>
    <rPh sb="5" eb="6">
      <t>ゼン</t>
    </rPh>
    <rPh sb="6" eb="7">
      <t>エン</t>
    </rPh>
    <phoneticPr fontId="1"/>
  </si>
  <si>
    <t>【参考】　総事業費または①のいずれか低い額</t>
    <phoneticPr fontId="1"/>
  </si>
  <si>
    <t>【参考】　②×③</t>
    <rPh sb="1" eb="3">
      <t>サンコウ</t>
    </rPh>
    <phoneticPr fontId="1"/>
  </si>
  <si>
    <t>令和６年５月27日</t>
    <rPh sb="0" eb="2">
      <t>レイワ</t>
    </rPh>
    <rPh sb="3" eb="4">
      <t>ネン</t>
    </rPh>
    <rPh sb="5" eb="6">
      <t>ガツ</t>
    </rPh>
    <rPh sb="8" eb="9">
      <t>ニチ</t>
    </rPh>
    <phoneticPr fontId="1"/>
  </si>
  <si>
    <t>令和６年度大阪府私立幼稚園安全特別対策事業費補助金（性被害防止対策に係る支援）
交付申請内訳書</t>
    <rPh sb="3" eb="4">
      <t>ネン</t>
    </rPh>
    <rPh sb="5" eb="8">
      <t>オオサカフ</t>
    </rPh>
    <rPh sb="8" eb="10">
      <t>シリツ</t>
    </rPh>
    <rPh sb="10" eb="13">
      <t>ヨウチエン</t>
    </rPh>
    <rPh sb="13" eb="15">
      <t>アンゼン</t>
    </rPh>
    <rPh sb="15" eb="17">
      <t>トクベツ</t>
    </rPh>
    <rPh sb="17" eb="19">
      <t>タイサク</t>
    </rPh>
    <rPh sb="19" eb="22">
      <t>ジギョウヒ</t>
    </rPh>
    <rPh sb="22" eb="25">
      <t>ホジョキン</t>
    </rPh>
    <rPh sb="26" eb="27">
      <t>セイ</t>
    </rPh>
    <rPh sb="27" eb="29">
      <t>ヒガイ</t>
    </rPh>
    <rPh sb="29" eb="31">
      <t>ボウシ</t>
    </rPh>
    <rPh sb="31" eb="33">
      <t>タイサク</t>
    </rPh>
    <rPh sb="34" eb="35">
      <t>カカ</t>
    </rPh>
    <rPh sb="36" eb="38">
      <t>シエン</t>
    </rPh>
    <rPh sb="40" eb="47">
      <t>コウフシンセイウチワケショ</t>
    </rPh>
    <phoneticPr fontId="1"/>
  </si>
  <si>
    <t>令和5年11月29日から令和6年8月31日までに完了する事業が対象です。</t>
    <rPh sb="0" eb="2">
      <t>レイワ</t>
    </rPh>
    <rPh sb="3" eb="4">
      <t>ネン</t>
    </rPh>
    <rPh sb="6" eb="7">
      <t>ガツ</t>
    </rPh>
    <rPh sb="9" eb="10">
      <t>ニチ</t>
    </rPh>
    <rPh sb="12" eb="14">
      <t>レイワ</t>
    </rPh>
    <rPh sb="15" eb="16">
      <t>ネン</t>
    </rPh>
    <rPh sb="17" eb="18">
      <t>ガツ</t>
    </rPh>
    <rPh sb="20" eb="21">
      <t>ニチ</t>
    </rPh>
    <rPh sb="24" eb="26">
      <t>カンリョウ</t>
    </rPh>
    <rPh sb="28" eb="30">
      <t>ジギョウ</t>
    </rPh>
    <rPh sb="31" eb="33">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</si>
</sst>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quot;円&quot;"/>
    <numFmt numFmtId="177" formatCode="#,##0\ &quot;円&quot;"/>
  </numFmts>
  <fonts count="2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ＭＳ 明朝"/>
      <family val="1"/>
      <charset val="128"/>
    </font>
    <font>
      <sz val="9"/>
      <color indexed="81"/>
      <name val="MS P ゴシック"/>
      <family val="3"/>
      <charset val="128"/>
    </font>
    <font>
      <sz val="11"/>
      <color theme="1"/>
      <name val="ＭＳ Ｐゴシック"/>
      <family val="3"/>
      <charset val="128"/>
    </font>
    <font>
      <b/>
      <sz val="12"/>
      <color theme="1"/>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color theme="1"/>
      <name val="ＭＳ Ｐゴシック"/>
      <family val="3"/>
      <charset val="128"/>
    </font>
    <font>
      <b/>
      <sz val="11"/>
      <color theme="1"/>
      <name val="ＭＳ Ｐゴシック"/>
      <family val="3"/>
      <charset val="128"/>
    </font>
    <font>
      <sz val="10"/>
      <color theme="1" tint="0.499984740745262"/>
      <name val="ＭＳ Ｐゴシック"/>
      <family val="3"/>
      <charset val="128"/>
    </font>
    <font>
      <sz val="11"/>
      <name val="ＭＳ Ｐゴシック"/>
      <family val="3"/>
      <charset val="128"/>
    </font>
    <font>
      <b/>
      <sz val="11"/>
      <color rgb="FFFF0000"/>
      <name val="ＭＳ Ｐゴシック"/>
      <family val="3"/>
      <charset val="128"/>
    </font>
    <font>
      <b/>
      <sz val="13"/>
      <color theme="1"/>
      <name val="ＭＳ Ｐゴシック"/>
      <family val="3"/>
      <charset val="128"/>
    </font>
    <font>
      <sz val="11"/>
      <color theme="1"/>
      <name val="游ゴシック"/>
      <family val="2"/>
      <charset val="128"/>
      <scheme val="minor"/>
    </font>
    <font>
      <b/>
      <sz val="11"/>
      <name val="ＭＳ Ｐゴシック"/>
      <family val="3"/>
      <charset val="128"/>
    </font>
    <font>
      <sz val="9"/>
      <color theme="1"/>
      <name val="ＭＳ Ｐゴシック"/>
      <family val="3"/>
      <charset val="128"/>
    </font>
    <font>
      <sz val="8"/>
      <color theme="1"/>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thin">
        <color indexed="64"/>
      </bottom>
      <diagonal/>
    </border>
  </borders>
  <cellStyleXfs count="2">
    <xf numFmtId="0" fontId="0" fillId="0" borderId="0">
      <alignment vertical="center"/>
    </xf>
    <xf numFmtId="0" fontId="16" fillId="0" borderId="0">
      <alignment vertical="center"/>
    </xf>
  </cellStyleXfs>
  <cellXfs count="82">
    <xf numFmtId="0" fontId="0" fillId="0" borderId="0" xfId="0">
      <alignment vertical="center"/>
    </xf>
    <xf numFmtId="0" fontId="5" fillId="0" borderId="0" xfId="0" applyFont="1">
      <alignment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7" fillId="0" borderId="0" xfId="0" applyFont="1" applyFill="1" applyAlignment="1">
      <alignment vertical="center"/>
    </xf>
    <xf numFmtId="0" fontId="7" fillId="0" borderId="0" xfId="0" quotePrefix="1"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top" shrinkToFit="1"/>
    </xf>
    <xf numFmtId="0" fontId="7" fillId="0" borderId="0" xfId="0" applyFont="1" applyFill="1" applyAlignment="1">
      <alignment vertical="center" wrapText="1"/>
    </xf>
    <xf numFmtId="0" fontId="7" fillId="0" borderId="1" xfId="0" applyFont="1" applyFill="1" applyBorder="1" applyAlignment="1">
      <alignment horizontal="distributed" vertical="center" indent="1"/>
    </xf>
    <xf numFmtId="0" fontId="7" fillId="0" borderId="1" xfId="0" applyFont="1" applyFill="1" applyBorder="1" applyAlignment="1">
      <alignment horizontal="center" vertical="center"/>
    </xf>
    <xf numFmtId="0" fontId="5" fillId="0" borderId="0" xfId="0" applyFont="1" applyAlignment="1">
      <alignment horizontal="left" vertical="center"/>
    </xf>
    <xf numFmtId="0" fontId="11" fillId="0" borderId="0" xfId="0" applyFont="1" applyAlignment="1">
      <alignment horizontal="left"/>
    </xf>
    <xf numFmtId="177" fontId="8" fillId="0" borderId="5" xfId="0" applyNumberFormat="1" applyFont="1" applyFill="1" applyBorder="1" applyAlignment="1">
      <alignment horizontal="right" vertical="center" indent="1"/>
    </xf>
    <xf numFmtId="177" fontId="7" fillId="0" borderId="1" xfId="0" applyNumberFormat="1" applyFont="1" applyFill="1" applyBorder="1" applyAlignment="1">
      <alignment horizontal="right" vertical="center" indent="1"/>
    </xf>
    <xf numFmtId="177" fontId="5" fillId="0" borderId="13"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5" fillId="2" borderId="2" xfId="0" applyFont="1" applyFill="1" applyBorder="1" applyAlignment="1" applyProtection="1">
      <alignment horizontal="center" vertical="center"/>
      <protection locked="0"/>
    </xf>
    <xf numFmtId="176" fontId="5" fillId="2" borderId="12" xfId="0" applyNumberFormat="1" applyFont="1" applyFill="1" applyBorder="1" applyAlignment="1" applyProtection="1">
      <alignment horizontal="right" vertical="center" shrinkToFit="1"/>
      <protection locked="0"/>
    </xf>
    <xf numFmtId="49" fontId="7" fillId="2" borderId="1" xfId="0" applyNumberFormat="1" applyFont="1" applyFill="1" applyBorder="1" applyAlignment="1" applyProtection="1">
      <alignment horizontal="left" vertical="center" indent="1" shrinkToFit="1"/>
      <protection locked="0"/>
    </xf>
    <xf numFmtId="0" fontId="7" fillId="2" borderId="1" xfId="0" applyFont="1" applyFill="1" applyBorder="1" applyAlignment="1" applyProtection="1">
      <alignment horizontal="left" vertical="center" indent="1" shrinkToFit="1"/>
      <protection locked="0"/>
    </xf>
    <xf numFmtId="0" fontId="7" fillId="0" borderId="0" xfId="0" quotePrefix="1" applyFont="1" applyFill="1" applyAlignment="1" applyProtection="1">
      <alignment horizontal="right"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distributed" vertical="center" indent="1"/>
    </xf>
    <xf numFmtId="0" fontId="5" fillId="0" borderId="12" xfId="0" applyFont="1" applyBorder="1" applyAlignment="1">
      <alignment horizontal="left" vertical="center" indent="1"/>
    </xf>
    <xf numFmtId="0" fontId="17" fillId="0" borderId="0" xfId="0" applyFont="1" applyAlignment="1">
      <alignment horizontal="right" vertical="center"/>
    </xf>
    <xf numFmtId="0" fontId="14" fillId="0" borderId="0" xfId="0" applyFont="1">
      <alignment vertical="center"/>
    </xf>
    <xf numFmtId="0" fontId="17" fillId="0" borderId="0" xfId="0" applyFont="1" applyAlignment="1">
      <alignment horizontal="left"/>
    </xf>
    <xf numFmtId="0" fontId="5" fillId="0" borderId="14" xfId="0" applyFont="1" applyBorder="1" applyAlignment="1">
      <alignment horizontal="center" vertical="center"/>
    </xf>
    <xf numFmtId="176" fontId="5" fillId="2" borderId="17" xfId="0" applyNumberFormat="1" applyFont="1" applyFill="1" applyBorder="1" applyAlignment="1" applyProtection="1">
      <alignment horizontal="right" vertical="center" shrinkToFit="1"/>
      <protection locked="0"/>
    </xf>
    <xf numFmtId="0" fontId="5" fillId="0" borderId="10" xfId="0" applyFont="1" applyBorder="1">
      <alignment vertical="center"/>
    </xf>
    <xf numFmtId="12" fontId="5" fillId="0" borderId="12" xfId="0" applyNumberFormat="1" applyFont="1" applyBorder="1" applyAlignment="1">
      <alignment horizontal="right" vertical="center" indent="1"/>
    </xf>
    <xf numFmtId="177" fontId="6" fillId="0" borderId="12" xfId="0" applyNumberFormat="1" applyFont="1" applyBorder="1" applyAlignment="1">
      <alignment horizontal="right" vertical="center" indent="1"/>
    </xf>
    <xf numFmtId="0" fontId="18" fillId="2" borderId="3" xfId="0" applyFont="1" applyFill="1" applyBorder="1" applyAlignment="1">
      <alignment vertical="center" wrapText="1" shrinkToFit="1"/>
    </xf>
    <xf numFmtId="0" fontId="10" fillId="2" borderId="16" xfId="0" applyFont="1" applyFill="1" applyBorder="1" applyAlignment="1">
      <alignment vertical="center" shrinkToFit="1"/>
    </xf>
    <xf numFmtId="0" fontId="5" fillId="0" borderId="19" xfId="0" applyFont="1" applyBorder="1" applyAlignment="1">
      <alignment horizontal="center" vertical="center"/>
    </xf>
    <xf numFmtId="0" fontId="10" fillId="2" borderId="19" xfId="0" applyFont="1" applyFill="1" applyBorder="1" applyAlignment="1">
      <alignment vertical="center" shrinkToFit="1"/>
    </xf>
    <xf numFmtId="0" fontId="10" fillId="2" borderId="18" xfId="0" applyFont="1" applyFill="1" applyBorder="1" applyAlignment="1">
      <alignment vertical="center" shrinkToFit="1"/>
    </xf>
    <xf numFmtId="0" fontId="8" fillId="0" borderId="0" xfId="0" applyFont="1" applyFill="1" applyAlignment="1">
      <alignment horizontal="center" vertical="center" wrapText="1"/>
    </xf>
    <xf numFmtId="0" fontId="9" fillId="0" borderId="0" xfId="0" applyFont="1" applyFill="1" applyAlignment="1">
      <alignment horizontal="center" vertical="center"/>
    </xf>
    <xf numFmtId="0" fontId="7" fillId="2" borderId="2" xfId="0" applyFont="1" applyFill="1" applyBorder="1" applyAlignment="1" applyProtection="1">
      <alignment horizontal="left" vertical="center" indent="1" shrinkToFit="1"/>
      <protection locked="0"/>
    </xf>
    <xf numFmtId="0" fontId="7" fillId="2" borderId="3" xfId="0" applyFont="1" applyFill="1" applyBorder="1" applyAlignment="1" applyProtection="1">
      <alignment horizontal="left" vertical="center" indent="1" shrinkToFit="1"/>
      <protection locked="0"/>
    </xf>
    <xf numFmtId="0" fontId="7" fillId="2" borderId="4" xfId="0" applyFont="1" applyFill="1" applyBorder="1" applyAlignment="1" applyProtection="1">
      <alignment horizontal="left" vertical="center" indent="1" shrinkToFit="1"/>
      <protection locked="0"/>
    </xf>
    <xf numFmtId="0" fontId="7" fillId="0" borderId="1" xfId="0" applyFont="1" applyFill="1" applyBorder="1" applyAlignment="1">
      <alignment horizontal="left" vertical="center"/>
    </xf>
    <xf numFmtId="0" fontId="7" fillId="0" borderId="0" xfId="0" applyFont="1" applyFill="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7" xfId="0" applyFont="1" applyFill="1" applyBorder="1" applyAlignment="1">
      <alignment horizontal="right" vertical="center"/>
    </xf>
    <xf numFmtId="0" fontId="7" fillId="0" borderId="8" xfId="0" applyFont="1" applyFill="1" applyBorder="1" applyAlignment="1">
      <alignment horizontal="right" vertical="center"/>
    </xf>
    <xf numFmtId="0" fontId="7" fillId="0" borderId="2" xfId="0" applyFont="1" applyFill="1" applyBorder="1" applyAlignment="1">
      <alignment horizontal="left" vertical="center" wrapText="1" indent="1"/>
    </xf>
    <xf numFmtId="0" fontId="7" fillId="0" borderId="3" xfId="0" applyFont="1" applyFill="1" applyBorder="1" applyAlignment="1">
      <alignment horizontal="left" vertical="center" indent="1"/>
    </xf>
    <xf numFmtId="0" fontId="7" fillId="0" borderId="4" xfId="0" applyFont="1" applyFill="1" applyBorder="1" applyAlignment="1">
      <alignment horizontal="left" vertical="center" indent="1"/>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12" xfId="0" applyFont="1" applyBorder="1" applyAlignment="1">
      <alignment horizontal="left" vertical="center" indent="1"/>
    </xf>
    <xf numFmtId="0" fontId="5" fillId="0" borderId="1" xfId="0" applyFont="1" applyBorder="1" applyAlignment="1">
      <alignment horizontal="left" vertical="center" indent="1"/>
    </xf>
    <xf numFmtId="0" fontId="15" fillId="0" borderId="0" xfId="0" applyFont="1" applyAlignment="1">
      <alignment horizontal="center" vertical="center"/>
    </xf>
    <xf numFmtId="0" fontId="13" fillId="0" borderId="2" xfId="0" applyFont="1" applyBorder="1" applyAlignment="1">
      <alignment horizontal="left" vertical="center" indent="1"/>
    </xf>
    <xf numFmtId="0" fontId="13" fillId="0" borderId="4" xfId="0" applyFont="1" applyBorder="1" applyAlignment="1">
      <alignment horizontal="left" vertical="center" indent="1"/>
    </xf>
    <xf numFmtId="0" fontId="13" fillId="0" borderId="12" xfId="0" applyFont="1" applyBorder="1" applyAlignment="1">
      <alignment horizontal="left" vertical="center" indent="1"/>
    </xf>
    <xf numFmtId="0" fontId="13" fillId="0" borderId="1" xfId="0" applyFont="1" applyBorder="1" applyAlignment="1">
      <alignment horizontal="left" vertical="center" indent="1"/>
    </xf>
    <xf numFmtId="0" fontId="13" fillId="0" borderId="10" xfId="0" applyFont="1" applyBorder="1" applyAlignment="1">
      <alignment horizontal="left" vertical="center" indent="1"/>
    </xf>
    <xf numFmtId="0" fontId="13" fillId="0" borderId="3" xfId="0" applyFont="1" applyBorder="1" applyAlignment="1">
      <alignment horizontal="left" vertical="center" indent="1"/>
    </xf>
    <xf numFmtId="0" fontId="13" fillId="0" borderId="10" xfId="0" applyFont="1" applyBorder="1" applyAlignment="1">
      <alignment horizontal="left" vertical="center" wrapText="1" indent="1"/>
    </xf>
    <xf numFmtId="0" fontId="19" fillId="2" borderId="10" xfId="0" applyFont="1" applyFill="1" applyBorder="1" applyAlignment="1">
      <alignment vertical="center" wrapText="1" shrinkToFit="1"/>
    </xf>
    <xf numFmtId="0" fontId="19" fillId="2" borderId="3" xfId="0" applyFont="1" applyFill="1" applyBorder="1" applyAlignment="1">
      <alignment vertical="center" wrapText="1" shrinkToFit="1"/>
    </xf>
    <xf numFmtId="0" fontId="13" fillId="0" borderId="10" xfId="0" applyFont="1" applyBorder="1" applyAlignment="1">
      <alignment horizontal="center" vertical="center"/>
    </xf>
    <xf numFmtId="0" fontId="13" fillId="0" borderId="3" xfId="0" applyFont="1" applyBorder="1" applyAlignment="1">
      <alignment horizontal="center" vertical="center"/>
    </xf>
    <xf numFmtId="0" fontId="18" fillId="2" borderId="10" xfId="0" applyFont="1" applyFill="1" applyBorder="1" applyAlignment="1">
      <alignment vertical="center" wrapText="1" shrinkToFit="1"/>
    </xf>
    <xf numFmtId="0" fontId="18" fillId="2" borderId="3" xfId="0" applyFont="1" applyFill="1" applyBorder="1" applyAlignment="1">
      <alignment vertical="center" wrapText="1" shrinkToFit="1"/>
    </xf>
    <xf numFmtId="0" fontId="5" fillId="0" borderId="6" xfId="0" applyFont="1" applyBorder="1" applyAlignment="1">
      <alignment horizontal="right" vertical="center" indent="1"/>
    </xf>
    <xf numFmtId="0" fontId="5" fillId="0" borderId="7" xfId="0" applyFont="1" applyBorder="1" applyAlignment="1">
      <alignment horizontal="right" vertical="center" indent="1"/>
    </xf>
    <xf numFmtId="0" fontId="19" fillId="2" borderId="15" xfId="0" applyFont="1" applyFill="1" applyBorder="1" applyAlignment="1">
      <alignment vertical="center" wrapText="1" shrinkToFit="1"/>
    </xf>
    <xf numFmtId="0" fontId="19" fillId="2" borderId="16" xfId="0" applyFont="1" applyFill="1" applyBorder="1" applyAlignment="1">
      <alignment vertical="center" wrapText="1" shrinkToFit="1"/>
    </xf>
    <xf numFmtId="0" fontId="12" fillId="0" borderId="3" xfId="0" applyFont="1" applyBorder="1">
      <alignment vertical="center"/>
    </xf>
    <xf numFmtId="0" fontId="12" fillId="0" borderId="11" xfId="0" applyFont="1" applyBorder="1">
      <alignment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2" fillId="0" borderId="3" xfId="0" applyFont="1" applyBorder="1" applyAlignment="1">
      <alignment vertical="center" wrapText="1"/>
    </xf>
  </cellXfs>
  <cellStyles count="2">
    <cellStyle name="標準" xfId="0" builtinId="0"/>
    <cellStyle name="標準 2" xfId="1" xr:uid="{3235B0C7-2E37-4D28-8828-5A5226DA09F5}"/>
  </cellStyles>
  <dxfs count="0"/>
  <tableStyles count="0" defaultTableStyle="TableStyleMedium2" defaultPivotStyle="PivotStyleLight16"/>
  <colors>
    <mruColors>
      <color rgb="FFFFFF99"/>
      <color rgb="FFF4A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66675</xdr:colOff>
      <xdr:row>0</xdr:row>
      <xdr:rowOff>47625</xdr:rowOff>
    </xdr:from>
    <xdr:to>
      <xdr:col>9</xdr:col>
      <xdr:colOff>180975</xdr:colOff>
      <xdr:row>3</xdr:row>
      <xdr:rowOff>9525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029325" y="47625"/>
          <a:ext cx="3362325" cy="590550"/>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5</xdr:col>
      <xdr:colOff>57149</xdr:colOff>
      <xdr:row>16</xdr:row>
      <xdr:rowOff>133349</xdr:rowOff>
    </xdr:from>
    <xdr:to>
      <xdr:col>9</xdr:col>
      <xdr:colOff>333374</xdr:colOff>
      <xdr:row>19</xdr:row>
      <xdr:rowOff>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6518909" y="4484369"/>
          <a:ext cx="3019425" cy="1131571"/>
        </a:xfrm>
        <a:prstGeom prst="wedgeRoundRectCallout">
          <a:avLst>
            <a:gd name="adj1" fmla="val -65516"/>
            <a:gd name="adj2" fmla="val -1805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　交付申請額は入力しないでください。</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　別紙を入力いただくと自動で反映されます。</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万が一正常に反映されない場合は、</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当課担当者までご連絡ください。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4</xdr:col>
      <xdr:colOff>260985</xdr:colOff>
      <xdr:row>3</xdr:row>
      <xdr:rowOff>123824</xdr:rowOff>
    </xdr:from>
    <xdr:to>
      <xdr:col>12</xdr:col>
      <xdr:colOff>118110</xdr:colOff>
      <xdr:row>6</xdr:row>
      <xdr:rowOff>297180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219825" y="741044"/>
          <a:ext cx="5160645" cy="790576"/>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シートの追加・削除等も不可。</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24"/>
  <sheetViews>
    <sheetView tabSelected="1" view="pageBreakPreview" zoomScaleNormal="100" zoomScaleSheetLayoutView="100" workbookViewId="0">
      <selection activeCell="K10" sqref="K10"/>
    </sheetView>
  </sheetViews>
  <sheetFormatPr defaultColWidth="9" defaultRowHeight="16.5" customHeight="1"/>
  <cols>
    <col min="1" max="1" width="18.5" style="4" customWidth="1"/>
    <col min="2" max="2" width="20.59765625" style="4" customWidth="1"/>
    <col min="3" max="3" width="18.5" style="4" customWidth="1"/>
    <col min="4" max="4" width="20.59765625" style="4" customWidth="1"/>
    <col min="5" max="5" width="6.59765625" style="4" customWidth="1"/>
    <col min="6" max="16384" width="9" style="4"/>
  </cols>
  <sheetData>
    <row r="1" spans="1:6" ht="16.5" customHeight="1">
      <c r="A1" s="4" t="s">
        <v>40</v>
      </c>
    </row>
    <row r="3" spans="1:6" ht="16.5" customHeight="1">
      <c r="D3" s="21" t="s">
        <v>50</v>
      </c>
      <c r="E3" s="5"/>
    </row>
    <row r="4" spans="1:6" ht="16.5" customHeight="1">
      <c r="D4" s="6"/>
      <c r="E4" s="6"/>
      <c r="F4" s="6"/>
    </row>
    <row r="5" spans="1:6" ht="16.5" customHeight="1">
      <c r="A5" s="4" t="s">
        <v>2</v>
      </c>
    </row>
    <row r="7" spans="1:6" ht="32.4" customHeight="1">
      <c r="A7" s="39" t="s">
        <v>51</v>
      </c>
      <c r="B7" s="40"/>
      <c r="C7" s="40"/>
      <c r="D7" s="40"/>
    </row>
    <row r="8" spans="1:6" ht="16.5" customHeight="1">
      <c r="A8" s="6"/>
      <c r="B8" s="6"/>
      <c r="C8" s="6"/>
      <c r="D8" s="6"/>
      <c r="E8" s="6"/>
    </row>
    <row r="9" spans="1:6" ht="26.25" customHeight="1">
      <c r="A9" s="9" t="s">
        <v>17</v>
      </c>
      <c r="B9" s="19"/>
      <c r="C9" s="9" t="s">
        <v>18</v>
      </c>
      <c r="D9" s="20"/>
    </row>
    <row r="10" spans="1:6" ht="26.25" customHeight="1">
      <c r="A10" s="9" t="s">
        <v>19</v>
      </c>
      <c r="B10" s="41"/>
      <c r="C10" s="42"/>
      <c r="D10" s="43"/>
    </row>
    <row r="11" spans="1:6" ht="26.25" customHeight="1">
      <c r="A11" s="9" t="s">
        <v>20</v>
      </c>
      <c r="B11" s="41"/>
      <c r="C11" s="42"/>
      <c r="D11" s="43"/>
    </row>
    <row r="12" spans="1:6" ht="26.25" customHeight="1">
      <c r="A12" s="9" t="s">
        <v>21</v>
      </c>
      <c r="B12" s="41"/>
      <c r="C12" s="42"/>
      <c r="D12" s="43"/>
    </row>
    <row r="13" spans="1:6" ht="26.25" customHeight="1">
      <c r="A13" s="9" t="s">
        <v>22</v>
      </c>
      <c r="B13" s="41"/>
      <c r="C13" s="42"/>
      <c r="D13" s="43"/>
    </row>
    <row r="14" spans="1:6" ht="26.25" customHeight="1">
      <c r="A14" s="9" t="s">
        <v>23</v>
      </c>
      <c r="B14" s="41"/>
      <c r="C14" s="42"/>
      <c r="D14" s="43"/>
    </row>
    <row r="15" spans="1:6" ht="26.25" customHeight="1">
      <c r="A15" s="9" t="s">
        <v>29</v>
      </c>
      <c r="B15" s="41"/>
      <c r="C15" s="42"/>
      <c r="D15" s="43"/>
    </row>
    <row r="16" spans="1:6" ht="16.5" customHeight="1">
      <c r="A16" s="7"/>
    </row>
    <row r="17" spans="1:6" ht="16.5" customHeight="1">
      <c r="A17" s="4" t="s">
        <v>34</v>
      </c>
    </row>
    <row r="18" spans="1:6" ht="16.5" customHeight="1">
      <c r="A18" s="46" t="s">
        <v>25</v>
      </c>
      <c r="B18" s="47"/>
      <c r="C18" s="48"/>
      <c r="D18" s="10" t="s">
        <v>35</v>
      </c>
    </row>
    <row r="19" spans="1:6" ht="32.25" customHeight="1">
      <c r="A19" s="52" t="s">
        <v>41</v>
      </c>
      <c r="B19" s="53"/>
      <c r="C19" s="54"/>
      <c r="D19" s="14">
        <f>別紙!F43</f>
        <v>0</v>
      </c>
    </row>
    <row r="20" spans="1:6" ht="27" customHeight="1">
      <c r="A20" s="49" t="s">
        <v>24</v>
      </c>
      <c r="B20" s="50"/>
      <c r="C20" s="51"/>
      <c r="D20" s="13">
        <f>SUM(D19:D19)</f>
        <v>0</v>
      </c>
    </row>
    <row r="21" spans="1:6" ht="16.5" customHeight="1">
      <c r="A21" s="45"/>
      <c r="B21" s="45"/>
      <c r="C21" s="45"/>
      <c r="D21" s="45"/>
      <c r="E21" s="45"/>
      <c r="F21" s="8"/>
    </row>
    <row r="22" spans="1:6" ht="16.5" customHeight="1">
      <c r="A22" s="4" t="s">
        <v>33</v>
      </c>
    </row>
    <row r="23" spans="1:6" ht="26.25" customHeight="1">
      <c r="A23" s="44" t="s">
        <v>26</v>
      </c>
      <c r="B23" s="44"/>
      <c r="C23" s="44"/>
      <c r="D23" s="44"/>
    </row>
    <row r="24" spans="1:6" ht="7.5" customHeight="1"/>
  </sheetData>
  <mergeCells count="12">
    <mergeCell ref="A23:D23"/>
    <mergeCell ref="A21:E21"/>
    <mergeCell ref="A18:C18"/>
    <mergeCell ref="A20:C20"/>
    <mergeCell ref="B13:D13"/>
    <mergeCell ref="B14:D14"/>
    <mergeCell ref="A19:C19"/>
    <mergeCell ref="A7:D7"/>
    <mergeCell ref="B10:D10"/>
    <mergeCell ref="B11:D11"/>
    <mergeCell ref="B12:D12"/>
    <mergeCell ref="B15:D15"/>
  </mergeCells>
  <phoneticPr fontId="1"/>
  <dataValidations count="1">
    <dataValidation type="list" allowBlank="1" showInputMessage="1" showErrorMessage="1" sqref="D9" xr:uid="{00000000-0002-0000-0000-000000000000}">
      <formula1>"私学助成,施設型給付"</formula1>
    </dataValidation>
  </dataValidations>
  <printOptions horizontalCentered="1"/>
  <pageMargins left="0.51181102362204722" right="0.51181102362204722" top="0.55118110236220474" bottom="0.55118110236220474"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D7FA0-0F32-41C5-93AF-85888690A7EC}">
  <sheetPr>
    <tabColor rgb="FF00B050"/>
    <pageSetUpPr fitToPage="1"/>
  </sheetPr>
  <dimension ref="A1:G43"/>
  <sheetViews>
    <sheetView view="pageBreakPreview" zoomScaleNormal="100" zoomScaleSheetLayoutView="100" workbookViewId="0">
      <selection activeCell="B10" sqref="B10:F10"/>
    </sheetView>
  </sheetViews>
  <sheetFormatPr defaultColWidth="9" defaultRowHeight="13.2"/>
  <cols>
    <col min="1" max="1" width="5.19921875" style="1" customWidth="1"/>
    <col min="2" max="2" width="13.8984375" style="1" customWidth="1"/>
    <col min="3" max="3" width="44.5" style="1" customWidth="1"/>
    <col min="4" max="5" width="18.59765625" style="1" customWidth="1"/>
    <col min="6" max="6" width="18.8984375" style="1" customWidth="1"/>
    <col min="7" max="16384" width="9" style="1"/>
  </cols>
  <sheetData>
    <row r="1" spans="1:7">
      <c r="A1" s="1" t="s">
        <v>42</v>
      </c>
      <c r="F1" s="26" t="s">
        <v>43</v>
      </c>
    </row>
    <row r="3" spans="1:7" ht="30.75" customHeight="1">
      <c r="A3" s="59" t="s">
        <v>44</v>
      </c>
      <c r="B3" s="59"/>
      <c r="C3" s="59"/>
      <c r="D3" s="59"/>
      <c r="E3" s="59"/>
      <c r="F3" s="59"/>
    </row>
    <row r="4" spans="1:7" ht="20.25" customHeight="1">
      <c r="A4" s="12" t="s">
        <v>27</v>
      </c>
      <c r="B4" s="11"/>
      <c r="C4" s="11"/>
      <c r="D4" s="11"/>
      <c r="E4" s="11"/>
      <c r="F4" s="11"/>
    </row>
    <row r="5" spans="1:7" ht="18" customHeight="1">
      <c r="A5" s="55" t="s">
        <v>7</v>
      </c>
      <c r="B5" s="56"/>
      <c r="C5" s="25">
        <f>'計画書（鑑）'!B9</f>
        <v>0</v>
      </c>
      <c r="D5" s="24" t="s">
        <v>8</v>
      </c>
      <c r="E5" s="60">
        <f>'計画書（鑑）'!D9</f>
        <v>0</v>
      </c>
      <c r="F5" s="61"/>
    </row>
    <row r="6" spans="1:7" ht="18" customHeight="1">
      <c r="A6" s="55" t="s">
        <v>19</v>
      </c>
      <c r="B6" s="56"/>
      <c r="C6" s="57">
        <f>'計画書（鑑）'!B10</f>
        <v>0</v>
      </c>
      <c r="D6" s="58"/>
      <c r="E6" s="58"/>
      <c r="F6" s="58"/>
    </row>
    <row r="7" spans="1:7" ht="18" customHeight="1">
      <c r="A7" s="55" t="s">
        <v>0</v>
      </c>
      <c r="B7" s="56"/>
      <c r="C7" s="57">
        <f>'計画書（鑑）'!B12</f>
        <v>0</v>
      </c>
      <c r="D7" s="58"/>
      <c r="E7" s="58"/>
      <c r="F7" s="58"/>
    </row>
    <row r="8" spans="1:7" ht="20.25" customHeight="1">
      <c r="A8" s="12" t="s">
        <v>28</v>
      </c>
      <c r="B8" s="11"/>
      <c r="C8" s="11"/>
      <c r="D8" s="11"/>
      <c r="E8" s="11"/>
      <c r="F8" s="11"/>
    </row>
    <row r="9" spans="1:7" ht="18" customHeight="1">
      <c r="A9" s="17"/>
      <c r="B9" s="62" t="s">
        <v>52</v>
      </c>
      <c r="C9" s="63"/>
      <c r="D9" s="63"/>
      <c r="E9" s="63"/>
      <c r="F9" s="63"/>
      <c r="G9" s="27" t="str">
        <f t="shared" ref="G9:G15" si="0">IF(A9="","←確認のうえ、チェック欄に✓","")</f>
        <v>←確認のうえ、チェック欄に✓</v>
      </c>
    </row>
    <row r="10" spans="1:7" ht="18" customHeight="1">
      <c r="A10" s="17"/>
      <c r="B10" s="64" t="s">
        <v>45</v>
      </c>
      <c r="C10" s="65"/>
      <c r="D10" s="65"/>
      <c r="E10" s="65"/>
      <c r="F10" s="61"/>
      <c r="G10" s="27" t="str">
        <f t="shared" si="0"/>
        <v>←確認のうえ、チェック欄に✓</v>
      </c>
    </row>
    <row r="11" spans="1:7" ht="18" customHeight="1">
      <c r="A11" s="17"/>
      <c r="B11" s="64" t="s">
        <v>11</v>
      </c>
      <c r="C11" s="65"/>
      <c r="D11" s="65"/>
      <c r="E11" s="65"/>
      <c r="F11" s="61"/>
      <c r="G11" s="27" t="str">
        <f t="shared" si="0"/>
        <v>←確認のうえ、チェック欄に✓</v>
      </c>
    </row>
    <row r="12" spans="1:7" ht="18" customHeight="1">
      <c r="A12" s="17"/>
      <c r="B12" s="66" t="s">
        <v>12</v>
      </c>
      <c r="C12" s="65"/>
      <c r="D12" s="65"/>
      <c r="E12" s="65"/>
      <c r="F12" s="61"/>
      <c r="G12" s="27" t="str">
        <f t="shared" si="0"/>
        <v>←確認のうえ、チェック欄に✓</v>
      </c>
    </row>
    <row r="13" spans="1:7" ht="18" customHeight="1">
      <c r="A13" s="17"/>
      <c r="B13" s="64" t="s">
        <v>32</v>
      </c>
      <c r="C13" s="65"/>
      <c r="D13" s="65"/>
      <c r="E13" s="65"/>
      <c r="F13" s="61"/>
      <c r="G13" s="27" t="str">
        <f t="shared" si="0"/>
        <v>←確認のうえ、チェック欄に✓</v>
      </c>
    </row>
    <row r="14" spans="1:7" ht="18" customHeight="1">
      <c r="A14" s="17"/>
      <c r="B14" s="64" t="s">
        <v>31</v>
      </c>
      <c r="C14" s="65"/>
      <c r="D14" s="65"/>
      <c r="E14" s="65"/>
      <c r="F14" s="61"/>
      <c r="G14" s="27" t="str">
        <f t="shared" si="0"/>
        <v>←確認のうえ、チェック欄に✓</v>
      </c>
    </row>
    <row r="15" spans="1:7" ht="18" customHeight="1">
      <c r="A15" s="17"/>
      <c r="B15" s="64" t="s">
        <v>10</v>
      </c>
      <c r="C15" s="65"/>
      <c r="D15" s="65"/>
      <c r="E15" s="65"/>
      <c r="F15" s="61"/>
      <c r="G15" s="27" t="str">
        <f t="shared" si="0"/>
        <v>←確認のうえ、チェック欄に✓</v>
      </c>
    </row>
    <row r="16" spans="1:7" ht="20.25" customHeight="1">
      <c r="A16" s="28" t="s">
        <v>38</v>
      </c>
      <c r="B16" s="11"/>
      <c r="C16" s="11"/>
      <c r="D16" s="11"/>
      <c r="E16" s="11"/>
      <c r="F16" s="11"/>
    </row>
    <row r="17" spans="1:7" ht="15.75" customHeight="1">
      <c r="A17" s="22" t="s">
        <v>14</v>
      </c>
      <c r="B17" s="36" t="s">
        <v>39</v>
      </c>
      <c r="C17" s="23" t="s">
        <v>13</v>
      </c>
      <c r="D17" s="69" t="s">
        <v>30</v>
      </c>
      <c r="E17" s="70"/>
      <c r="F17" s="3" t="s">
        <v>9</v>
      </c>
    </row>
    <row r="18" spans="1:7" ht="26.4" customHeight="1">
      <c r="A18" s="22">
        <v>1</v>
      </c>
      <c r="B18" s="37"/>
      <c r="C18" s="34"/>
      <c r="D18" s="71"/>
      <c r="E18" s="72"/>
      <c r="F18" s="18"/>
      <c r="G18" s="27" t="str">
        <f>IF(B18="","",IF(AND(F18&gt;0,OR((AND(B18="遊具",F18&lt;500000)),(AND(B18&lt;&gt;"遊具",F18&lt;100000)))),"←下限額に達していません",""))</f>
        <v/>
      </c>
    </row>
    <row r="19" spans="1:7" ht="26.4" customHeight="1">
      <c r="A19" s="22">
        <v>2</v>
      </c>
      <c r="B19" s="37"/>
      <c r="C19" s="34"/>
      <c r="D19" s="67"/>
      <c r="E19" s="68"/>
      <c r="F19" s="18"/>
      <c r="G19" s="27" t="str">
        <f t="shared" ref="G19:G37" si="1">IF(B19="","",IF(AND(F19&gt;0,OR((AND(B19="遊具",F19&lt;500000)),(AND(B19&lt;&gt;"遊具",F19&lt;100000)))),"←下限額に達していません",""))</f>
        <v/>
      </c>
    </row>
    <row r="20" spans="1:7" ht="26.4" customHeight="1">
      <c r="A20" s="22">
        <v>3</v>
      </c>
      <c r="B20" s="37"/>
      <c r="C20" s="34"/>
      <c r="D20" s="67"/>
      <c r="E20" s="68"/>
      <c r="F20" s="18"/>
      <c r="G20" s="27" t="str">
        <f t="shared" si="1"/>
        <v/>
      </c>
    </row>
    <row r="21" spans="1:7" ht="26.4" customHeight="1">
      <c r="A21" s="22">
        <v>4</v>
      </c>
      <c r="B21" s="37"/>
      <c r="C21" s="34"/>
      <c r="D21" s="67"/>
      <c r="E21" s="68"/>
      <c r="F21" s="18"/>
      <c r="G21" s="27" t="str">
        <f t="shared" si="1"/>
        <v/>
      </c>
    </row>
    <row r="22" spans="1:7" ht="26.4" customHeight="1">
      <c r="A22" s="22">
        <v>5</v>
      </c>
      <c r="B22" s="37"/>
      <c r="C22" s="34"/>
      <c r="D22" s="67"/>
      <c r="E22" s="68"/>
      <c r="F22" s="18"/>
      <c r="G22" s="27" t="str">
        <f t="shared" si="1"/>
        <v/>
      </c>
    </row>
    <row r="23" spans="1:7" ht="26.4" customHeight="1">
      <c r="A23" s="22">
        <v>6</v>
      </c>
      <c r="B23" s="37"/>
      <c r="C23" s="34"/>
      <c r="D23" s="67"/>
      <c r="E23" s="68"/>
      <c r="F23" s="18"/>
      <c r="G23" s="27" t="str">
        <f t="shared" si="1"/>
        <v/>
      </c>
    </row>
    <row r="24" spans="1:7" ht="26.4" customHeight="1">
      <c r="A24" s="22">
        <v>7</v>
      </c>
      <c r="B24" s="37"/>
      <c r="C24" s="34"/>
      <c r="D24" s="67"/>
      <c r="E24" s="68"/>
      <c r="F24" s="18"/>
      <c r="G24" s="27" t="str">
        <f t="shared" si="1"/>
        <v/>
      </c>
    </row>
    <row r="25" spans="1:7" ht="26.4" customHeight="1">
      <c r="A25" s="22">
        <v>8</v>
      </c>
      <c r="B25" s="37"/>
      <c r="C25" s="34"/>
      <c r="D25" s="67"/>
      <c r="E25" s="68"/>
      <c r="F25" s="18"/>
      <c r="G25" s="27" t="str">
        <f t="shared" si="1"/>
        <v/>
      </c>
    </row>
    <row r="26" spans="1:7" ht="26.4" customHeight="1">
      <c r="A26" s="22">
        <v>9</v>
      </c>
      <c r="B26" s="37"/>
      <c r="C26" s="34"/>
      <c r="D26" s="67"/>
      <c r="E26" s="68"/>
      <c r="F26" s="18"/>
      <c r="G26" s="27" t="str">
        <f t="shared" si="1"/>
        <v/>
      </c>
    </row>
    <row r="27" spans="1:7" ht="26.4" customHeight="1">
      <c r="A27" s="22">
        <v>10</v>
      </c>
      <c r="B27" s="37"/>
      <c r="C27" s="34"/>
      <c r="D27" s="67"/>
      <c r="E27" s="68"/>
      <c r="F27" s="18"/>
      <c r="G27" s="27" t="str">
        <f t="shared" si="1"/>
        <v/>
      </c>
    </row>
    <row r="28" spans="1:7" ht="26.4" customHeight="1">
      <c r="A28" s="22">
        <v>11</v>
      </c>
      <c r="B28" s="37"/>
      <c r="C28" s="34"/>
      <c r="D28" s="67"/>
      <c r="E28" s="68"/>
      <c r="F28" s="18"/>
      <c r="G28" s="27" t="str">
        <f t="shared" si="1"/>
        <v/>
      </c>
    </row>
    <row r="29" spans="1:7" ht="26.4" customHeight="1">
      <c r="A29" s="22">
        <v>12</v>
      </c>
      <c r="B29" s="37"/>
      <c r="C29" s="34"/>
      <c r="D29" s="67"/>
      <c r="E29" s="68"/>
      <c r="F29" s="18"/>
      <c r="G29" s="27" t="str">
        <f t="shared" si="1"/>
        <v/>
      </c>
    </row>
    <row r="30" spans="1:7" ht="26.4" customHeight="1">
      <c r="A30" s="22">
        <v>13</v>
      </c>
      <c r="B30" s="37"/>
      <c r="C30" s="34"/>
      <c r="D30" s="67"/>
      <c r="E30" s="68"/>
      <c r="F30" s="18"/>
      <c r="G30" s="27" t="str">
        <f t="shared" si="1"/>
        <v/>
      </c>
    </row>
    <row r="31" spans="1:7" ht="26.4" customHeight="1">
      <c r="A31" s="22">
        <v>14</v>
      </c>
      <c r="B31" s="37"/>
      <c r="C31" s="34"/>
      <c r="D31" s="67"/>
      <c r="E31" s="68"/>
      <c r="F31" s="18"/>
      <c r="G31" s="27" t="str">
        <f t="shared" si="1"/>
        <v/>
      </c>
    </row>
    <row r="32" spans="1:7" ht="26.4" customHeight="1">
      <c r="A32" s="22">
        <v>15</v>
      </c>
      <c r="B32" s="37"/>
      <c r="C32" s="34"/>
      <c r="D32" s="67"/>
      <c r="E32" s="68"/>
      <c r="F32" s="18"/>
      <c r="G32" s="27" t="str">
        <f t="shared" si="1"/>
        <v/>
      </c>
    </row>
    <row r="33" spans="1:7" ht="26.4" customHeight="1">
      <c r="A33" s="22">
        <v>16</v>
      </c>
      <c r="B33" s="37"/>
      <c r="C33" s="34"/>
      <c r="D33" s="67"/>
      <c r="E33" s="68"/>
      <c r="F33" s="18"/>
      <c r="G33" s="27" t="str">
        <f t="shared" si="1"/>
        <v/>
      </c>
    </row>
    <row r="34" spans="1:7" ht="26.4" customHeight="1">
      <c r="A34" s="22">
        <v>17</v>
      </c>
      <c r="B34" s="37"/>
      <c r="C34" s="34"/>
      <c r="D34" s="67"/>
      <c r="E34" s="68"/>
      <c r="F34" s="18"/>
      <c r="G34" s="27" t="str">
        <f t="shared" si="1"/>
        <v/>
      </c>
    </row>
    <row r="35" spans="1:7" ht="26.4" customHeight="1">
      <c r="A35" s="22">
        <v>18</v>
      </c>
      <c r="B35" s="37"/>
      <c r="C35" s="34"/>
      <c r="D35" s="67"/>
      <c r="E35" s="68"/>
      <c r="F35" s="18"/>
      <c r="G35" s="27" t="str">
        <f t="shared" si="1"/>
        <v/>
      </c>
    </row>
    <row r="36" spans="1:7" ht="26.4" customHeight="1">
      <c r="A36" s="22">
        <v>19</v>
      </c>
      <c r="B36" s="37"/>
      <c r="C36" s="34"/>
      <c r="D36" s="67"/>
      <c r="E36" s="68"/>
      <c r="F36" s="18"/>
      <c r="G36" s="27" t="str">
        <f t="shared" si="1"/>
        <v/>
      </c>
    </row>
    <row r="37" spans="1:7" ht="26.4" customHeight="1" thickBot="1">
      <c r="A37" s="29">
        <v>20</v>
      </c>
      <c r="B37" s="38"/>
      <c r="C37" s="35"/>
      <c r="D37" s="75"/>
      <c r="E37" s="76"/>
      <c r="F37" s="30"/>
      <c r="G37" s="27" t="str">
        <f t="shared" si="1"/>
        <v/>
      </c>
    </row>
    <row r="38" spans="1:7" ht="27" customHeight="1" thickTop="1">
      <c r="A38" s="73" t="s">
        <v>15</v>
      </c>
      <c r="B38" s="74"/>
      <c r="C38" s="74"/>
      <c r="D38" s="74"/>
      <c r="E38" s="74"/>
      <c r="F38" s="15">
        <f>SUM(F18:F37)</f>
        <v>0</v>
      </c>
    </row>
    <row r="39" spans="1:7" ht="20.25" customHeight="1">
      <c r="A39" s="28" t="s">
        <v>36</v>
      </c>
      <c r="B39" s="11"/>
      <c r="C39" s="11"/>
      <c r="D39" s="11"/>
      <c r="E39" s="11"/>
      <c r="F39" s="11"/>
    </row>
    <row r="40" spans="1:7" ht="22.5" customHeight="1">
      <c r="A40" s="2" t="s">
        <v>4</v>
      </c>
      <c r="B40" s="31" t="s">
        <v>3</v>
      </c>
      <c r="C40" s="77" t="s">
        <v>46</v>
      </c>
      <c r="D40" s="77"/>
      <c r="E40" s="78"/>
      <c r="F40" s="16">
        <f>100000</f>
        <v>100000</v>
      </c>
    </row>
    <row r="41" spans="1:7" ht="22.5" customHeight="1">
      <c r="A41" s="2" t="s">
        <v>5</v>
      </c>
      <c r="B41" s="31" t="s">
        <v>16</v>
      </c>
      <c r="C41" s="77" t="s">
        <v>48</v>
      </c>
      <c r="D41" s="77"/>
      <c r="E41" s="78"/>
      <c r="F41" s="16">
        <f>MIN(F38,F40)</f>
        <v>0</v>
      </c>
    </row>
    <row r="42" spans="1:7" ht="22.5" customHeight="1">
      <c r="A42" s="2" t="s">
        <v>6</v>
      </c>
      <c r="B42" s="31" t="s">
        <v>1</v>
      </c>
      <c r="C42" s="77" t="s">
        <v>47</v>
      </c>
      <c r="D42" s="77"/>
      <c r="E42" s="78"/>
      <c r="F42" s="32">
        <f>1/2</f>
        <v>0.5</v>
      </c>
    </row>
    <row r="43" spans="1:7" ht="30" customHeight="1">
      <c r="A43" s="79" t="s">
        <v>37</v>
      </c>
      <c r="B43" s="80"/>
      <c r="C43" s="81" t="s">
        <v>49</v>
      </c>
      <c r="D43" s="81"/>
      <c r="E43" s="81"/>
      <c r="F43" s="33">
        <f>ROUNDDOWN(F41*F42,0)</f>
        <v>0</v>
      </c>
    </row>
  </sheetData>
  <mergeCells count="41">
    <mergeCell ref="C40:E40"/>
    <mergeCell ref="C41:E41"/>
    <mergeCell ref="C42:E42"/>
    <mergeCell ref="A43:B43"/>
    <mergeCell ref="C43:E43"/>
    <mergeCell ref="A38:E38"/>
    <mergeCell ref="D27:E27"/>
    <mergeCell ref="D28:E28"/>
    <mergeCell ref="D29:E29"/>
    <mergeCell ref="D30:E30"/>
    <mergeCell ref="D31:E31"/>
    <mergeCell ref="D32:E32"/>
    <mergeCell ref="D33:E33"/>
    <mergeCell ref="D34:E34"/>
    <mergeCell ref="D35:E35"/>
    <mergeCell ref="D36:E36"/>
    <mergeCell ref="D37:E37"/>
    <mergeCell ref="D26:E26"/>
    <mergeCell ref="B14:F14"/>
    <mergeCell ref="B15:F15"/>
    <mergeCell ref="D17:E17"/>
    <mergeCell ref="D18:E18"/>
    <mergeCell ref="D19:E19"/>
    <mergeCell ref="D20:E20"/>
    <mergeCell ref="D21:E21"/>
    <mergeCell ref="D22:E22"/>
    <mergeCell ref="D23:E23"/>
    <mergeCell ref="D24:E24"/>
    <mergeCell ref="D25:E25"/>
    <mergeCell ref="B9:F9"/>
    <mergeCell ref="B10:F10"/>
    <mergeCell ref="B11:F11"/>
    <mergeCell ref="B12:F12"/>
    <mergeCell ref="B13:F13"/>
    <mergeCell ref="A7:B7"/>
    <mergeCell ref="C7:F7"/>
    <mergeCell ref="A3:F3"/>
    <mergeCell ref="A5:B5"/>
    <mergeCell ref="E5:F5"/>
    <mergeCell ref="A6:B6"/>
    <mergeCell ref="C6:F6"/>
  </mergeCells>
  <phoneticPr fontId="1"/>
  <dataValidations count="3">
    <dataValidation type="whole" allowBlank="1" showInputMessage="1" showErrorMessage="1" sqref="F18:F37" xr:uid="{DA574724-8D6D-4188-811E-65E2ECD52F7D}">
      <formula1>0</formula1>
      <formula2>9999999</formula2>
    </dataValidation>
    <dataValidation type="list" allowBlank="1" showInputMessage="1" showErrorMessage="1" sqref="A9:A15" xr:uid="{9E608FDC-E2BE-4E6E-A89A-1616F6758AE2}">
      <formula1>"✔"</formula1>
    </dataValidation>
    <dataValidation type="list" allowBlank="1" showInputMessage="1" showErrorMessage="1" sqref="B18:B37" xr:uid="{76206B25-303B-4C16-B75B-7043CE975B03}">
      <formula1>"パーテーション,簡易扉,簡易更衣室,カメラ,その他"</formula1>
    </dataValidation>
  </dataValidations>
  <printOptions horizontalCentered="1"/>
  <pageMargins left="0.51181102362204722" right="0.51181102362204722" top="0.55118110236220474" bottom="0.55118110236220474" header="0.31496062992125984" footer="0.31496062992125984"/>
  <pageSetup paperSize="9" scale="71" orientation="portrait" r:id="rId1"/>
  <headerFooter>
    <oddFooter>&amp;A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計画書（鑑）</vt:lpstr>
      <vt:lpstr>別紙</vt:lpstr>
      <vt:lpstr>'計画書（鑑）'!Print_Area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髙田　茉寿</cp:lastModifiedBy>
  <cp:lastPrinted>2022-08-31T10:02:07Z</cp:lastPrinted>
  <dcterms:created xsi:type="dcterms:W3CDTF">2021-06-09T02:55:37Z</dcterms:created>
  <dcterms:modified xsi:type="dcterms:W3CDTF">2024-05-11T07:45:08Z</dcterms:modified>
</cp:coreProperties>
</file>