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24226"/>
  <xr:revisionPtr revIDLastSave="0" documentId="13_ncr:1_{806A1D4E-663C-4379-8FBE-F30CAE5C751C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20240808" sheetId="14" r:id="rId1"/>
    <sheet name="20250220" sheetId="15" r:id="rId2"/>
  </sheets>
  <definedNames>
    <definedName name="H" localSheetId="0">#REF!</definedName>
    <definedName name="H" localSheetId="1">#REF!</definedName>
    <definedName name="H">#REF!</definedName>
    <definedName name="LA" localSheetId="0">#REF!</definedName>
    <definedName name="LA" localSheetId="1">#REF!</definedName>
    <definedName name="LA">#REF!</definedName>
    <definedName name="LH" localSheetId="0">#REF!</definedName>
    <definedName name="LH" localSheetId="1">#REF!</definedName>
    <definedName name="LH">#REF!</definedName>
    <definedName name="LP" localSheetId="1">#REF!</definedName>
    <definedName name="LP">#REF!</definedName>
    <definedName name="_xlnm.Print_Area" localSheetId="0">'20240808'!$A$1:$O$41</definedName>
    <definedName name="_xlnm.Print_Area" localSheetId="1">'20250220'!$A$1:$O$21</definedName>
    <definedName name="SH" localSheetId="0">#REF!</definedName>
    <definedName name="SH" localSheetId="1">#REF!</definedName>
    <definedName name="SH">#REF!</definedName>
    <definedName name="SM" localSheetId="0">#REF!</definedName>
    <definedName name="SM" localSheetId="1">#REF!</definedName>
    <definedName name="SM">#REF!</definedName>
    <definedName name="SP" localSheetId="0">#REF!</definedName>
    <definedName name="SP" localSheetId="1">#REF!</definedName>
    <definedName name="SP">#REF!</definedName>
    <definedName name="調査日" localSheetId="1">#REF!</definedName>
    <definedName name="調査日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15" l="1"/>
  <c r="M18" i="15"/>
  <c r="K18" i="15"/>
  <c r="N17" i="15"/>
  <c r="M17" i="15"/>
  <c r="K17" i="15"/>
  <c r="N16" i="15"/>
  <c r="M16" i="15"/>
  <c r="K16" i="15"/>
  <c r="N15" i="15"/>
  <c r="M15" i="15"/>
  <c r="K15" i="15"/>
  <c r="N14" i="15"/>
  <c r="M14" i="15"/>
  <c r="K14" i="15"/>
  <c r="N13" i="15"/>
  <c r="M13" i="15"/>
  <c r="K13" i="15"/>
  <c r="N12" i="15"/>
  <c r="M12" i="15"/>
  <c r="K12" i="15"/>
  <c r="N8" i="15"/>
  <c r="M8" i="15"/>
  <c r="K8" i="15"/>
  <c r="N7" i="15"/>
  <c r="M7" i="15"/>
  <c r="K7" i="15"/>
  <c r="N6" i="15"/>
  <c r="M6" i="15"/>
  <c r="K6" i="15"/>
  <c r="N8" i="14"/>
  <c r="M8" i="14"/>
  <c r="K8" i="14"/>
  <c r="N7" i="14"/>
  <c r="M7" i="14"/>
  <c r="K7" i="14"/>
  <c r="N6" i="14"/>
  <c r="M6" i="14"/>
  <c r="K6" i="14"/>
</calcChain>
</file>

<file path=xl/sharedStrings.xml><?xml version="1.0" encoding="utf-8"?>
<sst xmlns="http://schemas.openxmlformats.org/spreadsheetml/2006/main" count="292" uniqueCount="102">
  <si>
    <t>測定項目　　＼　　地点</t>
  </si>
  <si>
    <t>天候</t>
  </si>
  <si>
    <t>～</t>
  </si>
  <si>
    <t>採取時刻</t>
  </si>
  <si>
    <t>(時：分)</t>
  </si>
  <si>
    <t>－</t>
  </si>
  <si>
    <t>水深</t>
  </si>
  <si>
    <t>(ｍ)</t>
  </si>
  <si>
    <t>気温</t>
  </si>
  <si>
    <t>(℃)</t>
  </si>
  <si>
    <t>泥温</t>
  </si>
  <si>
    <t>色相</t>
  </si>
  <si>
    <t>臭気</t>
  </si>
  <si>
    <t>性状</t>
  </si>
  <si>
    <t>カドミウム</t>
  </si>
  <si>
    <t>(mg/kg)</t>
  </si>
  <si>
    <t>健</t>
  </si>
  <si>
    <t>&lt;0.1</t>
  </si>
  <si>
    <t>康</t>
  </si>
  <si>
    <t>鉛</t>
  </si>
  <si>
    <t>項</t>
  </si>
  <si>
    <t>目</t>
  </si>
  <si>
    <t>総水銀</t>
  </si>
  <si>
    <t>アルキル水銀</t>
  </si>
  <si>
    <t>&lt;0.01</t>
  </si>
  <si>
    <t>ＰＣＢ</t>
  </si>
  <si>
    <t>(mg/g)</t>
  </si>
  <si>
    <t>一</t>
  </si>
  <si>
    <t>含水率</t>
  </si>
  <si>
    <t>(％)</t>
  </si>
  <si>
    <t>般</t>
  </si>
  <si>
    <t>強熱減量</t>
  </si>
  <si>
    <t>(mV)</t>
  </si>
  <si>
    <t xml:space="preserve">総クロム </t>
  </si>
  <si>
    <t>粗礫分(19～75mm)</t>
  </si>
  <si>
    <t>中礫分(4.75～19mm)</t>
  </si>
  <si>
    <t>細礫分(2～4.75mm)</t>
  </si>
  <si>
    <t>シルト分(0.005～0.075mm)</t>
  </si>
  <si>
    <t>粘土分(0.005mm以下）</t>
  </si>
  <si>
    <t>(mg/L)</t>
  </si>
  <si>
    <t>&lt;0.0005</t>
  </si>
  <si>
    <t>～</t>
    <phoneticPr fontId="5"/>
  </si>
  <si>
    <t>全シアン</t>
    <rPh sb="0" eb="1">
      <t>ゼン</t>
    </rPh>
    <phoneticPr fontId="2"/>
  </si>
  <si>
    <t>砒素</t>
    <rPh sb="0" eb="2">
      <t>ヒソ</t>
    </rPh>
    <phoneticPr fontId="2"/>
  </si>
  <si>
    <t>全窒素</t>
    <rPh sb="0" eb="1">
      <t>ゼン</t>
    </rPh>
    <rPh sb="1" eb="3">
      <t>チッソ</t>
    </rPh>
    <phoneticPr fontId="5"/>
  </si>
  <si>
    <t>全りん</t>
    <rPh sb="0" eb="1">
      <t>ゼン</t>
    </rPh>
    <phoneticPr fontId="5"/>
  </si>
  <si>
    <t>粒度組成</t>
    <rPh sb="0" eb="1">
      <t>リュウ</t>
    </rPh>
    <rPh sb="1" eb="2">
      <t>ド</t>
    </rPh>
    <rPh sb="2" eb="4">
      <t>ソセイ</t>
    </rPh>
    <phoneticPr fontId="5"/>
  </si>
  <si>
    <t>粗砂分(0.85～2mm)</t>
    <phoneticPr fontId="2"/>
  </si>
  <si>
    <t>中砂分(0.25～0.85mm)</t>
    <rPh sb="0" eb="1">
      <t>チュウ</t>
    </rPh>
    <phoneticPr fontId="2"/>
  </si>
  <si>
    <t>細砂分(0.075～0.25mm)</t>
    <phoneticPr fontId="2"/>
  </si>
  <si>
    <t>溶出試験</t>
    <phoneticPr fontId="5"/>
  </si>
  <si>
    <t>総水銀</t>
    <rPh sb="0" eb="1">
      <t>ソウ</t>
    </rPh>
    <rPh sb="1" eb="3">
      <t>スイギン</t>
    </rPh>
    <phoneticPr fontId="5"/>
  </si>
  <si>
    <t>ｐＨ</t>
    <phoneticPr fontId="2"/>
  </si>
  <si>
    <t>(pH)</t>
    <phoneticPr fontId="2"/>
  </si>
  <si>
    <t>ＣＯＤsed</t>
    <phoneticPr fontId="5"/>
  </si>
  <si>
    <t>硫化物</t>
    <phoneticPr fontId="5"/>
  </si>
  <si>
    <t>(mg/g)</t>
    <phoneticPr fontId="5"/>
  </si>
  <si>
    <t>目</t>
    <phoneticPr fontId="2"/>
  </si>
  <si>
    <t>&lt;0.5</t>
  </si>
  <si>
    <r>
      <t>最小値</t>
    </r>
    <r>
      <rPr>
        <vertAlign val="superscript"/>
        <sz val="11"/>
        <rFont val="ＭＳ Ｐ明朝"/>
        <family val="1"/>
        <charset val="128"/>
      </rPr>
      <t>注1）</t>
    </r>
    <rPh sb="0" eb="3">
      <t>サイショウチ</t>
    </rPh>
    <rPh sb="3" eb="4">
      <t>チュウ</t>
    </rPh>
    <phoneticPr fontId="5"/>
  </si>
  <si>
    <r>
      <t>最大値</t>
    </r>
    <r>
      <rPr>
        <vertAlign val="superscript"/>
        <sz val="11"/>
        <rFont val="ＭＳ Ｐ明朝"/>
        <family val="1"/>
        <charset val="128"/>
      </rPr>
      <t>注1）</t>
    </r>
    <rPh sb="0" eb="3">
      <t>サイダイチ</t>
    </rPh>
    <rPh sb="3" eb="4">
      <t>チュウ</t>
    </rPh>
    <phoneticPr fontId="5"/>
  </si>
  <si>
    <r>
      <t>平均値</t>
    </r>
    <r>
      <rPr>
        <vertAlign val="superscript"/>
        <sz val="11"/>
        <rFont val="ＭＳ Ｐ明朝"/>
        <family val="1"/>
        <charset val="128"/>
      </rPr>
      <t>注1）</t>
    </r>
    <rPh sb="3" eb="4">
      <t>チュウ</t>
    </rPh>
    <phoneticPr fontId="5"/>
  </si>
  <si>
    <r>
      <t>酸化還元電位</t>
    </r>
    <r>
      <rPr>
        <vertAlign val="superscript"/>
        <sz val="11"/>
        <rFont val="ＭＳ Ｐ明朝"/>
        <family val="1"/>
        <charset val="128"/>
      </rPr>
      <t>注2）</t>
    </r>
    <rPh sb="6" eb="7">
      <t>チュウ</t>
    </rPh>
    <phoneticPr fontId="2"/>
  </si>
  <si>
    <t>　　　全て報告下限値未満の結果は、平均値に不等号を付けて表示した。</t>
    <phoneticPr fontId="2"/>
  </si>
  <si>
    <t xml:space="preserve">注2）酸化還元電位は、直読値で表示した。  </t>
    <rPh sb="0" eb="1">
      <t>チュウ</t>
    </rPh>
    <phoneticPr fontId="2"/>
  </si>
  <si>
    <t>－</t>
    <phoneticPr fontId="2"/>
  </si>
  <si>
    <t>ノルマルヘキサン抽出物質</t>
    <phoneticPr fontId="5"/>
  </si>
  <si>
    <t>晴</t>
    <rPh sb="0" eb="1">
      <t>ハレ</t>
    </rPh>
    <phoneticPr fontId="3"/>
  </si>
  <si>
    <t>泥</t>
    <rPh sb="0" eb="1">
      <t>ドロ</t>
    </rPh>
    <phoneticPr fontId="3"/>
  </si>
  <si>
    <t>無</t>
    <rPh sb="0" eb="1">
      <t>ム</t>
    </rPh>
    <phoneticPr fontId="3"/>
  </si>
  <si>
    <t>暗オリーブ灰</t>
    <rPh sb="0" eb="1">
      <t>アン</t>
    </rPh>
    <rPh sb="5" eb="6">
      <t>ハイ</t>
    </rPh>
    <phoneticPr fontId="3"/>
  </si>
  <si>
    <t>微硫化水素臭</t>
    <rPh sb="0" eb="1">
      <t>ビ</t>
    </rPh>
    <rPh sb="1" eb="6">
      <t>リュウカスイソシュウ</t>
    </rPh>
    <phoneticPr fontId="3"/>
  </si>
  <si>
    <t>表１　　　　　底　質　調　査　結　果　表</t>
    <rPh sb="0" eb="1">
      <t>ヒョウ</t>
    </rPh>
    <rPh sb="7" eb="8">
      <t>ソコ</t>
    </rPh>
    <rPh sb="9" eb="10">
      <t>シツ</t>
    </rPh>
    <rPh sb="11" eb="12">
      <t>チョウ</t>
    </rPh>
    <rPh sb="13" eb="14">
      <t>ジャ</t>
    </rPh>
    <rPh sb="15" eb="16">
      <t>ケツ</t>
    </rPh>
    <rPh sb="17" eb="18">
      <t>カ</t>
    </rPh>
    <rPh sb="19" eb="20">
      <t>ヒョウ</t>
    </rPh>
    <phoneticPr fontId="5"/>
  </si>
  <si>
    <t>調査日：令和6年8月8日</t>
    <rPh sb="0" eb="2">
      <t>チョウサ</t>
    </rPh>
    <rPh sb="2" eb="3">
      <t>ビ</t>
    </rPh>
    <phoneticPr fontId="5"/>
  </si>
  <si>
    <t xml:space="preserve"> A-6</t>
    <phoneticPr fontId="2"/>
  </si>
  <si>
    <t>A-11</t>
    <phoneticPr fontId="2"/>
  </si>
  <si>
    <t>B-5</t>
    <phoneticPr fontId="2"/>
  </si>
  <si>
    <t>C-4</t>
    <phoneticPr fontId="2"/>
  </si>
  <si>
    <t>O-5</t>
    <phoneticPr fontId="2"/>
  </si>
  <si>
    <t>快晴</t>
    <rPh sb="0" eb="2">
      <t>カイセイ</t>
    </rPh>
    <phoneticPr fontId="3"/>
  </si>
  <si>
    <t>暗オリーブ灰</t>
    <phoneticPr fontId="5"/>
  </si>
  <si>
    <t>暗灰黄</t>
    <rPh sb="0" eb="1">
      <t>アン</t>
    </rPh>
    <rPh sb="1" eb="2">
      <t>ハイ</t>
    </rPh>
    <rPh sb="2" eb="3">
      <t>オウ</t>
    </rPh>
    <phoneticPr fontId="3"/>
  </si>
  <si>
    <t>暗緑灰</t>
    <rPh sb="0" eb="1">
      <t>アン</t>
    </rPh>
    <rPh sb="1" eb="2">
      <t>ミドリ</t>
    </rPh>
    <rPh sb="2" eb="3">
      <t>ハイ</t>
    </rPh>
    <phoneticPr fontId="3"/>
  </si>
  <si>
    <t>緑黒</t>
    <rPh sb="0" eb="1">
      <t>ミドリ</t>
    </rPh>
    <rPh sb="1" eb="2">
      <t>クロ</t>
    </rPh>
    <phoneticPr fontId="3"/>
  </si>
  <si>
    <t>砂</t>
    <rPh sb="0" eb="1">
      <t>スナ</t>
    </rPh>
    <phoneticPr fontId="3"/>
  </si>
  <si>
    <t>-</t>
    <phoneticPr fontId="5"/>
  </si>
  <si>
    <t>注1）最小値、最大値、平均値はA-6～C-4までの結果を用い、報告下限値未満は報告下限値とし四捨五入した。</t>
    <rPh sb="3" eb="6">
      <t>サイショウチ</t>
    </rPh>
    <rPh sb="7" eb="10">
      <t>サイダイチ</t>
    </rPh>
    <rPh sb="31" eb="33">
      <t>ホウコク</t>
    </rPh>
    <rPh sb="39" eb="41">
      <t>ホウコク</t>
    </rPh>
    <phoneticPr fontId="2"/>
  </si>
  <si>
    <t>注）の地点名確認</t>
    <rPh sb="0" eb="1">
      <t>チュウ</t>
    </rPh>
    <rPh sb="3" eb="5">
      <t>チテン</t>
    </rPh>
    <rPh sb="5" eb="6">
      <t>メイ</t>
    </rPh>
    <rPh sb="6" eb="8">
      <t>カクニン</t>
    </rPh>
    <phoneticPr fontId="5"/>
  </si>
  <si>
    <t xml:space="preserve"> A-6</t>
    <phoneticPr fontId="5"/>
  </si>
  <si>
    <t>A-11</t>
    <phoneticPr fontId="5"/>
  </si>
  <si>
    <t>B-5</t>
    <phoneticPr fontId="5"/>
  </si>
  <si>
    <t>C-4</t>
    <phoneticPr fontId="5"/>
  </si>
  <si>
    <t>O-5</t>
    <phoneticPr fontId="5"/>
  </si>
  <si>
    <t>晴</t>
    <rPh sb="0" eb="1">
      <t>ハ</t>
    </rPh>
    <phoneticPr fontId="3"/>
  </si>
  <si>
    <t>曇</t>
    <rPh sb="0" eb="1">
      <t>クモリ</t>
    </rPh>
    <phoneticPr fontId="3"/>
  </si>
  <si>
    <t>オリーブ黒</t>
    <rPh sb="4" eb="5">
      <t>クロ</t>
    </rPh>
    <phoneticPr fontId="3"/>
  </si>
  <si>
    <t>灰オリーブ</t>
    <rPh sb="0" eb="1">
      <t>ハイ</t>
    </rPh>
    <phoneticPr fontId="3"/>
  </si>
  <si>
    <t>泥混じり砂</t>
    <rPh sb="0" eb="2">
      <t>ドロマ</t>
    </rPh>
    <rPh sb="4" eb="5">
      <t>スナ</t>
    </rPh>
    <phoneticPr fontId="3"/>
  </si>
  <si>
    <t>泥混じり砂</t>
    <rPh sb="0" eb="1">
      <t>ドロ</t>
    </rPh>
    <rPh sb="1" eb="2">
      <t>マ</t>
    </rPh>
    <rPh sb="4" eb="5">
      <t>スナ</t>
    </rPh>
    <phoneticPr fontId="3"/>
  </si>
  <si>
    <t>一般項目</t>
    <rPh sb="0" eb="2">
      <t>イッパン</t>
    </rPh>
    <rPh sb="2" eb="4">
      <t>コウモク</t>
    </rPh>
    <phoneticPr fontId="2"/>
  </si>
  <si>
    <t>注1）最小値、最大値、平均値はA-6～C-4までの結果を用いた。</t>
    <rPh sb="3" eb="6">
      <t>サイショウチ</t>
    </rPh>
    <rPh sb="7" eb="10">
      <t>サイダイチ</t>
    </rPh>
    <phoneticPr fontId="2"/>
  </si>
  <si>
    <t>&lt;0.01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</si>
</sst>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\ \ \ \ 0.0"/>
    <numFmt numFmtId="177" formatCode="???0"/>
    <numFmt numFmtId="178" formatCode="????0"/>
    <numFmt numFmtId="179" formatCode="????0.0"/>
    <numFmt numFmtId="180" formatCode="????0.00"/>
    <numFmt numFmtId="181" formatCode="[$-411]&quot;調査日：&quot;\ ggge&quot;年&quot;m&quot;月&quot;d&quot;日&quot;"/>
    <numFmt numFmtId="182" formatCode="0.0"/>
    <numFmt numFmtId="183" formatCode="\ \ \ \ \ \ 0.0"/>
    <numFmt numFmtId="184" formatCode="????0.000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2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99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9" fontId="2" fillId="0" borderId="13" xfId="0" applyNumberFormat="1" applyFont="1" applyBorder="1" applyAlignment="1">
      <alignment horizontal="left" vertical="center"/>
    </xf>
    <xf numFmtId="180" fontId="2" fillId="0" borderId="14" xfId="0" applyNumberFormat="1" applyFont="1" applyBorder="1" applyAlignment="1">
      <alignment horizontal="left" vertical="center"/>
    </xf>
    <xf numFmtId="180" fontId="2" fillId="0" borderId="15" xfId="0" applyNumberFormat="1" applyFont="1" applyBorder="1" applyAlignment="1">
      <alignment horizontal="left" vertical="center"/>
    </xf>
    <xf numFmtId="180" fontId="2" fillId="0" borderId="13" xfId="0" applyNumberFormat="1" applyFont="1" applyBorder="1" applyAlignment="1">
      <alignment horizontal="left" vertical="center"/>
    </xf>
    <xf numFmtId="177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right" vertical="center"/>
    </xf>
    <xf numFmtId="0" fontId="2" fillId="0" borderId="21" xfId="1" applyBorder="1" applyAlignment="1" applyProtection="1">
      <alignment horizontal="center" vertical="center"/>
      <protection locked="0"/>
    </xf>
    <xf numFmtId="0" fontId="2" fillId="0" borderId="22" xfId="1" applyBorder="1" applyAlignment="1" applyProtection="1">
      <alignment horizontal="center" vertical="center"/>
      <protection locked="0"/>
    </xf>
    <xf numFmtId="0" fontId="2" fillId="0" borderId="23" xfId="1" applyBorder="1" applyAlignment="1" applyProtection="1">
      <alignment horizontal="center" vertical="center"/>
      <protection locked="0"/>
    </xf>
    <xf numFmtId="178" fontId="2" fillId="0" borderId="1" xfId="0" applyNumberFormat="1" applyFont="1" applyBorder="1" applyAlignment="1">
      <alignment horizontal="center" vertical="center"/>
    </xf>
    <xf numFmtId="178" fontId="2" fillId="0" borderId="24" xfId="0" applyNumberFormat="1" applyFont="1" applyBorder="1" applyAlignment="1">
      <alignment horizontal="center" vertical="center"/>
    </xf>
    <xf numFmtId="178" fontId="2" fillId="0" borderId="20" xfId="0" applyNumberFormat="1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left" vertical="center"/>
    </xf>
    <xf numFmtId="20" fontId="2" fillId="0" borderId="26" xfId="1" applyNumberFormat="1" applyBorder="1" applyAlignment="1" applyProtection="1">
      <alignment horizontal="center" vertical="center"/>
      <protection locked="0"/>
    </xf>
    <xf numFmtId="20" fontId="2" fillId="0" borderId="27" xfId="1" applyNumberFormat="1" applyBorder="1" applyAlignment="1" applyProtection="1">
      <alignment horizontal="center" vertical="center"/>
      <protection locked="0"/>
    </xf>
    <xf numFmtId="20" fontId="2" fillId="0" borderId="28" xfId="1" applyNumberFormat="1" applyBorder="1" applyAlignment="1" applyProtection="1">
      <alignment horizontal="center" vertical="center"/>
      <protection locked="0"/>
    </xf>
    <xf numFmtId="182" fontId="2" fillId="0" borderId="29" xfId="1" applyNumberFormat="1" applyBorder="1" applyAlignment="1" applyProtection="1">
      <alignment horizontal="center" vertical="center"/>
      <protection locked="0"/>
    </xf>
    <xf numFmtId="182" fontId="2" fillId="0" borderId="30" xfId="1" applyNumberFormat="1" applyBorder="1" applyAlignment="1" applyProtection="1">
      <alignment horizontal="center" vertical="center"/>
      <protection locked="0"/>
    </xf>
    <xf numFmtId="182" fontId="2" fillId="0" borderId="31" xfId="1" applyNumberFormat="1" applyBorder="1" applyAlignment="1" applyProtection="1">
      <alignment horizontal="center" vertical="center"/>
      <protection locked="0"/>
    </xf>
    <xf numFmtId="182" fontId="2" fillId="0" borderId="29" xfId="2" applyNumberFormat="1" applyFont="1" applyBorder="1" applyAlignment="1" applyProtection="1">
      <alignment horizontal="center" vertical="center"/>
      <protection locked="0"/>
    </xf>
    <xf numFmtId="182" fontId="2" fillId="0" borderId="30" xfId="2" applyNumberFormat="1" applyFont="1" applyBorder="1" applyAlignment="1" applyProtection="1">
      <alignment horizontal="center" vertical="center"/>
      <protection locked="0"/>
    </xf>
    <xf numFmtId="182" fontId="2" fillId="0" borderId="31" xfId="2" applyNumberFormat="1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3" xfId="0" applyFont="1" applyBorder="1" applyAlignment="1">
      <alignment horizontal="right" vertical="center"/>
    </xf>
    <xf numFmtId="0" fontId="2" fillId="0" borderId="34" xfId="0" applyFont="1" applyBorder="1" applyAlignment="1">
      <alignment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left" vertical="center"/>
    </xf>
    <xf numFmtId="179" fontId="2" fillId="0" borderId="29" xfId="0" applyNumberFormat="1" applyFont="1" applyBorder="1" applyAlignment="1">
      <alignment horizontal="center" vertical="center"/>
    </xf>
    <xf numFmtId="179" fontId="2" fillId="0" borderId="30" xfId="0" applyNumberFormat="1" applyFont="1" applyBorder="1" applyAlignment="1">
      <alignment horizontal="center" vertical="center"/>
    </xf>
    <xf numFmtId="179" fontId="2" fillId="0" borderId="31" xfId="0" applyNumberFormat="1" applyFont="1" applyBorder="1" applyAlignment="1">
      <alignment horizontal="center" vertical="center"/>
    </xf>
    <xf numFmtId="178" fontId="2" fillId="0" borderId="14" xfId="0" applyNumberFormat="1" applyFont="1" applyBorder="1" applyAlignment="1">
      <alignment horizontal="left" vertical="center"/>
    </xf>
    <xf numFmtId="178" fontId="2" fillId="0" borderId="15" xfId="0" applyNumberFormat="1" applyFont="1" applyBorder="1" applyAlignment="1">
      <alignment horizontal="left" vertical="center"/>
    </xf>
    <xf numFmtId="179" fontId="2" fillId="0" borderId="14" xfId="0" applyNumberFormat="1" applyFont="1" applyBorder="1" applyAlignment="1">
      <alignment horizontal="left" vertical="center"/>
    </xf>
    <xf numFmtId="180" fontId="2" fillId="0" borderId="14" xfId="0" applyNumberFormat="1" applyFont="1" applyBorder="1" applyAlignment="1">
      <alignment horizontal="center" vertical="center"/>
    </xf>
    <xf numFmtId="180" fontId="2" fillId="0" borderId="15" xfId="0" applyNumberFormat="1" applyFont="1" applyBorder="1" applyAlignment="1">
      <alignment horizontal="center" vertical="center"/>
    </xf>
    <xf numFmtId="180" fontId="2" fillId="0" borderId="13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vertical="center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right" vertical="center"/>
    </xf>
    <xf numFmtId="179" fontId="2" fillId="0" borderId="15" xfId="0" applyNumberFormat="1" applyFont="1" applyBorder="1" applyAlignment="1">
      <alignment horizontal="left" vertical="center"/>
    </xf>
    <xf numFmtId="0" fontId="2" fillId="0" borderId="41" xfId="0" applyFont="1" applyBorder="1" applyAlignment="1">
      <alignment horizontal="center" vertical="center"/>
    </xf>
    <xf numFmtId="178" fontId="2" fillId="0" borderId="13" xfId="0" applyNumberFormat="1" applyFont="1" applyBorder="1" applyAlignment="1">
      <alignment horizontal="left" vertical="center"/>
    </xf>
    <xf numFmtId="1" fontId="2" fillId="0" borderId="14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0" fontId="2" fillId="0" borderId="42" xfId="0" applyFont="1" applyBorder="1" applyAlignment="1">
      <alignment horizontal="right" vertical="center"/>
    </xf>
    <xf numFmtId="179" fontId="2" fillId="0" borderId="29" xfId="0" applyNumberFormat="1" applyFont="1" applyBorder="1" applyAlignment="1">
      <alignment horizontal="left" vertical="center"/>
    </xf>
    <xf numFmtId="0" fontId="2" fillId="0" borderId="43" xfId="0" applyFont="1" applyBorder="1" applyAlignment="1">
      <alignment horizontal="right" vertical="center"/>
    </xf>
    <xf numFmtId="179" fontId="2" fillId="0" borderId="44" xfId="0" applyNumberFormat="1" applyFont="1" applyBorder="1" applyAlignment="1">
      <alignment horizontal="left" vertical="center"/>
    </xf>
    <xf numFmtId="179" fontId="2" fillId="0" borderId="45" xfId="0" applyNumberFormat="1" applyFont="1" applyBorder="1" applyAlignment="1">
      <alignment horizontal="left" vertical="center"/>
    </xf>
    <xf numFmtId="179" fontId="2" fillId="0" borderId="46" xfId="0" applyNumberFormat="1" applyFont="1" applyBorder="1" applyAlignment="1">
      <alignment horizontal="left" vertical="center"/>
    </xf>
    <xf numFmtId="0" fontId="2" fillId="0" borderId="47" xfId="0" applyFont="1" applyBorder="1" applyAlignment="1">
      <alignment horizontal="right" vertical="center"/>
    </xf>
    <xf numFmtId="179" fontId="2" fillId="0" borderId="48" xfId="0" applyNumberFormat="1" applyFont="1" applyBorder="1" applyAlignment="1">
      <alignment horizontal="left" vertical="center"/>
    </xf>
    <xf numFmtId="179" fontId="2" fillId="0" borderId="49" xfId="0" applyNumberFormat="1" applyFont="1" applyBorder="1" applyAlignment="1">
      <alignment horizontal="left" vertical="center"/>
    </xf>
    <xf numFmtId="179" fontId="2" fillId="0" borderId="50" xfId="0" applyNumberFormat="1" applyFont="1" applyBorder="1" applyAlignment="1">
      <alignment horizontal="left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right" vertical="center"/>
    </xf>
    <xf numFmtId="179" fontId="2" fillId="0" borderId="53" xfId="0" applyNumberFormat="1" applyFont="1" applyBorder="1" applyAlignment="1">
      <alignment horizontal="left" vertical="center"/>
    </xf>
    <xf numFmtId="179" fontId="2" fillId="0" borderId="54" xfId="0" applyNumberFormat="1" applyFont="1" applyBorder="1" applyAlignment="1">
      <alignment horizontal="left" vertical="center"/>
    </xf>
    <xf numFmtId="0" fontId="2" fillId="0" borderId="55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56" xfId="0" applyFont="1" applyBorder="1" applyAlignment="1">
      <alignment horizontal="right" vertical="center"/>
    </xf>
    <xf numFmtId="184" fontId="2" fillId="0" borderId="16" xfId="0" applyNumberFormat="1" applyFont="1" applyBorder="1" applyAlignment="1">
      <alignment horizontal="center" vertical="center"/>
    </xf>
    <xf numFmtId="184" fontId="2" fillId="0" borderId="17" xfId="0" applyNumberFormat="1" applyFont="1" applyBorder="1" applyAlignment="1">
      <alignment horizontal="center" vertical="center"/>
    </xf>
    <xf numFmtId="184" fontId="2" fillId="0" borderId="18" xfId="0" applyNumberFormat="1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179" fontId="2" fillId="0" borderId="0" xfId="0" applyNumberFormat="1" applyFont="1"/>
    <xf numFmtId="182" fontId="2" fillId="0" borderId="0" xfId="0" applyNumberFormat="1" applyFont="1"/>
    <xf numFmtId="182" fontId="9" fillId="0" borderId="0" xfId="0" applyNumberFormat="1" applyFont="1"/>
    <xf numFmtId="182" fontId="9" fillId="0" borderId="0" xfId="0" applyNumberFormat="1" applyFont="1" applyAlignment="1">
      <alignment horizontal="center"/>
    </xf>
    <xf numFmtId="1" fontId="2" fillId="0" borderId="0" xfId="0" applyNumberFormat="1" applyFont="1"/>
    <xf numFmtId="179" fontId="2" fillId="0" borderId="50" xfId="0" applyNumberFormat="1" applyFont="1" applyBorder="1" applyAlignment="1">
      <alignment horizontal="left" vertical="center" shrinkToFit="1"/>
    </xf>
    <xf numFmtId="179" fontId="2" fillId="0" borderId="57" xfId="0" applyNumberFormat="1" applyFont="1" applyBorder="1" applyAlignment="1">
      <alignment horizontal="left" vertical="center" shrinkToFit="1"/>
    </xf>
    <xf numFmtId="179" fontId="2" fillId="0" borderId="1" xfId="0" applyNumberFormat="1" applyFont="1" applyBorder="1" applyAlignment="1">
      <alignment horizontal="left" vertical="center"/>
    </xf>
    <xf numFmtId="179" fontId="2" fillId="0" borderId="24" xfId="0" applyNumberFormat="1" applyFont="1" applyBorder="1" applyAlignment="1">
      <alignment horizontal="left" vertical="center"/>
    </xf>
    <xf numFmtId="179" fontId="2" fillId="0" borderId="20" xfId="0" applyNumberFormat="1" applyFont="1" applyBorder="1" applyAlignment="1">
      <alignment horizontal="left" vertical="center" shrinkToFit="1"/>
    </xf>
    <xf numFmtId="178" fontId="2" fillId="0" borderId="10" xfId="0" applyNumberFormat="1" applyFont="1" applyBorder="1" applyAlignment="1">
      <alignment horizontal="center" vertical="center"/>
    </xf>
    <xf numFmtId="177" fontId="2" fillId="0" borderId="10" xfId="0" applyNumberFormat="1" applyFont="1" applyBorder="1" applyAlignment="1">
      <alignment horizontal="center" vertical="center"/>
    </xf>
    <xf numFmtId="178" fontId="2" fillId="0" borderId="58" xfId="0" applyNumberFormat="1" applyFont="1" applyBorder="1" applyAlignment="1">
      <alignment horizontal="center" vertical="center"/>
    </xf>
    <xf numFmtId="178" fontId="2" fillId="0" borderId="59" xfId="0" applyNumberFormat="1" applyFont="1" applyBorder="1" applyAlignment="1">
      <alignment horizontal="center" vertical="center" shrinkToFit="1"/>
    </xf>
    <xf numFmtId="180" fontId="2" fillId="0" borderId="1" xfId="0" applyNumberFormat="1" applyFont="1" applyBorder="1" applyAlignment="1">
      <alignment horizontal="left" vertical="center"/>
    </xf>
    <xf numFmtId="180" fontId="2" fillId="0" borderId="24" xfId="0" applyNumberFormat="1" applyFont="1" applyBorder="1" applyAlignment="1">
      <alignment horizontal="left" vertical="center"/>
    </xf>
    <xf numFmtId="180" fontId="2" fillId="0" borderId="20" xfId="0" applyNumberFormat="1" applyFont="1" applyBorder="1" applyAlignment="1">
      <alignment horizontal="left" vertical="center" shrinkToFit="1"/>
    </xf>
    <xf numFmtId="179" fontId="2" fillId="0" borderId="1" xfId="0" applyNumberFormat="1" applyFont="1" applyBorder="1" applyAlignment="1">
      <alignment horizontal="center" vertical="center"/>
    </xf>
    <xf numFmtId="179" fontId="2" fillId="0" borderId="24" xfId="0" applyNumberFormat="1" applyFont="1" applyBorder="1" applyAlignment="1">
      <alignment horizontal="center" vertical="center"/>
    </xf>
    <xf numFmtId="179" fontId="2" fillId="0" borderId="20" xfId="0" applyNumberFormat="1" applyFont="1" applyBorder="1" applyAlignment="1">
      <alignment horizontal="center" vertical="center" shrinkToFit="1"/>
    </xf>
    <xf numFmtId="178" fontId="2" fillId="0" borderId="1" xfId="0" applyNumberFormat="1" applyFont="1" applyBorder="1" applyAlignment="1">
      <alignment horizontal="left" vertical="center"/>
    </xf>
    <xf numFmtId="178" fontId="2" fillId="0" borderId="24" xfId="0" applyNumberFormat="1" applyFont="1" applyBorder="1" applyAlignment="1">
      <alignment horizontal="left" vertical="center"/>
    </xf>
    <xf numFmtId="178" fontId="2" fillId="0" borderId="60" xfId="0" applyNumberFormat="1" applyFont="1" applyBorder="1" applyAlignment="1">
      <alignment horizontal="left" vertical="center"/>
    </xf>
    <xf numFmtId="178" fontId="2" fillId="0" borderId="20" xfId="0" applyNumberFormat="1" applyFont="1" applyBorder="1" applyAlignment="1">
      <alignment horizontal="left" vertical="center" shrinkToFit="1"/>
    </xf>
    <xf numFmtId="180" fontId="2" fillId="0" borderId="60" xfId="0" applyNumberFormat="1" applyFont="1" applyBorder="1" applyAlignment="1">
      <alignment horizontal="left" vertical="center"/>
    </xf>
    <xf numFmtId="180" fontId="2" fillId="0" borderId="1" xfId="0" applyNumberFormat="1" applyFont="1" applyBorder="1" applyAlignment="1">
      <alignment horizontal="center" vertical="center"/>
    </xf>
    <xf numFmtId="180" fontId="2" fillId="0" borderId="24" xfId="0" applyNumberFormat="1" applyFont="1" applyBorder="1" applyAlignment="1">
      <alignment horizontal="center" vertical="center"/>
    </xf>
    <xf numFmtId="180" fontId="2" fillId="0" borderId="20" xfId="0" applyNumberFormat="1" applyFont="1" applyBorder="1" applyAlignment="1">
      <alignment horizontal="center" vertical="center" shrinkToFit="1"/>
    </xf>
    <xf numFmtId="1" fontId="2" fillId="0" borderId="1" xfId="0" applyNumberFormat="1" applyFont="1" applyBorder="1" applyAlignment="1">
      <alignment horizontal="center" vertical="center"/>
    </xf>
    <xf numFmtId="1" fontId="2" fillId="0" borderId="24" xfId="0" applyNumberFormat="1" applyFont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 shrinkToFit="1"/>
    </xf>
    <xf numFmtId="179" fontId="2" fillId="0" borderId="42" xfId="0" applyNumberFormat="1" applyFont="1" applyBorder="1" applyAlignment="1">
      <alignment horizontal="left" vertical="center" shrinkToFit="1"/>
    </xf>
    <xf numFmtId="179" fontId="2" fillId="0" borderId="0" xfId="0" applyNumberFormat="1" applyFont="1" applyAlignment="1">
      <alignment horizontal="left" vertical="center"/>
    </xf>
    <xf numFmtId="177" fontId="2" fillId="0" borderId="0" xfId="0" applyNumberFormat="1" applyFont="1" applyAlignment="1">
      <alignment horizontal="center" vertical="center"/>
    </xf>
    <xf numFmtId="179" fontId="2" fillId="0" borderId="61" xfId="0" applyNumberFormat="1" applyFont="1" applyBorder="1" applyAlignment="1">
      <alignment horizontal="left" vertical="center"/>
    </xf>
    <xf numFmtId="179" fontId="2" fillId="0" borderId="43" xfId="0" applyNumberFormat="1" applyFont="1" applyBorder="1" applyAlignment="1">
      <alignment horizontal="left" vertical="center" shrinkToFit="1"/>
    </xf>
    <xf numFmtId="179" fontId="2" fillId="0" borderId="62" xfId="0" applyNumberFormat="1" applyFont="1" applyBorder="1" applyAlignment="1">
      <alignment horizontal="left" vertical="center"/>
    </xf>
    <xf numFmtId="177" fontId="2" fillId="0" borderId="62" xfId="0" applyNumberFormat="1" applyFont="1" applyBorder="1" applyAlignment="1">
      <alignment horizontal="center" vertical="center"/>
    </xf>
    <xf numFmtId="179" fontId="2" fillId="0" borderId="63" xfId="0" applyNumberFormat="1" applyFont="1" applyBorder="1" applyAlignment="1">
      <alignment horizontal="left" vertical="center"/>
    </xf>
    <xf numFmtId="179" fontId="2" fillId="0" borderId="47" xfId="0" applyNumberFormat="1" applyFont="1" applyBorder="1" applyAlignment="1">
      <alignment horizontal="left" vertical="center" shrinkToFit="1"/>
    </xf>
    <xf numFmtId="177" fontId="2" fillId="0" borderId="64" xfId="0" applyNumberFormat="1" applyFont="1" applyBorder="1" applyAlignment="1">
      <alignment horizontal="center" vertical="center"/>
    </xf>
    <xf numFmtId="179" fontId="2" fillId="0" borderId="65" xfId="0" applyNumberFormat="1" applyFont="1" applyBorder="1" applyAlignment="1">
      <alignment horizontal="left" vertical="center"/>
    </xf>
    <xf numFmtId="184" fontId="2" fillId="0" borderId="2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84" fontId="2" fillId="0" borderId="66" xfId="0" applyNumberFormat="1" applyFont="1" applyBorder="1" applyAlignment="1">
      <alignment horizontal="center" vertical="center"/>
    </xf>
    <xf numFmtId="184" fontId="2" fillId="0" borderId="33" xfId="0" applyNumberFormat="1" applyFont="1" applyBorder="1" applyAlignment="1">
      <alignment horizontal="center" vertical="center" shrinkToFit="1"/>
    </xf>
    <xf numFmtId="176" fontId="2" fillId="0" borderId="67" xfId="2" applyNumberFormat="1" applyFont="1" applyBorder="1" applyAlignment="1" applyProtection="1">
      <alignment horizontal="center" vertical="center" shrinkToFit="1"/>
      <protection locked="0"/>
    </xf>
    <xf numFmtId="176" fontId="2" fillId="0" borderId="68" xfId="2" applyNumberFormat="1" applyFont="1" applyBorder="1" applyAlignment="1" applyProtection="1">
      <alignment horizontal="center" vertical="center" shrinkToFit="1"/>
      <protection locked="0"/>
    </xf>
    <xf numFmtId="183" fontId="2" fillId="0" borderId="69" xfId="2" applyNumberFormat="1" applyFont="1" applyBorder="1" applyAlignment="1" applyProtection="1">
      <alignment horizontal="center" vertical="center" shrinkToFit="1"/>
      <protection locked="0"/>
    </xf>
    <xf numFmtId="0" fontId="2" fillId="0" borderId="29" xfId="2" applyFont="1" applyBorder="1" applyAlignment="1" applyProtection="1">
      <alignment horizontal="center" vertical="center" wrapText="1"/>
      <protection locked="0"/>
    </xf>
    <xf numFmtId="0" fontId="2" fillId="0" borderId="30" xfId="2" applyFont="1" applyBorder="1" applyAlignment="1" applyProtection="1">
      <alignment horizontal="center" vertical="center" wrapText="1"/>
      <protection locked="0"/>
    </xf>
    <xf numFmtId="0" fontId="2" fillId="0" borderId="31" xfId="2" applyFont="1" applyBorder="1" applyAlignment="1" applyProtection="1">
      <alignment horizontal="center" vertical="center" wrapText="1"/>
      <protection locked="0"/>
    </xf>
    <xf numFmtId="183" fontId="2" fillId="0" borderId="70" xfId="2" applyNumberFormat="1" applyFont="1" applyBorder="1" applyAlignment="1" applyProtection="1">
      <alignment horizontal="center" vertical="center" shrinkToFit="1"/>
      <protection locked="0"/>
    </xf>
    <xf numFmtId="183" fontId="2" fillId="0" borderId="71" xfId="2" applyNumberFormat="1" applyFont="1" applyBorder="1" applyAlignment="1" applyProtection="1">
      <alignment horizontal="center" vertical="center" shrinkToFit="1"/>
      <protection locked="0"/>
    </xf>
    <xf numFmtId="183" fontId="2" fillId="0" borderId="72" xfId="2" applyNumberFormat="1" applyFont="1" applyBorder="1" applyAlignment="1" applyProtection="1">
      <alignment horizontal="center" vertical="center" shrinkToFit="1"/>
      <protection locked="0"/>
    </xf>
    <xf numFmtId="180" fontId="2" fillId="0" borderId="58" xfId="0" applyNumberFormat="1" applyFont="1" applyBorder="1" applyAlignment="1">
      <alignment horizontal="center" vertical="center"/>
    </xf>
    <xf numFmtId="0" fontId="10" fillId="0" borderId="0" xfId="0" applyFont="1"/>
    <xf numFmtId="180" fontId="2" fillId="0" borderId="37" xfId="0" applyNumberFormat="1" applyFont="1" applyBorder="1" applyAlignment="1">
      <alignment horizontal="center" vertical="center"/>
    </xf>
    <xf numFmtId="180" fontId="2" fillId="0" borderId="73" xfId="0" applyNumberFormat="1" applyFont="1" applyBorder="1" applyAlignment="1">
      <alignment horizontal="center" vertical="center"/>
    </xf>
    <xf numFmtId="180" fontId="2" fillId="0" borderId="38" xfId="0" applyNumberFormat="1" applyFont="1" applyBorder="1" applyAlignment="1">
      <alignment horizontal="center" vertical="center"/>
    </xf>
    <xf numFmtId="180" fontId="2" fillId="0" borderId="10" xfId="0" applyNumberFormat="1" applyFont="1" applyBorder="1" applyAlignment="1">
      <alignment horizontal="center" vertical="center"/>
    </xf>
    <xf numFmtId="180" fontId="2" fillId="0" borderId="74" xfId="0" applyNumberFormat="1" applyFont="1" applyBorder="1" applyAlignment="1">
      <alignment horizontal="center" vertical="center"/>
    </xf>
    <xf numFmtId="179" fontId="2" fillId="0" borderId="62" xfId="0" applyNumberFormat="1" applyFont="1" applyBorder="1" applyAlignment="1">
      <alignment horizontal="center" vertical="center"/>
    </xf>
    <xf numFmtId="179" fontId="2" fillId="0" borderId="47" xfId="0" applyNumberFormat="1" applyFont="1" applyBorder="1" applyAlignment="1">
      <alignment horizontal="center" vertical="center" shrinkToFit="1"/>
    </xf>
    <xf numFmtId="179" fontId="2" fillId="0" borderId="64" xfId="0" applyNumberFormat="1" applyFont="1" applyBorder="1" applyAlignment="1">
      <alignment horizontal="center" vertical="center"/>
    </xf>
    <xf numFmtId="179" fontId="2" fillId="0" borderId="52" xfId="0" applyNumberFormat="1" applyFont="1" applyBorder="1" applyAlignment="1">
      <alignment horizontal="center" vertical="center" shrinkToFit="1"/>
    </xf>
    <xf numFmtId="176" fontId="11" fillId="0" borderId="67" xfId="2" applyNumberFormat="1" applyFont="1" applyBorder="1" applyAlignment="1" applyProtection="1">
      <alignment horizontal="center" vertical="center" shrinkToFit="1"/>
      <protection locked="0"/>
    </xf>
    <xf numFmtId="176" fontId="11" fillId="0" borderId="68" xfId="2" applyNumberFormat="1" applyFont="1" applyBorder="1" applyAlignment="1" applyProtection="1">
      <alignment horizontal="center" vertical="center" shrinkToFit="1"/>
      <protection locked="0"/>
    </xf>
    <xf numFmtId="183" fontId="11" fillId="0" borderId="69" xfId="2" applyNumberFormat="1" applyFont="1" applyBorder="1" applyAlignment="1" applyProtection="1">
      <alignment horizontal="center" vertical="center" shrinkToFit="1"/>
      <protection locked="0"/>
    </xf>
    <xf numFmtId="0" fontId="11" fillId="0" borderId="29" xfId="2" applyFont="1" applyBorder="1" applyAlignment="1" applyProtection="1">
      <alignment horizontal="center" vertical="center" wrapText="1"/>
      <protection locked="0"/>
    </xf>
    <xf numFmtId="0" fontId="11" fillId="0" borderId="30" xfId="2" applyFont="1" applyBorder="1" applyAlignment="1" applyProtection="1">
      <alignment horizontal="center" vertical="center" wrapText="1"/>
      <protection locked="0"/>
    </xf>
    <xf numFmtId="0" fontId="11" fillId="0" borderId="31" xfId="2" applyFont="1" applyBorder="1" applyAlignment="1" applyProtection="1">
      <alignment horizontal="center" vertical="center" wrapText="1"/>
      <protection locked="0"/>
    </xf>
    <xf numFmtId="183" fontId="11" fillId="0" borderId="70" xfId="2" applyNumberFormat="1" applyFont="1" applyBorder="1" applyAlignment="1" applyProtection="1">
      <alignment horizontal="center" vertical="center" shrinkToFit="1"/>
      <protection locked="0"/>
    </xf>
    <xf numFmtId="183" fontId="11" fillId="0" borderId="71" xfId="2" applyNumberFormat="1" applyFont="1" applyBorder="1" applyAlignment="1" applyProtection="1">
      <alignment horizontal="center" vertical="center" shrinkToFit="1"/>
      <protection locked="0"/>
    </xf>
    <xf numFmtId="183" fontId="11" fillId="0" borderId="72" xfId="2" applyNumberFormat="1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>
      <alignment horizontal="left" vertical="center"/>
    </xf>
    <xf numFmtId="179" fontId="2" fillId="0" borderId="21" xfId="0" applyNumberFormat="1" applyFont="1" applyBorder="1" applyAlignment="1">
      <alignment horizontal="left" vertical="center"/>
    </xf>
    <xf numFmtId="179" fontId="2" fillId="0" borderId="22" xfId="0" applyNumberFormat="1" applyFont="1" applyBorder="1" applyAlignment="1">
      <alignment horizontal="left" vertical="center"/>
    </xf>
    <xf numFmtId="179" fontId="2" fillId="0" borderId="23" xfId="0" applyNumberFormat="1" applyFont="1" applyBorder="1" applyAlignment="1">
      <alignment horizontal="left" vertical="center"/>
    </xf>
    <xf numFmtId="179" fontId="2" fillId="0" borderId="7" xfId="0" applyNumberFormat="1" applyFont="1" applyBorder="1" applyAlignment="1">
      <alignment horizontal="left" vertical="center"/>
    </xf>
    <xf numFmtId="177" fontId="2" fillId="0" borderId="7" xfId="0" applyNumberFormat="1" applyFont="1" applyBorder="1" applyAlignment="1">
      <alignment horizontal="center" vertical="center"/>
    </xf>
    <xf numFmtId="179" fontId="2" fillId="0" borderId="79" xfId="0" applyNumberFormat="1" applyFont="1" applyBorder="1" applyAlignment="1">
      <alignment horizontal="left" vertical="center"/>
    </xf>
    <xf numFmtId="179" fontId="2" fillId="0" borderId="40" xfId="0" applyNumberFormat="1" applyFont="1" applyBorder="1" applyAlignment="1">
      <alignment horizontal="left" vertical="center" shrinkToFit="1"/>
    </xf>
    <xf numFmtId="0" fontId="2" fillId="0" borderId="10" xfId="0" applyFont="1" applyBorder="1" applyAlignment="1">
      <alignment horizontal="right" vertical="center"/>
    </xf>
    <xf numFmtId="178" fontId="2" fillId="0" borderId="37" xfId="0" applyNumberFormat="1" applyFont="1" applyBorder="1" applyAlignment="1">
      <alignment horizontal="left" vertical="center"/>
    </xf>
    <xf numFmtId="178" fontId="2" fillId="0" borderId="73" xfId="0" applyNumberFormat="1" applyFont="1" applyBorder="1" applyAlignment="1">
      <alignment horizontal="left" vertical="center"/>
    </xf>
    <xf numFmtId="178" fontId="2" fillId="0" borderId="38" xfId="0" applyNumberFormat="1" applyFont="1" applyBorder="1" applyAlignment="1">
      <alignment horizontal="left" vertical="center"/>
    </xf>
    <xf numFmtId="178" fontId="2" fillId="0" borderId="2" xfId="0" applyNumberFormat="1" applyFont="1" applyBorder="1" applyAlignment="1">
      <alignment horizontal="left" vertical="center"/>
    </xf>
    <xf numFmtId="178" fontId="2" fillId="0" borderId="66" xfId="0" applyNumberFormat="1" applyFont="1" applyBorder="1" applyAlignment="1">
      <alignment horizontal="left" vertical="center"/>
    </xf>
    <xf numFmtId="178" fontId="2" fillId="0" borderId="33" xfId="0" applyNumberFormat="1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textRotation="180"/>
    </xf>
    <xf numFmtId="181" fontId="7" fillId="0" borderId="1" xfId="0" applyNumberFormat="1" applyFont="1" applyBorder="1" applyAlignment="1">
      <alignment horizontal="right" vertical="center"/>
    </xf>
    <xf numFmtId="0" fontId="2" fillId="0" borderId="5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56" xfId="0" applyFont="1" applyBorder="1" applyAlignment="1">
      <alignment vertical="center"/>
    </xf>
    <xf numFmtId="0" fontId="2" fillId="0" borderId="75" xfId="0" applyFont="1" applyBorder="1" applyAlignment="1">
      <alignment horizontal="center" vertical="center" textRotation="255"/>
    </xf>
    <xf numFmtId="0" fontId="2" fillId="0" borderId="76" xfId="0" applyFont="1" applyBorder="1" applyAlignment="1">
      <alignment horizontal="center" vertical="center" textRotation="255"/>
    </xf>
    <xf numFmtId="0" fontId="2" fillId="0" borderId="77" xfId="0" applyFont="1" applyBorder="1" applyAlignment="1">
      <alignment horizontal="center" vertical="center" textRotation="255"/>
    </xf>
    <xf numFmtId="179" fontId="2" fillId="0" borderId="78" xfId="0" applyNumberFormat="1" applyFont="1" applyBorder="1" applyAlignment="1">
      <alignment horizontal="left" vertical="center"/>
    </xf>
    <xf numFmtId="179" fontId="2" fillId="0" borderId="37" xfId="0" applyNumberFormat="1" applyFont="1" applyBorder="1" applyAlignment="1">
      <alignment horizontal="left" vertical="center"/>
    </xf>
    <xf numFmtId="0" fontId="2" fillId="2" borderId="39" xfId="0" applyFont="1" applyFill="1" applyBorder="1" applyAlignment="1">
      <alignment horizontal="center" vertical="center" textRotation="255"/>
    </xf>
    <xf numFmtId="0" fontId="0" fillId="0" borderId="41" xfId="0" applyBorder="1" applyAlignment="1">
      <alignment horizontal="center" vertical="center" textRotation="255"/>
    </xf>
    <xf numFmtId="0" fontId="0" fillId="0" borderId="51" xfId="0" applyBorder="1" applyAlignment="1">
      <alignment horizontal="center" vertical="center" textRotation="255"/>
    </xf>
  </cellXfs>
  <cellStyles count="3">
    <cellStyle name="標準" xfId="0" builtinId="0"/>
    <cellStyle name="標準_Book1" xfId="1" xr:uid="{00000000-0005-0000-0000-000001000000}"/>
    <cellStyle name="標準_月例野帳１００５２０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96336-81E5-44EA-91F6-762C526375DD}">
  <sheetPr>
    <pageSetUpPr fitToPage="1"/>
  </sheetPr>
  <dimension ref="A1:P46"/>
  <sheetViews>
    <sheetView showGridLines="0" tabSelected="1" zoomScaleNormal="100" zoomScaleSheetLayoutView="100" workbookViewId="0">
      <selection sqref="A1:A39"/>
    </sheetView>
  </sheetViews>
  <sheetFormatPr defaultColWidth="9" defaultRowHeight="13" x14ac:dyDescent="0.2"/>
  <cols>
    <col min="1" max="1" width="9" style="26"/>
    <col min="2" max="3" width="5.453125" style="26" customWidth="1"/>
    <col min="4" max="4" width="24.90625" style="26" customWidth="1"/>
    <col min="5" max="5" width="9.08984375" style="26" customWidth="1"/>
    <col min="6" max="6" width="10" style="26" customWidth="1"/>
    <col min="7" max="10" width="9.08984375" style="26" customWidth="1"/>
    <col min="11" max="11" width="10.6328125" style="94" customWidth="1"/>
    <col min="12" max="12" width="3.453125" style="95" customWidth="1"/>
    <col min="13" max="14" width="10.6328125" style="94" customWidth="1"/>
    <col min="15" max="229" width="9" style="26"/>
    <col min="230" max="231" width="5.453125" style="26" customWidth="1"/>
    <col min="232" max="232" width="24.90625" style="26" customWidth="1"/>
    <col min="233" max="233" width="9.08984375" style="26" customWidth="1"/>
    <col min="234" max="234" width="10" style="26" customWidth="1"/>
    <col min="235" max="238" width="9.08984375" style="26" customWidth="1"/>
    <col min="239" max="239" width="10.6328125" style="26" customWidth="1"/>
    <col min="240" max="240" width="3.453125" style="26" customWidth="1"/>
    <col min="241" max="242" width="10.6328125" style="26" customWidth="1"/>
    <col min="243" max="485" width="9" style="26"/>
    <col min="486" max="487" width="5.453125" style="26" customWidth="1"/>
    <col min="488" max="488" width="24.90625" style="26" customWidth="1"/>
    <col min="489" max="489" width="9.08984375" style="26" customWidth="1"/>
    <col min="490" max="490" width="10" style="26" customWidth="1"/>
    <col min="491" max="494" width="9.08984375" style="26" customWidth="1"/>
    <col min="495" max="495" width="10.6328125" style="26" customWidth="1"/>
    <col min="496" max="496" width="3.453125" style="26" customWidth="1"/>
    <col min="497" max="498" width="10.6328125" style="26" customWidth="1"/>
    <col min="499" max="741" width="9" style="26"/>
    <col min="742" max="743" width="5.453125" style="26" customWidth="1"/>
    <col min="744" max="744" width="24.90625" style="26" customWidth="1"/>
    <col min="745" max="745" width="9.08984375" style="26" customWidth="1"/>
    <col min="746" max="746" width="10" style="26" customWidth="1"/>
    <col min="747" max="750" width="9.08984375" style="26" customWidth="1"/>
    <col min="751" max="751" width="10.6328125" style="26" customWidth="1"/>
    <col min="752" max="752" width="3.453125" style="26" customWidth="1"/>
    <col min="753" max="754" width="10.6328125" style="26" customWidth="1"/>
    <col min="755" max="997" width="9" style="26"/>
    <col min="998" max="999" width="5.453125" style="26" customWidth="1"/>
    <col min="1000" max="1000" width="24.90625" style="26" customWidth="1"/>
    <col min="1001" max="1001" width="9.08984375" style="26" customWidth="1"/>
    <col min="1002" max="1002" width="10" style="26" customWidth="1"/>
    <col min="1003" max="1006" width="9.08984375" style="26" customWidth="1"/>
    <col min="1007" max="1007" width="10.6328125" style="26" customWidth="1"/>
    <col min="1008" max="1008" width="3.453125" style="26" customWidth="1"/>
    <col min="1009" max="1010" width="10.6328125" style="26" customWidth="1"/>
    <col min="1011" max="1253" width="9" style="26"/>
    <col min="1254" max="1255" width="5.453125" style="26" customWidth="1"/>
    <col min="1256" max="1256" width="24.90625" style="26" customWidth="1"/>
    <col min="1257" max="1257" width="9.08984375" style="26" customWidth="1"/>
    <col min="1258" max="1258" width="10" style="26" customWidth="1"/>
    <col min="1259" max="1262" width="9.08984375" style="26" customWidth="1"/>
    <col min="1263" max="1263" width="10.6328125" style="26" customWidth="1"/>
    <col min="1264" max="1264" width="3.453125" style="26" customWidth="1"/>
    <col min="1265" max="1266" width="10.6328125" style="26" customWidth="1"/>
    <col min="1267" max="1509" width="9" style="26"/>
    <col min="1510" max="1511" width="5.453125" style="26" customWidth="1"/>
    <col min="1512" max="1512" width="24.90625" style="26" customWidth="1"/>
    <col min="1513" max="1513" width="9.08984375" style="26" customWidth="1"/>
    <col min="1514" max="1514" width="10" style="26" customWidth="1"/>
    <col min="1515" max="1518" width="9.08984375" style="26" customWidth="1"/>
    <col min="1519" max="1519" width="10.6328125" style="26" customWidth="1"/>
    <col min="1520" max="1520" width="3.453125" style="26" customWidth="1"/>
    <col min="1521" max="1522" width="10.6328125" style="26" customWidth="1"/>
    <col min="1523" max="1765" width="9" style="26"/>
    <col min="1766" max="1767" width="5.453125" style="26" customWidth="1"/>
    <col min="1768" max="1768" width="24.90625" style="26" customWidth="1"/>
    <col min="1769" max="1769" width="9.08984375" style="26" customWidth="1"/>
    <col min="1770" max="1770" width="10" style="26" customWidth="1"/>
    <col min="1771" max="1774" width="9.08984375" style="26" customWidth="1"/>
    <col min="1775" max="1775" width="10.6328125" style="26" customWidth="1"/>
    <col min="1776" max="1776" width="3.453125" style="26" customWidth="1"/>
    <col min="1777" max="1778" width="10.6328125" style="26" customWidth="1"/>
    <col min="1779" max="2021" width="9" style="26"/>
    <col min="2022" max="2023" width="5.453125" style="26" customWidth="1"/>
    <col min="2024" max="2024" width="24.90625" style="26" customWidth="1"/>
    <col min="2025" max="2025" width="9.08984375" style="26" customWidth="1"/>
    <col min="2026" max="2026" width="10" style="26" customWidth="1"/>
    <col min="2027" max="2030" width="9.08984375" style="26" customWidth="1"/>
    <col min="2031" max="2031" width="10.6328125" style="26" customWidth="1"/>
    <col min="2032" max="2032" width="3.453125" style="26" customWidth="1"/>
    <col min="2033" max="2034" width="10.6328125" style="26" customWidth="1"/>
    <col min="2035" max="2277" width="9" style="26"/>
    <col min="2278" max="2279" width="5.453125" style="26" customWidth="1"/>
    <col min="2280" max="2280" width="24.90625" style="26" customWidth="1"/>
    <col min="2281" max="2281" width="9.08984375" style="26" customWidth="1"/>
    <col min="2282" max="2282" width="10" style="26" customWidth="1"/>
    <col min="2283" max="2286" width="9.08984375" style="26" customWidth="1"/>
    <col min="2287" max="2287" width="10.6328125" style="26" customWidth="1"/>
    <col min="2288" max="2288" width="3.453125" style="26" customWidth="1"/>
    <col min="2289" max="2290" width="10.6328125" style="26" customWidth="1"/>
    <col min="2291" max="2533" width="9" style="26"/>
    <col min="2534" max="2535" width="5.453125" style="26" customWidth="1"/>
    <col min="2536" max="2536" width="24.90625" style="26" customWidth="1"/>
    <col min="2537" max="2537" width="9.08984375" style="26" customWidth="1"/>
    <col min="2538" max="2538" width="10" style="26" customWidth="1"/>
    <col min="2539" max="2542" width="9.08984375" style="26" customWidth="1"/>
    <col min="2543" max="2543" width="10.6328125" style="26" customWidth="1"/>
    <col min="2544" max="2544" width="3.453125" style="26" customWidth="1"/>
    <col min="2545" max="2546" width="10.6328125" style="26" customWidth="1"/>
    <col min="2547" max="2789" width="9" style="26"/>
    <col min="2790" max="2791" width="5.453125" style="26" customWidth="1"/>
    <col min="2792" max="2792" width="24.90625" style="26" customWidth="1"/>
    <col min="2793" max="2793" width="9.08984375" style="26" customWidth="1"/>
    <col min="2794" max="2794" width="10" style="26" customWidth="1"/>
    <col min="2795" max="2798" width="9.08984375" style="26" customWidth="1"/>
    <col min="2799" max="2799" width="10.6328125" style="26" customWidth="1"/>
    <col min="2800" max="2800" width="3.453125" style="26" customWidth="1"/>
    <col min="2801" max="2802" width="10.6328125" style="26" customWidth="1"/>
    <col min="2803" max="3045" width="9" style="26"/>
    <col min="3046" max="3047" width="5.453125" style="26" customWidth="1"/>
    <col min="3048" max="3048" width="24.90625" style="26" customWidth="1"/>
    <col min="3049" max="3049" width="9.08984375" style="26" customWidth="1"/>
    <col min="3050" max="3050" width="10" style="26" customWidth="1"/>
    <col min="3051" max="3054" width="9.08984375" style="26" customWidth="1"/>
    <col min="3055" max="3055" width="10.6328125" style="26" customWidth="1"/>
    <col min="3056" max="3056" width="3.453125" style="26" customWidth="1"/>
    <col min="3057" max="3058" width="10.6328125" style="26" customWidth="1"/>
    <col min="3059" max="3301" width="9" style="26"/>
    <col min="3302" max="3303" width="5.453125" style="26" customWidth="1"/>
    <col min="3304" max="3304" width="24.90625" style="26" customWidth="1"/>
    <col min="3305" max="3305" width="9.08984375" style="26" customWidth="1"/>
    <col min="3306" max="3306" width="10" style="26" customWidth="1"/>
    <col min="3307" max="3310" width="9.08984375" style="26" customWidth="1"/>
    <col min="3311" max="3311" width="10.6328125" style="26" customWidth="1"/>
    <col min="3312" max="3312" width="3.453125" style="26" customWidth="1"/>
    <col min="3313" max="3314" width="10.6328125" style="26" customWidth="1"/>
    <col min="3315" max="3557" width="9" style="26"/>
    <col min="3558" max="3559" width="5.453125" style="26" customWidth="1"/>
    <col min="3560" max="3560" width="24.90625" style="26" customWidth="1"/>
    <col min="3561" max="3561" width="9.08984375" style="26" customWidth="1"/>
    <col min="3562" max="3562" width="10" style="26" customWidth="1"/>
    <col min="3563" max="3566" width="9.08984375" style="26" customWidth="1"/>
    <col min="3567" max="3567" width="10.6328125" style="26" customWidth="1"/>
    <col min="3568" max="3568" width="3.453125" style="26" customWidth="1"/>
    <col min="3569" max="3570" width="10.6328125" style="26" customWidth="1"/>
    <col min="3571" max="3813" width="9" style="26"/>
    <col min="3814" max="3815" width="5.453125" style="26" customWidth="1"/>
    <col min="3816" max="3816" width="24.90625" style="26" customWidth="1"/>
    <col min="3817" max="3817" width="9.08984375" style="26" customWidth="1"/>
    <col min="3818" max="3818" width="10" style="26" customWidth="1"/>
    <col min="3819" max="3822" width="9.08984375" style="26" customWidth="1"/>
    <col min="3823" max="3823" width="10.6328125" style="26" customWidth="1"/>
    <col min="3824" max="3824" width="3.453125" style="26" customWidth="1"/>
    <col min="3825" max="3826" width="10.6328125" style="26" customWidth="1"/>
    <col min="3827" max="4069" width="9" style="26"/>
    <col min="4070" max="4071" width="5.453125" style="26" customWidth="1"/>
    <col min="4072" max="4072" width="24.90625" style="26" customWidth="1"/>
    <col min="4073" max="4073" width="9.08984375" style="26" customWidth="1"/>
    <col min="4074" max="4074" width="10" style="26" customWidth="1"/>
    <col min="4075" max="4078" width="9.08984375" style="26" customWidth="1"/>
    <col min="4079" max="4079" width="10.6328125" style="26" customWidth="1"/>
    <col min="4080" max="4080" width="3.453125" style="26" customWidth="1"/>
    <col min="4081" max="4082" width="10.6328125" style="26" customWidth="1"/>
    <col min="4083" max="4325" width="9" style="26"/>
    <col min="4326" max="4327" width="5.453125" style="26" customWidth="1"/>
    <col min="4328" max="4328" width="24.90625" style="26" customWidth="1"/>
    <col min="4329" max="4329" width="9.08984375" style="26" customWidth="1"/>
    <col min="4330" max="4330" width="10" style="26" customWidth="1"/>
    <col min="4331" max="4334" width="9.08984375" style="26" customWidth="1"/>
    <col min="4335" max="4335" width="10.6328125" style="26" customWidth="1"/>
    <col min="4336" max="4336" width="3.453125" style="26" customWidth="1"/>
    <col min="4337" max="4338" width="10.6328125" style="26" customWidth="1"/>
    <col min="4339" max="4581" width="9" style="26"/>
    <col min="4582" max="4583" width="5.453125" style="26" customWidth="1"/>
    <col min="4584" max="4584" width="24.90625" style="26" customWidth="1"/>
    <col min="4585" max="4585" width="9.08984375" style="26" customWidth="1"/>
    <col min="4586" max="4586" width="10" style="26" customWidth="1"/>
    <col min="4587" max="4590" width="9.08984375" style="26" customWidth="1"/>
    <col min="4591" max="4591" width="10.6328125" style="26" customWidth="1"/>
    <col min="4592" max="4592" width="3.453125" style="26" customWidth="1"/>
    <col min="4593" max="4594" width="10.6328125" style="26" customWidth="1"/>
    <col min="4595" max="4837" width="9" style="26"/>
    <col min="4838" max="4839" width="5.453125" style="26" customWidth="1"/>
    <col min="4840" max="4840" width="24.90625" style="26" customWidth="1"/>
    <col min="4841" max="4841" width="9.08984375" style="26" customWidth="1"/>
    <col min="4842" max="4842" width="10" style="26" customWidth="1"/>
    <col min="4843" max="4846" width="9.08984375" style="26" customWidth="1"/>
    <col min="4847" max="4847" width="10.6328125" style="26" customWidth="1"/>
    <col min="4848" max="4848" width="3.453125" style="26" customWidth="1"/>
    <col min="4849" max="4850" width="10.6328125" style="26" customWidth="1"/>
    <col min="4851" max="5093" width="9" style="26"/>
    <col min="5094" max="5095" width="5.453125" style="26" customWidth="1"/>
    <col min="5096" max="5096" width="24.90625" style="26" customWidth="1"/>
    <col min="5097" max="5097" width="9.08984375" style="26" customWidth="1"/>
    <col min="5098" max="5098" width="10" style="26" customWidth="1"/>
    <col min="5099" max="5102" width="9.08984375" style="26" customWidth="1"/>
    <col min="5103" max="5103" width="10.6328125" style="26" customWidth="1"/>
    <col min="5104" max="5104" width="3.453125" style="26" customWidth="1"/>
    <col min="5105" max="5106" width="10.6328125" style="26" customWidth="1"/>
    <col min="5107" max="5349" width="9" style="26"/>
    <col min="5350" max="5351" width="5.453125" style="26" customWidth="1"/>
    <col min="5352" max="5352" width="24.90625" style="26" customWidth="1"/>
    <col min="5353" max="5353" width="9.08984375" style="26" customWidth="1"/>
    <col min="5354" max="5354" width="10" style="26" customWidth="1"/>
    <col min="5355" max="5358" width="9.08984375" style="26" customWidth="1"/>
    <col min="5359" max="5359" width="10.6328125" style="26" customWidth="1"/>
    <col min="5360" max="5360" width="3.453125" style="26" customWidth="1"/>
    <col min="5361" max="5362" width="10.6328125" style="26" customWidth="1"/>
    <col min="5363" max="5605" width="9" style="26"/>
    <col min="5606" max="5607" width="5.453125" style="26" customWidth="1"/>
    <col min="5608" max="5608" width="24.90625" style="26" customWidth="1"/>
    <col min="5609" max="5609" width="9.08984375" style="26" customWidth="1"/>
    <col min="5610" max="5610" width="10" style="26" customWidth="1"/>
    <col min="5611" max="5614" width="9.08984375" style="26" customWidth="1"/>
    <col min="5615" max="5615" width="10.6328125" style="26" customWidth="1"/>
    <col min="5616" max="5616" width="3.453125" style="26" customWidth="1"/>
    <col min="5617" max="5618" width="10.6328125" style="26" customWidth="1"/>
    <col min="5619" max="5861" width="9" style="26"/>
    <col min="5862" max="5863" width="5.453125" style="26" customWidth="1"/>
    <col min="5864" max="5864" width="24.90625" style="26" customWidth="1"/>
    <col min="5865" max="5865" width="9.08984375" style="26" customWidth="1"/>
    <col min="5866" max="5866" width="10" style="26" customWidth="1"/>
    <col min="5867" max="5870" width="9.08984375" style="26" customWidth="1"/>
    <col min="5871" max="5871" width="10.6328125" style="26" customWidth="1"/>
    <col min="5872" max="5872" width="3.453125" style="26" customWidth="1"/>
    <col min="5873" max="5874" width="10.6328125" style="26" customWidth="1"/>
    <col min="5875" max="6117" width="9" style="26"/>
    <col min="6118" max="6119" width="5.453125" style="26" customWidth="1"/>
    <col min="6120" max="6120" width="24.90625" style="26" customWidth="1"/>
    <col min="6121" max="6121" width="9.08984375" style="26" customWidth="1"/>
    <col min="6122" max="6122" width="10" style="26" customWidth="1"/>
    <col min="6123" max="6126" width="9.08984375" style="26" customWidth="1"/>
    <col min="6127" max="6127" width="10.6328125" style="26" customWidth="1"/>
    <col min="6128" max="6128" width="3.453125" style="26" customWidth="1"/>
    <col min="6129" max="6130" width="10.6328125" style="26" customWidth="1"/>
    <col min="6131" max="6373" width="9" style="26"/>
    <col min="6374" max="6375" width="5.453125" style="26" customWidth="1"/>
    <col min="6376" max="6376" width="24.90625" style="26" customWidth="1"/>
    <col min="6377" max="6377" width="9.08984375" style="26" customWidth="1"/>
    <col min="6378" max="6378" width="10" style="26" customWidth="1"/>
    <col min="6379" max="6382" width="9.08984375" style="26" customWidth="1"/>
    <col min="6383" max="6383" width="10.6328125" style="26" customWidth="1"/>
    <col min="6384" max="6384" width="3.453125" style="26" customWidth="1"/>
    <col min="6385" max="6386" width="10.6328125" style="26" customWidth="1"/>
    <col min="6387" max="6629" width="9" style="26"/>
    <col min="6630" max="6631" width="5.453125" style="26" customWidth="1"/>
    <col min="6632" max="6632" width="24.90625" style="26" customWidth="1"/>
    <col min="6633" max="6633" width="9.08984375" style="26" customWidth="1"/>
    <col min="6634" max="6634" width="10" style="26" customWidth="1"/>
    <col min="6635" max="6638" width="9.08984375" style="26" customWidth="1"/>
    <col min="6639" max="6639" width="10.6328125" style="26" customWidth="1"/>
    <col min="6640" max="6640" width="3.453125" style="26" customWidth="1"/>
    <col min="6641" max="6642" width="10.6328125" style="26" customWidth="1"/>
    <col min="6643" max="6885" width="9" style="26"/>
    <col min="6886" max="6887" width="5.453125" style="26" customWidth="1"/>
    <col min="6888" max="6888" width="24.90625" style="26" customWidth="1"/>
    <col min="6889" max="6889" width="9.08984375" style="26" customWidth="1"/>
    <col min="6890" max="6890" width="10" style="26" customWidth="1"/>
    <col min="6891" max="6894" width="9.08984375" style="26" customWidth="1"/>
    <col min="6895" max="6895" width="10.6328125" style="26" customWidth="1"/>
    <col min="6896" max="6896" width="3.453125" style="26" customWidth="1"/>
    <col min="6897" max="6898" width="10.6328125" style="26" customWidth="1"/>
    <col min="6899" max="7141" width="9" style="26"/>
    <col min="7142" max="7143" width="5.453125" style="26" customWidth="1"/>
    <col min="7144" max="7144" width="24.90625" style="26" customWidth="1"/>
    <col min="7145" max="7145" width="9.08984375" style="26" customWidth="1"/>
    <col min="7146" max="7146" width="10" style="26" customWidth="1"/>
    <col min="7147" max="7150" width="9.08984375" style="26" customWidth="1"/>
    <col min="7151" max="7151" width="10.6328125" style="26" customWidth="1"/>
    <col min="7152" max="7152" width="3.453125" style="26" customWidth="1"/>
    <col min="7153" max="7154" width="10.6328125" style="26" customWidth="1"/>
    <col min="7155" max="7397" width="9" style="26"/>
    <col min="7398" max="7399" width="5.453125" style="26" customWidth="1"/>
    <col min="7400" max="7400" width="24.90625" style="26" customWidth="1"/>
    <col min="7401" max="7401" width="9.08984375" style="26" customWidth="1"/>
    <col min="7402" max="7402" width="10" style="26" customWidth="1"/>
    <col min="7403" max="7406" width="9.08984375" style="26" customWidth="1"/>
    <col min="7407" max="7407" width="10.6328125" style="26" customWidth="1"/>
    <col min="7408" max="7408" width="3.453125" style="26" customWidth="1"/>
    <col min="7409" max="7410" width="10.6328125" style="26" customWidth="1"/>
    <col min="7411" max="7653" width="9" style="26"/>
    <col min="7654" max="7655" width="5.453125" style="26" customWidth="1"/>
    <col min="7656" max="7656" width="24.90625" style="26" customWidth="1"/>
    <col min="7657" max="7657" width="9.08984375" style="26" customWidth="1"/>
    <col min="7658" max="7658" width="10" style="26" customWidth="1"/>
    <col min="7659" max="7662" width="9.08984375" style="26" customWidth="1"/>
    <col min="7663" max="7663" width="10.6328125" style="26" customWidth="1"/>
    <col min="7664" max="7664" width="3.453125" style="26" customWidth="1"/>
    <col min="7665" max="7666" width="10.6328125" style="26" customWidth="1"/>
    <col min="7667" max="7909" width="9" style="26"/>
    <col min="7910" max="7911" width="5.453125" style="26" customWidth="1"/>
    <col min="7912" max="7912" width="24.90625" style="26" customWidth="1"/>
    <col min="7913" max="7913" width="9.08984375" style="26" customWidth="1"/>
    <col min="7914" max="7914" width="10" style="26" customWidth="1"/>
    <col min="7915" max="7918" width="9.08984375" style="26" customWidth="1"/>
    <col min="7919" max="7919" width="10.6328125" style="26" customWidth="1"/>
    <col min="7920" max="7920" width="3.453125" style="26" customWidth="1"/>
    <col min="7921" max="7922" width="10.6328125" style="26" customWidth="1"/>
    <col min="7923" max="8165" width="9" style="26"/>
    <col min="8166" max="8167" width="5.453125" style="26" customWidth="1"/>
    <col min="8168" max="8168" width="24.90625" style="26" customWidth="1"/>
    <col min="8169" max="8169" width="9.08984375" style="26" customWidth="1"/>
    <col min="8170" max="8170" width="10" style="26" customWidth="1"/>
    <col min="8171" max="8174" width="9.08984375" style="26" customWidth="1"/>
    <col min="8175" max="8175" width="10.6328125" style="26" customWidth="1"/>
    <col min="8176" max="8176" width="3.453125" style="26" customWidth="1"/>
    <col min="8177" max="8178" width="10.6328125" style="26" customWidth="1"/>
    <col min="8179" max="8421" width="9" style="26"/>
    <col min="8422" max="8423" width="5.453125" style="26" customWidth="1"/>
    <col min="8424" max="8424" width="24.90625" style="26" customWidth="1"/>
    <col min="8425" max="8425" width="9.08984375" style="26" customWidth="1"/>
    <col min="8426" max="8426" width="10" style="26" customWidth="1"/>
    <col min="8427" max="8430" width="9.08984375" style="26" customWidth="1"/>
    <col min="8431" max="8431" width="10.6328125" style="26" customWidth="1"/>
    <col min="8432" max="8432" width="3.453125" style="26" customWidth="1"/>
    <col min="8433" max="8434" width="10.6328125" style="26" customWidth="1"/>
    <col min="8435" max="8677" width="9" style="26"/>
    <col min="8678" max="8679" width="5.453125" style="26" customWidth="1"/>
    <col min="8680" max="8680" width="24.90625" style="26" customWidth="1"/>
    <col min="8681" max="8681" width="9.08984375" style="26" customWidth="1"/>
    <col min="8682" max="8682" width="10" style="26" customWidth="1"/>
    <col min="8683" max="8686" width="9.08984375" style="26" customWidth="1"/>
    <col min="8687" max="8687" width="10.6328125" style="26" customWidth="1"/>
    <col min="8688" max="8688" width="3.453125" style="26" customWidth="1"/>
    <col min="8689" max="8690" width="10.6328125" style="26" customWidth="1"/>
    <col min="8691" max="8933" width="9" style="26"/>
    <col min="8934" max="8935" width="5.453125" style="26" customWidth="1"/>
    <col min="8936" max="8936" width="24.90625" style="26" customWidth="1"/>
    <col min="8937" max="8937" width="9.08984375" style="26" customWidth="1"/>
    <col min="8938" max="8938" width="10" style="26" customWidth="1"/>
    <col min="8939" max="8942" width="9.08984375" style="26" customWidth="1"/>
    <col min="8943" max="8943" width="10.6328125" style="26" customWidth="1"/>
    <col min="8944" max="8944" width="3.453125" style="26" customWidth="1"/>
    <col min="8945" max="8946" width="10.6328125" style="26" customWidth="1"/>
    <col min="8947" max="9189" width="9" style="26"/>
    <col min="9190" max="9191" width="5.453125" style="26" customWidth="1"/>
    <col min="9192" max="9192" width="24.90625" style="26" customWidth="1"/>
    <col min="9193" max="9193" width="9.08984375" style="26" customWidth="1"/>
    <col min="9194" max="9194" width="10" style="26" customWidth="1"/>
    <col min="9195" max="9198" width="9.08984375" style="26" customWidth="1"/>
    <col min="9199" max="9199" width="10.6328125" style="26" customWidth="1"/>
    <col min="9200" max="9200" width="3.453125" style="26" customWidth="1"/>
    <col min="9201" max="9202" width="10.6328125" style="26" customWidth="1"/>
    <col min="9203" max="9445" width="9" style="26"/>
    <col min="9446" max="9447" width="5.453125" style="26" customWidth="1"/>
    <col min="9448" max="9448" width="24.90625" style="26" customWidth="1"/>
    <col min="9449" max="9449" width="9.08984375" style="26" customWidth="1"/>
    <col min="9450" max="9450" width="10" style="26" customWidth="1"/>
    <col min="9451" max="9454" width="9.08984375" style="26" customWidth="1"/>
    <col min="9455" max="9455" width="10.6328125" style="26" customWidth="1"/>
    <col min="9456" max="9456" width="3.453125" style="26" customWidth="1"/>
    <col min="9457" max="9458" width="10.6328125" style="26" customWidth="1"/>
    <col min="9459" max="9701" width="9" style="26"/>
    <col min="9702" max="9703" width="5.453125" style="26" customWidth="1"/>
    <col min="9704" max="9704" width="24.90625" style="26" customWidth="1"/>
    <col min="9705" max="9705" width="9.08984375" style="26" customWidth="1"/>
    <col min="9706" max="9706" width="10" style="26" customWidth="1"/>
    <col min="9707" max="9710" width="9.08984375" style="26" customWidth="1"/>
    <col min="9711" max="9711" width="10.6328125" style="26" customWidth="1"/>
    <col min="9712" max="9712" width="3.453125" style="26" customWidth="1"/>
    <col min="9713" max="9714" width="10.6328125" style="26" customWidth="1"/>
    <col min="9715" max="9957" width="9" style="26"/>
    <col min="9958" max="9959" width="5.453125" style="26" customWidth="1"/>
    <col min="9960" max="9960" width="24.90625" style="26" customWidth="1"/>
    <col min="9961" max="9961" width="9.08984375" style="26" customWidth="1"/>
    <col min="9962" max="9962" width="10" style="26" customWidth="1"/>
    <col min="9963" max="9966" width="9.08984375" style="26" customWidth="1"/>
    <col min="9967" max="9967" width="10.6328125" style="26" customWidth="1"/>
    <col min="9968" max="9968" width="3.453125" style="26" customWidth="1"/>
    <col min="9969" max="9970" width="10.6328125" style="26" customWidth="1"/>
    <col min="9971" max="10213" width="9" style="26"/>
    <col min="10214" max="10215" width="5.453125" style="26" customWidth="1"/>
    <col min="10216" max="10216" width="24.90625" style="26" customWidth="1"/>
    <col min="10217" max="10217" width="9.08984375" style="26" customWidth="1"/>
    <col min="10218" max="10218" width="10" style="26" customWidth="1"/>
    <col min="10219" max="10222" width="9.08984375" style="26" customWidth="1"/>
    <col min="10223" max="10223" width="10.6328125" style="26" customWidth="1"/>
    <col min="10224" max="10224" width="3.453125" style="26" customWidth="1"/>
    <col min="10225" max="10226" width="10.6328125" style="26" customWidth="1"/>
    <col min="10227" max="10469" width="9" style="26"/>
    <col min="10470" max="10471" width="5.453125" style="26" customWidth="1"/>
    <col min="10472" max="10472" width="24.90625" style="26" customWidth="1"/>
    <col min="10473" max="10473" width="9.08984375" style="26" customWidth="1"/>
    <col min="10474" max="10474" width="10" style="26" customWidth="1"/>
    <col min="10475" max="10478" width="9.08984375" style="26" customWidth="1"/>
    <col min="10479" max="10479" width="10.6328125" style="26" customWidth="1"/>
    <col min="10480" max="10480" width="3.453125" style="26" customWidth="1"/>
    <col min="10481" max="10482" width="10.6328125" style="26" customWidth="1"/>
    <col min="10483" max="10725" width="9" style="26"/>
    <col min="10726" max="10727" width="5.453125" style="26" customWidth="1"/>
    <col min="10728" max="10728" width="24.90625" style="26" customWidth="1"/>
    <col min="10729" max="10729" width="9.08984375" style="26" customWidth="1"/>
    <col min="10730" max="10730" width="10" style="26" customWidth="1"/>
    <col min="10731" max="10734" width="9.08984375" style="26" customWidth="1"/>
    <col min="10735" max="10735" width="10.6328125" style="26" customWidth="1"/>
    <col min="10736" max="10736" width="3.453125" style="26" customWidth="1"/>
    <col min="10737" max="10738" width="10.6328125" style="26" customWidth="1"/>
    <col min="10739" max="10981" width="9" style="26"/>
    <col min="10982" max="10983" width="5.453125" style="26" customWidth="1"/>
    <col min="10984" max="10984" width="24.90625" style="26" customWidth="1"/>
    <col min="10985" max="10985" width="9.08984375" style="26" customWidth="1"/>
    <col min="10986" max="10986" width="10" style="26" customWidth="1"/>
    <col min="10987" max="10990" width="9.08984375" style="26" customWidth="1"/>
    <col min="10991" max="10991" width="10.6328125" style="26" customWidth="1"/>
    <col min="10992" max="10992" width="3.453125" style="26" customWidth="1"/>
    <col min="10993" max="10994" width="10.6328125" style="26" customWidth="1"/>
    <col min="10995" max="11237" width="9" style="26"/>
    <col min="11238" max="11239" width="5.453125" style="26" customWidth="1"/>
    <col min="11240" max="11240" width="24.90625" style="26" customWidth="1"/>
    <col min="11241" max="11241" width="9.08984375" style="26" customWidth="1"/>
    <col min="11242" max="11242" width="10" style="26" customWidth="1"/>
    <col min="11243" max="11246" width="9.08984375" style="26" customWidth="1"/>
    <col min="11247" max="11247" width="10.6328125" style="26" customWidth="1"/>
    <col min="11248" max="11248" width="3.453125" style="26" customWidth="1"/>
    <col min="11249" max="11250" width="10.6328125" style="26" customWidth="1"/>
    <col min="11251" max="11493" width="9" style="26"/>
    <col min="11494" max="11495" width="5.453125" style="26" customWidth="1"/>
    <col min="11496" max="11496" width="24.90625" style="26" customWidth="1"/>
    <col min="11497" max="11497" width="9.08984375" style="26" customWidth="1"/>
    <col min="11498" max="11498" width="10" style="26" customWidth="1"/>
    <col min="11499" max="11502" width="9.08984375" style="26" customWidth="1"/>
    <col min="11503" max="11503" width="10.6328125" style="26" customWidth="1"/>
    <col min="11504" max="11504" width="3.453125" style="26" customWidth="1"/>
    <col min="11505" max="11506" width="10.6328125" style="26" customWidth="1"/>
    <col min="11507" max="11749" width="9" style="26"/>
    <col min="11750" max="11751" width="5.453125" style="26" customWidth="1"/>
    <col min="11752" max="11752" width="24.90625" style="26" customWidth="1"/>
    <col min="11753" max="11753" width="9.08984375" style="26" customWidth="1"/>
    <col min="11754" max="11754" width="10" style="26" customWidth="1"/>
    <col min="11755" max="11758" width="9.08984375" style="26" customWidth="1"/>
    <col min="11759" max="11759" width="10.6328125" style="26" customWidth="1"/>
    <col min="11760" max="11760" width="3.453125" style="26" customWidth="1"/>
    <col min="11761" max="11762" width="10.6328125" style="26" customWidth="1"/>
    <col min="11763" max="12005" width="9" style="26"/>
    <col min="12006" max="12007" width="5.453125" style="26" customWidth="1"/>
    <col min="12008" max="12008" width="24.90625" style="26" customWidth="1"/>
    <col min="12009" max="12009" width="9.08984375" style="26" customWidth="1"/>
    <col min="12010" max="12010" width="10" style="26" customWidth="1"/>
    <col min="12011" max="12014" width="9.08984375" style="26" customWidth="1"/>
    <col min="12015" max="12015" width="10.6328125" style="26" customWidth="1"/>
    <col min="12016" max="12016" width="3.453125" style="26" customWidth="1"/>
    <col min="12017" max="12018" width="10.6328125" style="26" customWidth="1"/>
    <col min="12019" max="12261" width="9" style="26"/>
    <col min="12262" max="12263" width="5.453125" style="26" customWidth="1"/>
    <col min="12264" max="12264" width="24.90625" style="26" customWidth="1"/>
    <col min="12265" max="12265" width="9.08984375" style="26" customWidth="1"/>
    <col min="12266" max="12266" width="10" style="26" customWidth="1"/>
    <col min="12267" max="12270" width="9.08984375" style="26" customWidth="1"/>
    <col min="12271" max="12271" width="10.6328125" style="26" customWidth="1"/>
    <col min="12272" max="12272" width="3.453125" style="26" customWidth="1"/>
    <col min="12273" max="12274" width="10.6328125" style="26" customWidth="1"/>
    <col min="12275" max="12517" width="9" style="26"/>
    <col min="12518" max="12519" width="5.453125" style="26" customWidth="1"/>
    <col min="12520" max="12520" width="24.90625" style="26" customWidth="1"/>
    <col min="12521" max="12521" width="9.08984375" style="26" customWidth="1"/>
    <col min="12522" max="12522" width="10" style="26" customWidth="1"/>
    <col min="12523" max="12526" width="9.08984375" style="26" customWidth="1"/>
    <col min="12527" max="12527" width="10.6328125" style="26" customWidth="1"/>
    <col min="12528" max="12528" width="3.453125" style="26" customWidth="1"/>
    <col min="12529" max="12530" width="10.6328125" style="26" customWidth="1"/>
    <col min="12531" max="12773" width="9" style="26"/>
    <col min="12774" max="12775" width="5.453125" style="26" customWidth="1"/>
    <col min="12776" max="12776" width="24.90625" style="26" customWidth="1"/>
    <col min="12777" max="12777" width="9.08984375" style="26" customWidth="1"/>
    <col min="12778" max="12778" width="10" style="26" customWidth="1"/>
    <col min="12779" max="12782" width="9.08984375" style="26" customWidth="1"/>
    <col min="12783" max="12783" width="10.6328125" style="26" customWidth="1"/>
    <col min="12784" max="12784" width="3.453125" style="26" customWidth="1"/>
    <col min="12785" max="12786" width="10.6328125" style="26" customWidth="1"/>
    <col min="12787" max="13029" width="9" style="26"/>
    <col min="13030" max="13031" width="5.453125" style="26" customWidth="1"/>
    <col min="13032" max="13032" width="24.90625" style="26" customWidth="1"/>
    <col min="13033" max="13033" width="9.08984375" style="26" customWidth="1"/>
    <col min="13034" max="13034" width="10" style="26" customWidth="1"/>
    <col min="13035" max="13038" width="9.08984375" style="26" customWidth="1"/>
    <col min="13039" max="13039" width="10.6328125" style="26" customWidth="1"/>
    <col min="13040" max="13040" width="3.453125" style="26" customWidth="1"/>
    <col min="13041" max="13042" width="10.6328125" style="26" customWidth="1"/>
    <col min="13043" max="13285" width="9" style="26"/>
    <col min="13286" max="13287" width="5.453125" style="26" customWidth="1"/>
    <col min="13288" max="13288" width="24.90625" style="26" customWidth="1"/>
    <col min="13289" max="13289" width="9.08984375" style="26" customWidth="1"/>
    <col min="13290" max="13290" width="10" style="26" customWidth="1"/>
    <col min="13291" max="13294" width="9.08984375" style="26" customWidth="1"/>
    <col min="13295" max="13295" width="10.6328125" style="26" customWidth="1"/>
    <col min="13296" max="13296" width="3.453125" style="26" customWidth="1"/>
    <col min="13297" max="13298" width="10.6328125" style="26" customWidth="1"/>
    <col min="13299" max="13541" width="9" style="26"/>
    <col min="13542" max="13543" width="5.453125" style="26" customWidth="1"/>
    <col min="13544" max="13544" width="24.90625" style="26" customWidth="1"/>
    <col min="13545" max="13545" width="9.08984375" style="26" customWidth="1"/>
    <col min="13546" max="13546" width="10" style="26" customWidth="1"/>
    <col min="13547" max="13550" width="9.08984375" style="26" customWidth="1"/>
    <col min="13551" max="13551" width="10.6328125" style="26" customWidth="1"/>
    <col min="13552" max="13552" width="3.453125" style="26" customWidth="1"/>
    <col min="13553" max="13554" width="10.6328125" style="26" customWidth="1"/>
    <col min="13555" max="13797" width="9" style="26"/>
    <col min="13798" max="13799" width="5.453125" style="26" customWidth="1"/>
    <col min="13800" max="13800" width="24.90625" style="26" customWidth="1"/>
    <col min="13801" max="13801" width="9.08984375" style="26" customWidth="1"/>
    <col min="13802" max="13802" width="10" style="26" customWidth="1"/>
    <col min="13803" max="13806" width="9.08984375" style="26" customWidth="1"/>
    <col min="13807" max="13807" width="10.6328125" style="26" customWidth="1"/>
    <col min="13808" max="13808" width="3.453125" style="26" customWidth="1"/>
    <col min="13809" max="13810" width="10.6328125" style="26" customWidth="1"/>
    <col min="13811" max="14053" width="9" style="26"/>
    <col min="14054" max="14055" width="5.453125" style="26" customWidth="1"/>
    <col min="14056" max="14056" width="24.90625" style="26" customWidth="1"/>
    <col min="14057" max="14057" width="9.08984375" style="26" customWidth="1"/>
    <col min="14058" max="14058" width="10" style="26" customWidth="1"/>
    <col min="14059" max="14062" width="9.08984375" style="26" customWidth="1"/>
    <col min="14063" max="14063" width="10.6328125" style="26" customWidth="1"/>
    <col min="14064" max="14064" width="3.453125" style="26" customWidth="1"/>
    <col min="14065" max="14066" width="10.6328125" style="26" customWidth="1"/>
    <col min="14067" max="14309" width="9" style="26"/>
    <col min="14310" max="14311" width="5.453125" style="26" customWidth="1"/>
    <col min="14312" max="14312" width="24.90625" style="26" customWidth="1"/>
    <col min="14313" max="14313" width="9.08984375" style="26" customWidth="1"/>
    <col min="14314" max="14314" width="10" style="26" customWidth="1"/>
    <col min="14315" max="14318" width="9.08984375" style="26" customWidth="1"/>
    <col min="14319" max="14319" width="10.6328125" style="26" customWidth="1"/>
    <col min="14320" max="14320" width="3.453125" style="26" customWidth="1"/>
    <col min="14321" max="14322" width="10.6328125" style="26" customWidth="1"/>
    <col min="14323" max="14565" width="9" style="26"/>
    <col min="14566" max="14567" width="5.453125" style="26" customWidth="1"/>
    <col min="14568" max="14568" width="24.90625" style="26" customWidth="1"/>
    <col min="14569" max="14569" width="9.08984375" style="26" customWidth="1"/>
    <col min="14570" max="14570" width="10" style="26" customWidth="1"/>
    <col min="14571" max="14574" width="9.08984375" style="26" customWidth="1"/>
    <col min="14575" max="14575" width="10.6328125" style="26" customWidth="1"/>
    <col min="14576" max="14576" width="3.453125" style="26" customWidth="1"/>
    <col min="14577" max="14578" width="10.6328125" style="26" customWidth="1"/>
    <col min="14579" max="14821" width="9" style="26"/>
    <col min="14822" max="14823" width="5.453125" style="26" customWidth="1"/>
    <col min="14824" max="14824" width="24.90625" style="26" customWidth="1"/>
    <col min="14825" max="14825" width="9.08984375" style="26" customWidth="1"/>
    <col min="14826" max="14826" width="10" style="26" customWidth="1"/>
    <col min="14827" max="14830" width="9.08984375" style="26" customWidth="1"/>
    <col min="14831" max="14831" width="10.6328125" style="26" customWidth="1"/>
    <col min="14832" max="14832" width="3.453125" style="26" customWidth="1"/>
    <col min="14833" max="14834" width="10.6328125" style="26" customWidth="1"/>
    <col min="14835" max="15077" width="9" style="26"/>
    <col min="15078" max="15079" width="5.453125" style="26" customWidth="1"/>
    <col min="15080" max="15080" width="24.90625" style="26" customWidth="1"/>
    <col min="15081" max="15081" width="9.08984375" style="26" customWidth="1"/>
    <col min="15082" max="15082" width="10" style="26" customWidth="1"/>
    <col min="15083" max="15086" width="9.08984375" style="26" customWidth="1"/>
    <col min="15087" max="15087" width="10.6328125" style="26" customWidth="1"/>
    <col min="15088" max="15088" width="3.453125" style="26" customWidth="1"/>
    <col min="15089" max="15090" width="10.6328125" style="26" customWidth="1"/>
    <col min="15091" max="15333" width="9" style="26"/>
    <col min="15334" max="15335" width="5.453125" style="26" customWidth="1"/>
    <col min="15336" max="15336" width="24.90625" style="26" customWidth="1"/>
    <col min="15337" max="15337" width="9.08984375" style="26" customWidth="1"/>
    <col min="15338" max="15338" width="10" style="26" customWidth="1"/>
    <col min="15339" max="15342" width="9.08984375" style="26" customWidth="1"/>
    <col min="15343" max="15343" width="10.6328125" style="26" customWidth="1"/>
    <col min="15344" max="15344" width="3.453125" style="26" customWidth="1"/>
    <col min="15345" max="15346" width="10.6328125" style="26" customWidth="1"/>
    <col min="15347" max="15589" width="9" style="26"/>
    <col min="15590" max="15591" width="5.453125" style="26" customWidth="1"/>
    <col min="15592" max="15592" width="24.90625" style="26" customWidth="1"/>
    <col min="15593" max="15593" width="9.08984375" style="26" customWidth="1"/>
    <col min="15594" max="15594" width="10" style="26" customWidth="1"/>
    <col min="15595" max="15598" width="9.08984375" style="26" customWidth="1"/>
    <col min="15599" max="15599" width="10.6328125" style="26" customWidth="1"/>
    <col min="15600" max="15600" width="3.453125" style="26" customWidth="1"/>
    <col min="15601" max="15602" width="10.6328125" style="26" customWidth="1"/>
    <col min="15603" max="15845" width="9" style="26"/>
    <col min="15846" max="15847" width="5.453125" style="26" customWidth="1"/>
    <col min="15848" max="15848" width="24.90625" style="26" customWidth="1"/>
    <col min="15849" max="15849" width="9.08984375" style="26" customWidth="1"/>
    <col min="15850" max="15850" width="10" style="26" customWidth="1"/>
    <col min="15851" max="15854" width="9.08984375" style="26" customWidth="1"/>
    <col min="15855" max="15855" width="10.6328125" style="26" customWidth="1"/>
    <col min="15856" max="15856" width="3.453125" style="26" customWidth="1"/>
    <col min="15857" max="15858" width="10.6328125" style="26" customWidth="1"/>
    <col min="15859" max="16101" width="9" style="26"/>
    <col min="16102" max="16103" width="5.453125" style="26" customWidth="1"/>
    <col min="16104" max="16104" width="24.90625" style="26" customWidth="1"/>
    <col min="16105" max="16105" width="9.08984375" style="26" customWidth="1"/>
    <col min="16106" max="16106" width="10" style="26" customWidth="1"/>
    <col min="16107" max="16110" width="9.08984375" style="26" customWidth="1"/>
    <col min="16111" max="16111" width="10.6328125" style="26" customWidth="1"/>
    <col min="16112" max="16112" width="3.453125" style="26" customWidth="1"/>
    <col min="16113" max="16114" width="10.6328125" style="26" customWidth="1"/>
    <col min="16115" max="16384" width="9" style="26"/>
  </cols>
  <sheetData>
    <row r="1" spans="1:14" ht="23.5" x14ac:dyDescent="0.35">
      <c r="A1" s="186"/>
      <c r="B1" s="21" t="s">
        <v>72</v>
      </c>
      <c r="C1" s="22"/>
      <c r="D1" s="22"/>
      <c r="E1" s="22"/>
      <c r="F1" s="22"/>
      <c r="G1" s="22"/>
      <c r="H1" s="22"/>
      <c r="I1" s="22"/>
      <c r="J1" s="22"/>
      <c r="K1" s="23"/>
      <c r="L1" s="23"/>
      <c r="M1" s="24"/>
      <c r="N1" s="25"/>
    </row>
    <row r="2" spans="1:14" ht="14.5" thickBot="1" x14ac:dyDescent="0.25">
      <c r="A2" s="186"/>
      <c r="B2" s="27"/>
      <c r="C2" s="27"/>
      <c r="E2" s="27"/>
      <c r="F2" s="27"/>
      <c r="G2" s="27"/>
      <c r="H2" s="27"/>
      <c r="I2" s="27"/>
      <c r="J2" s="27"/>
      <c r="K2" s="187" t="s">
        <v>73</v>
      </c>
      <c r="L2" s="187"/>
      <c r="M2" s="187"/>
      <c r="N2" s="187"/>
    </row>
    <row r="3" spans="1:14" ht="17.399999999999999" customHeight="1" thickBot="1" x14ac:dyDescent="0.25">
      <c r="A3" s="186"/>
      <c r="B3" s="188" t="s">
        <v>0</v>
      </c>
      <c r="C3" s="189"/>
      <c r="D3" s="189"/>
      <c r="E3" s="190"/>
      <c r="F3" s="28" t="s">
        <v>74</v>
      </c>
      <c r="G3" s="28" t="s">
        <v>75</v>
      </c>
      <c r="H3" s="28" t="s">
        <v>76</v>
      </c>
      <c r="I3" s="29" t="s">
        <v>77</v>
      </c>
      <c r="J3" s="30" t="s">
        <v>78</v>
      </c>
      <c r="K3" s="13" t="s">
        <v>59</v>
      </c>
      <c r="L3" s="13" t="s">
        <v>41</v>
      </c>
      <c r="M3" s="14" t="s">
        <v>60</v>
      </c>
      <c r="N3" s="15" t="s">
        <v>61</v>
      </c>
    </row>
    <row r="4" spans="1:14" ht="17.399999999999999" customHeight="1" x14ac:dyDescent="0.2">
      <c r="A4" s="186"/>
      <c r="B4" s="31" t="s">
        <v>1</v>
      </c>
      <c r="C4" s="9"/>
      <c r="D4" s="1"/>
      <c r="E4" s="32"/>
      <c r="F4" s="33" t="s">
        <v>79</v>
      </c>
      <c r="G4" s="33" t="s">
        <v>79</v>
      </c>
      <c r="H4" s="33" t="s">
        <v>67</v>
      </c>
      <c r="I4" s="34" t="s">
        <v>67</v>
      </c>
      <c r="J4" s="35" t="s">
        <v>67</v>
      </c>
      <c r="K4" s="36" t="s">
        <v>5</v>
      </c>
      <c r="L4" s="20" t="s">
        <v>2</v>
      </c>
      <c r="M4" s="37" t="s">
        <v>5</v>
      </c>
      <c r="N4" s="38" t="s">
        <v>65</v>
      </c>
    </row>
    <row r="5" spans="1:14" ht="17.399999999999999" customHeight="1" x14ac:dyDescent="0.2">
      <c r="A5" s="186"/>
      <c r="B5" s="39" t="s">
        <v>3</v>
      </c>
      <c r="C5" s="9"/>
      <c r="D5" s="1"/>
      <c r="E5" s="32" t="s">
        <v>4</v>
      </c>
      <c r="F5" s="40">
        <v>0.4152777777777778</v>
      </c>
      <c r="G5" s="40">
        <v>0.50694444444444442</v>
      </c>
      <c r="H5" s="40">
        <v>0.62013888888888891</v>
      </c>
      <c r="I5" s="41">
        <v>0.54166666666666663</v>
      </c>
      <c r="J5" s="42">
        <v>0.48888888888888887</v>
      </c>
      <c r="K5" s="36" t="s">
        <v>5</v>
      </c>
      <c r="L5" s="20" t="s">
        <v>2</v>
      </c>
      <c r="M5" s="37" t="s">
        <v>5</v>
      </c>
      <c r="N5" s="38" t="s">
        <v>5</v>
      </c>
    </row>
    <row r="6" spans="1:14" ht="17.399999999999999" customHeight="1" x14ac:dyDescent="0.2">
      <c r="A6" s="186"/>
      <c r="B6" s="39" t="s">
        <v>6</v>
      </c>
      <c r="C6" s="9"/>
      <c r="D6" s="1"/>
      <c r="E6" s="32" t="s">
        <v>7</v>
      </c>
      <c r="F6" s="43">
        <v>20.5</v>
      </c>
      <c r="G6" s="43">
        <v>43.5</v>
      </c>
      <c r="H6" s="43">
        <v>14.5</v>
      </c>
      <c r="I6" s="44">
        <v>12.1</v>
      </c>
      <c r="J6" s="45">
        <v>2.2000000000000002</v>
      </c>
      <c r="K6" s="103">
        <f>MIN(F6:I6)</f>
        <v>12.1</v>
      </c>
      <c r="L6" s="20" t="s">
        <v>2</v>
      </c>
      <c r="M6" s="104">
        <f>MAX(F6:I6)</f>
        <v>43.5</v>
      </c>
      <c r="N6" s="105">
        <f>ROUND(AVERAGE(F6:I6),1)</f>
        <v>22.7</v>
      </c>
    </row>
    <row r="7" spans="1:14" ht="17.399999999999999" customHeight="1" x14ac:dyDescent="0.2">
      <c r="A7" s="186"/>
      <c r="B7" s="39" t="s">
        <v>8</v>
      </c>
      <c r="C7" s="9"/>
      <c r="D7" s="1"/>
      <c r="E7" s="32" t="s">
        <v>9</v>
      </c>
      <c r="F7" s="43">
        <v>27.6</v>
      </c>
      <c r="G7" s="43">
        <v>27.8</v>
      </c>
      <c r="H7" s="43">
        <v>28.6</v>
      </c>
      <c r="I7" s="44">
        <v>30</v>
      </c>
      <c r="J7" s="45">
        <v>31.3</v>
      </c>
      <c r="K7" s="103">
        <f>MIN(F7:I7)</f>
        <v>27.6</v>
      </c>
      <c r="L7" s="20" t="s">
        <v>2</v>
      </c>
      <c r="M7" s="104">
        <f>MAX(F7:I7)</f>
        <v>30</v>
      </c>
      <c r="N7" s="105">
        <f>ROUND(AVERAGE(F7:I7),1)</f>
        <v>28.5</v>
      </c>
    </row>
    <row r="8" spans="1:14" ht="17.399999999999999" customHeight="1" x14ac:dyDescent="0.2">
      <c r="A8" s="186"/>
      <c r="B8" s="31" t="s">
        <v>10</v>
      </c>
      <c r="C8" s="9"/>
      <c r="D8" s="1"/>
      <c r="E8" s="32" t="s">
        <v>9</v>
      </c>
      <c r="F8" s="46">
        <v>22.6</v>
      </c>
      <c r="G8" s="46">
        <v>23.2</v>
      </c>
      <c r="H8" s="46">
        <v>22.4</v>
      </c>
      <c r="I8" s="47">
        <v>22.2</v>
      </c>
      <c r="J8" s="48">
        <v>24.9</v>
      </c>
      <c r="K8" s="103">
        <f>MIN(F8:I8)</f>
        <v>22.2</v>
      </c>
      <c r="L8" s="20" t="s">
        <v>2</v>
      </c>
      <c r="M8" s="104">
        <f>MAX(F8:I8)</f>
        <v>23.2</v>
      </c>
      <c r="N8" s="105">
        <f>ROUND(AVERAGE(F8:I8),1)</f>
        <v>22.6</v>
      </c>
    </row>
    <row r="9" spans="1:14" ht="17.399999999999999" customHeight="1" x14ac:dyDescent="0.2">
      <c r="A9" s="186"/>
      <c r="B9" s="39" t="s">
        <v>11</v>
      </c>
      <c r="C9" s="9"/>
      <c r="D9" s="1"/>
      <c r="E9" s="32"/>
      <c r="F9" s="142" t="s">
        <v>80</v>
      </c>
      <c r="G9" s="142" t="s">
        <v>81</v>
      </c>
      <c r="H9" s="142" t="s">
        <v>70</v>
      </c>
      <c r="I9" s="143" t="s">
        <v>82</v>
      </c>
      <c r="J9" s="144" t="s">
        <v>83</v>
      </c>
      <c r="K9" s="36" t="s">
        <v>5</v>
      </c>
      <c r="L9" s="20" t="s">
        <v>2</v>
      </c>
      <c r="M9" s="37" t="s">
        <v>5</v>
      </c>
      <c r="N9" s="38" t="s">
        <v>5</v>
      </c>
    </row>
    <row r="10" spans="1:14" ht="33" customHeight="1" x14ac:dyDescent="0.2">
      <c r="A10" s="186"/>
      <c r="B10" s="39" t="s">
        <v>12</v>
      </c>
      <c r="C10" s="9"/>
      <c r="D10" s="1"/>
      <c r="E10" s="32"/>
      <c r="F10" s="145" t="s">
        <v>69</v>
      </c>
      <c r="G10" s="145" t="s">
        <v>69</v>
      </c>
      <c r="H10" s="145" t="s">
        <v>71</v>
      </c>
      <c r="I10" s="146" t="s">
        <v>71</v>
      </c>
      <c r="J10" s="147" t="s">
        <v>69</v>
      </c>
      <c r="K10" s="36" t="s">
        <v>65</v>
      </c>
      <c r="L10" s="20" t="s">
        <v>2</v>
      </c>
      <c r="M10" s="37" t="s">
        <v>5</v>
      </c>
      <c r="N10" s="38" t="s">
        <v>5</v>
      </c>
    </row>
    <row r="11" spans="1:14" ht="17.399999999999999" customHeight="1" thickBot="1" x14ac:dyDescent="0.25">
      <c r="A11" s="186"/>
      <c r="B11" s="49" t="s">
        <v>13</v>
      </c>
      <c r="C11" s="50"/>
      <c r="D11" s="2"/>
      <c r="E11" s="51"/>
      <c r="F11" s="148" t="s">
        <v>68</v>
      </c>
      <c r="G11" s="148" t="s">
        <v>84</v>
      </c>
      <c r="H11" s="148" t="s">
        <v>68</v>
      </c>
      <c r="I11" s="149" t="s">
        <v>68</v>
      </c>
      <c r="J11" s="150" t="s">
        <v>68</v>
      </c>
      <c r="K11" s="106" t="s">
        <v>5</v>
      </c>
      <c r="L11" s="107" t="s">
        <v>2</v>
      </c>
      <c r="M11" s="108" t="s">
        <v>5</v>
      </c>
      <c r="N11" s="109" t="s">
        <v>5</v>
      </c>
    </row>
    <row r="12" spans="1:14" ht="17.399999999999999" customHeight="1" x14ac:dyDescent="0.2">
      <c r="A12" s="186"/>
      <c r="B12" s="52"/>
      <c r="C12" s="11" t="s">
        <v>14</v>
      </c>
      <c r="D12" s="11"/>
      <c r="E12" s="32" t="s">
        <v>15</v>
      </c>
      <c r="F12" s="17">
        <v>0.27</v>
      </c>
      <c r="G12" s="17">
        <v>0.05</v>
      </c>
      <c r="H12" s="17">
        <v>0.66</v>
      </c>
      <c r="I12" s="18">
        <v>0.1</v>
      </c>
      <c r="J12" s="19">
        <v>0.12</v>
      </c>
      <c r="K12" s="110">
        <v>0.05</v>
      </c>
      <c r="L12" s="20" t="s">
        <v>2</v>
      </c>
      <c r="M12" s="111">
        <v>0.66</v>
      </c>
      <c r="N12" s="112">
        <v>0.27</v>
      </c>
    </row>
    <row r="13" spans="1:14" ht="17.399999999999999" customHeight="1" x14ac:dyDescent="0.2">
      <c r="A13" s="186"/>
      <c r="B13" s="53" t="s">
        <v>16</v>
      </c>
      <c r="C13" s="54" t="s">
        <v>42</v>
      </c>
      <c r="D13" s="6"/>
      <c r="E13" s="32" t="s">
        <v>15</v>
      </c>
      <c r="F13" s="55" t="s">
        <v>17</v>
      </c>
      <c r="G13" s="55" t="s">
        <v>17</v>
      </c>
      <c r="H13" s="55" t="s">
        <v>17</v>
      </c>
      <c r="I13" s="56" t="s">
        <v>17</v>
      </c>
      <c r="J13" s="57" t="s">
        <v>17</v>
      </c>
      <c r="K13" s="113" t="s">
        <v>17</v>
      </c>
      <c r="L13" s="20" t="s">
        <v>2</v>
      </c>
      <c r="M13" s="114" t="s">
        <v>17</v>
      </c>
      <c r="N13" s="115" t="s">
        <v>17</v>
      </c>
    </row>
    <row r="14" spans="1:14" ht="17.399999999999999" customHeight="1" x14ac:dyDescent="0.2">
      <c r="A14" s="186"/>
      <c r="B14" s="53" t="s">
        <v>18</v>
      </c>
      <c r="C14" s="54" t="s">
        <v>19</v>
      </c>
      <c r="D14" s="6"/>
      <c r="E14" s="32" t="s">
        <v>15</v>
      </c>
      <c r="F14" s="58">
        <v>32</v>
      </c>
      <c r="G14" s="58">
        <v>13</v>
      </c>
      <c r="H14" s="58">
        <v>41</v>
      </c>
      <c r="I14" s="59">
        <v>28</v>
      </c>
      <c r="J14" s="70">
        <v>11</v>
      </c>
      <c r="K14" s="116">
        <v>13</v>
      </c>
      <c r="L14" s="20" t="s">
        <v>2</v>
      </c>
      <c r="M14" s="117">
        <v>41</v>
      </c>
      <c r="N14" s="118">
        <v>29</v>
      </c>
    </row>
    <row r="15" spans="1:14" ht="17.399999999999999" customHeight="1" x14ac:dyDescent="0.2">
      <c r="A15" s="186"/>
      <c r="B15" s="53" t="s">
        <v>20</v>
      </c>
      <c r="C15" s="54" t="s">
        <v>43</v>
      </c>
      <c r="D15" s="6"/>
      <c r="E15" s="32" t="s">
        <v>15</v>
      </c>
      <c r="F15" s="60">
        <v>8</v>
      </c>
      <c r="G15" s="58">
        <v>12</v>
      </c>
      <c r="H15" s="58">
        <v>10</v>
      </c>
      <c r="I15" s="68">
        <v>8.8000000000000007</v>
      </c>
      <c r="J15" s="16">
        <v>4.4000000000000004</v>
      </c>
      <c r="K15" s="103">
        <v>8</v>
      </c>
      <c r="L15" s="20" t="s">
        <v>2</v>
      </c>
      <c r="M15" s="117">
        <v>12</v>
      </c>
      <c r="N15" s="105">
        <v>9.6999999999999993</v>
      </c>
    </row>
    <row r="16" spans="1:14" ht="17.399999999999999" customHeight="1" x14ac:dyDescent="0.2">
      <c r="A16" s="186"/>
      <c r="B16" s="53" t="s">
        <v>21</v>
      </c>
      <c r="C16" s="11" t="s">
        <v>22</v>
      </c>
      <c r="D16" s="11"/>
      <c r="E16" s="32" t="s">
        <v>15</v>
      </c>
      <c r="F16" s="17">
        <v>0.27</v>
      </c>
      <c r="G16" s="17">
        <v>0.02</v>
      </c>
      <c r="H16" s="17">
        <v>0.45</v>
      </c>
      <c r="I16" s="18">
        <v>0.16</v>
      </c>
      <c r="J16" s="19">
        <v>0.78</v>
      </c>
      <c r="K16" s="110">
        <v>0.02</v>
      </c>
      <c r="L16" s="20" t="s">
        <v>2</v>
      </c>
      <c r="M16" s="111">
        <v>0.45</v>
      </c>
      <c r="N16" s="120">
        <v>0.23</v>
      </c>
    </row>
    <row r="17" spans="1:14" ht="17.399999999999999" customHeight="1" x14ac:dyDescent="0.2">
      <c r="A17" s="186"/>
      <c r="B17" s="52"/>
      <c r="C17" s="11" t="s">
        <v>23</v>
      </c>
      <c r="D17" s="11"/>
      <c r="E17" s="32" t="s">
        <v>15</v>
      </c>
      <c r="F17" s="61" t="s">
        <v>24</v>
      </c>
      <c r="G17" s="61" t="s">
        <v>24</v>
      </c>
      <c r="H17" s="61" t="s">
        <v>24</v>
      </c>
      <c r="I17" s="62" t="s">
        <v>24</v>
      </c>
      <c r="J17" s="63" t="s">
        <v>24</v>
      </c>
      <c r="K17" s="121" t="s">
        <v>24</v>
      </c>
      <c r="L17" s="20" t="s">
        <v>2</v>
      </c>
      <c r="M17" s="122" t="s">
        <v>24</v>
      </c>
      <c r="N17" s="123" t="s">
        <v>24</v>
      </c>
    </row>
    <row r="18" spans="1:14" ht="17" customHeight="1" thickBot="1" x14ac:dyDescent="0.25">
      <c r="A18" s="186"/>
      <c r="B18" s="64"/>
      <c r="C18" s="65" t="s">
        <v>25</v>
      </c>
      <c r="D18" s="12"/>
      <c r="E18" s="51" t="s">
        <v>15</v>
      </c>
      <c r="F18" s="153" t="s">
        <v>24</v>
      </c>
      <c r="G18" s="153" t="s">
        <v>24</v>
      </c>
      <c r="H18" s="153" t="s">
        <v>24</v>
      </c>
      <c r="I18" s="154" t="s">
        <v>24</v>
      </c>
      <c r="J18" s="155" t="s">
        <v>24</v>
      </c>
      <c r="K18" s="156" t="s">
        <v>24</v>
      </c>
      <c r="L18" s="107" t="s">
        <v>2</v>
      </c>
      <c r="M18" s="151" t="s">
        <v>24</v>
      </c>
      <c r="N18" s="157" t="s">
        <v>24</v>
      </c>
    </row>
    <row r="19" spans="1:14" ht="17.399999999999999" customHeight="1" x14ac:dyDescent="0.2">
      <c r="A19" s="186"/>
      <c r="B19" s="66"/>
      <c r="C19" s="9" t="s">
        <v>52</v>
      </c>
      <c r="D19" s="7"/>
      <c r="E19" s="67" t="s">
        <v>53</v>
      </c>
      <c r="F19" s="60">
        <v>7.8</v>
      </c>
      <c r="G19" s="60">
        <v>7.9</v>
      </c>
      <c r="H19" s="60">
        <v>8</v>
      </c>
      <c r="I19" s="68">
        <v>7.8</v>
      </c>
      <c r="J19" s="16">
        <v>7.8</v>
      </c>
      <c r="K19" s="103">
        <v>7.8</v>
      </c>
      <c r="L19" s="20" t="s">
        <v>2</v>
      </c>
      <c r="M19" s="104">
        <v>8</v>
      </c>
      <c r="N19" s="105">
        <v>7.9</v>
      </c>
    </row>
    <row r="20" spans="1:14" ht="17.399999999999999" customHeight="1" x14ac:dyDescent="0.2">
      <c r="A20" s="186"/>
      <c r="B20" s="69"/>
      <c r="C20" s="6" t="s">
        <v>54</v>
      </c>
      <c r="D20" s="8"/>
      <c r="E20" s="32" t="s">
        <v>26</v>
      </c>
      <c r="F20" s="58">
        <v>19</v>
      </c>
      <c r="G20" s="60">
        <v>3</v>
      </c>
      <c r="H20" s="58">
        <v>21</v>
      </c>
      <c r="I20" s="59">
        <v>13</v>
      </c>
      <c r="J20" s="16">
        <v>8.5</v>
      </c>
      <c r="K20" s="103">
        <v>3</v>
      </c>
      <c r="L20" s="20" t="s">
        <v>2</v>
      </c>
      <c r="M20" s="117">
        <v>21</v>
      </c>
      <c r="N20" s="118">
        <v>14</v>
      </c>
    </row>
    <row r="21" spans="1:14" ht="17.399999999999999" customHeight="1" x14ac:dyDescent="0.2">
      <c r="A21" s="186"/>
      <c r="B21" s="69" t="s">
        <v>27</v>
      </c>
      <c r="C21" s="6" t="s">
        <v>55</v>
      </c>
      <c r="D21" s="8"/>
      <c r="E21" s="32" t="s">
        <v>26</v>
      </c>
      <c r="F21" s="17">
        <v>0.28999999999999998</v>
      </c>
      <c r="G21" s="61" t="s">
        <v>24</v>
      </c>
      <c r="H21" s="17">
        <v>0.4</v>
      </c>
      <c r="I21" s="18">
        <v>0.01</v>
      </c>
      <c r="J21" s="19">
        <v>0.03</v>
      </c>
      <c r="K21" s="121" t="s">
        <v>101</v>
      </c>
      <c r="L21" s="20" t="s">
        <v>2</v>
      </c>
      <c r="M21" s="111">
        <v>0.4</v>
      </c>
      <c r="N21" s="112">
        <v>0.18</v>
      </c>
    </row>
    <row r="22" spans="1:14" ht="17.399999999999999" customHeight="1" x14ac:dyDescent="0.2">
      <c r="A22" s="186"/>
      <c r="B22" s="69"/>
      <c r="C22" s="6" t="s">
        <v>28</v>
      </c>
      <c r="D22" s="8"/>
      <c r="E22" s="32" t="s">
        <v>29</v>
      </c>
      <c r="F22" s="58">
        <v>65</v>
      </c>
      <c r="G22" s="58">
        <v>31</v>
      </c>
      <c r="H22" s="58">
        <v>68</v>
      </c>
      <c r="I22" s="59">
        <v>57</v>
      </c>
      <c r="J22" s="70">
        <v>32</v>
      </c>
      <c r="K22" s="116">
        <v>31</v>
      </c>
      <c r="L22" s="20" t="s">
        <v>2</v>
      </c>
      <c r="M22" s="117">
        <v>68</v>
      </c>
      <c r="N22" s="119">
        <v>55</v>
      </c>
    </row>
    <row r="23" spans="1:14" ht="17.399999999999999" customHeight="1" x14ac:dyDescent="0.2">
      <c r="A23" s="186"/>
      <c r="B23" s="69" t="s">
        <v>30</v>
      </c>
      <c r="C23" s="6" t="s">
        <v>31</v>
      </c>
      <c r="D23" s="8"/>
      <c r="E23" s="32" t="s">
        <v>29</v>
      </c>
      <c r="F23" s="60">
        <v>8.1</v>
      </c>
      <c r="G23" s="60">
        <v>3.9</v>
      </c>
      <c r="H23" s="60">
        <v>9.1999999999999993</v>
      </c>
      <c r="I23" s="68">
        <v>7.2</v>
      </c>
      <c r="J23" s="16">
        <v>3.5</v>
      </c>
      <c r="K23" s="103">
        <v>3.9</v>
      </c>
      <c r="L23" s="20" t="s">
        <v>2</v>
      </c>
      <c r="M23" s="104">
        <v>9.1999999999999993</v>
      </c>
      <c r="N23" s="105">
        <v>7.1</v>
      </c>
    </row>
    <row r="24" spans="1:14" ht="17.399999999999999" customHeight="1" x14ac:dyDescent="0.2">
      <c r="A24" s="186"/>
      <c r="B24" s="69"/>
      <c r="C24" s="6" t="s">
        <v>62</v>
      </c>
      <c r="D24" s="8"/>
      <c r="E24" s="32" t="s">
        <v>32</v>
      </c>
      <c r="F24" s="71">
        <v>-426</v>
      </c>
      <c r="G24" s="71">
        <v>40</v>
      </c>
      <c r="H24" s="71">
        <v>-433</v>
      </c>
      <c r="I24" s="72">
        <v>-367</v>
      </c>
      <c r="J24" s="73">
        <v>-298</v>
      </c>
      <c r="K24" s="124">
        <v>-433</v>
      </c>
      <c r="L24" s="20" t="s">
        <v>2</v>
      </c>
      <c r="M24" s="125">
        <v>40</v>
      </c>
      <c r="N24" s="126">
        <v>-297</v>
      </c>
    </row>
    <row r="25" spans="1:14" ht="17.399999999999999" customHeight="1" x14ac:dyDescent="0.2">
      <c r="A25" s="186"/>
      <c r="B25" s="69" t="s">
        <v>20</v>
      </c>
      <c r="C25" s="6" t="s">
        <v>33</v>
      </c>
      <c r="D25" s="8"/>
      <c r="E25" s="32" t="s">
        <v>15</v>
      </c>
      <c r="F25" s="58">
        <v>63</v>
      </c>
      <c r="G25" s="58">
        <v>10</v>
      </c>
      <c r="H25" s="58">
        <v>64</v>
      </c>
      <c r="I25" s="59">
        <v>33</v>
      </c>
      <c r="J25" s="70">
        <v>20</v>
      </c>
      <c r="K25" s="116">
        <v>10</v>
      </c>
      <c r="L25" s="20" t="s">
        <v>2</v>
      </c>
      <c r="M25" s="117">
        <v>64</v>
      </c>
      <c r="N25" s="119">
        <v>43</v>
      </c>
    </row>
    <row r="26" spans="1:14" ht="17.399999999999999" customHeight="1" x14ac:dyDescent="0.2">
      <c r="A26" s="186"/>
      <c r="B26" s="69"/>
      <c r="C26" s="6" t="s">
        <v>66</v>
      </c>
      <c r="D26" s="6"/>
      <c r="E26" s="74" t="s">
        <v>56</v>
      </c>
      <c r="F26" s="55" t="s">
        <v>58</v>
      </c>
      <c r="G26" s="55" t="s">
        <v>58</v>
      </c>
      <c r="H26" s="75">
        <v>0.7</v>
      </c>
      <c r="I26" s="56" t="s">
        <v>58</v>
      </c>
      <c r="J26" s="57" t="s">
        <v>58</v>
      </c>
      <c r="K26" s="113" t="s">
        <v>58</v>
      </c>
      <c r="L26" s="36" t="s">
        <v>2</v>
      </c>
      <c r="M26" s="104">
        <v>0.7</v>
      </c>
      <c r="N26" s="105">
        <v>0.6</v>
      </c>
    </row>
    <row r="27" spans="1:14" ht="17.399999999999999" customHeight="1" x14ac:dyDescent="0.2">
      <c r="A27" s="186"/>
      <c r="B27" s="69" t="s">
        <v>57</v>
      </c>
      <c r="C27" s="9" t="s">
        <v>44</v>
      </c>
      <c r="D27" s="9"/>
      <c r="E27" s="32" t="s">
        <v>26</v>
      </c>
      <c r="F27" s="60">
        <v>2.7</v>
      </c>
      <c r="G27" s="17">
        <v>0.56000000000000005</v>
      </c>
      <c r="H27" s="60">
        <v>2.8</v>
      </c>
      <c r="I27" s="68">
        <v>1.2</v>
      </c>
      <c r="J27" s="19">
        <v>0.71</v>
      </c>
      <c r="K27" s="110">
        <v>0.56000000000000005</v>
      </c>
      <c r="L27" s="20" t="s">
        <v>2</v>
      </c>
      <c r="M27" s="104">
        <v>2.8</v>
      </c>
      <c r="N27" s="127">
        <v>1.8</v>
      </c>
    </row>
    <row r="28" spans="1:14" ht="17.399999999999999" customHeight="1" x14ac:dyDescent="0.2">
      <c r="A28" s="186"/>
      <c r="B28" s="69"/>
      <c r="C28" s="6" t="s">
        <v>45</v>
      </c>
      <c r="D28" s="6"/>
      <c r="E28" s="32" t="s">
        <v>26</v>
      </c>
      <c r="F28" s="17">
        <v>0.56999999999999995</v>
      </c>
      <c r="G28" s="17">
        <v>0.64</v>
      </c>
      <c r="H28" s="17">
        <v>0.6</v>
      </c>
      <c r="I28" s="18">
        <v>0.41</v>
      </c>
      <c r="J28" s="19">
        <v>0.38</v>
      </c>
      <c r="K28" s="110">
        <v>0.41</v>
      </c>
      <c r="L28" s="20" t="s">
        <v>2</v>
      </c>
      <c r="M28" s="111">
        <v>0.64</v>
      </c>
      <c r="N28" s="112">
        <v>0.56000000000000005</v>
      </c>
    </row>
    <row r="29" spans="1:14" ht="17.399999999999999" customHeight="1" x14ac:dyDescent="0.2">
      <c r="A29" s="186"/>
      <c r="B29" s="69"/>
      <c r="C29" s="191" t="s">
        <v>46</v>
      </c>
      <c r="D29" s="3" t="s">
        <v>34</v>
      </c>
      <c r="E29" s="76" t="s">
        <v>29</v>
      </c>
      <c r="F29" s="77">
        <v>0</v>
      </c>
      <c r="G29" s="77">
        <v>0</v>
      </c>
      <c r="H29" s="77">
        <v>0</v>
      </c>
      <c r="I29" s="78">
        <v>0</v>
      </c>
      <c r="J29" s="79">
        <v>0</v>
      </c>
      <c r="K29" s="128">
        <v>0</v>
      </c>
      <c r="L29" s="129" t="s">
        <v>2</v>
      </c>
      <c r="M29" s="130">
        <v>0</v>
      </c>
      <c r="N29" s="131">
        <v>0</v>
      </c>
    </row>
    <row r="30" spans="1:14" ht="17.399999999999999" customHeight="1" x14ac:dyDescent="0.2">
      <c r="A30" s="186"/>
      <c r="B30" s="69"/>
      <c r="C30" s="192"/>
      <c r="D30" s="4" t="s">
        <v>35</v>
      </c>
      <c r="E30" s="80" t="s">
        <v>29</v>
      </c>
      <c r="F30" s="81">
        <v>0</v>
      </c>
      <c r="G30" s="81">
        <v>20.3</v>
      </c>
      <c r="H30" s="81">
        <v>0</v>
      </c>
      <c r="I30" s="82">
        <v>1.7</v>
      </c>
      <c r="J30" s="83">
        <v>0</v>
      </c>
      <c r="K30" s="132">
        <v>0</v>
      </c>
      <c r="L30" s="133" t="s">
        <v>2</v>
      </c>
      <c r="M30" s="134">
        <v>20.3</v>
      </c>
      <c r="N30" s="135">
        <v>5.5</v>
      </c>
    </row>
    <row r="31" spans="1:14" ht="17.399999999999999" customHeight="1" x14ac:dyDescent="0.2">
      <c r="A31" s="186"/>
      <c r="B31" s="69"/>
      <c r="C31" s="192"/>
      <c r="D31" s="4" t="s">
        <v>36</v>
      </c>
      <c r="E31" s="80" t="s">
        <v>29</v>
      </c>
      <c r="F31" s="81">
        <v>0</v>
      </c>
      <c r="G31" s="81">
        <v>25.7</v>
      </c>
      <c r="H31" s="81">
        <v>0</v>
      </c>
      <c r="I31" s="82">
        <v>0.6</v>
      </c>
      <c r="J31" s="83">
        <v>0</v>
      </c>
      <c r="K31" s="132">
        <v>0</v>
      </c>
      <c r="L31" s="133" t="s">
        <v>2</v>
      </c>
      <c r="M31" s="134">
        <v>25.7</v>
      </c>
      <c r="N31" s="135">
        <v>6.6</v>
      </c>
    </row>
    <row r="32" spans="1:14" ht="17.399999999999999" customHeight="1" x14ac:dyDescent="0.2">
      <c r="A32" s="186"/>
      <c r="B32" s="69"/>
      <c r="C32" s="192"/>
      <c r="D32" s="4" t="s">
        <v>47</v>
      </c>
      <c r="E32" s="80" t="s">
        <v>29</v>
      </c>
      <c r="F32" s="81">
        <v>0.2</v>
      </c>
      <c r="G32" s="81">
        <v>25.1</v>
      </c>
      <c r="H32" s="81">
        <v>0.5</v>
      </c>
      <c r="I32" s="82">
        <v>0.6</v>
      </c>
      <c r="J32" s="83">
        <v>0.1</v>
      </c>
      <c r="K32" s="132">
        <v>0.2</v>
      </c>
      <c r="L32" s="133" t="s">
        <v>2</v>
      </c>
      <c r="M32" s="134">
        <v>25.1</v>
      </c>
      <c r="N32" s="135">
        <v>6.6</v>
      </c>
    </row>
    <row r="33" spans="1:16" ht="17.399999999999999" customHeight="1" x14ac:dyDescent="0.2">
      <c r="A33" s="186"/>
      <c r="B33" s="69"/>
      <c r="C33" s="192"/>
      <c r="D33" s="4" t="s">
        <v>48</v>
      </c>
      <c r="E33" s="80" t="s">
        <v>29</v>
      </c>
      <c r="F33" s="81">
        <v>0.1</v>
      </c>
      <c r="G33" s="81">
        <v>22.1</v>
      </c>
      <c r="H33" s="81">
        <v>2.5</v>
      </c>
      <c r="I33" s="82">
        <v>0.6</v>
      </c>
      <c r="J33" s="83">
        <v>6.2</v>
      </c>
      <c r="K33" s="132">
        <v>0.1</v>
      </c>
      <c r="L33" s="133" t="s">
        <v>2</v>
      </c>
      <c r="M33" s="134">
        <v>22.1</v>
      </c>
      <c r="N33" s="135">
        <v>6.3</v>
      </c>
    </row>
    <row r="34" spans="1:16" ht="17.399999999999999" customHeight="1" x14ac:dyDescent="0.2">
      <c r="A34" s="186"/>
      <c r="B34" s="69"/>
      <c r="C34" s="192"/>
      <c r="D34" s="4" t="s">
        <v>49</v>
      </c>
      <c r="E34" s="80" t="s">
        <v>29</v>
      </c>
      <c r="F34" s="81">
        <v>1.4</v>
      </c>
      <c r="G34" s="81">
        <v>2.8</v>
      </c>
      <c r="H34" s="81">
        <v>1.2</v>
      </c>
      <c r="I34" s="82">
        <v>1.3</v>
      </c>
      <c r="J34" s="83">
        <v>63.8</v>
      </c>
      <c r="K34" s="132">
        <v>1.2</v>
      </c>
      <c r="L34" s="133" t="s">
        <v>2</v>
      </c>
      <c r="M34" s="134">
        <v>2.8</v>
      </c>
      <c r="N34" s="135">
        <v>1.7</v>
      </c>
    </row>
    <row r="35" spans="1:16" ht="17.399999999999999" customHeight="1" x14ac:dyDescent="0.2">
      <c r="A35" s="186"/>
      <c r="B35" s="69"/>
      <c r="C35" s="192"/>
      <c r="D35" s="4" t="s">
        <v>37</v>
      </c>
      <c r="E35" s="80" t="s">
        <v>29</v>
      </c>
      <c r="F35" s="81">
        <v>69.5</v>
      </c>
      <c r="G35" s="194">
        <v>4</v>
      </c>
      <c r="H35" s="81">
        <v>54</v>
      </c>
      <c r="I35" s="82">
        <v>45.9</v>
      </c>
      <c r="J35" s="101">
        <v>21.4</v>
      </c>
      <c r="K35" s="158" t="s">
        <v>85</v>
      </c>
      <c r="L35" s="133" t="s">
        <v>2</v>
      </c>
      <c r="M35" s="134">
        <v>69.5</v>
      </c>
      <c r="N35" s="159" t="s">
        <v>85</v>
      </c>
    </row>
    <row r="36" spans="1:16" ht="17.399999999999999" customHeight="1" thickBot="1" x14ac:dyDescent="0.25">
      <c r="A36" s="186"/>
      <c r="B36" s="84"/>
      <c r="C36" s="193"/>
      <c r="D36" s="5" t="s">
        <v>38</v>
      </c>
      <c r="E36" s="85" t="s">
        <v>29</v>
      </c>
      <c r="F36" s="86">
        <v>28.8</v>
      </c>
      <c r="G36" s="195"/>
      <c r="H36" s="86">
        <v>41.8</v>
      </c>
      <c r="I36" s="87">
        <v>49.3</v>
      </c>
      <c r="J36" s="102">
        <v>8.5</v>
      </c>
      <c r="K36" s="160" t="s">
        <v>85</v>
      </c>
      <c r="L36" s="136" t="s">
        <v>2</v>
      </c>
      <c r="M36" s="137">
        <v>49.3</v>
      </c>
      <c r="N36" s="161" t="s">
        <v>85</v>
      </c>
    </row>
    <row r="37" spans="1:16" ht="17.399999999999999" customHeight="1" thickBot="1" x14ac:dyDescent="0.25">
      <c r="A37" s="186"/>
      <c r="B37" s="88" t="s">
        <v>50</v>
      </c>
      <c r="C37" s="89"/>
      <c r="D37" s="10" t="s">
        <v>51</v>
      </c>
      <c r="E37" s="90" t="s">
        <v>39</v>
      </c>
      <c r="F37" s="91" t="s">
        <v>40</v>
      </c>
      <c r="G37" s="91" t="s">
        <v>40</v>
      </c>
      <c r="H37" s="91" t="s">
        <v>40</v>
      </c>
      <c r="I37" s="92" t="s">
        <v>40</v>
      </c>
      <c r="J37" s="93" t="s">
        <v>40</v>
      </c>
      <c r="K37" s="138" t="s">
        <v>40</v>
      </c>
      <c r="L37" s="139" t="s">
        <v>2</v>
      </c>
      <c r="M37" s="140" t="s">
        <v>40</v>
      </c>
      <c r="N37" s="141" t="s">
        <v>40</v>
      </c>
    </row>
    <row r="38" spans="1:16" x14ac:dyDescent="0.2">
      <c r="A38" s="186"/>
      <c r="B38" s="26" t="s">
        <v>86</v>
      </c>
      <c r="N38" s="26"/>
      <c r="P38" s="152" t="s">
        <v>87</v>
      </c>
    </row>
    <row r="39" spans="1:16" x14ac:dyDescent="0.2">
      <c r="A39" s="186"/>
      <c r="B39" s="26" t="s">
        <v>63</v>
      </c>
      <c r="F39" s="96"/>
      <c r="G39" s="96"/>
      <c r="H39" s="96"/>
      <c r="I39" s="96"/>
      <c r="J39" s="96"/>
      <c r="N39" s="26"/>
    </row>
    <row r="40" spans="1:16" x14ac:dyDescent="0.2">
      <c r="B40" s="26" t="s">
        <v>64</v>
      </c>
      <c r="F40" s="97"/>
      <c r="G40" s="97"/>
      <c r="H40" s="97"/>
      <c r="I40" s="97"/>
      <c r="J40" s="97"/>
      <c r="K40" s="98"/>
      <c r="L40" s="99"/>
      <c r="M40" s="98"/>
      <c r="N40" s="97"/>
      <c r="O40" s="97"/>
      <c r="P40" s="97"/>
    </row>
    <row r="41" spans="1:16" x14ac:dyDescent="0.2">
      <c r="F41" s="97"/>
      <c r="G41" s="97"/>
      <c r="H41" s="97"/>
      <c r="I41" s="97"/>
      <c r="J41" s="97"/>
    </row>
    <row r="42" spans="1:16" x14ac:dyDescent="0.2">
      <c r="F42" s="100"/>
      <c r="G42" s="100"/>
      <c r="H42" s="100"/>
      <c r="I42" s="100"/>
      <c r="J42" s="100"/>
    </row>
    <row r="46" spans="1:16" x14ac:dyDescent="0.2">
      <c r="M46"/>
    </row>
  </sheetData>
  <mergeCells count="5">
    <mergeCell ref="A1:A39"/>
    <mergeCell ref="K2:N2"/>
    <mergeCell ref="B3:E3"/>
    <mergeCell ref="C29:C36"/>
    <mergeCell ref="G35:G36"/>
  </mergeCells>
  <phoneticPr fontId="5"/>
  <pageMargins left="0" right="0.39370078740157483" top="1.3779527559055118" bottom="0.78740157480314965" header="0.51181102362204722" footer="0.51181102362204722"/>
  <pageSetup paperSize="9"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5FE9D-24B9-4A28-97C6-03D67FB07974}">
  <sheetPr>
    <pageSetUpPr fitToPage="1"/>
  </sheetPr>
  <dimension ref="A1:O26"/>
  <sheetViews>
    <sheetView showGridLines="0" zoomScaleNormal="100" zoomScaleSheetLayoutView="205" workbookViewId="0">
      <selection sqref="A1:A19"/>
    </sheetView>
  </sheetViews>
  <sheetFormatPr defaultColWidth="9" defaultRowHeight="13" x14ac:dyDescent="0.2"/>
  <cols>
    <col min="1" max="1" width="9" style="26"/>
    <col min="2" max="3" width="5.453125" style="26" customWidth="1"/>
    <col min="4" max="4" width="24.90625" style="26" customWidth="1"/>
    <col min="5" max="10" width="9.08984375" style="26" customWidth="1"/>
    <col min="11" max="11" width="10.6328125" style="94" customWidth="1"/>
    <col min="12" max="12" width="3.453125" style="95" customWidth="1"/>
    <col min="13" max="14" width="10.6328125" style="94" customWidth="1"/>
    <col min="15" max="257" width="9" style="26"/>
    <col min="258" max="259" width="5.453125" style="26" customWidth="1"/>
    <col min="260" max="260" width="24.90625" style="26" customWidth="1"/>
    <col min="261" max="266" width="9.08984375" style="26" customWidth="1"/>
    <col min="267" max="267" width="10.6328125" style="26" customWidth="1"/>
    <col min="268" max="268" width="3.453125" style="26" customWidth="1"/>
    <col min="269" max="270" width="10.6328125" style="26" customWidth="1"/>
    <col min="271" max="513" width="9" style="26"/>
    <col min="514" max="515" width="5.453125" style="26" customWidth="1"/>
    <col min="516" max="516" width="24.90625" style="26" customWidth="1"/>
    <col min="517" max="522" width="9.08984375" style="26" customWidth="1"/>
    <col min="523" max="523" width="10.6328125" style="26" customWidth="1"/>
    <col min="524" max="524" width="3.453125" style="26" customWidth="1"/>
    <col min="525" max="526" width="10.6328125" style="26" customWidth="1"/>
    <col min="527" max="769" width="9" style="26"/>
    <col min="770" max="771" width="5.453125" style="26" customWidth="1"/>
    <col min="772" max="772" width="24.90625" style="26" customWidth="1"/>
    <col min="773" max="778" width="9.08984375" style="26" customWidth="1"/>
    <col min="779" max="779" width="10.6328125" style="26" customWidth="1"/>
    <col min="780" max="780" width="3.453125" style="26" customWidth="1"/>
    <col min="781" max="782" width="10.6328125" style="26" customWidth="1"/>
    <col min="783" max="1025" width="9" style="26"/>
    <col min="1026" max="1027" width="5.453125" style="26" customWidth="1"/>
    <col min="1028" max="1028" width="24.90625" style="26" customWidth="1"/>
    <col min="1029" max="1034" width="9.08984375" style="26" customWidth="1"/>
    <col min="1035" max="1035" width="10.6328125" style="26" customWidth="1"/>
    <col min="1036" max="1036" width="3.453125" style="26" customWidth="1"/>
    <col min="1037" max="1038" width="10.6328125" style="26" customWidth="1"/>
    <col min="1039" max="1281" width="9" style="26"/>
    <col min="1282" max="1283" width="5.453125" style="26" customWidth="1"/>
    <col min="1284" max="1284" width="24.90625" style="26" customWidth="1"/>
    <col min="1285" max="1290" width="9.08984375" style="26" customWidth="1"/>
    <col min="1291" max="1291" width="10.6328125" style="26" customWidth="1"/>
    <col min="1292" max="1292" width="3.453125" style="26" customWidth="1"/>
    <col min="1293" max="1294" width="10.6328125" style="26" customWidth="1"/>
    <col min="1295" max="1537" width="9" style="26"/>
    <col min="1538" max="1539" width="5.453125" style="26" customWidth="1"/>
    <col min="1540" max="1540" width="24.90625" style="26" customWidth="1"/>
    <col min="1541" max="1546" width="9.08984375" style="26" customWidth="1"/>
    <col min="1547" max="1547" width="10.6328125" style="26" customWidth="1"/>
    <col min="1548" max="1548" width="3.453125" style="26" customWidth="1"/>
    <col min="1549" max="1550" width="10.6328125" style="26" customWidth="1"/>
    <col min="1551" max="1793" width="9" style="26"/>
    <col min="1794" max="1795" width="5.453125" style="26" customWidth="1"/>
    <col min="1796" max="1796" width="24.90625" style="26" customWidth="1"/>
    <col min="1797" max="1802" width="9.08984375" style="26" customWidth="1"/>
    <col min="1803" max="1803" width="10.6328125" style="26" customWidth="1"/>
    <col min="1804" max="1804" width="3.453125" style="26" customWidth="1"/>
    <col min="1805" max="1806" width="10.6328125" style="26" customWidth="1"/>
    <col min="1807" max="2049" width="9" style="26"/>
    <col min="2050" max="2051" width="5.453125" style="26" customWidth="1"/>
    <col min="2052" max="2052" width="24.90625" style="26" customWidth="1"/>
    <col min="2053" max="2058" width="9.08984375" style="26" customWidth="1"/>
    <col min="2059" max="2059" width="10.6328125" style="26" customWidth="1"/>
    <col min="2060" max="2060" width="3.453125" style="26" customWidth="1"/>
    <col min="2061" max="2062" width="10.6328125" style="26" customWidth="1"/>
    <col min="2063" max="2305" width="9" style="26"/>
    <col min="2306" max="2307" width="5.453125" style="26" customWidth="1"/>
    <col min="2308" max="2308" width="24.90625" style="26" customWidth="1"/>
    <col min="2309" max="2314" width="9.08984375" style="26" customWidth="1"/>
    <col min="2315" max="2315" width="10.6328125" style="26" customWidth="1"/>
    <col min="2316" max="2316" width="3.453125" style="26" customWidth="1"/>
    <col min="2317" max="2318" width="10.6328125" style="26" customWidth="1"/>
    <col min="2319" max="2561" width="9" style="26"/>
    <col min="2562" max="2563" width="5.453125" style="26" customWidth="1"/>
    <col min="2564" max="2564" width="24.90625" style="26" customWidth="1"/>
    <col min="2565" max="2570" width="9.08984375" style="26" customWidth="1"/>
    <col min="2571" max="2571" width="10.6328125" style="26" customWidth="1"/>
    <col min="2572" max="2572" width="3.453125" style="26" customWidth="1"/>
    <col min="2573" max="2574" width="10.6328125" style="26" customWidth="1"/>
    <col min="2575" max="2817" width="9" style="26"/>
    <col min="2818" max="2819" width="5.453125" style="26" customWidth="1"/>
    <col min="2820" max="2820" width="24.90625" style="26" customWidth="1"/>
    <col min="2821" max="2826" width="9.08984375" style="26" customWidth="1"/>
    <col min="2827" max="2827" width="10.6328125" style="26" customWidth="1"/>
    <col min="2828" max="2828" width="3.453125" style="26" customWidth="1"/>
    <col min="2829" max="2830" width="10.6328125" style="26" customWidth="1"/>
    <col min="2831" max="3073" width="9" style="26"/>
    <col min="3074" max="3075" width="5.453125" style="26" customWidth="1"/>
    <col min="3076" max="3076" width="24.90625" style="26" customWidth="1"/>
    <col min="3077" max="3082" width="9.08984375" style="26" customWidth="1"/>
    <col min="3083" max="3083" width="10.6328125" style="26" customWidth="1"/>
    <col min="3084" max="3084" width="3.453125" style="26" customWidth="1"/>
    <col min="3085" max="3086" width="10.6328125" style="26" customWidth="1"/>
    <col min="3087" max="3329" width="9" style="26"/>
    <col min="3330" max="3331" width="5.453125" style="26" customWidth="1"/>
    <col min="3332" max="3332" width="24.90625" style="26" customWidth="1"/>
    <col min="3333" max="3338" width="9.08984375" style="26" customWidth="1"/>
    <col min="3339" max="3339" width="10.6328125" style="26" customWidth="1"/>
    <col min="3340" max="3340" width="3.453125" style="26" customWidth="1"/>
    <col min="3341" max="3342" width="10.6328125" style="26" customWidth="1"/>
    <col min="3343" max="3585" width="9" style="26"/>
    <col min="3586" max="3587" width="5.453125" style="26" customWidth="1"/>
    <col min="3588" max="3588" width="24.90625" style="26" customWidth="1"/>
    <col min="3589" max="3594" width="9.08984375" style="26" customWidth="1"/>
    <col min="3595" max="3595" width="10.6328125" style="26" customWidth="1"/>
    <col min="3596" max="3596" width="3.453125" style="26" customWidth="1"/>
    <col min="3597" max="3598" width="10.6328125" style="26" customWidth="1"/>
    <col min="3599" max="3841" width="9" style="26"/>
    <col min="3842" max="3843" width="5.453125" style="26" customWidth="1"/>
    <col min="3844" max="3844" width="24.90625" style="26" customWidth="1"/>
    <col min="3845" max="3850" width="9.08984375" style="26" customWidth="1"/>
    <col min="3851" max="3851" width="10.6328125" style="26" customWidth="1"/>
    <col min="3852" max="3852" width="3.453125" style="26" customWidth="1"/>
    <col min="3853" max="3854" width="10.6328125" style="26" customWidth="1"/>
    <col min="3855" max="4097" width="9" style="26"/>
    <col min="4098" max="4099" width="5.453125" style="26" customWidth="1"/>
    <col min="4100" max="4100" width="24.90625" style="26" customWidth="1"/>
    <col min="4101" max="4106" width="9.08984375" style="26" customWidth="1"/>
    <col min="4107" max="4107" width="10.6328125" style="26" customWidth="1"/>
    <col min="4108" max="4108" width="3.453125" style="26" customWidth="1"/>
    <col min="4109" max="4110" width="10.6328125" style="26" customWidth="1"/>
    <col min="4111" max="4353" width="9" style="26"/>
    <col min="4354" max="4355" width="5.453125" style="26" customWidth="1"/>
    <col min="4356" max="4356" width="24.90625" style="26" customWidth="1"/>
    <col min="4357" max="4362" width="9.08984375" style="26" customWidth="1"/>
    <col min="4363" max="4363" width="10.6328125" style="26" customWidth="1"/>
    <col min="4364" max="4364" width="3.453125" style="26" customWidth="1"/>
    <col min="4365" max="4366" width="10.6328125" style="26" customWidth="1"/>
    <col min="4367" max="4609" width="9" style="26"/>
    <col min="4610" max="4611" width="5.453125" style="26" customWidth="1"/>
    <col min="4612" max="4612" width="24.90625" style="26" customWidth="1"/>
    <col min="4613" max="4618" width="9.08984375" style="26" customWidth="1"/>
    <col min="4619" max="4619" width="10.6328125" style="26" customWidth="1"/>
    <col min="4620" max="4620" width="3.453125" style="26" customWidth="1"/>
    <col min="4621" max="4622" width="10.6328125" style="26" customWidth="1"/>
    <col min="4623" max="4865" width="9" style="26"/>
    <col min="4866" max="4867" width="5.453125" style="26" customWidth="1"/>
    <col min="4868" max="4868" width="24.90625" style="26" customWidth="1"/>
    <col min="4869" max="4874" width="9.08984375" style="26" customWidth="1"/>
    <col min="4875" max="4875" width="10.6328125" style="26" customWidth="1"/>
    <col min="4876" max="4876" width="3.453125" style="26" customWidth="1"/>
    <col min="4877" max="4878" width="10.6328125" style="26" customWidth="1"/>
    <col min="4879" max="5121" width="9" style="26"/>
    <col min="5122" max="5123" width="5.453125" style="26" customWidth="1"/>
    <col min="5124" max="5124" width="24.90625" style="26" customWidth="1"/>
    <col min="5125" max="5130" width="9.08984375" style="26" customWidth="1"/>
    <col min="5131" max="5131" width="10.6328125" style="26" customWidth="1"/>
    <col min="5132" max="5132" width="3.453125" style="26" customWidth="1"/>
    <col min="5133" max="5134" width="10.6328125" style="26" customWidth="1"/>
    <col min="5135" max="5377" width="9" style="26"/>
    <col min="5378" max="5379" width="5.453125" style="26" customWidth="1"/>
    <col min="5380" max="5380" width="24.90625" style="26" customWidth="1"/>
    <col min="5381" max="5386" width="9.08984375" style="26" customWidth="1"/>
    <col min="5387" max="5387" width="10.6328125" style="26" customWidth="1"/>
    <col min="5388" max="5388" width="3.453125" style="26" customWidth="1"/>
    <col min="5389" max="5390" width="10.6328125" style="26" customWidth="1"/>
    <col min="5391" max="5633" width="9" style="26"/>
    <col min="5634" max="5635" width="5.453125" style="26" customWidth="1"/>
    <col min="5636" max="5636" width="24.90625" style="26" customWidth="1"/>
    <col min="5637" max="5642" width="9.08984375" style="26" customWidth="1"/>
    <col min="5643" max="5643" width="10.6328125" style="26" customWidth="1"/>
    <col min="5644" max="5644" width="3.453125" style="26" customWidth="1"/>
    <col min="5645" max="5646" width="10.6328125" style="26" customWidth="1"/>
    <col min="5647" max="5889" width="9" style="26"/>
    <col min="5890" max="5891" width="5.453125" style="26" customWidth="1"/>
    <col min="5892" max="5892" width="24.90625" style="26" customWidth="1"/>
    <col min="5893" max="5898" width="9.08984375" style="26" customWidth="1"/>
    <col min="5899" max="5899" width="10.6328125" style="26" customWidth="1"/>
    <col min="5900" max="5900" width="3.453125" style="26" customWidth="1"/>
    <col min="5901" max="5902" width="10.6328125" style="26" customWidth="1"/>
    <col min="5903" max="6145" width="9" style="26"/>
    <col min="6146" max="6147" width="5.453125" style="26" customWidth="1"/>
    <col min="6148" max="6148" width="24.90625" style="26" customWidth="1"/>
    <col min="6149" max="6154" width="9.08984375" style="26" customWidth="1"/>
    <col min="6155" max="6155" width="10.6328125" style="26" customWidth="1"/>
    <col min="6156" max="6156" width="3.453125" style="26" customWidth="1"/>
    <col min="6157" max="6158" width="10.6328125" style="26" customWidth="1"/>
    <col min="6159" max="6401" width="9" style="26"/>
    <col min="6402" max="6403" width="5.453125" style="26" customWidth="1"/>
    <col min="6404" max="6404" width="24.90625" style="26" customWidth="1"/>
    <col min="6405" max="6410" width="9.08984375" style="26" customWidth="1"/>
    <col min="6411" max="6411" width="10.6328125" style="26" customWidth="1"/>
    <col min="6412" max="6412" width="3.453125" style="26" customWidth="1"/>
    <col min="6413" max="6414" width="10.6328125" style="26" customWidth="1"/>
    <col min="6415" max="6657" width="9" style="26"/>
    <col min="6658" max="6659" width="5.453125" style="26" customWidth="1"/>
    <col min="6660" max="6660" width="24.90625" style="26" customWidth="1"/>
    <col min="6661" max="6666" width="9.08984375" style="26" customWidth="1"/>
    <col min="6667" max="6667" width="10.6328125" style="26" customWidth="1"/>
    <col min="6668" max="6668" width="3.453125" style="26" customWidth="1"/>
    <col min="6669" max="6670" width="10.6328125" style="26" customWidth="1"/>
    <col min="6671" max="6913" width="9" style="26"/>
    <col min="6914" max="6915" width="5.453125" style="26" customWidth="1"/>
    <col min="6916" max="6916" width="24.90625" style="26" customWidth="1"/>
    <col min="6917" max="6922" width="9.08984375" style="26" customWidth="1"/>
    <col min="6923" max="6923" width="10.6328125" style="26" customWidth="1"/>
    <col min="6924" max="6924" width="3.453125" style="26" customWidth="1"/>
    <col min="6925" max="6926" width="10.6328125" style="26" customWidth="1"/>
    <col min="6927" max="7169" width="9" style="26"/>
    <col min="7170" max="7171" width="5.453125" style="26" customWidth="1"/>
    <col min="7172" max="7172" width="24.90625" style="26" customWidth="1"/>
    <col min="7173" max="7178" width="9.08984375" style="26" customWidth="1"/>
    <col min="7179" max="7179" width="10.6328125" style="26" customWidth="1"/>
    <col min="7180" max="7180" width="3.453125" style="26" customWidth="1"/>
    <col min="7181" max="7182" width="10.6328125" style="26" customWidth="1"/>
    <col min="7183" max="7425" width="9" style="26"/>
    <col min="7426" max="7427" width="5.453125" style="26" customWidth="1"/>
    <col min="7428" max="7428" width="24.90625" style="26" customWidth="1"/>
    <col min="7429" max="7434" width="9.08984375" style="26" customWidth="1"/>
    <col min="7435" max="7435" width="10.6328125" style="26" customWidth="1"/>
    <col min="7436" max="7436" width="3.453125" style="26" customWidth="1"/>
    <col min="7437" max="7438" width="10.6328125" style="26" customWidth="1"/>
    <col min="7439" max="7681" width="9" style="26"/>
    <col min="7682" max="7683" width="5.453125" style="26" customWidth="1"/>
    <col min="7684" max="7684" width="24.90625" style="26" customWidth="1"/>
    <col min="7685" max="7690" width="9.08984375" style="26" customWidth="1"/>
    <col min="7691" max="7691" width="10.6328125" style="26" customWidth="1"/>
    <col min="7692" max="7692" width="3.453125" style="26" customWidth="1"/>
    <col min="7693" max="7694" width="10.6328125" style="26" customWidth="1"/>
    <col min="7695" max="7937" width="9" style="26"/>
    <col min="7938" max="7939" width="5.453125" style="26" customWidth="1"/>
    <col min="7940" max="7940" width="24.90625" style="26" customWidth="1"/>
    <col min="7941" max="7946" width="9.08984375" style="26" customWidth="1"/>
    <col min="7947" max="7947" width="10.6328125" style="26" customWidth="1"/>
    <col min="7948" max="7948" width="3.453125" style="26" customWidth="1"/>
    <col min="7949" max="7950" width="10.6328125" style="26" customWidth="1"/>
    <col min="7951" max="8193" width="9" style="26"/>
    <col min="8194" max="8195" width="5.453125" style="26" customWidth="1"/>
    <col min="8196" max="8196" width="24.90625" style="26" customWidth="1"/>
    <col min="8197" max="8202" width="9.08984375" style="26" customWidth="1"/>
    <col min="8203" max="8203" width="10.6328125" style="26" customWidth="1"/>
    <col min="8204" max="8204" width="3.453125" style="26" customWidth="1"/>
    <col min="8205" max="8206" width="10.6328125" style="26" customWidth="1"/>
    <col min="8207" max="8449" width="9" style="26"/>
    <col min="8450" max="8451" width="5.453125" style="26" customWidth="1"/>
    <col min="8452" max="8452" width="24.90625" style="26" customWidth="1"/>
    <col min="8453" max="8458" width="9.08984375" style="26" customWidth="1"/>
    <col min="8459" max="8459" width="10.6328125" style="26" customWidth="1"/>
    <col min="8460" max="8460" width="3.453125" style="26" customWidth="1"/>
    <col min="8461" max="8462" width="10.6328125" style="26" customWidth="1"/>
    <col min="8463" max="8705" width="9" style="26"/>
    <col min="8706" max="8707" width="5.453125" style="26" customWidth="1"/>
    <col min="8708" max="8708" width="24.90625" style="26" customWidth="1"/>
    <col min="8709" max="8714" width="9.08984375" style="26" customWidth="1"/>
    <col min="8715" max="8715" width="10.6328125" style="26" customWidth="1"/>
    <col min="8716" max="8716" width="3.453125" style="26" customWidth="1"/>
    <col min="8717" max="8718" width="10.6328125" style="26" customWidth="1"/>
    <col min="8719" max="8961" width="9" style="26"/>
    <col min="8962" max="8963" width="5.453125" style="26" customWidth="1"/>
    <col min="8964" max="8964" width="24.90625" style="26" customWidth="1"/>
    <col min="8965" max="8970" width="9.08984375" style="26" customWidth="1"/>
    <col min="8971" max="8971" width="10.6328125" style="26" customWidth="1"/>
    <col min="8972" max="8972" width="3.453125" style="26" customWidth="1"/>
    <col min="8973" max="8974" width="10.6328125" style="26" customWidth="1"/>
    <col min="8975" max="9217" width="9" style="26"/>
    <col min="9218" max="9219" width="5.453125" style="26" customWidth="1"/>
    <col min="9220" max="9220" width="24.90625" style="26" customWidth="1"/>
    <col min="9221" max="9226" width="9.08984375" style="26" customWidth="1"/>
    <col min="9227" max="9227" width="10.6328125" style="26" customWidth="1"/>
    <col min="9228" max="9228" width="3.453125" style="26" customWidth="1"/>
    <col min="9229" max="9230" width="10.6328125" style="26" customWidth="1"/>
    <col min="9231" max="9473" width="9" style="26"/>
    <col min="9474" max="9475" width="5.453125" style="26" customWidth="1"/>
    <col min="9476" max="9476" width="24.90625" style="26" customWidth="1"/>
    <col min="9477" max="9482" width="9.08984375" style="26" customWidth="1"/>
    <col min="9483" max="9483" width="10.6328125" style="26" customWidth="1"/>
    <col min="9484" max="9484" width="3.453125" style="26" customWidth="1"/>
    <col min="9485" max="9486" width="10.6328125" style="26" customWidth="1"/>
    <col min="9487" max="9729" width="9" style="26"/>
    <col min="9730" max="9731" width="5.453125" style="26" customWidth="1"/>
    <col min="9732" max="9732" width="24.90625" style="26" customWidth="1"/>
    <col min="9733" max="9738" width="9.08984375" style="26" customWidth="1"/>
    <col min="9739" max="9739" width="10.6328125" style="26" customWidth="1"/>
    <col min="9740" max="9740" width="3.453125" style="26" customWidth="1"/>
    <col min="9741" max="9742" width="10.6328125" style="26" customWidth="1"/>
    <col min="9743" max="9985" width="9" style="26"/>
    <col min="9986" max="9987" width="5.453125" style="26" customWidth="1"/>
    <col min="9988" max="9988" width="24.90625" style="26" customWidth="1"/>
    <col min="9989" max="9994" width="9.08984375" style="26" customWidth="1"/>
    <col min="9995" max="9995" width="10.6328125" style="26" customWidth="1"/>
    <col min="9996" max="9996" width="3.453125" style="26" customWidth="1"/>
    <col min="9997" max="9998" width="10.6328125" style="26" customWidth="1"/>
    <col min="9999" max="10241" width="9" style="26"/>
    <col min="10242" max="10243" width="5.453125" style="26" customWidth="1"/>
    <col min="10244" max="10244" width="24.90625" style="26" customWidth="1"/>
    <col min="10245" max="10250" width="9.08984375" style="26" customWidth="1"/>
    <col min="10251" max="10251" width="10.6328125" style="26" customWidth="1"/>
    <col min="10252" max="10252" width="3.453125" style="26" customWidth="1"/>
    <col min="10253" max="10254" width="10.6328125" style="26" customWidth="1"/>
    <col min="10255" max="10497" width="9" style="26"/>
    <col min="10498" max="10499" width="5.453125" style="26" customWidth="1"/>
    <col min="10500" max="10500" width="24.90625" style="26" customWidth="1"/>
    <col min="10501" max="10506" width="9.08984375" style="26" customWidth="1"/>
    <col min="10507" max="10507" width="10.6328125" style="26" customWidth="1"/>
    <col min="10508" max="10508" width="3.453125" style="26" customWidth="1"/>
    <col min="10509" max="10510" width="10.6328125" style="26" customWidth="1"/>
    <col min="10511" max="10753" width="9" style="26"/>
    <col min="10754" max="10755" width="5.453125" style="26" customWidth="1"/>
    <col min="10756" max="10756" width="24.90625" style="26" customWidth="1"/>
    <col min="10757" max="10762" width="9.08984375" style="26" customWidth="1"/>
    <col min="10763" max="10763" width="10.6328125" style="26" customWidth="1"/>
    <col min="10764" max="10764" width="3.453125" style="26" customWidth="1"/>
    <col min="10765" max="10766" width="10.6328125" style="26" customWidth="1"/>
    <col min="10767" max="11009" width="9" style="26"/>
    <col min="11010" max="11011" width="5.453125" style="26" customWidth="1"/>
    <col min="11012" max="11012" width="24.90625" style="26" customWidth="1"/>
    <col min="11013" max="11018" width="9.08984375" style="26" customWidth="1"/>
    <col min="11019" max="11019" width="10.6328125" style="26" customWidth="1"/>
    <col min="11020" max="11020" width="3.453125" style="26" customWidth="1"/>
    <col min="11021" max="11022" width="10.6328125" style="26" customWidth="1"/>
    <col min="11023" max="11265" width="9" style="26"/>
    <col min="11266" max="11267" width="5.453125" style="26" customWidth="1"/>
    <col min="11268" max="11268" width="24.90625" style="26" customWidth="1"/>
    <col min="11269" max="11274" width="9.08984375" style="26" customWidth="1"/>
    <col min="11275" max="11275" width="10.6328125" style="26" customWidth="1"/>
    <col min="11276" max="11276" width="3.453125" style="26" customWidth="1"/>
    <col min="11277" max="11278" width="10.6328125" style="26" customWidth="1"/>
    <col min="11279" max="11521" width="9" style="26"/>
    <col min="11522" max="11523" width="5.453125" style="26" customWidth="1"/>
    <col min="11524" max="11524" width="24.90625" style="26" customWidth="1"/>
    <col min="11525" max="11530" width="9.08984375" style="26" customWidth="1"/>
    <col min="11531" max="11531" width="10.6328125" style="26" customWidth="1"/>
    <col min="11532" max="11532" width="3.453125" style="26" customWidth="1"/>
    <col min="11533" max="11534" width="10.6328125" style="26" customWidth="1"/>
    <col min="11535" max="11777" width="9" style="26"/>
    <col min="11778" max="11779" width="5.453125" style="26" customWidth="1"/>
    <col min="11780" max="11780" width="24.90625" style="26" customWidth="1"/>
    <col min="11781" max="11786" width="9.08984375" style="26" customWidth="1"/>
    <col min="11787" max="11787" width="10.6328125" style="26" customWidth="1"/>
    <col min="11788" max="11788" width="3.453125" style="26" customWidth="1"/>
    <col min="11789" max="11790" width="10.6328125" style="26" customWidth="1"/>
    <col min="11791" max="12033" width="9" style="26"/>
    <col min="12034" max="12035" width="5.453125" style="26" customWidth="1"/>
    <col min="12036" max="12036" width="24.90625" style="26" customWidth="1"/>
    <col min="12037" max="12042" width="9.08984375" style="26" customWidth="1"/>
    <col min="12043" max="12043" width="10.6328125" style="26" customWidth="1"/>
    <col min="12044" max="12044" width="3.453125" style="26" customWidth="1"/>
    <col min="12045" max="12046" width="10.6328125" style="26" customWidth="1"/>
    <col min="12047" max="12289" width="9" style="26"/>
    <col min="12290" max="12291" width="5.453125" style="26" customWidth="1"/>
    <col min="12292" max="12292" width="24.90625" style="26" customWidth="1"/>
    <col min="12293" max="12298" width="9.08984375" style="26" customWidth="1"/>
    <col min="12299" max="12299" width="10.6328125" style="26" customWidth="1"/>
    <col min="12300" max="12300" width="3.453125" style="26" customWidth="1"/>
    <col min="12301" max="12302" width="10.6328125" style="26" customWidth="1"/>
    <col min="12303" max="12545" width="9" style="26"/>
    <col min="12546" max="12547" width="5.453125" style="26" customWidth="1"/>
    <col min="12548" max="12548" width="24.90625" style="26" customWidth="1"/>
    <col min="12549" max="12554" width="9.08984375" style="26" customWidth="1"/>
    <col min="12555" max="12555" width="10.6328125" style="26" customWidth="1"/>
    <col min="12556" max="12556" width="3.453125" style="26" customWidth="1"/>
    <col min="12557" max="12558" width="10.6328125" style="26" customWidth="1"/>
    <col min="12559" max="12801" width="9" style="26"/>
    <col min="12802" max="12803" width="5.453125" style="26" customWidth="1"/>
    <col min="12804" max="12804" width="24.90625" style="26" customWidth="1"/>
    <col min="12805" max="12810" width="9.08984375" style="26" customWidth="1"/>
    <col min="12811" max="12811" width="10.6328125" style="26" customWidth="1"/>
    <col min="12812" max="12812" width="3.453125" style="26" customWidth="1"/>
    <col min="12813" max="12814" width="10.6328125" style="26" customWidth="1"/>
    <col min="12815" max="13057" width="9" style="26"/>
    <col min="13058" max="13059" width="5.453125" style="26" customWidth="1"/>
    <col min="13060" max="13060" width="24.90625" style="26" customWidth="1"/>
    <col min="13061" max="13066" width="9.08984375" style="26" customWidth="1"/>
    <col min="13067" max="13067" width="10.6328125" style="26" customWidth="1"/>
    <col min="13068" max="13068" width="3.453125" style="26" customWidth="1"/>
    <col min="13069" max="13070" width="10.6328125" style="26" customWidth="1"/>
    <col min="13071" max="13313" width="9" style="26"/>
    <col min="13314" max="13315" width="5.453125" style="26" customWidth="1"/>
    <col min="13316" max="13316" width="24.90625" style="26" customWidth="1"/>
    <col min="13317" max="13322" width="9.08984375" style="26" customWidth="1"/>
    <col min="13323" max="13323" width="10.6328125" style="26" customWidth="1"/>
    <col min="13324" max="13324" width="3.453125" style="26" customWidth="1"/>
    <col min="13325" max="13326" width="10.6328125" style="26" customWidth="1"/>
    <col min="13327" max="13569" width="9" style="26"/>
    <col min="13570" max="13571" width="5.453125" style="26" customWidth="1"/>
    <col min="13572" max="13572" width="24.90625" style="26" customWidth="1"/>
    <col min="13573" max="13578" width="9.08984375" style="26" customWidth="1"/>
    <col min="13579" max="13579" width="10.6328125" style="26" customWidth="1"/>
    <col min="13580" max="13580" width="3.453125" style="26" customWidth="1"/>
    <col min="13581" max="13582" width="10.6328125" style="26" customWidth="1"/>
    <col min="13583" max="13825" width="9" style="26"/>
    <col min="13826" max="13827" width="5.453125" style="26" customWidth="1"/>
    <col min="13828" max="13828" width="24.90625" style="26" customWidth="1"/>
    <col min="13829" max="13834" width="9.08984375" style="26" customWidth="1"/>
    <col min="13835" max="13835" width="10.6328125" style="26" customWidth="1"/>
    <col min="13836" max="13836" width="3.453125" style="26" customWidth="1"/>
    <col min="13837" max="13838" width="10.6328125" style="26" customWidth="1"/>
    <col min="13839" max="14081" width="9" style="26"/>
    <col min="14082" max="14083" width="5.453125" style="26" customWidth="1"/>
    <col min="14084" max="14084" width="24.90625" style="26" customWidth="1"/>
    <col min="14085" max="14090" width="9.08984375" style="26" customWidth="1"/>
    <col min="14091" max="14091" width="10.6328125" style="26" customWidth="1"/>
    <col min="14092" max="14092" width="3.453125" style="26" customWidth="1"/>
    <col min="14093" max="14094" width="10.6328125" style="26" customWidth="1"/>
    <col min="14095" max="14337" width="9" style="26"/>
    <col min="14338" max="14339" width="5.453125" style="26" customWidth="1"/>
    <col min="14340" max="14340" width="24.90625" style="26" customWidth="1"/>
    <col min="14341" max="14346" width="9.08984375" style="26" customWidth="1"/>
    <col min="14347" max="14347" width="10.6328125" style="26" customWidth="1"/>
    <col min="14348" max="14348" width="3.453125" style="26" customWidth="1"/>
    <col min="14349" max="14350" width="10.6328125" style="26" customWidth="1"/>
    <col min="14351" max="14593" width="9" style="26"/>
    <col min="14594" max="14595" width="5.453125" style="26" customWidth="1"/>
    <col min="14596" max="14596" width="24.90625" style="26" customWidth="1"/>
    <col min="14597" max="14602" width="9.08984375" style="26" customWidth="1"/>
    <col min="14603" max="14603" width="10.6328125" style="26" customWidth="1"/>
    <col min="14604" max="14604" width="3.453125" style="26" customWidth="1"/>
    <col min="14605" max="14606" width="10.6328125" style="26" customWidth="1"/>
    <col min="14607" max="14849" width="9" style="26"/>
    <col min="14850" max="14851" width="5.453125" style="26" customWidth="1"/>
    <col min="14852" max="14852" width="24.90625" style="26" customWidth="1"/>
    <col min="14853" max="14858" width="9.08984375" style="26" customWidth="1"/>
    <col min="14859" max="14859" width="10.6328125" style="26" customWidth="1"/>
    <col min="14860" max="14860" width="3.453125" style="26" customWidth="1"/>
    <col min="14861" max="14862" width="10.6328125" style="26" customWidth="1"/>
    <col min="14863" max="15105" width="9" style="26"/>
    <col min="15106" max="15107" width="5.453125" style="26" customWidth="1"/>
    <col min="15108" max="15108" width="24.90625" style="26" customWidth="1"/>
    <col min="15109" max="15114" width="9.08984375" style="26" customWidth="1"/>
    <col min="15115" max="15115" width="10.6328125" style="26" customWidth="1"/>
    <col min="15116" max="15116" width="3.453125" style="26" customWidth="1"/>
    <col min="15117" max="15118" width="10.6328125" style="26" customWidth="1"/>
    <col min="15119" max="15361" width="9" style="26"/>
    <col min="15362" max="15363" width="5.453125" style="26" customWidth="1"/>
    <col min="15364" max="15364" width="24.90625" style="26" customWidth="1"/>
    <col min="15365" max="15370" width="9.08984375" style="26" customWidth="1"/>
    <col min="15371" max="15371" width="10.6328125" style="26" customWidth="1"/>
    <col min="15372" max="15372" width="3.453125" style="26" customWidth="1"/>
    <col min="15373" max="15374" width="10.6328125" style="26" customWidth="1"/>
    <col min="15375" max="15617" width="9" style="26"/>
    <col min="15618" max="15619" width="5.453125" style="26" customWidth="1"/>
    <col min="15620" max="15620" width="24.90625" style="26" customWidth="1"/>
    <col min="15621" max="15626" width="9.08984375" style="26" customWidth="1"/>
    <col min="15627" max="15627" width="10.6328125" style="26" customWidth="1"/>
    <col min="15628" max="15628" width="3.453125" style="26" customWidth="1"/>
    <col min="15629" max="15630" width="10.6328125" style="26" customWidth="1"/>
    <col min="15631" max="15873" width="9" style="26"/>
    <col min="15874" max="15875" width="5.453125" style="26" customWidth="1"/>
    <col min="15876" max="15876" width="24.90625" style="26" customWidth="1"/>
    <col min="15877" max="15882" width="9.08984375" style="26" customWidth="1"/>
    <col min="15883" max="15883" width="10.6328125" style="26" customWidth="1"/>
    <col min="15884" max="15884" width="3.453125" style="26" customWidth="1"/>
    <col min="15885" max="15886" width="10.6328125" style="26" customWidth="1"/>
    <col min="15887" max="16129" width="9" style="26"/>
    <col min="16130" max="16131" width="5.453125" style="26" customWidth="1"/>
    <col min="16132" max="16132" width="24.90625" style="26" customWidth="1"/>
    <col min="16133" max="16138" width="9.08984375" style="26" customWidth="1"/>
    <col min="16139" max="16139" width="10.6328125" style="26" customWidth="1"/>
    <col min="16140" max="16140" width="3.453125" style="26" customWidth="1"/>
    <col min="16141" max="16142" width="10.6328125" style="26" customWidth="1"/>
    <col min="16143" max="16384" width="9" style="26"/>
  </cols>
  <sheetData>
    <row r="1" spans="1:14" ht="23.5" x14ac:dyDescent="0.35">
      <c r="A1" s="186"/>
      <c r="B1" s="21" t="s">
        <v>72</v>
      </c>
      <c r="C1" s="22"/>
      <c r="D1" s="22"/>
      <c r="E1" s="22"/>
      <c r="F1" s="22"/>
      <c r="G1" s="22"/>
      <c r="H1" s="22"/>
      <c r="I1" s="22"/>
      <c r="J1" s="22"/>
      <c r="K1" s="23"/>
      <c r="L1" s="23"/>
      <c r="M1" s="24"/>
      <c r="N1" s="25"/>
    </row>
    <row r="2" spans="1:14" ht="14.5" thickBot="1" x14ac:dyDescent="0.25">
      <c r="A2" s="186"/>
      <c r="B2" s="27"/>
      <c r="C2" s="27"/>
      <c r="E2" s="27"/>
      <c r="F2" s="27"/>
      <c r="G2" s="27"/>
      <c r="H2" s="27"/>
      <c r="I2" s="27"/>
      <c r="J2" s="27"/>
      <c r="K2" s="187">
        <v>45708</v>
      </c>
      <c r="L2" s="187"/>
      <c r="M2" s="187"/>
      <c r="N2" s="187"/>
    </row>
    <row r="3" spans="1:14" ht="17.399999999999999" customHeight="1" thickBot="1" x14ac:dyDescent="0.25">
      <c r="A3" s="186"/>
      <c r="B3" s="188" t="s">
        <v>0</v>
      </c>
      <c r="C3" s="189"/>
      <c r="D3" s="189"/>
      <c r="E3" s="190"/>
      <c r="F3" s="28" t="s">
        <v>88</v>
      </c>
      <c r="G3" s="28" t="s">
        <v>89</v>
      </c>
      <c r="H3" s="28" t="s">
        <v>90</v>
      </c>
      <c r="I3" s="29" t="s">
        <v>91</v>
      </c>
      <c r="J3" s="30" t="s">
        <v>92</v>
      </c>
      <c r="K3" s="13" t="s">
        <v>59</v>
      </c>
      <c r="L3" s="13" t="s">
        <v>2</v>
      </c>
      <c r="M3" s="14" t="s">
        <v>60</v>
      </c>
      <c r="N3" s="15" t="s">
        <v>61</v>
      </c>
    </row>
    <row r="4" spans="1:14" ht="17.399999999999999" customHeight="1" x14ac:dyDescent="0.2">
      <c r="A4" s="186"/>
      <c r="B4" s="31" t="s">
        <v>1</v>
      </c>
      <c r="C4" s="9"/>
      <c r="D4" s="1"/>
      <c r="E4" s="32"/>
      <c r="F4" s="33" t="s">
        <v>93</v>
      </c>
      <c r="G4" s="33" t="s">
        <v>93</v>
      </c>
      <c r="H4" s="33" t="s">
        <v>94</v>
      </c>
      <c r="I4" s="34" t="s">
        <v>93</v>
      </c>
      <c r="J4" s="35" t="s">
        <v>94</v>
      </c>
      <c r="K4" s="36" t="s">
        <v>5</v>
      </c>
      <c r="L4" s="20" t="s">
        <v>2</v>
      </c>
      <c r="M4" s="37" t="s">
        <v>5</v>
      </c>
      <c r="N4" s="38" t="s">
        <v>65</v>
      </c>
    </row>
    <row r="5" spans="1:14" ht="17.399999999999999" customHeight="1" x14ac:dyDescent="0.2">
      <c r="A5" s="186"/>
      <c r="B5" s="39" t="s">
        <v>3</v>
      </c>
      <c r="C5" s="9"/>
      <c r="D5" s="1"/>
      <c r="E5" s="32" t="s">
        <v>4</v>
      </c>
      <c r="F5" s="40">
        <v>0.38194444444444442</v>
      </c>
      <c r="G5" s="40">
        <v>0.46527777777777773</v>
      </c>
      <c r="H5" s="40">
        <v>0.3659722222222222</v>
      </c>
      <c r="I5" s="41">
        <v>0.44861111111111113</v>
      </c>
      <c r="J5" s="42">
        <v>0.50694444444444442</v>
      </c>
      <c r="K5" s="36" t="s">
        <v>5</v>
      </c>
      <c r="L5" s="20" t="s">
        <v>2</v>
      </c>
      <c r="M5" s="37" t="s">
        <v>5</v>
      </c>
      <c r="N5" s="38" t="s">
        <v>5</v>
      </c>
    </row>
    <row r="6" spans="1:14" ht="17.399999999999999" customHeight="1" x14ac:dyDescent="0.2">
      <c r="A6" s="186"/>
      <c r="B6" s="39" t="s">
        <v>6</v>
      </c>
      <c r="C6" s="9"/>
      <c r="D6" s="1"/>
      <c r="E6" s="32" t="s">
        <v>7</v>
      </c>
      <c r="F6" s="43">
        <v>20</v>
      </c>
      <c r="G6" s="43">
        <v>43.8</v>
      </c>
      <c r="H6" s="43">
        <v>15.1</v>
      </c>
      <c r="I6" s="44">
        <v>12.2</v>
      </c>
      <c r="J6" s="45">
        <v>2.2000000000000002</v>
      </c>
      <c r="K6" s="103">
        <f>MIN(F6:I6)</f>
        <v>12.2</v>
      </c>
      <c r="L6" s="20" t="s">
        <v>2</v>
      </c>
      <c r="M6" s="104">
        <f>MAX(F6:I6)</f>
        <v>43.8</v>
      </c>
      <c r="N6" s="105">
        <f>ROUND(AVERAGE(F6:I6),1)</f>
        <v>22.8</v>
      </c>
    </row>
    <row r="7" spans="1:14" ht="17.399999999999999" customHeight="1" x14ac:dyDescent="0.2">
      <c r="A7" s="186"/>
      <c r="B7" s="39" t="s">
        <v>8</v>
      </c>
      <c r="C7" s="9"/>
      <c r="D7" s="1"/>
      <c r="E7" s="32" t="s">
        <v>9</v>
      </c>
      <c r="F7" s="43">
        <v>4.0999999999999996</v>
      </c>
      <c r="G7" s="43">
        <v>5.5</v>
      </c>
      <c r="H7" s="43">
        <v>3.7</v>
      </c>
      <c r="I7" s="44">
        <v>4.8</v>
      </c>
      <c r="J7" s="45">
        <v>5.4</v>
      </c>
      <c r="K7" s="103">
        <f>MIN(F7:I7)</f>
        <v>3.7</v>
      </c>
      <c r="L7" s="20" t="s">
        <v>2</v>
      </c>
      <c r="M7" s="104">
        <f>MAX(F7:I7)</f>
        <v>5.5</v>
      </c>
      <c r="N7" s="105">
        <f>ROUND(AVERAGE(F7:I7),1)</f>
        <v>4.5</v>
      </c>
    </row>
    <row r="8" spans="1:14" ht="17.399999999999999" customHeight="1" x14ac:dyDescent="0.2">
      <c r="A8" s="186"/>
      <c r="B8" s="31" t="s">
        <v>10</v>
      </c>
      <c r="C8" s="9"/>
      <c r="D8" s="1"/>
      <c r="E8" s="32" t="s">
        <v>9</v>
      </c>
      <c r="F8" s="46">
        <v>8.6</v>
      </c>
      <c r="G8" s="46">
        <v>9.5</v>
      </c>
      <c r="H8" s="46">
        <v>8.6</v>
      </c>
      <c r="I8" s="47">
        <v>9.3000000000000007</v>
      </c>
      <c r="J8" s="48">
        <v>8.6999999999999993</v>
      </c>
      <c r="K8" s="103">
        <f>MIN(F8:I8)</f>
        <v>8.6</v>
      </c>
      <c r="L8" s="20" t="s">
        <v>2</v>
      </c>
      <c r="M8" s="104">
        <f>MAX(F8:I8)</f>
        <v>9.5</v>
      </c>
      <c r="N8" s="105">
        <f>ROUND(AVERAGE(F8:I8),1)</f>
        <v>9</v>
      </c>
    </row>
    <row r="9" spans="1:14" ht="17.399999999999999" customHeight="1" x14ac:dyDescent="0.2">
      <c r="A9" s="186"/>
      <c r="B9" s="39" t="s">
        <v>11</v>
      </c>
      <c r="C9" s="9"/>
      <c r="D9" s="1"/>
      <c r="E9" s="32"/>
      <c r="F9" s="162" t="s">
        <v>95</v>
      </c>
      <c r="G9" s="162" t="s">
        <v>96</v>
      </c>
      <c r="H9" s="162" t="s">
        <v>70</v>
      </c>
      <c r="I9" s="163" t="s">
        <v>70</v>
      </c>
      <c r="J9" s="164" t="s">
        <v>95</v>
      </c>
      <c r="K9" s="36" t="s">
        <v>5</v>
      </c>
      <c r="L9" s="20" t="s">
        <v>2</v>
      </c>
      <c r="M9" s="37" t="s">
        <v>5</v>
      </c>
      <c r="N9" s="38" t="s">
        <v>5</v>
      </c>
    </row>
    <row r="10" spans="1:14" ht="33" customHeight="1" x14ac:dyDescent="0.2">
      <c r="A10" s="186"/>
      <c r="B10" s="39" t="s">
        <v>12</v>
      </c>
      <c r="C10" s="9"/>
      <c r="D10" s="1"/>
      <c r="E10" s="32"/>
      <c r="F10" s="165" t="s">
        <v>71</v>
      </c>
      <c r="G10" s="165" t="s">
        <v>69</v>
      </c>
      <c r="H10" s="165" t="s">
        <v>69</v>
      </c>
      <c r="I10" s="166" t="s">
        <v>69</v>
      </c>
      <c r="J10" s="167" t="s">
        <v>69</v>
      </c>
      <c r="K10" s="36" t="s">
        <v>65</v>
      </c>
      <c r="L10" s="20" t="s">
        <v>2</v>
      </c>
      <c r="M10" s="37" t="s">
        <v>5</v>
      </c>
      <c r="N10" s="38" t="s">
        <v>5</v>
      </c>
    </row>
    <row r="11" spans="1:14" ht="17.399999999999999" customHeight="1" thickBot="1" x14ac:dyDescent="0.25">
      <c r="A11" s="186"/>
      <c r="B11" s="49" t="s">
        <v>13</v>
      </c>
      <c r="C11" s="50"/>
      <c r="D11" s="2"/>
      <c r="E11" s="51"/>
      <c r="F11" s="168" t="s">
        <v>68</v>
      </c>
      <c r="G11" s="168" t="s">
        <v>97</v>
      </c>
      <c r="H11" s="168" t="s">
        <v>68</v>
      </c>
      <c r="I11" s="169" t="s">
        <v>68</v>
      </c>
      <c r="J11" s="170" t="s">
        <v>98</v>
      </c>
      <c r="K11" s="106" t="s">
        <v>5</v>
      </c>
      <c r="L11" s="107" t="s">
        <v>2</v>
      </c>
      <c r="M11" s="108" t="s">
        <v>5</v>
      </c>
      <c r="N11" s="109" t="s">
        <v>5</v>
      </c>
    </row>
    <row r="12" spans="1:14" ht="17.399999999999999" customHeight="1" x14ac:dyDescent="0.2">
      <c r="A12" s="186"/>
      <c r="B12" s="196" t="s">
        <v>99</v>
      </c>
      <c r="C12" s="171" t="s">
        <v>52</v>
      </c>
      <c r="D12" s="7"/>
      <c r="E12" s="67" t="s">
        <v>53</v>
      </c>
      <c r="F12" s="172">
        <v>7.7</v>
      </c>
      <c r="G12" s="172">
        <v>7.9</v>
      </c>
      <c r="H12" s="172">
        <v>7.7</v>
      </c>
      <c r="I12" s="173">
        <v>7.8</v>
      </c>
      <c r="J12" s="174">
        <v>7.6</v>
      </c>
      <c r="K12" s="175">
        <f t="shared" ref="K12:K17" si="0">MIN(F12:I12)</f>
        <v>7.7</v>
      </c>
      <c r="L12" s="176" t="s">
        <v>2</v>
      </c>
      <c r="M12" s="177">
        <f t="shared" ref="M12:M18" si="1">MAX(F12:I12)</f>
        <v>7.9</v>
      </c>
      <c r="N12" s="178">
        <f>ROUND(AVERAGE(F12:I12),1)</f>
        <v>7.8</v>
      </c>
    </row>
    <row r="13" spans="1:14" ht="17.399999999999999" customHeight="1" x14ac:dyDescent="0.2">
      <c r="A13" s="186"/>
      <c r="B13" s="197"/>
      <c r="C13" s="6" t="s">
        <v>54</v>
      </c>
      <c r="D13" s="8"/>
      <c r="E13" s="32" t="s">
        <v>26</v>
      </c>
      <c r="F13" s="58">
        <v>28</v>
      </c>
      <c r="G13" s="60">
        <v>3</v>
      </c>
      <c r="H13" s="58">
        <v>23</v>
      </c>
      <c r="I13" s="59">
        <v>12</v>
      </c>
      <c r="J13" s="16">
        <v>3.1</v>
      </c>
      <c r="K13" s="103">
        <f>MIN(F13:I13)</f>
        <v>3</v>
      </c>
      <c r="L13" s="20" t="s">
        <v>2</v>
      </c>
      <c r="M13" s="117">
        <f t="shared" si="1"/>
        <v>28</v>
      </c>
      <c r="N13" s="118">
        <f>ROUND(AVERAGE(F13:I13),0)</f>
        <v>17</v>
      </c>
    </row>
    <row r="14" spans="1:14" ht="17.399999999999999" customHeight="1" x14ac:dyDescent="0.2">
      <c r="A14" s="186"/>
      <c r="B14" s="197"/>
      <c r="C14" s="6" t="s">
        <v>55</v>
      </c>
      <c r="D14" s="8"/>
      <c r="E14" s="32" t="s">
        <v>26</v>
      </c>
      <c r="F14" s="17">
        <v>0.59</v>
      </c>
      <c r="G14" s="17">
        <v>0.01</v>
      </c>
      <c r="H14" s="17">
        <v>0.59</v>
      </c>
      <c r="I14" s="18">
        <v>0.22</v>
      </c>
      <c r="J14" s="19">
        <v>0.02</v>
      </c>
      <c r="K14" s="110">
        <f t="shared" si="0"/>
        <v>0.01</v>
      </c>
      <c r="L14" s="20" t="s">
        <v>2</v>
      </c>
      <c r="M14" s="111">
        <f t="shared" si="1"/>
        <v>0.59</v>
      </c>
      <c r="N14" s="112">
        <f>ROUND(AVERAGE(F14:I14),2)</f>
        <v>0.35</v>
      </c>
    </row>
    <row r="15" spans="1:14" ht="17.399999999999999" customHeight="1" x14ac:dyDescent="0.2">
      <c r="A15" s="186"/>
      <c r="B15" s="197"/>
      <c r="C15" s="6" t="s">
        <v>28</v>
      </c>
      <c r="D15" s="8"/>
      <c r="E15" s="32" t="s">
        <v>29</v>
      </c>
      <c r="F15" s="58">
        <v>70</v>
      </c>
      <c r="G15" s="58">
        <v>33</v>
      </c>
      <c r="H15" s="58">
        <v>68</v>
      </c>
      <c r="I15" s="59">
        <v>58</v>
      </c>
      <c r="J15" s="70">
        <v>26</v>
      </c>
      <c r="K15" s="116">
        <f t="shared" si="0"/>
        <v>33</v>
      </c>
      <c r="L15" s="20" t="s">
        <v>2</v>
      </c>
      <c r="M15" s="117">
        <f>MAX(F15:I15)</f>
        <v>70</v>
      </c>
      <c r="N15" s="119">
        <f>ROUND(AVERAGE(F15:I15),0)</f>
        <v>57</v>
      </c>
    </row>
    <row r="16" spans="1:14" ht="17.399999999999999" customHeight="1" x14ac:dyDescent="0.2">
      <c r="A16" s="186"/>
      <c r="B16" s="197"/>
      <c r="C16" s="6" t="s">
        <v>31</v>
      </c>
      <c r="D16" s="8"/>
      <c r="E16" s="32" t="s">
        <v>29</v>
      </c>
      <c r="F16" s="60">
        <v>9.5</v>
      </c>
      <c r="G16" s="60">
        <v>3.6</v>
      </c>
      <c r="H16" s="60">
        <v>9.5</v>
      </c>
      <c r="I16" s="68">
        <v>7.7</v>
      </c>
      <c r="J16" s="16">
        <v>1.7</v>
      </c>
      <c r="K16" s="103">
        <f t="shared" si="0"/>
        <v>3.6</v>
      </c>
      <c r="L16" s="20" t="s">
        <v>2</v>
      </c>
      <c r="M16" s="104">
        <f t="shared" si="1"/>
        <v>9.5</v>
      </c>
      <c r="N16" s="105">
        <f>ROUND(AVERAGE(F16:I16),1)</f>
        <v>7.6</v>
      </c>
    </row>
    <row r="17" spans="1:15" ht="17.399999999999999" customHeight="1" x14ac:dyDescent="0.2">
      <c r="A17" s="186"/>
      <c r="B17" s="197"/>
      <c r="C17" s="6" t="s">
        <v>62</v>
      </c>
      <c r="D17" s="8"/>
      <c r="E17" s="32" t="s">
        <v>32</v>
      </c>
      <c r="F17" s="71">
        <v>-332.66666666666669</v>
      </c>
      <c r="G17" s="71">
        <v>92.666666666666671</v>
      </c>
      <c r="H17" s="71">
        <v>-381.66666666666669</v>
      </c>
      <c r="I17" s="72">
        <v>-226.66666666666666</v>
      </c>
      <c r="J17" s="73">
        <v>-35.666666666666664</v>
      </c>
      <c r="K17" s="124">
        <f t="shared" si="0"/>
        <v>-381.66666666666669</v>
      </c>
      <c r="L17" s="20" t="s">
        <v>2</v>
      </c>
      <c r="M17" s="125">
        <f t="shared" si="1"/>
        <v>92.666666666666671</v>
      </c>
      <c r="N17" s="126">
        <f>ROUND(AVERAGE(F17:I17),0)</f>
        <v>-212</v>
      </c>
    </row>
    <row r="18" spans="1:15" ht="17.399999999999999" customHeight="1" thickBot="1" x14ac:dyDescent="0.25">
      <c r="A18" s="186"/>
      <c r="B18" s="198"/>
      <c r="C18" s="12" t="s">
        <v>33</v>
      </c>
      <c r="D18" s="179"/>
      <c r="E18" s="51" t="s">
        <v>15</v>
      </c>
      <c r="F18" s="180">
        <v>72</v>
      </c>
      <c r="G18" s="180">
        <v>13</v>
      </c>
      <c r="H18" s="180">
        <v>77</v>
      </c>
      <c r="I18" s="181">
        <v>45</v>
      </c>
      <c r="J18" s="182">
        <v>16</v>
      </c>
      <c r="K18" s="183">
        <f>MIN(F18:I18)</f>
        <v>13</v>
      </c>
      <c r="L18" s="139" t="s">
        <v>2</v>
      </c>
      <c r="M18" s="184">
        <f t="shared" si="1"/>
        <v>77</v>
      </c>
      <c r="N18" s="185">
        <f>ROUND(AVERAGE(F18:I18),0)</f>
        <v>52</v>
      </c>
    </row>
    <row r="19" spans="1:15" x14ac:dyDescent="0.2">
      <c r="A19" s="186"/>
      <c r="B19" s="26" t="s">
        <v>100</v>
      </c>
      <c r="N19" s="26"/>
    </row>
    <row r="20" spans="1:15" x14ac:dyDescent="0.2">
      <c r="B20" s="26" t="s">
        <v>64</v>
      </c>
      <c r="F20" s="97"/>
      <c r="G20" s="97"/>
      <c r="H20" s="97"/>
      <c r="I20" s="97"/>
      <c r="J20" s="97"/>
      <c r="K20" s="98"/>
      <c r="L20" s="99"/>
      <c r="M20" s="98"/>
      <c r="N20" s="97"/>
      <c r="O20" s="97"/>
    </row>
    <row r="21" spans="1:15" x14ac:dyDescent="0.2">
      <c r="F21" s="97"/>
      <c r="G21" s="97"/>
      <c r="H21" s="97"/>
      <c r="I21" s="97"/>
      <c r="J21" s="97"/>
    </row>
    <row r="22" spans="1:15" x14ac:dyDescent="0.2">
      <c r="F22" s="100"/>
      <c r="G22" s="100"/>
      <c r="H22" s="100"/>
      <c r="I22" s="100"/>
      <c r="J22" s="100"/>
    </row>
    <row r="26" spans="1:15" x14ac:dyDescent="0.2">
      <c r="M26"/>
    </row>
  </sheetData>
  <mergeCells count="4">
    <mergeCell ref="A1:A19"/>
    <mergeCell ref="K2:N2"/>
    <mergeCell ref="B3:E3"/>
    <mergeCell ref="B12:B18"/>
  </mergeCells>
  <phoneticPr fontId="5"/>
  <pageMargins left="0" right="0.39370078740157483" top="1.3779527559055118" bottom="0.78740157480314965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20240808</vt:lpstr>
      <vt:lpstr>20250220</vt:lpstr>
      <vt:lpstr>'20240808'!Print_Area</vt:lpstr>
      <vt:lpstr>'20250220'!Print_Area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2025-07-01T06:13:36Z</dcterms:created>
  <dcterms:modified xsi:type="dcterms:W3CDTF">2025-07-01T06:13:41Z</dcterms:modified>
</cp:coreProperties>
</file>