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10.19.141.34\kyuusai_fol\0300_災害医療\03_浸水対策・BCP策定啓発\★R8補助金審査\01_交付申請提出依頼\03_修正版送付\"/>
    </mc:Choice>
  </mc:AlternateContent>
  <xr:revisionPtr revIDLastSave="0" documentId="13_ncr:1_{5419132F-59E3-4F5E-B9D7-CD5F6A533FBB}" xr6:coauthVersionLast="47" xr6:coauthVersionMax="47" xr10:uidLastSave="{00000000-0000-0000-0000-000000000000}"/>
  <bookViews>
    <workbookView xWindow="-23148" yWindow="1392" windowWidth="23256" windowHeight="13176" tabRatio="823" xr2:uid="{00000000-000D-0000-FFFF-FFFF00000000}"/>
  </bookViews>
  <sheets>
    <sheet name="様式第１号（入力不要）" sheetId="41" r:id="rId1"/>
    <sheet name="様式第１号の２" sheetId="19" r:id="rId2"/>
    <sheet name="様式第１号の３" sheetId="37" r:id="rId3"/>
    <sheet name="様式第１号の４" sheetId="47" r:id="rId4"/>
    <sheet name="別紙１" sheetId="38" r:id="rId5"/>
    <sheet name="別紙２" sheetId="48" r:id="rId6"/>
    <sheet name="別紙３（入力不要）" sheetId="39" r:id="rId7"/>
    <sheet name="口座" sheetId="15" r:id="rId8"/>
    <sheet name="大阪府作業用（入力不要）" sheetId="44" r:id="rId9"/>
  </sheets>
  <definedNames>
    <definedName name="_xlnm.Print_Area" localSheetId="7">口座!$A$1:$R$31</definedName>
    <definedName name="_xlnm.Print_Area" localSheetId="8">'大阪府作業用（入力不要）'!$A$1:$P$18</definedName>
    <definedName name="_xlnm.Print_Area" localSheetId="4">別紙１!$A$1:$J$14</definedName>
    <definedName name="_xlnm.Print_Area" localSheetId="5">別紙２!$A$1:$J$30</definedName>
    <definedName name="_xlnm.Print_Area" localSheetId="6">'別紙３（入力不要）'!$A$1:$J$29</definedName>
    <definedName name="_xlnm.Print_Area" localSheetId="0">'様式第１号（入力不要）'!$A$1:$Q$32</definedName>
    <definedName name="_xlnm.Print_Area" localSheetId="1">様式第１号の２!$A$1:$H$35</definedName>
    <definedName name="_xlnm.Print_Area" localSheetId="2">様式第１号の３!$A$1:$G$28</definedName>
    <definedName name="_xlnm.Print_Area" localSheetId="3">様式第１号の４!$A$1:$O$38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8" i="48" l="1"/>
  <c r="G27" i="48"/>
  <c r="G18" i="48"/>
  <c r="G19" i="48"/>
  <c r="G20" i="48"/>
  <c r="G21" i="48"/>
  <c r="G15" i="48"/>
  <c r="G16" i="48"/>
  <c r="G17" i="48"/>
  <c r="G12" i="48"/>
  <c r="G13" i="48"/>
  <c r="G14" i="48"/>
  <c r="G10" i="48"/>
  <c r="G11" i="48"/>
  <c r="G9" i="48"/>
  <c r="C5" i="47"/>
  <c r="J12" i="41"/>
  <c r="H23" i="41"/>
  <c r="E23" i="48" l="1"/>
  <c r="E30" i="48" s="1"/>
  <c r="B11" i="38" s="1"/>
  <c r="E11" i="38" l="1"/>
  <c r="G11" i="38" s="1"/>
  <c r="K3" i="41"/>
  <c r="D11" i="38"/>
  <c r="L6" i="44"/>
  <c r="J3" i="44" l="1"/>
  <c r="H10" i="39"/>
  <c r="K6" i="44" l="1"/>
  <c r="G6" i="44" l="1"/>
  <c r="G4" i="38"/>
  <c r="I5" i="48" s="1"/>
  <c r="E6" i="44" l="1"/>
  <c r="D6" i="44"/>
  <c r="F6" i="44"/>
  <c r="H15" i="39" l="1"/>
  <c r="H11" i="39"/>
  <c r="C6" i="44"/>
  <c r="B6" i="44"/>
  <c r="A6" i="44"/>
  <c r="H35" i="47"/>
  <c r="H11" i="38" l="1"/>
  <c r="H6" i="44"/>
  <c r="K7" i="15"/>
  <c r="J11" i="38" l="1"/>
  <c r="H8" i="39" s="1"/>
  <c r="H9" i="39" s="1"/>
  <c r="I6" i="44"/>
  <c r="L25" i="41" l="1"/>
  <c r="J6" i="44"/>
  <c r="C3" i="44"/>
  <c r="K8" i="15" l="1"/>
  <c r="K31" i="47" l="1"/>
  <c r="K6" i="15"/>
  <c r="K5" i="15"/>
  <c r="K9" i="15" l="1"/>
  <c r="E25" i="37" l="1"/>
  <c r="H26" i="39"/>
  <c r="D22" i="39"/>
  <c r="H37" i="47"/>
  <c r="H33" i="47"/>
  <c r="U7" i="47" l="1"/>
  <c r="L12" i="47" s="1"/>
  <c r="L13" i="47" s="1"/>
  <c r="L14" i="47" s="1"/>
  <c r="L15" i="47" s="1"/>
  <c r="L16" i="47" s="1"/>
  <c r="L17" i="47" s="1"/>
  <c r="L18" i="47" s="1"/>
  <c r="L19" i="47" s="1"/>
  <c r="L20" i="47" s="1"/>
  <c r="L21" i="47" s="1"/>
  <c r="R12" i="47"/>
  <c r="T12" i="47" s="1"/>
  <c r="R13" i="47"/>
  <c r="S13" i="47" s="1"/>
  <c r="R14" i="47"/>
  <c r="T14" i="47" s="1"/>
  <c r="R15" i="47"/>
  <c r="S15" i="47" s="1"/>
  <c r="R16" i="47"/>
  <c r="T16" i="47" s="1"/>
  <c r="R17" i="47"/>
  <c r="T17" i="47" s="1"/>
  <c r="R18" i="47"/>
  <c r="T18" i="47" s="1"/>
  <c r="R19" i="47"/>
  <c r="S19" i="47" s="1"/>
  <c r="R20" i="47"/>
  <c r="T20" i="47" s="1"/>
  <c r="R21" i="47"/>
  <c r="T21" i="47" s="1"/>
  <c r="U8" i="47"/>
  <c r="AB17" i="47" l="1"/>
  <c r="AA15" i="47"/>
  <c r="S17" i="47"/>
  <c r="U15" i="47"/>
  <c r="W21" i="47"/>
  <c r="AA12" i="47"/>
  <c r="AB21" i="47"/>
  <c r="S21" i="47"/>
  <c r="S14" i="47"/>
  <c r="AB18" i="47"/>
  <c r="AA17" i="47"/>
  <c r="S16" i="47"/>
  <c r="X13" i="47"/>
  <c r="S20" i="47"/>
  <c r="W18" i="47"/>
  <c r="W17" i="47"/>
  <c r="AB14" i="47"/>
  <c r="V19" i="47"/>
  <c r="Y15" i="47"/>
  <c r="T15" i="47"/>
  <c r="V13" i="47"/>
  <c r="AB12" i="47"/>
  <c r="X19" i="47"/>
  <c r="U19" i="47"/>
  <c r="U13" i="47"/>
  <c r="AA19" i="47"/>
  <c r="X15" i="47"/>
  <c r="AA13" i="47"/>
  <c r="Y19" i="47"/>
  <c r="T19" i="47"/>
  <c r="V17" i="47"/>
  <c r="V15" i="47"/>
  <c r="Y13" i="47"/>
  <c r="T13" i="47"/>
  <c r="AA14" i="47"/>
  <c r="Y21" i="47"/>
  <c r="U21" i="47"/>
  <c r="AB20" i="47"/>
  <c r="AB19" i="47"/>
  <c r="W19" i="47"/>
  <c r="S18" i="47"/>
  <c r="Y17" i="47"/>
  <c r="U17" i="47"/>
  <c r="AB16" i="47"/>
  <c r="AB15" i="47"/>
  <c r="W15" i="47"/>
  <c r="W14" i="47"/>
  <c r="AB13" i="47"/>
  <c r="W13" i="47"/>
  <c r="W12" i="47"/>
  <c r="AA21" i="47"/>
  <c r="V21" i="47"/>
  <c r="X21" i="47"/>
  <c r="W20" i="47"/>
  <c r="X17" i="47"/>
  <c r="W16" i="47"/>
  <c r="V14" i="47"/>
  <c r="V12" i="47"/>
  <c r="S12" i="47"/>
  <c r="AA20" i="47"/>
  <c r="V20" i="47"/>
  <c r="AA18" i="47"/>
  <c r="V18" i="47"/>
  <c r="AA16" i="47"/>
  <c r="V16" i="47"/>
  <c r="Y20" i="47"/>
  <c r="U20" i="47"/>
  <c r="Y18" i="47"/>
  <c r="U18" i="47"/>
  <c r="Y16" i="47"/>
  <c r="U16" i="47"/>
  <c r="Y14" i="47"/>
  <c r="U14" i="47"/>
  <c r="Y12" i="47"/>
  <c r="U12" i="47"/>
  <c r="X20" i="47"/>
  <c r="X18" i="47"/>
  <c r="X16" i="47"/>
  <c r="X14" i="47"/>
  <c r="X12" i="47"/>
  <c r="J10" i="41" l="1"/>
  <c r="J6" i="41"/>
  <c r="J7" i="41"/>
  <c r="E23" i="37" l="1"/>
  <c r="A3" i="44" l="1"/>
  <c r="B3" i="44" l="1"/>
  <c r="H28" i="39" l="1"/>
  <c r="H27" i="39"/>
  <c r="H25" i="39"/>
  <c r="H24" i="39"/>
  <c r="J9" i="41"/>
  <c r="E27" i="37"/>
  <c r="E26" i="37"/>
  <c r="E24" i="37"/>
  <c r="G3" i="44" l="1"/>
  <c r="F3" i="44"/>
  <c r="E3" i="44"/>
  <c r="O3" i="41" l="1"/>
  <c r="M3" i="41"/>
  <c r="I3" i="44" l="1"/>
  <c r="H3" i="44"/>
  <c r="D3" i="44"/>
  <c r="G21" i="37" l="1"/>
  <c r="H18"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2" authorId="0" shapeId="0" xr:uid="{00000000-0006-0000-0100-000001000000}">
      <text>
        <r>
          <rPr>
            <sz val="14"/>
            <color indexed="81"/>
            <rFont val="MS P ゴシック"/>
            <family val="3"/>
            <charset val="128"/>
          </rPr>
          <t>押印不要。</t>
        </r>
      </text>
    </comment>
    <comment ref="Q25" authorId="0" shapeId="0" xr:uid="{00000000-0006-0000-0100-000002000000}">
      <text>
        <r>
          <rPr>
            <b/>
            <sz val="12"/>
            <color indexed="81"/>
            <rFont val="MS P ゴシック"/>
            <family val="3"/>
            <charset val="128"/>
          </rPr>
          <t>正しい金額が反映されているか
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00000000-0006-0000-0500-000001000000}">
      <text>
        <r>
          <rPr>
            <b/>
            <sz val="12"/>
            <color indexed="81"/>
            <rFont val="MS P ゴシック"/>
            <family val="3"/>
            <charset val="128"/>
          </rPr>
          <t>プルダウンより「はい」または「いいえ」を選択してください。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25" authorId="0" shapeId="0" xr:uid="{00000000-0006-0000-0300-000002000000}">
      <text>
        <r>
          <rPr>
            <b/>
            <sz val="9"/>
            <color indexed="81"/>
            <rFont val="MS P ゴシック"/>
            <family val="3"/>
            <charset val="128"/>
          </rPr>
          <t>対象外経費がある場合に記載してください。
なければ不要です。
行が足りない場合、まとめて記載してください。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1" authorId="0" shapeId="0" xr:uid="{00000000-0006-0000-0400-000001000000}">
      <text>
        <r>
          <rPr>
            <b/>
            <sz val="10"/>
            <color indexed="81"/>
            <rFont val="MS P ゴシック"/>
            <family val="3"/>
            <charset val="128"/>
          </rPr>
          <t>別紙１の総事業費（A）欄の合計額と一致すること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8" authorId="0" shapeId="0" xr:uid="{00000000-0006-0000-0700-000001000000}">
      <text>
        <r>
          <rPr>
            <b/>
            <sz val="11"/>
            <color indexed="81"/>
            <rFont val="MS P ゴシック"/>
            <family val="3"/>
            <charset val="128"/>
          </rPr>
          <t>プルダウンより銀行、信用金庫、信用組合を選択してください。</t>
        </r>
      </text>
    </comment>
    <comment ref="P18" authorId="0" shapeId="0" xr:uid="{00000000-0006-0000-0700-000002000000}">
      <text>
        <r>
          <rPr>
            <b/>
            <sz val="11"/>
            <color indexed="81"/>
            <rFont val="MS P ゴシック"/>
            <family val="3"/>
            <charset val="128"/>
          </rPr>
          <t>プルダウンより支店、出張所を選択してください。
それ以外の場合は直接ご入力ください。</t>
        </r>
      </text>
    </comment>
    <comment ref="N21" authorId="0" shapeId="0" xr:uid="{00000000-0006-0000-0700-000003000000}">
      <text>
        <r>
          <rPr>
            <b/>
            <sz val="12"/>
            <color indexed="81"/>
            <rFont val="MS P ゴシック"/>
            <family val="3"/>
            <charset val="128"/>
          </rPr>
          <t>預金種別がその他の場合、記入してください。</t>
        </r>
      </text>
    </comment>
  </commentList>
</comments>
</file>

<file path=xl/sharedStrings.xml><?xml version="1.0" encoding="utf-8"?>
<sst xmlns="http://schemas.openxmlformats.org/spreadsheetml/2006/main" count="296" uniqueCount="235">
  <si>
    <t>円</t>
    <rPh sb="0" eb="1">
      <t>エン</t>
    </rPh>
    <phoneticPr fontId="3"/>
  </si>
  <si>
    <t>法人名</t>
    <rPh sb="0" eb="2">
      <t>ホウジン</t>
    </rPh>
    <rPh sb="2" eb="3">
      <t>メイ</t>
    </rPh>
    <phoneticPr fontId="3"/>
  </si>
  <si>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</si>
  <si>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</si>
  <si>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</si>
  <si>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</si>
  <si>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</si>
  <si>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</si>
  <si>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別紙のとおり</t>
    <rPh sb="0" eb="2">
      <t>ベッシ</t>
    </rPh>
    <phoneticPr fontId="3"/>
  </si>
  <si>
    <t>口　座　振　替　依　頼　書</t>
    <rPh sb="0" eb="1">
      <t>クチ</t>
    </rPh>
    <rPh sb="2" eb="3">
      <t>ザ</t>
    </rPh>
    <rPh sb="4" eb="5">
      <t>オサム</t>
    </rPh>
    <rPh sb="6" eb="7">
      <t>タイ</t>
    </rPh>
    <rPh sb="8" eb="9">
      <t>ヤスシ</t>
    </rPh>
    <rPh sb="10" eb="11">
      <t>ヨリ</t>
    </rPh>
    <rPh sb="12" eb="13">
      <t>ショ</t>
    </rPh>
    <phoneticPr fontId="3"/>
  </si>
  <si>
    <t>口座名義人</t>
    <rPh sb="0" eb="2">
      <t>コウザ</t>
    </rPh>
    <rPh sb="2" eb="4">
      <t>メイギ</t>
    </rPh>
    <rPh sb="4" eb="5">
      <t>ニン</t>
    </rPh>
    <phoneticPr fontId="3"/>
  </si>
  <si>
    <t>金融機関名</t>
    <rPh sb="0" eb="2">
      <t>キンユウ</t>
    </rPh>
    <rPh sb="2" eb="4">
      <t>キカン</t>
    </rPh>
    <rPh sb="4" eb="5">
      <t>メイ</t>
    </rPh>
    <phoneticPr fontId="3"/>
  </si>
  <si>
    <t>大阪府知事 様</t>
    <rPh sb="0" eb="1">
      <t>ダイ</t>
    </rPh>
    <rPh sb="1" eb="2">
      <t>サカ</t>
    </rPh>
    <rPh sb="2" eb="3">
      <t>フ</t>
    </rPh>
    <rPh sb="3" eb="4">
      <t>チ</t>
    </rPh>
    <rPh sb="4" eb="5">
      <t>コト</t>
    </rPh>
    <rPh sb="6" eb="7">
      <t>サマ</t>
    </rPh>
    <phoneticPr fontId="3"/>
  </si>
  <si>
    <t>預金種別</t>
    <rPh sb="0" eb="1">
      <t>アズカリ</t>
    </rPh>
    <rPh sb="1" eb="2">
      <t>カネ</t>
    </rPh>
    <rPh sb="2" eb="3">
      <t>タネ</t>
    </rPh>
    <rPh sb="3" eb="4">
      <t>ベツ</t>
    </rPh>
    <phoneticPr fontId="3"/>
  </si>
  <si>
    <t>口座番号</t>
    <rPh sb="0" eb="1">
      <t>クチ</t>
    </rPh>
    <rPh sb="1" eb="2">
      <t>ザ</t>
    </rPh>
    <rPh sb="2" eb="3">
      <t>バン</t>
    </rPh>
    <rPh sb="3" eb="4">
      <t>ゴウ</t>
    </rPh>
    <phoneticPr fontId="3"/>
  </si>
  <si>
    <t>（ふりがな）</t>
    <phoneticPr fontId="3"/>
  </si>
  <si>
    <t>メールアドレス</t>
    <phoneticPr fontId="3"/>
  </si>
  <si>
    <t>補助金担当者職・氏名</t>
    <rPh sb="0" eb="3">
      <t>ホジョキン</t>
    </rPh>
    <rPh sb="3" eb="6">
      <t>タントウシャ</t>
    </rPh>
    <rPh sb="6" eb="7">
      <t>ショク</t>
    </rPh>
    <rPh sb="8" eb="10">
      <t>シメイ</t>
    </rPh>
    <phoneticPr fontId="3"/>
  </si>
  <si>
    <t>生年月日</t>
    <rPh sb="0" eb="2">
      <t>セイネン</t>
    </rPh>
    <rPh sb="2" eb="4">
      <t>ガッピ</t>
    </rPh>
    <phoneticPr fontId="3"/>
  </si>
  <si>
    <t>　大阪府知事　様</t>
    <phoneticPr fontId="3"/>
  </si>
  <si>
    <t>　要件確認申立書</t>
  </si>
  <si>
    <t>令和</t>
    <rPh sb="0" eb="2">
      <t>レイワ</t>
    </rPh>
    <phoneticPr fontId="3"/>
  </si>
  <si>
    <t>補助事業の目的及び内容</t>
    <rPh sb="5" eb="7">
      <t>モクテキ</t>
    </rPh>
    <rPh sb="7" eb="8">
      <t>オヨ</t>
    </rPh>
    <rPh sb="9" eb="11">
      <t>ナイヨウ</t>
    </rPh>
    <phoneticPr fontId="3"/>
  </si>
  <si>
    <t>補助事業の経費の配分</t>
    <rPh sb="5" eb="7">
      <t>ケイヒ</t>
    </rPh>
    <rPh sb="8" eb="10">
      <t>ハイブン</t>
    </rPh>
    <phoneticPr fontId="3"/>
  </si>
  <si>
    <t>補助事業の経費の使用方法</t>
    <rPh sb="5" eb="7">
      <t>ケイヒ</t>
    </rPh>
    <rPh sb="8" eb="10">
      <t>シヨウ</t>
    </rPh>
    <rPh sb="10" eb="12">
      <t>ホウホウ</t>
    </rPh>
    <phoneticPr fontId="3"/>
  </si>
  <si>
    <t>その他補助事業の遂行に関する計画</t>
    <rPh sb="2" eb="3">
      <t>タ</t>
    </rPh>
    <rPh sb="3" eb="5">
      <t>ホジョ</t>
    </rPh>
    <rPh sb="5" eb="7">
      <t>ジギョウ</t>
    </rPh>
    <rPh sb="8" eb="10">
      <t>スイコウ</t>
    </rPh>
    <rPh sb="11" eb="12">
      <t>カン</t>
    </rPh>
    <rPh sb="14" eb="16">
      <t>ケイカク</t>
    </rPh>
    <phoneticPr fontId="3"/>
  </si>
  <si>
    <t>交付を受けようとする補助金の額</t>
    <rPh sb="0" eb="2">
      <t>コウフ</t>
    </rPh>
    <rPh sb="3" eb="4">
      <t>ウ</t>
    </rPh>
    <rPh sb="10" eb="13">
      <t>ホジョキン</t>
    </rPh>
    <rPh sb="14" eb="15">
      <t>ガク</t>
    </rPh>
    <phoneticPr fontId="3"/>
  </si>
  <si>
    <t>補助事業の効果</t>
    <rPh sb="0" eb="2">
      <t>ホジョ</t>
    </rPh>
    <rPh sb="2" eb="4">
      <t>ジギョウ</t>
    </rPh>
    <rPh sb="5" eb="7">
      <t>コウカ</t>
    </rPh>
    <phoneticPr fontId="3"/>
  </si>
  <si>
    <t>（単位：円）</t>
    <rPh sb="1" eb="3">
      <t>タンイ</t>
    </rPh>
    <rPh sb="4" eb="5">
      <t>エン</t>
    </rPh>
    <phoneticPr fontId="3"/>
  </si>
  <si>
    <t>計</t>
    <rPh sb="0" eb="1">
      <t>ケイ</t>
    </rPh>
    <phoneticPr fontId="3"/>
  </si>
  <si>
    <t>別紙１（様式第１号関係）</t>
    <rPh sb="0" eb="2">
      <t>ベッシ</t>
    </rPh>
    <rPh sb="4" eb="7">
      <t>ヨウシキダイ</t>
    </rPh>
    <rPh sb="8" eb="9">
      <t>ゴウ</t>
    </rPh>
    <rPh sb="9" eb="11">
      <t>カンケイ</t>
    </rPh>
    <phoneticPr fontId="3"/>
  </si>
  <si>
    <t>(単位：円）</t>
    <rPh sb="1" eb="3">
      <t>タンイ</t>
    </rPh>
    <rPh sb="4" eb="5">
      <t>エン</t>
    </rPh>
    <phoneticPr fontId="3"/>
  </si>
  <si>
    <t>総事業費</t>
  </si>
  <si>
    <t>基　準　額</t>
    <phoneticPr fontId="3"/>
  </si>
  <si>
    <t>選　定　額</t>
    <phoneticPr fontId="3"/>
  </si>
  <si>
    <t>交付申請額</t>
    <rPh sb="0" eb="2">
      <t>コウフ</t>
    </rPh>
    <rPh sb="2" eb="5">
      <t>シンセイガク</t>
    </rPh>
    <phoneticPr fontId="3"/>
  </si>
  <si>
    <t>別紙３（様式第１号関係）</t>
    <rPh sb="0" eb="2">
      <t>ベッシ</t>
    </rPh>
    <rPh sb="4" eb="7">
      <t>ヨウシキダイ</t>
    </rPh>
    <rPh sb="8" eb="11">
      <t>ゴウカンケイ</t>
    </rPh>
    <phoneticPr fontId="3"/>
  </si>
  <si>
    <t>歳入歳出予算書 （ 抄 本 ）</t>
    <rPh sb="0" eb="1">
      <t>トシ</t>
    </rPh>
    <rPh sb="1" eb="2">
      <t>イリ</t>
    </rPh>
    <rPh sb="2" eb="3">
      <t>トシ</t>
    </rPh>
    <rPh sb="3" eb="4">
      <t>デ</t>
    </rPh>
    <rPh sb="4" eb="5">
      <t>ヨ</t>
    </rPh>
    <rPh sb="5" eb="6">
      <t>ザン</t>
    </rPh>
    <rPh sb="6" eb="7">
      <t>ショ</t>
    </rPh>
    <rPh sb="10" eb="11">
      <t>ショウ</t>
    </rPh>
    <rPh sb="12" eb="13">
      <t>ホン</t>
    </rPh>
    <phoneticPr fontId="3"/>
  </si>
  <si>
    <t xml:space="preserve"> ・歳入の部</t>
    <rPh sb="2" eb="3">
      <t>トシ</t>
    </rPh>
    <rPh sb="3" eb="4">
      <t>イリ</t>
    </rPh>
    <rPh sb="5" eb="6">
      <t>ブ</t>
    </rPh>
    <phoneticPr fontId="3"/>
  </si>
  <si>
    <t>項　　　　　　　　　目</t>
    <rPh sb="0" eb="1">
      <t>コウ</t>
    </rPh>
    <rPh sb="10" eb="11">
      <t>メ</t>
    </rPh>
    <phoneticPr fontId="3"/>
  </si>
  <si>
    <t>金　　　　　　　額</t>
    <rPh sb="0" eb="1">
      <t>キン</t>
    </rPh>
    <rPh sb="8" eb="9">
      <t>ガク</t>
    </rPh>
    <phoneticPr fontId="3"/>
  </si>
  <si>
    <t>大阪府補助金</t>
    <rPh sb="0" eb="3">
      <t>オオサカフ</t>
    </rPh>
    <rPh sb="3" eb="6">
      <t>ホジョキン</t>
    </rPh>
    <phoneticPr fontId="3"/>
  </si>
  <si>
    <t>自　己　資　金</t>
    <rPh sb="0" eb="1">
      <t>ジ</t>
    </rPh>
    <rPh sb="2" eb="3">
      <t>オノレ</t>
    </rPh>
    <rPh sb="4" eb="5">
      <t>シ</t>
    </rPh>
    <rPh sb="6" eb="7">
      <t>カネ</t>
    </rPh>
    <phoneticPr fontId="3"/>
  </si>
  <si>
    <t xml:space="preserve"> ・歳出の部</t>
    <rPh sb="2" eb="3">
      <t>トシ</t>
    </rPh>
    <rPh sb="3" eb="4">
      <t>デ</t>
    </rPh>
    <rPh sb="5" eb="6">
      <t>ブ</t>
    </rPh>
    <phoneticPr fontId="3"/>
  </si>
  <si>
    <t>直接執行</t>
    <rPh sb="0" eb="2">
      <t>チョクセツ</t>
    </rPh>
    <rPh sb="2" eb="4">
      <t>シッコウ</t>
    </rPh>
    <phoneticPr fontId="3"/>
  </si>
  <si>
    <t>（H)</t>
    <phoneticPr fontId="3"/>
  </si>
  <si>
    <t>補助基本額</t>
    <rPh sb="0" eb="2">
      <t>ホジョ</t>
    </rPh>
    <rPh sb="2" eb="4">
      <t>キホン</t>
    </rPh>
    <rPh sb="4" eb="5">
      <t>ガク</t>
    </rPh>
    <phoneticPr fontId="3"/>
  </si>
  <si>
    <t>（注）</t>
  </si>
  <si>
    <t>別紙のとおり</t>
    <rPh sb="0" eb="2">
      <t>ベッシ</t>
    </rPh>
    <phoneticPr fontId="3"/>
  </si>
  <si>
    <t>（A)</t>
    <phoneticPr fontId="3"/>
  </si>
  <si>
    <t>（B)</t>
    <phoneticPr fontId="3"/>
  </si>
  <si>
    <t>（D)</t>
    <phoneticPr fontId="3"/>
  </si>
  <si>
    <t>（E)</t>
    <phoneticPr fontId="3"/>
  </si>
  <si>
    <t>(F)</t>
    <phoneticPr fontId="3"/>
  </si>
  <si>
    <t>（G)</t>
    <phoneticPr fontId="3"/>
  </si>
  <si>
    <t>総事業費から寄付金その他の収入額を控除した額</t>
    <rPh sb="0" eb="1">
      <t>ソウ</t>
    </rPh>
    <rPh sb="1" eb="3">
      <t>ジギョウ</t>
    </rPh>
    <rPh sb="3" eb="4">
      <t>ヒ</t>
    </rPh>
    <rPh sb="6" eb="9">
      <t>キフキン</t>
    </rPh>
    <rPh sb="11" eb="12">
      <t>タ</t>
    </rPh>
    <rPh sb="13" eb="15">
      <t>シュウニュウ</t>
    </rPh>
    <rPh sb="15" eb="16">
      <t>ガク</t>
    </rPh>
    <rPh sb="17" eb="19">
      <t>コウジョ</t>
    </rPh>
    <rPh sb="21" eb="22">
      <t>ガク</t>
    </rPh>
    <phoneticPr fontId="3"/>
  </si>
  <si>
    <t>（D）（E）の少ない方</t>
    <rPh sb="7" eb="8">
      <t>スク</t>
    </rPh>
    <rPh sb="10" eb="11">
      <t>ホウ</t>
    </rPh>
    <phoneticPr fontId="3"/>
  </si>
  <si>
    <t>（C）（F）の少ない方</t>
    <rPh sb="7" eb="8">
      <t>スク</t>
    </rPh>
    <rPh sb="10" eb="11">
      <t>ホウ</t>
    </rPh>
    <phoneticPr fontId="3"/>
  </si>
  <si>
    <t>〒</t>
    <phoneticPr fontId="3"/>
  </si>
  <si>
    <t>施設所在地</t>
    <rPh sb="0" eb="2">
      <t>シセツ</t>
    </rPh>
    <rPh sb="2" eb="5">
      <t>ショザイチ</t>
    </rPh>
    <phoneticPr fontId="3"/>
  </si>
  <si>
    <t>施設名</t>
    <rPh sb="0" eb="2">
      <t>シセツ</t>
    </rPh>
    <rPh sb="2" eb="3">
      <t>メイ</t>
    </rPh>
    <phoneticPr fontId="3"/>
  </si>
  <si>
    <t>■基本情報</t>
    <rPh sb="1" eb="3">
      <t>キホン</t>
    </rPh>
    <rPh sb="3" eb="5">
      <t>ジョウホウ</t>
    </rPh>
    <phoneticPr fontId="3"/>
  </si>
  <si>
    <t>法人名</t>
    <rPh sb="0" eb="2">
      <t>ホウジン</t>
    </rPh>
    <rPh sb="2" eb="3">
      <t>メイ</t>
    </rPh>
    <phoneticPr fontId="2"/>
  </si>
  <si>
    <t>代表者職・氏名</t>
    <rPh sb="0" eb="3">
      <t>ダイヒョウシャ</t>
    </rPh>
    <rPh sb="3" eb="4">
      <t>ショク</t>
    </rPh>
    <rPh sb="5" eb="7">
      <t>シメイ</t>
    </rPh>
    <phoneticPr fontId="3"/>
  </si>
  <si>
    <t>郵便番号</t>
    <rPh sb="0" eb="4">
      <t>ユウビンバンゴウ</t>
    </rPh>
    <phoneticPr fontId="2"/>
  </si>
  <si>
    <t>担当者職・氏名</t>
    <rPh sb="0" eb="3">
      <t>タントウシャ</t>
    </rPh>
    <rPh sb="3" eb="4">
      <t>ショク</t>
    </rPh>
    <rPh sb="5" eb="7">
      <t>シメイ</t>
    </rPh>
    <phoneticPr fontId="3"/>
  </si>
  <si>
    <t>連絡先</t>
    <rPh sb="0" eb="3">
      <t>レンラクサキ</t>
    </rPh>
    <phoneticPr fontId="3"/>
  </si>
  <si>
    <t>メールアドレス</t>
    <phoneticPr fontId="3"/>
  </si>
  <si>
    <t>総事業費合計</t>
    <rPh sb="4" eb="6">
      <t>ゴウケイ</t>
    </rPh>
    <phoneticPr fontId="3"/>
  </si>
  <si>
    <t>交付申請額</t>
    <rPh sb="0" eb="2">
      <t>コウフ</t>
    </rPh>
    <rPh sb="2" eb="4">
      <t>シンセイ</t>
    </rPh>
    <rPh sb="4" eb="5">
      <t>ガク</t>
    </rPh>
    <phoneticPr fontId="3"/>
  </si>
  <si>
    <t>令和</t>
    <rPh sb="0" eb="2">
      <t>レイワ</t>
    </rPh>
    <phoneticPr fontId="3"/>
  </si>
  <si>
    <t>年</t>
    <rPh sb="0" eb="1">
      <t>ネン</t>
    </rPh>
    <phoneticPr fontId="3"/>
  </si>
  <si>
    <t>月</t>
    <rPh sb="0" eb="1">
      <t>ツキ</t>
    </rPh>
    <phoneticPr fontId="3"/>
  </si>
  <si>
    <t>日</t>
    <rPh sb="0" eb="1">
      <t>ヒ</t>
    </rPh>
    <phoneticPr fontId="3"/>
  </si>
  <si>
    <t>　</t>
  </si>
  <si>
    <t>依頼者</t>
    <rPh sb="0" eb="2">
      <t>イライ</t>
    </rPh>
    <rPh sb="2" eb="3">
      <t>シャ</t>
    </rPh>
    <phoneticPr fontId="3"/>
  </si>
  <si>
    <t>施設所在地</t>
    <rPh sb="0" eb="2">
      <t>シセツ</t>
    </rPh>
    <rPh sb="2" eb="5">
      <t>ショザイチ</t>
    </rPh>
    <phoneticPr fontId="2"/>
  </si>
  <si>
    <t>施設名</t>
    <rPh sb="0" eb="2">
      <t>シセツ</t>
    </rPh>
    <rPh sb="2" eb="3">
      <t>メイ</t>
    </rPh>
    <phoneticPr fontId="3"/>
  </si>
  <si>
    <t>書類提出日</t>
    <rPh sb="0" eb="2">
      <t>ショルイ</t>
    </rPh>
    <rPh sb="2" eb="4">
      <t>テイシュツ</t>
    </rPh>
    <rPh sb="4" eb="5">
      <t>ビ</t>
    </rPh>
    <phoneticPr fontId="3"/>
  </si>
  <si>
    <t>記</t>
    <rPh sb="0" eb="1">
      <t>キ</t>
    </rPh>
    <phoneticPr fontId="3"/>
  </si>
  <si>
    <t>申　　立　　事　　項</t>
    <rPh sb="0" eb="1">
      <t>モウ</t>
    </rPh>
    <rPh sb="3" eb="4">
      <t>タ</t>
    </rPh>
    <rPh sb="6" eb="7">
      <t>コト</t>
    </rPh>
    <rPh sb="9" eb="10">
      <t>コウ</t>
    </rPh>
    <phoneticPr fontId="3"/>
  </si>
  <si>
    <t>法人にあっては罰金の刑、個人にあっては禁錮以上の刑に処せられ、その執行を終わり、又はその執行を受けることがなくなった日から１年を経過しない者である。</t>
    <phoneticPr fontId="3"/>
  </si>
  <si>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3"/>
  </si>
  <si>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3"/>
  </si>
  <si>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3"/>
  </si>
  <si>
    <r>
      <t>暴力団員による不当な行為の防止等に関する法律第２条第２号に規定する</t>
    </r>
    <r>
      <rPr>
        <b/>
        <u/>
        <sz val="11"/>
        <rFont val="ＭＳ Ｐゴシック"/>
        <family val="3"/>
        <charset val="128"/>
      </rPr>
      <t>暴力団</t>
    </r>
    <r>
      <rPr>
        <sz val="11"/>
        <rFont val="ＭＳ Ｐゴシック"/>
        <family val="3"/>
        <charset val="128"/>
      </rPr>
      <t>、同法第２条第６号に規定する</t>
    </r>
    <r>
      <rPr>
        <b/>
        <u/>
        <sz val="11"/>
        <rFont val="ＭＳ Ｐゴシック"/>
        <family val="3"/>
        <charset val="128"/>
      </rPr>
      <t>暴力団員</t>
    </r>
    <r>
      <rPr>
        <sz val="11"/>
        <rFont val="ＭＳ Ｐゴシック"/>
        <family val="3"/>
        <charset val="128"/>
      </rPr>
      <t>、大阪府暴力団排除条例第２条第４号に規定する</t>
    </r>
    <r>
      <rPr>
        <b/>
        <u/>
        <sz val="11"/>
        <rFont val="ＭＳ Ｐゴシック"/>
        <family val="3"/>
        <charset val="128"/>
      </rPr>
      <t>暴力団密接関係者</t>
    </r>
    <r>
      <rPr>
        <sz val="11"/>
        <rFont val="ＭＳ Ｐゴシック"/>
        <family val="3"/>
        <charset val="128"/>
      </rPr>
      <t>である。
※「暴力団密接関係者」については、次の２～６も確認してください。</t>
    </r>
    <phoneticPr fontId="3"/>
  </si>
  <si>
    <r>
      <t>自己、自社若しくは第三者の不正の利益を図る目的又は第三者に損害を加える目的をもって、</t>
    </r>
    <r>
      <rPr>
        <b/>
        <u/>
        <sz val="11"/>
        <rFont val="ＭＳ Ｐゴシック"/>
        <family val="3"/>
        <charset val="128"/>
      </rPr>
      <t>暴力団</t>
    </r>
    <r>
      <rPr>
        <sz val="11"/>
        <rFont val="ＭＳ Ｐゴシック"/>
        <family val="3"/>
        <charset val="128"/>
      </rPr>
      <t>又は</t>
    </r>
    <r>
      <rPr>
        <b/>
        <u/>
        <sz val="11"/>
        <rFont val="ＭＳ Ｐゴシック"/>
        <family val="3"/>
        <charset val="128"/>
      </rPr>
      <t>暴力団員</t>
    </r>
    <r>
      <rPr>
        <sz val="11"/>
        <rFont val="ＭＳ Ｐゴシック"/>
        <family val="3"/>
        <charset val="128"/>
      </rPr>
      <t>を利用するなどしている。</t>
    </r>
    <phoneticPr fontId="3"/>
  </si>
  <si>
    <r>
      <rPr>
        <b/>
        <u/>
        <sz val="11"/>
        <rFont val="ＭＳ Ｐゴシック"/>
        <family val="3"/>
        <charset val="128"/>
      </rPr>
      <t>暴力団</t>
    </r>
    <r>
      <rPr>
        <sz val="11"/>
        <rFont val="ＭＳ Ｐゴシック"/>
        <family val="3"/>
        <charset val="128"/>
      </rPr>
      <t>又は</t>
    </r>
    <r>
      <rPr>
        <b/>
        <u/>
        <sz val="11"/>
        <rFont val="ＭＳ Ｐゴシック"/>
        <family val="3"/>
        <charset val="128"/>
      </rPr>
      <t>暴力団員</t>
    </r>
    <r>
      <rPr>
        <sz val="11"/>
        <rFont val="ＭＳ Ｐゴシック"/>
        <family val="3"/>
        <charset val="128"/>
      </rPr>
      <t>に対して、資金等を供給し、又は便宜を供与するなど直接的あるいは積極的に</t>
    </r>
    <r>
      <rPr>
        <b/>
        <u/>
        <sz val="11"/>
        <rFont val="ＭＳ Ｐゴシック"/>
        <family val="3"/>
        <charset val="128"/>
      </rPr>
      <t>暴力団</t>
    </r>
    <r>
      <rPr>
        <sz val="11"/>
        <rFont val="ＭＳ Ｐゴシック"/>
        <family val="3"/>
        <charset val="128"/>
      </rPr>
      <t>の維持、運営に協力し、若しくは関与している。</t>
    </r>
    <phoneticPr fontId="3"/>
  </si>
  <si>
    <r>
      <rPr>
        <b/>
        <u/>
        <sz val="11"/>
        <rFont val="ＭＳ Ｐゴシック"/>
        <family val="3"/>
        <charset val="128"/>
      </rPr>
      <t>暴力団</t>
    </r>
    <r>
      <rPr>
        <sz val="11"/>
        <rFont val="ＭＳ Ｐゴシック"/>
        <family val="3"/>
        <charset val="128"/>
      </rPr>
      <t>又は</t>
    </r>
    <r>
      <rPr>
        <b/>
        <u/>
        <sz val="11"/>
        <rFont val="ＭＳ Ｐゴシック"/>
        <family val="3"/>
        <charset val="128"/>
      </rPr>
      <t>暴力団員</t>
    </r>
    <r>
      <rPr>
        <sz val="11"/>
        <rFont val="ＭＳ Ｐゴシック"/>
        <family val="3"/>
        <charset val="128"/>
      </rPr>
      <t>であることを知りながらこれを不当に利用するなどしている。</t>
    </r>
    <phoneticPr fontId="3"/>
  </si>
  <si>
    <r>
      <rPr>
        <b/>
        <u/>
        <sz val="11"/>
        <rFont val="ＭＳ Ｐゴシック"/>
        <family val="3"/>
        <charset val="128"/>
      </rPr>
      <t>暴力団</t>
    </r>
    <r>
      <rPr>
        <sz val="11"/>
        <rFont val="ＭＳ Ｐゴシック"/>
        <family val="3"/>
        <charset val="128"/>
      </rPr>
      <t>又は</t>
    </r>
    <r>
      <rPr>
        <b/>
        <u/>
        <sz val="11"/>
        <rFont val="ＭＳ Ｐゴシック"/>
        <family val="3"/>
        <charset val="128"/>
      </rPr>
      <t>暴力団員</t>
    </r>
    <r>
      <rPr>
        <sz val="11"/>
        <rFont val="ＭＳ Ｐゴシック"/>
        <family val="3"/>
        <charset val="128"/>
      </rPr>
      <t>と社会的に非難されるべき関係を有している。</t>
    </r>
    <phoneticPr fontId="3"/>
  </si>
  <si>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3"/>
  </si>
  <si>
    <t>　※役員数に応じ、適宜、行を追加すること。</t>
    <phoneticPr fontId="3"/>
  </si>
  <si>
    <t>　※役員の変更による報告の場合は、変更した者のみにつき記載すること。</t>
    <phoneticPr fontId="3"/>
  </si>
  <si>
    <t>）</t>
    <phoneticPr fontId="3"/>
  </si>
  <si>
    <t>（</t>
    <phoneticPr fontId="3"/>
  </si>
  <si>
    <t>法人所在地</t>
    <rPh sb="0" eb="2">
      <t>ホウジン</t>
    </rPh>
    <rPh sb="2" eb="5">
      <t>ショザイチ</t>
    </rPh>
    <phoneticPr fontId="3"/>
  </si>
  <si>
    <t>法人名</t>
    <rPh sb="0" eb="2">
      <t>ホウジン</t>
    </rPh>
    <rPh sb="2" eb="3">
      <t>メイ</t>
    </rPh>
    <phoneticPr fontId="3"/>
  </si>
  <si>
    <t>法人所在地</t>
    <rPh sb="0" eb="2">
      <t>ホウジン</t>
    </rPh>
    <rPh sb="2" eb="5">
      <t>ショザイチ</t>
    </rPh>
    <phoneticPr fontId="3"/>
  </si>
  <si>
    <t>※各項目を確認し、はい・いいえのどちらかを記入してください。</t>
    <rPh sb="21" eb="23">
      <t>キニュウ</t>
    </rPh>
    <phoneticPr fontId="3"/>
  </si>
  <si>
    <t>※「１」～「８」で「はい」を記入した場合及び「９」～「11」で「いいえ」を記入した場合は、補助金の支給を受けることはできません。</t>
    <rPh sb="14" eb="16">
      <t>キニュウ</t>
    </rPh>
    <rPh sb="37" eb="39">
      <t>キニュウ</t>
    </rPh>
    <phoneticPr fontId="3"/>
  </si>
  <si>
    <t>上記は原本と相違ありません。</t>
    <rPh sb="0" eb="2">
      <t>ジョウキ</t>
    </rPh>
    <rPh sb="3" eb="5">
      <t>ゲンポン</t>
    </rPh>
    <rPh sb="6" eb="8">
      <t>ソウイ</t>
    </rPh>
    <phoneticPr fontId="3"/>
  </si>
  <si>
    <t>法人所在地</t>
    <rPh sb="0" eb="2">
      <t>ホウジン</t>
    </rPh>
    <rPh sb="2" eb="5">
      <t>ショザイチ</t>
    </rPh>
    <phoneticPr fontId="2"/>
  </si>
  <si>
    <t>補助事業の完了予定期日</t>
    <rPh sb="5" eb="7">
      <t>カンリョウ</t>
    </rPh>
    <rPh sb="7" eb="9">
      <t>ヨテイ</t>
    </rPh>
    <rPh sb="9" eb="11">
      <t>キジツ</t>
    </rPh>
    <phoneticPr fontId="3"/>
  </si>
  <si>
    <t>完了予定日</t>
    <rPh sb="0" eb="2">
      <t>カンリョウ</t>
    </rPh>
    <rPh sb="2" eb="4">
      <t>ヨテイ</t>
    </rPh>
    <rPh sb="4" eb="5">
      <t>ビ</t>
    </rPh>
    <phoneticPr fontId="3"/>
  </si>
  <si>
    <t>申請日</t>
    <rPh sb="0" eb="2">
      <t>シンセイ</t>
    </rPh>
    <rPh sb="2" eb="3">
      <t>ビ</t>
    </rPh>
    <phoneticPr fontId="3"/>
  </si>
  <si>
    <t>所在地</t>
    <rPh sb="0" eb="3">
      <t>ショザイチ</t>
    </rPh>
    <phoneticPr fontId="3"/>
  </si>
  <si>
    <t>補助事業者電話番号</t>
    <rPh sb="0" eb="2">
      <t>ホジョ</t>
    </rPh>
    <rPh sb="2" eb="4">
      <t>ジギョウ</t>
    </rPh>
    <rPh sb="4" eb="5">
      <t>シャ</t>
    </rPh>
    <rPh sb="5" eb="7">
      <t>デンワ</t>
    </rPh>
    <rPh sb="7" eb="9">
      <t>バンゴウ</t>
    </rPh>
    <phoneticPr fontId="3"/>
  </si>
  <si>
    <t>施　設　郵　便　番　号</t>
    <rPh sb="0" eb="1">
      <t>セ</t>
    </rPh>
    <rPh sb="2" eb="3">
      <t>セツ</t>
    </rPh>
    <rPh sb="4" eb="5">
      <t>ユウ</t>
    </rPh>
    <rPh sb="6" eb="7">
      <t>ビン</t>
    </rPh>
    <rPh sb="8" eb="9">
      <t>バン</t>
    </rPh>
    <rPh sb="10" eb="11">
      <t>ゴウ</t>
    </rPh>
    <phoneticPr fontId="3"/>
  </si>
  <si>
    <t>施　設　所　在　地</t>
    <rPh sb="4" eb="5">
      <t>ショ</t>
    </rPh>
    <rPh sb="6" eb="7">
      <t>ザイ</t>
    </rPh>
    <rPh sb="8" eb="9">
      <t>チ</t>
    </rPh>
    <phoneticPr fontId="3"/>
  </si>
  <si>
    <t>【大阪府整理欄】　※出力帳票としての提出は不要です。</t>
    <rPh sb="1" eb="3">
      <t>オオサカ</t>
    </rPh>
    <rPh sb="3" eb="4">
      <t>フ</t>
    </rPh>
    <rPh sb="4" eb="6">
      <t>セイリ</t>
    </rPh>
    <rPh sb="6" eb="7">
      <t>ラン</t>
    </rPh>
    <rPh sb="10" eb="12">
      <t>シュツリョク</t>
    </rPh>
    <rPh sb="12" eb="14">
      <t>チョウヒョウ</t>
    </rPh>
    <rPh sb="18" eb="20">
      <t>テイシュツ</t>
    </rPh>
    <rPh sb="21" eb="23">
      <t>フヨウ</t>
    </rPh>
    <phoneticPr fontId="3"/>
  </si>
  <si>
    <t>暴力団等審査情報</t>
    <phoneticPr fontId="3"/>
  </si>
  <si>
    <t>事務事業名</t>
    <rPh sb="0" eb="2">
      <t>ジム</t>
    </rPh>
    <rPh sb="2" eb="4">
      <t>ジギョウ</t>
    </rPh>
    <rPh sb="4" eb="5">
      <t>メイ</t>
    </rPh>
    <phoneticPr fontId="3"/>
  </si>
  <si>
    <t>設置者所在地</t>
    <phoneticPr fontId="3"/>
  </si>
  <si>
    <t>設置者名</t>
    <phoneticPr fontId="3"/>
  </si>
  <si>
    <t>役員等氏名</t>
    <rPh sb="0" eb="2">
      <t>ヤクイン</t>
    </rPh>
    <rPh sb="2" eb="3">
      <t>トウ</t>
    </rPh>
    <rPh sb="3" eb="5">
      <t>シメイ</t>
    </rPh>
    <phoneticPr fontId="3"/>
  </si>
  <si>
    <t>性別</t>
    <rPh sb="0" eb="2">
      <t>セイベツ</t>
    </rPh>
    <phoneticPr fontId="3"/>
  </si>
  <si>
    <t>住所
（法人所在地）</t>
    <rPh sb="0" eb="2">
      <t>ジュウショ</t>
    </rPh>
    <rPh sb="4" eb="6">
      <t>ホウジン</t>
    </rPh>
    <rPh sb="6" eb="9">
      <t>ショザイチ</t>
    </rPh>
    <phoneticPr fontId="3"/>
  </si>
  <si>
    <t>カナ</t>
  </si>
  <si>
    <t>漢字</t>
    <rPh sb="0" eb="2">
      <t>カンジ</t>
    </rPh>
    <phoneticPr fontId="3"/>
  </si>
  <si>
    <t>元号</t>
    <rPh sb="0" eb="2">
      <t>ゲンゴウ</t>
    </rPh>
    <phoneticPr fontId="3"/>
  </si>
  <si>
    <t>姓</t>
    <rPh sb="0" eb="1">
      <t>セイ</t>
    </rPh>
    <phoneticPr fontId="3"/>
  </si>
  <si>
    <t>名</t>
    <rPh sb="0" eb="1">
      <t>メイ</t>
    </rPh>
    <phoneticPr fontId="3"/>
  </si>
  <si>
    <t>№</t>
    <phoneticPr fontId="3"/>
  </si>
  <si>
    <t>カナ</t>
    <phoneticPr fontId="3"/>
  </si>
  <si>
    <t>設置者名</t>
    <rPh sb="0" eb="2">
      <t>セッチ</t>
    </rPh>
    <rPh sb="2" eb="3">
      <t>シャ</t>
    </rPh>
    <rPh sb="3" eb="4">
      <t>メイ</t>
    </rPh>
    <phoneticPr fontId="3"/>
  </si>
  <si>
    <t>設置者所在地</t>
    <rPh sb="0" eb="2">
      <t>セッチ</t>
    </rPh>
    <rPh sb="2" eb="3">
      <t>シャ</t>
    </rPh>
    <rPh sb="3" eb="6">
      <t>ショザイチ</t>
    </rPh>
    <phoneticPr fontId="3"/>
  </si>
  <si>
    <t>　※生年月日の元号は、明治は「M」、大正は「T」、昭和は「S」、平成は「H」と記載すること。</t>
    <rPh sb="2" eb="4">
      <t>セイネン</t>
    </rPh>
    <rPh sb="4" eb="6">
      <t>ガッピ</t>
    </rPh>
    <rPh sb="7" eb="9">
      <t>ゲンゴウ</t>
    </rPh>
    <rPh sb="11" eb="13">
      <t>メイジ</t>
    </rPh>
    <rPh sb="18" eb="20">
      <t>タイショウ</t>
    </rPh>
    <rPh sb="25" eb="27">
      <t>ショウワ</t>
    </rPh>
    <rPh sb="32" eb="34">
      <t>ヘイセイ</t>
    </rPh>
    <rPh sb="39" eb="41">
      <t>キサイ</t>
    </rPh>
    <phoneticPr fontId="3"/>
  </si>
  <si>
    <t>保険医療機関番号</t>
    <rPh sb="0" eb="2">
      <t>ホケン</t>
    </rPh>
    <rPh sb="2" eb="4">
      <t>イリョウ</t>
    </rPh>
    <rPh sb="4" eb="6">
      <t>キカン</t>
    </rPh>
    <rPh sb="6" eb="8">
      <t>バンゴウ</t>
    </rPh>
    <phoneticPr fontId="3"/>
  </si>
  <si>
    <t>法人所在地</t>
    <rPh sb="0" eb="5">
      <t>ホウジンショザイチ</t>
    </rPh>
    <phoneticPr fontId="3"/>
  </si>
  <si>
    <t>法人名</t>
    <rPh sb="0" eb="3">
      <t>ホウジンメイ</t>
    </rPh>
    <phoneticPr fontId="3"/>
  </si>
  <si>
    <t>施設名</t>
    <rPh sb="0" eb="3">
      <t>シセツメイ</t>
    </rPh>
    <phoneticPr fontId="3"/>
  </si>
  <si>
    <t>＜添付書類＞</t>
    <rPh sb="1" eb="5">
      <t>テンプショルイ</t>
    </rPh>
    <phoneticPr fontId="3"/>
  </si>
  <si>
    <t>　・別紙１　経費所要額内訳書</t>
    <rPh sb="2" eb="4">
      <t>ベッシ</t>
    </rPh>
    <phoneticPr fontId="3"/>
  </si>
  <si>
    <t>　・別紙２　事業計画書</t>
    <rPh sb="2" eb="4">
      <t>ベッシ</t>
    </rPh>
    <rPh sb="6" eb="8">
      <t>ジギョウ</t>
    </rPh>
    <phoneticPr fontId="3"/>
  </si>
  <si>
    <t>　・別紙３　歳入歳出予算書（抄本）</t>
    <rPh sb="2" eb="4">
      <t>ベッシ</t>
    </rPh>
    <rPh sb="6" eb="13">
      <t>サイニュウサイシュツヨサンショ</t>
    </rPh>
    <rPh sb="14" eb="16">
      <t>ショウホン</t>
    </rPh>
    <phoneticPr fontId="3"/>
  </si>
  <si>
    <t xml:space="preserve">
区分</t>
    <phoneticPr fontId="3"/>
  </si>
  <si>
    <t>寄附金
その他の収入額</t>
    <rPh sb="0" eb="3">
      <t>キフキン</t>
    </rPh>
    <phoneticPr fontId="3"/>
  </si>
  <si>
    <t>収支差額</t>
    <rPh sb="0" eb="4">
      <t>シュウシサガク</t>
    </rPh>
    <phoneticPr fontId="3"/>
  </si>
  <si>
    <t>対象経費の
支出予定額</t>
    <phoneticPr fontId="3"/>
  </si>
  <si>
    <t>（千円未満切り捨て）</t>
    <rPh sb="1" eb="5">
      <t>センエンミマン</t>
    </rPh>
    <rPh sb="5" eb="6">
      <t>キ</t>
    </rPh>
    <rPh sb="7" eb="8">
      <t>ス</t>
    </rPh>
    <phoneticPr fontId="3"/>
  </si>
  <si>
    <t>(C)=(A)-(B)</t>
    <phoneticPr fontId="3"/>
  </si>
  <si>
    <t>法人名又は施設名</t>
    <rPh sb="0" eb="2">
      <t>ホウジン</t>
    </rPh>
    <rPh sb="2" eb="3">
      <t>メイ</t>
    </rPh>
    <rPh sb="3" eb="4">
      <t>マタ</t>
    </rPh>
    <rPh sb="5" eb="7">
      <t>シセツ</t>
    </rPh>
    <rPh sb="7" eb="8">
      <t>メイ</t>
    </rPh>
    <phoneticPr fontId="3"/>
  </si>
  <si>
    <t>別紙２（様式第１号関係）</t>
    <rPh sb="0" eb="2">
      <t>ベッシ</t>
    </rPh>
    <rPh sb="4" eb="6">
      <t>ヨウシキ</t>
    </rPh>
    <rPh sb="6" eb="7">
      <t>ダイ</t>
    </rPh>
    <rPh sb="8" eb="9">
      <t>ゴウ</t>
    </rPh>
    <rPh sb="9" eb="11">
      <t>カンケイ</t>
    </rPh>
    <phoneticPr fontId="3"/>
  </si>
  <si>
    <t>事　業　計　画　書</t>
    <rPh sb="0" eb="1">
      <t>コト</t>
    </rPh>
    <rPh sb="2" eb="3">
      <t>ギョウ</t>
    </rPh>
    <rPh sb="4" eb="5">
      <t>ケイ</t>
    </rPh>
    <rPh sb="6" eb="7">
      <t>ガ</t>
    </rPh>
    <rPh sb="8" eb="9">
      <t>ショ</t>
    </rPh>
    <phoneticPr fontId="3"/>
  </si>
  <si>
    <t>（１）補助対象経費</t>
    <rPh sb="3" eb="9">
      <t>ホジョタイショウケイヒ</t>
    </rPh>
    <phoneticPr fontId="3"/>
  </si>
  <si>
    <t>金額（円）</t>
    <rPh sb="0" eb="2">
      <t>キンガク</t>
    </rPh>
    <rPh sb="3" eb="4">
      <t>エン</t>
    </rPh>
    <phoneticPr fontId="3"/>
  </si>
  <si>
    <t>単価（円）</t>
    <rPh sb="0" eb="2">
      <t>タンカ</t>
    </rPh>
    <rPh sb="3" eb="4">
      <t>エン</t>
    </rPh>
    <phoneticPr fontId="3"/>
  </si>
  <si>
    <t>補助対象経費　合計</t>
    <rPh sb="0" eb="6">
      <t>ホジョタイショウケイヒ</t>
    </rPh>
    <rPh sb="7" eb="9">
      <t>ゴウケイ</t>
    </rPh>
    <phoneticPr fontId="3"/>
  </si>
  <si>
    <t>いいえ</t>
  </si>
  <si>
    <t>はい</t>
  </si>
  <si>
    <t>暴力団等審査情報を、大阪府暴力団排除条例第２６条に基づき、大阪府警察本部に提供することに同意する。</t>
    <phoneticPr fontId="3"/>
  </si>
  <si>
    <t>補助率</t>
    <rPh sb="0" eb="3">
      <t>ホジョリツ</t>
    </rPh>
    <phoneticPr fontId="3"/>
  </si>
  <si>
    <t>（I)=(G)×(H)</t>
    <phoneticPr fontId="3"/>
  </si>
  <si>
    <t>対象経費の支出予定</t>
    <rPh sb="0" eb="2">
      <t>タイショウ</t>
    </rPh>
    <rPh sb="2" eb="4">
      <t>ケイヒ</t>
    </rPh>
    <rPh sb="5" eb="7">
      <t>シシュツ</t>
    </rPh>
    <rPh sb="7" eb="9">
      <t>ヨテイ</t>
    </rPh>
    <phoneticPr fontId="3"/>
  </si>
  <si>
    <t>選定額</t>
    <rPh sb="0" eb="2">
      <t>センテイ</t>
    </rPh>
    <rPh sb="2" eb="3">
      <t>ガク</t>
    </rPh>
    <phoneticPr fontId="3"/>
  </si>
  <si>
    <t>　(B)欄については、寄附金その他の収入がある場合のみご記入ください。</t>
    <rPh sb="11" eb="14">
      <t>キフキン</t>
    </rPh>
    <rPh sb="16" eb="17">
      <t>タ</t>
    </rPh>
    <rPh sb="18" eb="20">
      <t>シュウニュウ</t>
    </rPh>
    <rPh sb="23" eb="25">
      <t>バアイ</t>
    </rPh>
    <phoneticPr fontId="3"/>
  </si>
  <si>
    <t>法人又は施設名</t>
    <rPh sb="0" eb="2">
      <t>ホウジン</t>
    </rPh>
    <rPh sb="2" eb="3">
      <t>マタ</t>
    </rPh>
    <rPh sb="4" eb="6">
      <t>シセツ</t>
    </rPh>
    <rPh sb="6" eb="7">
      <t>メイ</t>
    </rPh>
    <phoneticPr fontId="3"/>
  </si>
  <si>
    <t>代表者 職・氏名</t>
    <rPh sb="0" eb="3">
      <t>ダイヒョウシャ</t>
    </rPh>
    <rPh sb="4" eb="5">
      <t>ショク</t>
    </rPh>
    <rPh sb="6" eb="8">
      <t>シメイ</t>
    </rPh>
    <rPh sb="7" eb="8">
      <t>メイ</t>
    </rPh>
    <phoneticPr fontId="3"/>
  </si>
  <si>
    <t>寄附金その他の収入</t>
    <rPh sb="0" eb="3">
      <t>キフキン</t>
    </rPh>
    <rPh sb="5" eb="6">
      <t>タ</t>
    </rPh>
    <rPh sb="7" eb="9">
      <t>シュウニュウ</t>
    </rPh>
    <phoneticPr fontId="3"/>
  </si>
  <si>
    <t>経費所要額内訳書</t>
    <rPh sb="0" eb="2">
      <t>ケイヒ</t>
    </rPh>
    <rPh sb="2" eb="4">
      <t>ショヨウ</t>
    </rPh>
    <rPh sb="4" eb="5">
      <t>ガク</t>
    </rPh>
    <rPh sb="5" eb="8">
      <t>ウチワケショ</t>
    </rPh>
    <phoneticPr fontId="3"/>
  </si>
  <si>
    <t>代表者 職・氏名</t>
  </si>
  <si>
    <t>代表者 職・氏名</t>
    <rPh sb="0" eb="3">
      <t>ダイヒョウシャ</t>
    </rPh>
    <rPh sb="4" eb="5">
      <t>ショク</t>
    </rPh>
    <rPh sb="6" eb="8">
      <t>シメイ</t>
    </rPh>
    <phoneticPr fontId="3"/>
  </si>
  <si>
    <t>代表者 職・氏名</t>
    <phoneticPr fontId="3"/>
  </si>
  <si>
    <t>標記の補助金の交付を下記のとおり受けたいので、大阪府補助金交付規則第４条の規定に</t>
    <rPh sb="7" eb="9">
      <t>コウフ</t>
    </rPh>
    <phoneticPr fontId="3"/>
  </si>
  <si>
    <t>より、関係書類を添えて申請します。</t>
    <phoneticPr fontId="3"/>
  </si>
  <si>
    <t>（２）補助対象外経費</t>
    <rPh sb="3" eb="5">
      <t>ホジョ</t>
    </rPh>
    <rPh sb="5" eb="7">
      <t>タイショウ</t>
    </rPh>
    <rPh sb="7" eb="8">
      <t>ガイ</t>
    </rPh>
    <rPh sb="8" eb="10">
      <t>ケイヒ</t>
    </rPh>
    <phoneticPr fontId="3"/>
  </si>
  <si>
    <t>総事業費　合計</t>
    <rPh sb="0" eb="4">
      <t>ソウジギョウヒ</t>
    </rPh>
    <rPh sb="5" eb="7">
      <t>ゴウケイ</t>
    </rPh>
    <phoneticPr fontId="3"/>
  </si>
  <si>
    <t>←271ではじまる10桁をご入力ください(例　2711111111)</t>
    <phoneticPr fontId="3"/>
  </si>
  <si>
    <t>（１）</t>
    <phoneticPr fontId="3"/>
  </si>
  <si>
    <t>（２）</t>
    <phoneticPr fontId="3"/>
  </si>
  <si>
    <t>（３）</t>
    <phoneticPr fontId="3"/>
  </si>
  <si>
    <t>（４）</t>
    <phoneticPr fontId="3"/>
  </si>
  <si>
    <t>その他</t>
    <rPh sb="2" eb="3">
      <t>タ</t>
    </rPh>
    <phoneticPr fontId="3"/>
  </si>
  <si>
    <t>補助基本額</t>
    <rPh sb="0" eb="5">
      <t>ホジョキホンガク</t>
    </rPh>
    <phoneticPr fontId="3"/>
  </si>
  <si>
    <t>うち（４）その他</t>
    <rPh sb="7" eb="8">
      <t>タ</t>
    </rPh>
    <phoneticPr fontId="3"/>
  </si>
  <si>
    <t>様式第１号（第６条関係）</t>
    <rPh sb="0" eb="2">
      <t>ヨウシキ</t>
    </rPh>
    <rPh sb="2" eb="3">
      <t>ダイ</t>
    </rPh>
    <rPh sb="4" eb="5">
      <t>ゴウ</t>
    </rPh>
    <rPh sb="6" eb="7">
      <t>ダイ</t>
    </rPh>
    <rPh sb="8" eb="9">
      <t>ジョウ</t>
    </rPh>
    <rPh sb="9" eb="11">
      <t>カンケイ</t>
    </rPh>
    <phoneticPr fontId="3"/>
  </si>
  <si>
    <t>専門家による指導に
要する経費</t>
    <rPh sb="0" eb="3">
      <t>センモンカ</t>
    </rPh>
    <rPh sb="6" eb="8">
      <t>シドウ</t>
    </rPh>
    <rPh sb="10" eb="11">
      <t>ヨウ</t>
    </rPh>
    <rPh sb="13" eb="15">
      <t>ケイヒ</t>
    </rPh>
    <phoneticPr fontId="3"/>
  </si>
  <si>
    <t>外部研修の参加に
要する経費</t>
    <rPh sb="0" eb="4">
      <t>ガイブケンシュウ</t>
    </rPh>
    <rPh sb="5" eb="7">
      <t>サンカ</t>
    </rPh>
    <rPh sb="9" eb="10">
      <t>ヨウ</t>
    </rPh>
    <rPh sb="12" eb="14">
      <t>ケイヒ</t>
    </rPh>
    <phoneticPr fontId="3"/>
  </si>
  <si>
    <t>費目</t>
    <rPh sb="0" eb="2">
      <t>ヒモク</t>
    </rPh>
    <phoneticPr fontId="3"/>
  </si>
  <si>
    <t>備考</t>
    <rPh sb="0" eb="2">
      <t>ビコウ</t>
    </rPh>
    <phoneticPr fontId="3"/>
  </si>
  <si>
    <t>項目</t>
    <rPh sb="0" eb="2">
      <t>コウモク</t>
    </rPh>
    <phoneticPr fontId="3"/>
  </si>
  <si>
    <t>内部研修の実施に係る講師派遣等の経費</t>
    <rPh sb="0" eb="4">
      <t>ナイブケンシュウ</t>
    </rPh>
    <rPh sb="5" eb="7">
      <t>ジッシ</t>
    </rPh>
    <rPh sb="8" eb="9">
      <t>カカ</t>
    </rPh>
    <rPh sb="10" eb="15">
      <t>コウシハケントウ</t>
    </rPh>
    <rPh sb="16" eb="18">
      <t>ケイヒ</t>
    </rPh>
    <phoneticPr fontId="3"/>
  </si>
  <si>
    <t xml:space="preserve">　様式第１号の３（第６条関係）
</t>
    <rPh sb="5" eb="6">
      <t>ゴウ</t>
    </rPh>
    <rPh sb="9" eb="10">
      <t>ダイ</t>
    </rPh>
    <rPh sb="11" eb="12">
      <t>ジョウ</t>
    </rPh>
    <rPh sb="12" eb="14">
      <t>カンケイ</t>
    </rPh>
    <phoneticPr fontId="3"/>
  </si>
  <si>
    <t>様式第１号の４（第６条関係）</t>
    <phoneticPr fontId="3"/>
  </si>
  <si>
    <t>様式第１号の２（第６条関係）</t>
    <rPh sb="0" eb="2">
      <t>ヨウシキ</t>
    </rPh>
    <rPh sb="2" eb="3">
      <t>ダイ</t>
    </rPh>
    <rPh sb="4" eb="5">
      <t>ゴウ</t>
    </rPh>
    <rPh sb="8" eb="9">
      <t>ダイ</t>
    </rPh>
    <rPh sb="10" eb="11">
      <t>ジョウ</t>
    </rPh>
    <rPh sb="11" eb="13">
      <t>カンケイ</t>
    </rPh>
    <phoneticPr fontId="3"/>
  </si>
  <si>
    <t>代表者　　　職・氏名</t>
    <rPh sb="0" eb="3">
      <t>ダイヒョウシャ</t>
    </rPh>
    <rPh sb="6" eb="7">
      <t>ショク</t>
    </rPh>
    <rPh sb="8" eb="10">
      <t>シメイ</t>
    </rPh>
    <phoneticPr fontId="3"/>
  </si>
  <si>
    <t>１．申請者基本情報</t>
    <rPh sb="2" eb="5">
      <t>シンセイシャ</t>
    </rPh>
    <rPh sb="5" eb="7">
      <t>キホン</t>
    </rPh>
    <rPh sb="7" eb="9">
      <t>ジョウホウ</t>
    </rPh>
    <phoneticPr fontId="3"/>
  </si>
  <si>
    <t>２．計画の概要</t>
    <rPh sb="2" eb="4">
      <t>ケイカク</t>
    </rPh>
    <rPh sb="5" eb="7">
      <t>ガイヨウ</t>
    </rPh>
    <phoneticPr fontId="3"/>
  </si>
  <si>
    <t>申請区分</t>
    <rPh sb="0" eb="2">
      <t>シンセイ</t>
    </rPh>
    <rPh sb="2" eb="4">
      <t>クブン</t>
    </rPh>
    <phoneticPr fontId="3"/>
  </si>
  <si>
    <t>←策定又は改定等を選択してください</t>
    <rPh sb="1" eb="3">
      <t>サクテイ</t>
    </rPh>
    <rPh sb="3" eb="4">
      <t>マタ</t>
    </rPh>
    <rPh sb="5" eb="7">
      <t>カイテイ</t>
    </rPh>
    <rPh sb="7" eb="8">
      <t>トウ</t>
    </rPh>
    <rPh sb="9" eb="11">
      <t>センタク</t>
    </rPh>
    <phoneticPr fontId="3"/>
  </si>
  <si>
    <t>策定開始日</t>
    <rPh sb="0" eb="2">
      <t>サクテイ</t>
    </rPh>
    <rPh sb="2" eb="5">
      <t>カイシビ</t>
    </rPh>
    <phoneticPr fontId="3"/>
  </si>
  <si>
    <t>策定完了日</t>
    <rPh sb="0" eb="2">
      <t>サクテイ</t>
    </rPh>
    <rPh sb="2" eb="5">
      <t>カンリョウビ</t>
    </rPh>
    <phoneticPr fontId="3"/>
  </si>
  <si>
    <t>←補助事業に要する経費のうち、一番遅い納品日を記載してください。
　なお、令和８年３月31日までに完了するものが補助対象です。</t>
    <rPh sb="1" eb="5">
      <t>ホジョジギョウ</t>
    </rPh>
    <rPh sb="6" eb="7">
      <t>ヨウ</t>
    </rPh>
    <rPh sb="9" eb="11">
      <t>ケイヒ</t>
    </rPh>
    <rPh sb="15" eb="17">
      <t>イチバン</t>
    </rPh>
    <rPh sb="17" eb="18">
      <t>オソ</t>
    </rPh>
    <rPh sb="19" eb="22">
      <t>ノウヒンビ</t>
    </rPh>
    <rPh sb="23" eb="25">
      <t>キサイ</t>
    </rPh>
    <rPh sb="37" eb="39">
      <t>レイワ</t>
    </rPh>
    <rPh sb="40" eb="41">
      <t>ネン</t>
    </rPh>
    <rPh sb="42" eb="43">
      <t>ガツ</t>
    </rPh>
    <rPh sb="45" eb="46">
      <t>ニチ</t>
    </rPh>
    <rPh sb="49" eb="51">
      <t>カンリョウ</t>
    </rPh>
    <rPh sb="56" eb="58">
      <t>ホジョ</t>
    </rPh>
    <rPh sb="58" eb="60">
      <t>タイショウ</t>
    </rPh>
    <phoneticPr fontId="3"/>
  </si>
  <si>
    <t>←補助事業に要する経費のうち、一番早い発注日（契約日）を記載してください。
　なお、交付決定後に発注（契約）するものが補助対象となります。</t>
    <rPh sb="1" eb="3">
      <t>ホジョ</t>
    </rPh>
    <rPh sb="3" eb="5">
      <t>ジギョウ</t>
    </rPh>
    <rPh sb="6" eb="7">
      <t>ヨウ</t>
    </rPh>
    <rPh sb="9" eb="11">
      <t>ケイヒ</t>
    </rPh>
    <rPh sb="15" eb="17">
      <t>イチバン</t>
    </rPh>
    <rPh sb="17" eb="18">
      <t>ハヤ</t>
    </rPh>
    <rPh sb="19" eb="22">
      <t>ハッチュウビ</t>
    </rPh>
    <rPh sb="23" eb="26">
      <t>ケイヤクビ</t>
    </rPh>
    <rPh sb="28" eb="30">
      <t>キサイ</t>
    </rPh>
    <rPh sb="42" eb="46">
      <t>コウフケッテイ</t>
    </rPh>
    <rPh sb="46" eb="47">
      <t>ゴ</t>
    </rPh>
    <rPh sb="48" eb="50">
      <t>ハッチュウ</t>
    </rPh>
    <rPh sb="51" eb="53">
      <t>ケイヤク</t>
    </rPh>
    <rPh sb="59" eb="63">
      <t>ホジョタイショウ</t>
    </rPh>
    <phoneticPr fontId="3"/>
  </si>
  <si>
    <t>※必要な場合、別途説明資料等を提出</t>
    <rPh sb="1" eb="3">
      <t>ヒツヨウ</t>
    </rPh>
    <rPh sb="4" eb="6">
      <t>バアイ</t>
    </rPh>
    <rPh sb="7" eb="9">
      <t>ベット</t>
    </rPh>
    <rPh sb="9" eb="11">
      <t>セツメイ</t>
    </rPh>
    <rPh sb="11" eb="13">
      <t>シリョウ</t>
    </rPh>
    <rPh sb="13" eb="14">
      <t>トウ</t>
    </rPh>
    <rPh sb="15" eb="17">
      <t>テイシュツ</t>
    </rPh>
    <phoneticPr fontId="3"/>
  </si>
  <si>
    <t>うち（１）専門家による指導に要する経費</t>
    <rPh sb="5" eb="8">
      <t>センモンカ</t>
    </rPh>
    <rPh sb="11" eb="13">
      <t>シドウ</t>
    </rPh>
    <rPh sb="14" eb="15">
      <t>ヨウ</t>
    </rPh>
    <rPh sb="17" eb="19">
      <t>ケイヒ</t>
    </rPh>
    <phoneticPr fontId="3"/>
  </si>
  <si>
    <t>うち（２）内部研修の実施に係る講師派遣等の経費</t>
    <rPh sb="5" eb="7">
      <t>ナイブ</t>
    </rPh>
    <rPh sb="7" eb="9">
      <t>ケンシュウ</t>
    </rPh>
    <rPh sb="10" eb="12">
      <t>ジッシ</t>
    </rPh>
    <rPh sb="13" eb="14">
      <t>カカ</t>
    </rPh>
    <rPh sb="15" eb="17">
      <t>コウシ</t>
    </rPh>
    <rPh sb="17" eb="19">
      <t>ハケン</t>
    </rPh>
    <rPh sb="19" eb="20">
      <t>トウ</t>
    </rPh>
    <rPh sb="21" eb="23">
      <t>ケイヒ</t>
    </rPh>
    <phoneticPr fontId="3"/>
  </si>
  <si>
    <t>うち（３）外部研修の参加に要する経費</t>
    <rPh sb="5" eb="7">
      <t>ガイブ</t>
    </rPh>
    <rPh sb="7" eb="9">
      <t>ケンシュウ</t>
    </rPh>
    <rPh sb="10" eb="12">
      <t>サンカ</t>
    </rPh>
    <rPh sb="13" eb="14">
      <t>ヨウ</t>
    </rPh>
    <rPh sb="16" eb="18">
      <t>ケイヒ</t>
    </rPh>
    <phoneticPr fontId="3"/>
  </si>
  <si>
    <t>←自動反映</t>
    <rPh sb="1" eb="3">
      <t>ジドウ</t>
    </rPh>
    <rPh sb="3" eb="5">
      <t>ハンエイ</t>
    </rPh>
    <phoneticPr fontId="3"/>
  </si>
  <si>
    <t>自然災害の発生時、必要な医療の提供を継続できるよう、事業継続計画（BCP）の策定等を行う</t>
    <rPh sb="0" eb="2">
      <t>シゼン</t>
    </rPh>
    <rPh sb="2" eb="4">
      <t>サイガイ</t>
    </rPh>
    <rPh sb="5" eb="8">
      <t>ハッセイジ</t>
    </rPh>
    <rPh sb="9" eb="11">
      <t>ヒツヨウ</t>
    </rPh>
    <rPh sb="12" eb="14">
      <t>イリョウ</t>
    </rPh>
    <rPh sb="15" eb="17">
      <t>テイキョウ</t>
    </rPh>
    <rPh sb="18" eb="20">
      <t>ケイゾク</t>
    </rPh>
    <rPh sb="26" eb="28">
      <t>ジギョウ</t>
    </rPh>
    <rPh sb="28" eb="30">
      <t>ケイゾク</t>
    </rPh>
    <rPh sb="30" eb="32">
      <t>ケイカク</t>
    </rPh>
    <rPh sb="41" eb="43">
      <t>サクテイ</t>
    </rPh>
    <rPh sb="43" eb="44">
      <t>トウオコナ</t>
    </rPh>
    <phoneticPr fontId="3"/>
  </si>
  <si>
    <t>事業継続計画（BCP)策定等計画書</t>
    <rPh sb="0" eb="4">
      <t>ジギョウケイゾク</t>
    </rPh>
    <rPh sb="4" eb="6">
      <t>ケイカク</t>
    </rPh>
    <rPh sb="11" eb="13">
      <t>サクテイ</t>
    </rPh>
    <rPh sb="13" eb="14">
      <t>トウ</t>
    </rPh>
    <rPh sb="14" eb="16">
      <t>ケイカク</t>
    </rPh>
    <rPh sb="16" eb="17">
      <t>ショ</t>
    </rPh>
    <phoneticPr fontId="3"/>
  </si>
  <si>
    <t>医療機関事業継続計画（BCP)策定等補助事業</t>
    <rPh sb="0" eb="4">
      <t>イリョウキカン</t>
    </rPh>
    <rPh sb="4" eb="6">
      <t>ジギョウ</t>
    </rPh>
    <rPh sb="6" eb="8">
      <t>ケイゾク</t>
    </rPh>
    <rPh sb="8" eb="10">
      <t>ケイカク</t>
    </rPh>
    <rPh sb="15" eb="17">
      <t>サクテイ</t>
    </rPh>
    <rPh sb="17" eb="18">
      <t>トウ</t>
    </rPh>
    <rPh sb="18" eb="20">
      <t>ホジョ</t>
    </rPh>
    <rPh sb="20" eb="22">
      <t>ジギョウ</t>
    </rPh>
    <phoneticPr fontId="3"/>
  </si>
  <si>
    <t>大阪府医療機関事業継続計画（BCP）策定等事業費補助金交付申請書</t>
    <rPh sb="0" eb="3">
      <t>オオサカフ</t>
    </rPh>
    <rPh sb="7" eb="11">
      <t>ジギョウケイゾク</t>
    </rPh>
    <rPh sb="11" eb="13">
      <t>ケイカク</t>
    </rPh>
    <rPh sb="18" eb="20">
      <t>サクテイ</t>
    </rPh>
    <rPh sb="20" eb="21">
      <t>トウ</t>
    </rPh>
    <rPh sb="21" eb="24">
      <t>ジギョウヒ</t>
    </rPh>
    <rPh sb="24" eb="27">
      <t>ホジョキン</t>
    </rPh>
    <rPh sb="27" eb="29">
      <t>コウフ</t>
    </rPh>
    <rPh sb="29" eb="31">
      <t>シンセイ</t>
    </rPh>
    <rPh sb="31" eb="32">
      <t>ショ</t>
    </rPh>
    <phoneticPr fontId="3"/>
  </si>
  <si>
    <t>　私（当団体）は、大阪府補助金交付規則（以下「規則」という。）第４条第２項第３号の規定に基づき、大阪府医療機関事業継続計画（BCP)策定等事業費補助金にかかる交付申請を行うにあたり、下記の内容について申立てます。</t>
    <rPh sb="48" eb="51">
      <t>オオサカフ</t>
    </rPh>
    <rPh sb="69" eb="72">
      <t>ジギョウヒ</t>
    </rPh>
    <rPh sb="74" eb="75">
      <t>キン</t>
    </rPh>
    <phoneticPr fontId="3"/>
  </si>
  <si>
    <t>大阪府医療機関事業継続計画（BCP)策定等事業費補助金</t>
    <rPh sb="0" eb="3">
      <t>オオサカフ</t>
    </rPh>
    <rPh sb="21" eb="24">
      <t>ジギョウヒ</t>
    </rPh>
    <rPh sb="26" eb="27">
      <t>キン</t>
    </rPh>
    <phoneticPr fontId="3"/>
  </si>
  <si>
    <t>大阪府医療機関事業継続計画（BCP)策定等事業費補助金につきましては、下記口座への振込みを依頼します。</t>
    <rPh sb="0" eb="3">
      <t>オオサカフ</t>
    </rPh>
    <rPh sb="21" eb="24">
      <t>ジギョウヒ</t>
    </rPh>
    <rPh sb="26" eb="27">
      <t>キン</t>
    </rPh>
    <rPh sb="35" eb="37">
      <t>カキ</t>
    </rPh>
    <rPh sb="37" eb="39">
      <t>コウザ</t>
    </rPh>
    <rPh sb="41" eb="43">
      <t>フリコ</t>
    </rPh>
    <phoneticPr fontId="3"/>
  </si>
  <si>
    <t>対象とする災害等の種類</t>
    <rPh sb="0" eb="2">
      <t>タイショウ</t>
    </rPh>
    <rPh sb="5" eb="7">
      <t>サイガイ</t>
    </rPh>
    <rPh sb="7" eb="8">
      <t>トウ</t>
    </rPh>
    <rPh sb="9" eb="11">
      <t>シュルイ</t>
    </rPh>
    <phoneticPr fontId="3"/>
  </si>
  <si>
    <t>BCPに基づく訓練の実施有無</t>
    <rPh sb="4" eb="5">
      <t>モト</t>
    </rPh>
    <rPh sb="7" eb="9">
      <t>クンレン</t>
    </rPh>
    <rPh sb="10" eb="12">
      <t>ジッシ</t>
    </rPh>
    <rPh sb="12" eb="14">
      <t>ウム</t>
    </rPh>
    <phoneticPr fontId="3"/>
  </si>
  <si>
    <t>策定する内容</t>
    <rPh sb="0" eb="2">
      <t>サクテイ</t>
    </rPh>
    <rPh sb="4" eb="6">
      <t>ナイヨウ</t>
    </rPh>
    <phoneticPr fontId="3"/>
  </si>
  <si>
    <t>リスト</t>
    <phoneticPr fontId="3"/>
  </si>
  <si>
    <t>策定</t>
    <rPh sb="0" eb="2">
      <t>サクテイ</t>
    </rPh>
    <phoneticPr fontId="3"/>
  </si>
  <si>
    <t>改定等</t>
    <rPh sb="0" eb="3">
      <t>カイテイトウ</t>
    </rPh>
    <phoneticPr fontId="3"/>
  </si>
  <si>
    <t>策定により</t>
    <rPh sb="0" eb="2">
      <t>サクテイ</t>
    </rPh>
    <phoneticPr fontId="3"/>
  </si>
  <si>
    <t>ああ</t>
    <phoneticPr fontId="3"/>
  </si>
  <si>
    <t>あああ</t>
    <phoneticPr fontId="3"/>
  </si>
  <si>
    <t>津波</t>
    <rPh sb="0" eb="2">
      <t>ツナミ</t>
    </rPh>
    <phoneticPr fontId="3"/>
  </si>
  <si>
    <t>地震</t>
    <phoneticPr fontId="3"/>
  </si>
  <si>
    <t>内水氾濫</t>
    <phoneticPr fontId="3"/>
  </si>
  <si>
    <t>液状化</t>
    <phoneticPr fontId="3"/>
  </si>
  <si>
    <t>その他</t>
    <rPh sb="2" eb="3">
      <t>ホカ</t>
    </rPh>
    <phoneticPr fontId="3"/>
  </si>
  <si>
    <t>←その他欄には地震や風水害など自然災害以外のハザードマップでは
把握できないテロリズムや情報セキュリティ事故、公共交通機関の計画運休など
病院ニーズに応じて策定する内容の具体例を記載</t>
    <rPh sb="3" eb="4">
      <t>ホカ</t>
    </rPh>
    <rPh sb="4" eb="5">
      <t>ラン</t>
    </rPh>
    <rPh sb="7" eb="9">
      <t>ジシン</t>
    </rPh>
    <rPh sb="10" eb="13">
      <t>フウスイガイ</t>
    </rPh>
    <rPh sb="15" eb="17">
      <t>シゼン</t>
    </rPh>
    <rPh sb="17" eb="19">
      <t>サイガイ</t>
    </rPh>
    <rPh sb="19" eb="21">
      <t>イガイ</t>
    </rPh>
    <rPh sb="32" eb="34">
      <t>ハアク</t>
    </rPh>
    <rPh sb="44" eb="46">
      <t>ジョウホウ</t>
    </rPh>
    <rPh sb="52" eb="54">
      <t>ジコ</t>
    </rPh>
    <rPh sb="55" eb="59">
      <t>コウキョウコウツウ</t>
    </rPh>
    <rPh sb="59" eb="61">
      <t>キカン</t>
    </rPh>
    <rPh sb="62" eb="64">
      <t>ケイカク</t>
    </rPh>
    <rPh sb="64" eb="66">
      <t>ウンキュウ</t>
    </rPh>
    <rPh sb="69" eb="71">
      <t>ビョウイン</t>
    </rPh>
    <rPh sb="75" eb="76">
      <t>オウ</t>
    </rPh>
    <rPh sb="78" eb="80">
      <t>サクテイ</t>
    </rPh>
    <rPh sb="82" eb="84">
      <t>ナイヨウ</t>
    </rPh>
    <rPh sb="85" eb="88">
      <t>グタイレイ</t>
    </rPh>
    <rPh sb="89" eb="91">
      <t>キサイ</t>
    </rPh>
    <phoneticPr fontId="3"/>
  </si>
  <si>
    <t>今回策定するBCPの項目</t>
    <rPh sb="0" eb="2">
      <t>コンカイ</t>
    </rPh>
    <rPh sb="10" eb="12">
      <t>コウモク</t>
    </rPh>
    <phoneticPr fontId="3"/>
  </si>
  <si>
    <t>洪水・高潮
（外水氾濫）</t>
    <phoneticPr fontId="3"/>
  </si>
  <si>
    <t>土砂災害
（地滑り等）</t>
    <phoneticPr fontId="3"/>
  </si>
  <si>
    <t>策定するBCPの内容</t>
    <phoneticPr fontId="3"/>
  </si>
  <si>
    <t>該当する
項目を選択</t>
    <rPh sb="0" eb="2">
      <t>ガイトウ</t>
    </rPh>
    <rPh sb="5" eb="7">
      <t>コウモク</t>
    </rPh>
    <rPh sb="8" eb="10">
      <t>センタク</t>
    </rPh>
    <phoneticPr fontId="3"/>
  </si>
  <si>
    <t>←ハザードマップを確認し、該当する災害リスクを選択してください</t>
    <rPh sb="9" eb="11">
      <t>カクニン</t>
    </rPh>
    <rPh sb="13" eb="15">
      <t>ガイトウ</t>
    </rPh>
    <rPh sb="17" eb="19">
      <t>サイガイ</t>
    </rPh>
    <rPh sb="23" eb="25">
      <t>センタク</t>
    </rPh>
    <phoneticPr fontId="3"/>
  </si>
  <si>
    <t>ハザードマップ中の
災害リスク</t>
    <rPh sb="7" eb="8">
      <t>チュウ</t>
    </rPh>
    <rPh sb="10" eb="12">
      <t>サイガイ</t>
    </rPh>
    <phoneticPr fontId="3"/>
  </si>
  <si>
    <t>←上記で選択したリスクに対するBCPの策定状況
　追加で策定するBCP以外に</t>
    <rPh sb="1" eb="3">
      <t>ジョウキ</t>
    </rPh>
    <rPh sb="4" eb="6">
      <t>センタク</t>
    </rPh>
    <rPh sb="12" eb="13">
      <t>タイ</t>
    </rPh>
    <rPh sb="19" eb="21">
      <t>サクテイ</t>
    </rPh>
    <rPh sb="21" eb="23">
      <t>ジョウキョウ</t>
    </rPh>
    <rPh sb="25" eb="27">
      <t>ツイカ</t>
    </rPh>
    <rPh sb="28" eb="30">
      <t>サクテイ</t>
    </rPh>
    <rPh sb="35" eb="37">
      <t>イガイ</t>
    </rPh>
    <phoneticPr fontId="3"/>
  </si>
  <si>
    <t xml:space="preserve">（現状と課題、今後の策定・見直し予定等）
</t>
    <rPh sb="1" eb="3">
      <t>ゲンジョウ</t>
    </rPh>
    <rPh sb="4" eb="6">
      <t>カダイ</t>
    </rPh>
    <rPh sb="7" eb="9">
      <t>コンゴ</t>
    </rPh>
    <rPh sb="10" eb="12">
      <t>サクテイ</t>
    </rPh>
    <rPh sb="13" eb="15">
      <t>ミナオ</t>
    </rPh>
    <rPh sb="16" eb="18">
      <t>ヨテイ</t>
    </rPh>
    <rPh sb="18" eb="19">
      <t>トウ</t>
    </rPh>
    <phoneticPr fontId="3"/>
  </si>
  <si>
    <t>本事業により期待する効果
（地域において果たす役割等）</t>
    <rPh sb="0" eb="1">
      <t>ホン</t>
    </rPh>
    <rPh sb="1" eb="3">
      <t>ジギョウ</t>
    </rPh>
    <rPh sb="6" eb="8">
      <t>キタイ</t>
    </rPh>
    <rPh sb="10" eb="12">
      <t>コウカ</t>
    </rPh>
    <rPh sb="14" eb="16">
      <t>チイキ</t>
    </rPh>
    <rPh sb="20" eb="21">
      <t>ハ</t>
    </rPh>
    <rPh sb="23" eb="25">
      <t>ヤクワリ</t>
    </rPh>
    <rPh sb="25" eb="26">
      <t>トウ</t>
    </rPh>
    <phoneticPr fontId="3"/>
  </si>
  <si>
    <t>３．策定等の内容</t>
    <rPh sb="2" eb="5">
      <t>サクテイトウ</t>
    </rPh>
    <rPh sb="6" eb="8">
      <t>ナイヨウ</t>
    </rPh>
    <phoneticPr fontId="3"/>
  </si>
  <si>
    <t>数量</t>
    <rPh sb="0" eb="2">
      <t>スウリョウ</t>
    </rPh>
    <phoneticPr fontId="3"/>
  </si>
  <si>
    <t>補助金の交付を受けることで、事業継続計画（BCP）の策定又は改定等を行い、災害等発生時における医療提供体制の維持を図ることができる。</t>
    <rPh sb="0" eb="3">
      <t>ホジョキン</t>
    </rPh>
    <rPh sb="4" eb="6">
      <t>コウフ</t>
    </rPh>
    <rPh sb="7" eb="8">
      <t>ウ</t>
    </rPh>
    <rPh sb="14" eb="20">
      <t>ジギョウケイゾクケイカク</t>
    </rPh>
    <rPh sb="26" eb="28">
      <t>サクテイ</t>
    </rPh>
    <rPh sb="28" eb="29">
      <t>マタ</t>
    </rPh>
    <rPh sb="30" eb="32">
      <t>カイテイ</t>
    </rPh>
    <rPh sb="32" eb="33">
      <t>トウ</t>
    </rPh>
    <rPh sb="34" eb="35">
      <t>オコナ</t>
    </rPh>
    <rPh sb="37" eb="39">
      <t>サイガイ</t>
    </rPh>
    <rPh sb="39" eb="40">
      <t>トウ</t>
    </rPh>
    <rPh sb="40" eb="43">
      <t>ハッセイジ</t>
    </rPh>
    <rPh sb="47" eb="53">
      <t>イリョウテイキョウタイセイ</t>
    </rPh>
    <rPh sb="54" eb="56">
      <t>イジ</t>
    </rPh>
    <phoneticPr fontId="2"/>
  </si>
  <si>
    <t>医療機関事業継続計画（BCP）策定等
事業費補助金</t>
    <rPh sb="0" eb="2">
      <t>イリョウ</t>
    </rPh>
    <rPh sb="2" eb="4">
      <t>キカン</t>
    </rPh>
    <rPh sb="4" eb="6">
      <t>ジギョウ</t>
    </rPh>
    <rPh sb="6" eb="8">
      <t>ケイゾク</t>
    </rPh>
    <rPh sb="8" eb="10">
      <t>ケイカク</t>
    </rPh>
    <rPh sb="15" eb="16">
      <t>サク</t>
    </rPh>
    <rPh sb="16" eb="17">
      <t>ジョウ</t>
    </rPh>
    <rPh sb="17" eb="18">
      <t>トウ</t>
    </rPh>
    <rPh sb="19" eb="22">
      <t>ジギョウヒ</t>
    </rPh>
    <rPh sb="22" eb="25">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</si>
</sst>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quot;▲ &quot;#,##0"/>
  </numFmts>
  <fonts count="5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4"/>
      <name val="ＭＳ Ｐゴシック"/>
      <family val="3"/>
      <charset val="128"/>
    </font>
    <font>
      <sz val="12"/>
      <name val="ＭＳ ゴシック"/>
      <family val="3"/>
      <charset val="128"/>
    </font>
    <font>
      <sz val="12"/>
      <name val="ＭＳ Ｐゴシック"/>
      <family val="3"/>
      <charset val="128"/>
    </font>
    <font>
      <sz val="11"/>
      <color theme="1"/>
      <name val="ＭＳ Ｐゴシック"/>
      <family val="3"/>
      <charset val="128"/>
      <scheme val="minor"/>
    </font>
    <font>
      <sz val="12"/>
      <color theme="1"/>
      <name val="ＭＳ ゴシック"/>
      <family val="3"/>
      <charset val="128"/>
    </font>
    <font>
      <sz val="12"/>
      <color rgb="FFFF0000"/>
      <name val="ＭＳ ゴシック"/>
      <family val="3"/>
      <charset val="128"/>
    </font>
    <font>
      <sz val="14"/>
      <name val="ＭＳ 明朝"/>
      <family val="1"/>
      <charset val="128"/>
    </font>
    <font>
      <b/>
      <sz val="12"/>
      <name val="ＭＳ Ｐゴシック"/>
      <family val="3"/>
      <charset val="128"/>
    </font>
    <font>
      <sz val="10.5"/>
      <name val="ＭＳ ゴシック"/>
      <family val="3"/>
      <charset val="128"/>
    </font>
    <font>
      <b/>
      <sz val="11"/>
      <name val="ＭＳ Ｐ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sz val="20"/>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6"/>
      <name val="ＭＳ Ｐゴシック"/>
      <family val="3"/>
      <charset val="128"/>
    </font>
    <font>
      <b/>
      <sz val="10.5"/>
      <name val="ＭＳ ゴシック"/>
      <family val="3"/>
      <charset val="128"/>
    </font>
    <font>
      <b/>
      <u/>
      <sz val="11"/>
      <name val="ＭＳ Ｐゴシック"/>
      <family val="3"/>
      <charset val="128"/>
    </font>
    <font>
      <b/>
      <sz val="12"/>
      <color indexed="81"/>
      <name val="MS P ゴシック"/>
      <family val="3"/>
      <charset val="128"/>
    </font>
    <font>
      <b/>
      <sz val="11"/>
      <color indexed="81"/>
      <name val="MS P ゴシック"/>
      <family val="3"/>
      <charset val="128"/>
    </font>
    <font>
      <b/>
      <sz val="10"/>
      <color indexed="81"/>
      <name val="MS P ゴシック"/>
      <family val="3"/>
      <charset val="128"/>
    </font>
    <font>
      <u/>
      <sz val="14"/>
      <color rgb="FFFF0000"/>
      <name val="ＭＳ ゴシック"/>
      <family val="3"/>
      <charset val="128"/>
    </font>
    <font>
      <b/>
      <sz val="12"/>
      <color rgb="FF0070C0"/>
      <name val="ＭＳ 明朝"/>
      <family val="1"/>
      <charset val="128"/>
    </font>
    <font>
      <sz val="14"/>
      <color indexed="81"/>
      <name val="MS P ゴシック"/>
      <family val="3"/>
      <charset val="128"/>
    </font>
    <font>
      <sz val="12"/>
      <color theme="1"/>
      <name val="ＭＳ 明朝"/>
      <family val="1"/>
      <charset val="128"/>
    </font>
    <font>
      <sz val="11"/>
      <color theme="10"/>
      <name val="ＭＳ Ｐゴシック"/>
      <family val="3"/>
      <charset val="128"/>
    </font>
    <font>
      <b/>
      <sz val="12"/>
      <name val="ＭＳ ゴシック"/>
      <family val="3"/>
      <charset val="128"/>
    </font>
    <font>
      <u/>
      <sz val="10.5"/>
      <name val="ＭＳ ゴシック"/>
      <family val="3"/>
      <charset val="128"/>
    </font>
    <font>
      <b/>
      <sz val="10"/>
      <name val="ＭＳ 明朝"/>
      <family val="1"/>
      <charset val="128"/>
    </font>
    <font>
      <sz val="11"/>
      <color theme="1"/>
      <name val="ＭＳ Ｐゴシック"/>
      <family val="3"/>
      <charset val="128"/>
    </font>
    <font>
      <sz val="10"/>
      <name val="ＭＳ 明朝"/>
      <family val="1"/>
      <charset val="128"/>
    </font>
    <font>
      <sz val="9"/>
      <name val="ＭＳ Ｐゴシック"/>
      <family val="3"/>
      <charset val="128"/>
    </font>
    <font>
      <b/>
      <sz val="9"/>
      <color indexed="81"/>
      <name val="MS P ゴシック"/>
      <family val="3"/>
      <charset val="128"/>
    </font>
    <font>
      <b/>
      <sz val="11"/>
      <color rgb="FFFF0000"/>
      <name val="ＭＳ 明朝"/>
      <family val="1"/>
      <charset val="128"/>
    </font>
    <font>
      <sz val="11"/>
      <color theme="1"/>
      <name val="ＭＳ 明朝"/>
      <family val="1"/>
      <charset val="128"/>
    </font>
    <font>
      <sz val="9"/>
      <name val="ＭＳ 明朝"/>
      <family val="1"/>
      <charset val="128"/>
    </font>
    <font>
      <b/>
      <sz val="16"/>
      <name val="ＭＳ Ｐゴシック"/>
      <family val="3"/>
      <charset val="128"/>
      <scheme val="major"/>
    </font>
    <font>
      <sz val="16"/>
      <color theme="1"/>
      <name val="ＭＳ Ｐゴシック"/>
      <family val="3"/>
      <charset val="128"/>
      <scheme val="major"/>
    </font>
    <font>
      <sz val="16"/>
      <name val="ＭＳ Ｐゴシック"/>
      <family val="3"/>
      <charset val="128"/>
      <scheme val="major"/>
    </font>
    <font>
      <sz val="14"/>
      <name val="ＭＳ Ｐゴシック"/>
      <family val="3"/>
      <charset val="128"/>
      <scheme val="major"/>
    </font>
    <font>
      <sz val="12"/>
      <name val="ＭＳ Ｐゴシック"/>
      <family val="3"/>
      <charset val="128"/>
      <scheme val="major"/>
    </font>
    <font>
      <sz val="8"/>
      <name val="ＭＳ 明朝"/>
      <family val="1"/>
      <charset val="128"/>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s>
  <borders count="80">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bottom style="medium">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11" fillId="0" borderId="0">
      <alignment vertical="center"/>
    </xf>
    <xf numFmtId="0" fontId="1"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xf numFmtId="0" fontId="2" fillId="0" borderId="0">
      <alignment vertical="center"/>
    </xf>
    <xf numFmtId="0" fontId="2" fillId="0" borderId="0"/>
  </cellStyleXfs>
  <cellXfs count="489">
    <xf numFmtId="0" fontId="0" fillId="0" borderId="0" xfId="0"/>
    <xf numFmtId="38" fontId="5" fillId="0" borderId="12" xfId="1" applyFont="1" applyBorder="1" applyAlignment="1" applyProtection="1">
      <alignment horizontal="left" vertical="center"/>
    </xf>
    <xf numFmtId="0" fontId="5" fillId="0" borderId="13" xfId="0" applyFont="1" applyBorder="1" applyAlignment="1" applyProtection="1">
      <alignment vertical="center"/>
    </xf>
    <xf numFmtId="38" fontId="5" fillId="0" borderId="0" xfId="1" applyFont="1" applyFill="1" applyAlignment="1" applyProtection="1">
      <alignment horizontal="right" vertical="center"/>
    </xf>
    <xf numFmtId="38" fontId="5" fillId="0" borderId="0" xfId="1" applyFont="1" applyFill="1" applyAlignment="1" applyProtection="1">
      <alignment horizontal="center" vertical="center"/>
    </xf>
    <xf numFmtId="38" fontId="5" fillId="0" borderId="8" xfId="1" applyFont="1" applyBorder="1" applyAlignment="1" applyProtection="1">
      <alignment horizontal="center" vertical="center"/>
    </xf>
    <xf numFmtId="38" fontId="5" fillId="0" borderId="9" xfId="1" applyFont="1" applyBorder="1" applyAlignment="1" applyProtection="1">
      <alignment vertical="center"/>
    </xf>
    <xf numFmtId="38" fontId="5" fillId="0" borderId="8" xfId="1" applyFont="1" applyBorder="1" applyAlignment="1" applyProtection="1">
      <alignment vertical="center"/>
    </xf>
    <xf numFmtId="0" fontId="0" fillId="0" borderId="0" xfId="0" applyProtection="1"/>
    <xf numFmtId="0" fontId="10" fillId="0" borderId="0" xfId="0" applyFont="1" applyProtection="1"/>
    <xf numFmtId="0" fontId="5" fillId="0" borderId="0" xfId="0" applyFont="1" applyAlignment="1" applyProtection="1">
      <alignment vertical="center"/>
    </xf>
    <xf numFmtId="0" fontId="5" fillId="0" borderId="0" xfId="0" applyFont="1" applyBorder="1" applyAlignment="1" applyProtection="1">
      <alignment vertical="center"/>
    </xf>
    <xf numFmtId="0" fontId="4" fillId="0" borderId="0" xfId="0" applyFont="1" applyAlignment="1" applyProtection="1">
      <alignment vertical="center"/>
    </xf>
    <xf numFmtId="0" fontId="5" fillId="0" borderId="5" xfId="0" applyFont="1" applyBorder="1" applyAlignment="1" applyProtection="1">
      <alignment vertical="center"/>
    </xf>
    <xf numFmtId="0" fontId="5" fillId="0" borderId="14" xfId="0" applyFont="1" applyBorder="1" applyAlignment="1" applyProtection="1">
      <alignment vertical="center"/>
    </xf>
    <xf numFmtId="0" fontId="5" fillId="0" borderId="1" xfId="0" applyFont="1" applyBorder="1" applyAlignment="1" applyProtection="1">
      <alignment vertical="center"/>
    </xf>
    <xf numFmtId="0" fontId="5" fillId="0" borderId="0" xfId="0" applyFont="1" applyBorder="1" applyAlignment="1" applyProtection="1">
      <alignment horizontal="distributed" vertical="center"/>
    </xf>
    <xf numFmtId="0" fontId="5" fillId="0" borderId="10" xfId="0" applyFont="1" applyBorder="1" applyAlignment="1" applyProtection="1">
      <alignment vertical="center"/>
    </xf>
    <xf numFmtId="0" fontId="5" fillId="0" borderId="3" xfId="0" applyFont="1" applyBorder="1" applyAlignment="1" applyProtection="1">
      <alignment vertical="center"/>
    </xf>
    <xf numFmtId="0" fontId="5" fillId="0" borderId="11" xfId="0" applyFont="1" applyBorder="1" applyAlignment="1" applyProtection="1">
      <alignment vertical="center"/>
    </xf>
    <xf numFmtId="0" fontId="5" fillId="0" borderId="4" xfId="0" applyFont="1" applyBorder="1" applyAlignment="1" applyProtection="1">
      <alignment vertical="center"/>
    </xf>
    <xf numFmtId="38" fontId="5" fillId="0" borderId="3" xfId="1" applyFont="1" applyBorder="1" applyAlignment="1" applyProtection="1">
      <alignment horizontal="center" vertical="center"/>
    </xf>
    <xf numFmtId="0" fontId="0" fillId="4" borderId="0" xfId="0" applyFont="1" applyFill="1" applyAlignment="1">
      <alignment vertical="center"/>
    </xf>
    <xf numFmtId="0" fontId="0" fillId="0" borderId="0" xfId="0" applyFont="1" applyAlignment="1">
      <alignment vertical="center"/>
    </xf>
    <xf numFmtId="38" fontId="10" fillId="0" borderId="0" xfId="1" applyFont="1" applyFill="1" applyAlignment="1" applyProtection="1">
      <alignment vertical="center" shrinkToFit="1"/>
    </xf>
    <xf numFmtId="0" fontId="2" fillId="0" borderId="0" xfId="8">
      <alignment vertical="center"/>
    </xf>
    <xf numFmtId="38" fontId="5" fillId="0" borderId="12" xfId="1" applyFont="1" applyBorder="1" applyAlignment="1" applyProtection="1">
      <alignment vertical="center"/>
    </xf>
    <xf numFmtId="0" fontId="5" fillId="0" borderId="12" xfId="0" applyFont="1" applyBorder="1" applyAlignment="1" applyProtection="1">
      <alignment vertical="center"/>
    </xf>
    <xf numFmtId="0" fontId="5" fillId="0" borderId="9" xfId="0" applyFont="1" applyBorder="1" applyAlignment="1" applyProtection="1">
      <alignment vertical="center"/>
    </xf>
    <xf numFmtId="0" fontId="0" fillId="0" borderId="0" xfId="0" applyAlignment="1" applyProtection="1">
      <alignment vertical="top"/>
    </xf>
    <xf numFmtId="0" fontId="0" fillId="4" borderId="0" xfId="0" applyFont="1" applyFill="1" applyAlignment="1" applyProtection="1">
      <alignment vertical="center"/>
    </xf>
    <xf numFmtId="0" fontId="0" fillId="0" borderId="0" xfId="0" applyFont="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indent="1"/>
    </xf>
    <xf numFmtId="0" fontId="12" fillId="0" borderId="0" xfId="0" applyFont="1" applyFill="1" applyBorder="1" applyAlignment="1" applyProtection="1">
      <alignment vertical="center"/>
    </xf>
    <xf numFmtId="0" fontId="12" fillId="0" borderId="0" xfId="0" applyFont="1" applyAlignment="1" applyProtection="1">
      <alignment horizontal="right" vertical="center"/>
    </xf>
    <xf numFmtId="38" fontId="5" fillId="0" borderId="13" xfId="1" applyFont="1" applyBorder="1" applyAlignment="1" applyProtection="1">
      <alignment vertical="center"/>
    </xf>
    <xf numFmtId="38" fontId="5" fillId="0" borderId="4" xfId="1" applyFont="1" applyBorder="1" applyAlignment="1" applyProtection="1">
      <alignment vertical="center"/>
    </xf>
    <xf numFmtId="38" fontId="5" fillId="0" borderId="5" xfId="1" applyFont="1" applyBorder="1" applyAlignment="1" applyProtection="1">
      <alignment horizontal="center" vertical="center"/>
    </xf>
    <xf numFmtId="0" fontId="5" fillId="0" borderId="11" xfId="0" applyFont="1" applyFill="1" applyBorder="1" applyAlignment="1" applyProtection="1">
      <alignment vertical="center"/>
    </xf>
    <xf numFmtId="0" fontId="5" fillId="0" borderId="14"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0" fillId="4" borderId="0" xfId="0" applyFill="1" applyAlignment="1" applyProtection="1">
      <alignment vertical="center"/>
    </xf>
    <xf numFmtId="0" fontId="15" fillId="4" borderId="0" xfId="0" applyFont="1" applyFill="1" applyAlignment="1" applyProtection="1">
      <alignment horizontal="right" vertical="center"/>
    </xf>
    <xf numFmtId="0" fontId="0" fillId="4" borderId="0" xfId="0" applyFill="1" applyAlignment="1" applyProtection="1">
      <alignment horizontal="center" vertical="center"/>
    </xf>
    <xf numFmtId="0" fontId="0" fillId="0" borderId="0" xfId="0" applyFill="1" applyAlignment="1" applyProtection="1">
      <alignment vertical="center"/>
    </xf>
    <xf numFmtId="38" fontId="21" fillId="0" borderId="28" xfId="0" applyNumberFormat="1" applyFont="1" applyFill="1" applyBorder="1" applyAlignment="1" applyProtection="1">
      <alignment vertical="center" shrinkToFit="1"/>
    </xf>
    <xf numFmtId="178" fontId="21" fillId="0" borderId="29" xfId="0" applyNumberFormat="1" applyFont="1" applyFill="1" applyBorder="1" applyAlignment="1" applyProtection="1">
      <alignment horizontal="right" vertical="center" shrinkToFit="1"/>
    </xf>
    <xf numFmtId="0" fontId="21" fillId="0" borderId="30" xfId="0" applyFont="1" applyFill="1" applyBorder="1" applyAlignment="1" applyProtection="1">
      <alignment vertical="center" shrinkToFit="1"/>
    </xf>
    <xf numFmtId="38" fontId="21" fillId="0" borderId="8" xfId="0" applyNumberFormat="1" applyFont="1" applyFill="1" applyBorder="1" applyAlignment="1" applyProtection="1">
      <alignment vertical="center" shrinkToFit="1"/>
    </xf>
    <xf numFmtId="178" fontId="21" fillId="0" borderId="12" xfId="0" applyNumberFormat="1" applyFont="1" applyFill="1" applyBorder="1" applyAlignment="1" applyProtection="1">
      <alignment horizontal="right" vertical="center" shrinkToFit="1"/>
    </xf>
    <xf numFmtId="0" fontId="21" fillId="0" borderId="24" xfId="0" applyFont="1" applyFill="1" applyBorder="1" applyAlignment="1" applyProtection="1">
      <alignment vertical="center" shrinkToFit="1"/>
    </xf>
    <xf numFmtId="38" fontId="21" fillId="0" borderId="5" xfId="0" applyNumberFormat="1" applyFont="1" applyFill="1" applyBorder="1" applyAlignment="1" applyProtection="1">
      <alignment vertical="center" shrinkToFit="1"/>
    </xf>
    <xf numFmtId="178" fontId="21" fillId="0" borderId="14" xfId="0" applyNumberFormat="1" applyFont="1" applyFill="1" applyBorder="1" applyAlignment="1" applyProtection="1">
      <alignment horizontal="right" vertical="center" shrinkToFit="1"/>
    </xf>
    <xf numFmtId="0" fontId="21" fillId="0" borderId="51" xfId="0" applyFont="1" applyFill="1" applyBorder="1" applyAlignment="1" applyProtection="1">
      <alignment vertical="center" shrinkToFit="1"/>
    </xf>
    <xf numFmtId="0" fontId="0" fillId="0" borderId="50" xfId="0" applyFill="1" applyBorder="1" applyAlignment="1" applyProtection="1">
      <alignment vertical="center" shrinkToFit="1"/>
    </xf>
    <xf numFmtId="178" fontId="21" fillId="0" borderId="47" xfId="0" applyNumberFormat="1" applyFont="1" applyFill="1" applyBorder="1" applyAlignment="1" applyProtection="1">
      <alignment horizontal="right" vertical="center" shrinkToFit="1"/>
    </xf>
    <xf numFmtId="0" fontId="0" fillId="0" borderId="48" xfId="0" applyFill="1" applyBorder="1" applyAlignment="1" applyProtection="1">
      <alignment vertical="center" shrinkToFit="1"/>
    </xf>
    <xf numFmtId="0" fontId="19" fillId="0" borderId="37" xfId="0" applyFont="1" applyFill="1" applyBorder="1" applyAlignment="1" applyProtection="1">
      <alignment horizontal="center" vertical="center" shrinkToFit="1"/>
    </xf>
    <xf numFmtId="178" fontId="21" fillId="0" borderId="38" xfId="0" applyNumberFormat="1" applyFont="1" applyFill="1" applyBorder="1" applyAlignment="1" applyProtection="1">
      <alignment vertical="center" shrinkToFit="1"/>
    </xf>
    <xf numFmtId="0" fontId="19" fillId="0" borderId="39"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shrinkToFit="1"/>
    </xf>
    <xf numFmtId="178" fontId="21" fillId="0" borderId="12" xfId="0" applyNumberFormat="1" applyFont="1" applyFill="1" applyBorder="1" applyAlignment="1" applyProtection="1">
      <alignment vertical="center" shrinkToFit="1"/>
    </xf>
    <xf numFmtId="0" fontId="19" fillId="0" borderId="24" xfId="0" applyFont="1" applyFill="1" applyBorder="1" applyAlignment="1" applyProtection="1">
      <alignment horizontal="center" vertical="center" shrinkToFit="1"/>
    </xf>
    <xf numFmtId="38" fontId="21" fillId="0" borderId="17" xfId="0" applyNumberFormat="1" applyFont="1" applyFill="1" applyBorder="1" applyAlignment="1" applyProtection="1">
      <alignment vertical="center" shrinkToFit="1"/>
    </xf>
    <xf numFmtId="178" fontId="21" fillId="0" borderId="25" xfId="0" applyNumberFormat="1" applyFont="1" applyFill="1" applyBorder="1" applyAlignment="1" applyProtection="1">
      <alignment horizontal="right" vertical="center" shrinkToFit="1"/>
    </xf>
    <xf numFmtId="0" fontId="21" fillId="0" borderId="26" xfId="0" applyFont="1" applyFill="1" applyBorder="1" applyAlignment="1" applyProtection="1">
      <alignment vertical="center" shrinkToFit="1"/>
    </xf>
    <xf numFmtId="0" fontId="8" fillId="0" borderId="0" xfId="0" applyFont="1" applyFill="1" applyAlignment="1" applyProtection="1">
      <alignment vertical="center"/>
    </xf>
    <xf numFmtId="58" fontId="8" fillId="0" borderId="0" xfId="0" applyNumberFormat="1" applyFont="1" applyFill="1" applyAlignment="1" applyProtection="1">
      <alignment vertical="center"/>
    </xf>
    <xf numFmtId="0" fontId="8" fillId="0" borderId="0" xfId="0" applyFont="1" applyFill="1" applyAlignment="1" applyProtection="1">
      <alignment vertical="center"/>
    </xf>
    <xf numFmtId="0" fontId="8" fillId="0" borderId="0" xfId="0" applyNumberFormat="1" applyFont="1" applyFill="1" applyAlignment="1" applyProtection="1">
      <alignment horizontal="left" vertical="center" shrinkToFit="1"/>
    </xf>
    <xf numFmtId="58" fontId="8" fillId="0" borderId="0" xfId="0" applyNumberFormat="1" applyFont="1" applyFill="1" applyAlignment="1" applyProtection="1">
      <alignment horizontal="left" vertical="center"/>
    </xf>
    <xf numFmtId="38" fontId="5" fillId="0" borderId="0" xfId="1" applyFont="1" applyAlignment="1" applyProtection="1">
      <alignment horizontal="left" vertical="center" indent="1"/>
    </xf>
    <xf numFmtId="0" fontId="12" fillId="0" borderId="0" xfId="0" applyFont="1" applyAlignment="1" applyProtection="1">
      <alignment horizontal="left" vertical="center" indent="1" shrinkToFit="1"/>
    </xf>
    <xf numFmtId="0" fontId="17" fillId="0" borderId="0" xfId="0" applyFont="1" applyAlignment="1" applyProtection="1">
      <alignment vertical="center"/>
    </xf>
    <xf numFmtId="0" fontId="0" fillId="0" borderId="0" xfId="0" applyAlignment="1" applyProtection="1">
      <alignment horizontal="center" vertical="center"/>
    </xf>
    <xf numFmtId="0" fontId="10" fillId="0" borderId="15" xfId="0" applyFont="1" applyBorder="1" applyAlignment="1" applyProtection="1">
      <alignment horizontal="center" vertical="center"/>
    </xf>
    <xf numFmtId="0" fontId="5" fillId="0" borderId="0" xfId="0" applyFont="1" applyFill="1" applyBorder="1" applyAlignment="1" applyProtection="1">
      <alignment horizontal="right" vertical="center"/>
    </xf>
    <xf numFmtId="0" fontId="8" fillId="0" borderId="0" xfId="0" applyNumberFormat="1" applyFont="1" applyFill="1" applyAlignment="1" applyProtection="1">
      <alignment vertical="center" shrinkToFit="1"/>
    </xf>
    <xf numFmtId="0" fontId="0" fillId="3" borderId="15" xfId="0" applyFill="1" applyBorder="1" applyAlignment="1" applyProtection="1">
      <alignment horizontal="center" vertical="center"/>
      <protection locked="0"/>
    </xf>
    <xf numFmtId="0" fontId="4" fillId="0" borderId="0" xfId="0" applyFont="1" applyBorder="1" applyAlignment="1" applyProtection="1">
      <alignment horizontal="distributed" vertical="center"/>
    </xf>
    <xf numFmtId="0" fontId="5" fillId="0" borderId="0" xfId="0" applyFont="1" applyFill="1" applyBorder="1" applyAlignment="1" applyProtection="1">
      <alignment vertical="center" shrinkToFit="1"/>
    </xf>
    <xf numFmtId="38" fontId="5" fillId="0" borderId="0" xfId="1" applyFont="1" applyFill="1" applyAlignment="1" applyProtection="1">
      <alignment horizontal="center" vertical="center" shrinkToFit="1"/>
    </xf>
    <xf numFmtId="38" fontId="5" fillId="0" borderId="0" xfId="1" applyFont="1" applyAlignment="1" applyProtection="1">
      <alignment horizontal="center" vertical="center"/>
    </xf>
    <xf numFmtId="38" fontId="5" fillId="0" borderId="0" xfId="1" applyFont="1" applyAlignment="1" applyProtection="1">
      <alignment vertical="center"/>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58" fontId="8" fillId="0" borderId="0" xfId="0" applyNumberFormat="1" applyFont="1" applyFill="1" applyAlignment="1" applyProtection="1">
      <alignment horizontal="right" vertical="center"/>
    </xf>
    <xf numFmtId="0" fontId="10" fillId="0" borderId="0" xfId="0" applyFont="1" applyAlignment="1" applyProtection="1">
      <alignment horizontal="distributed" vertical="top" wrapText="1"/>
    </xf>
    <xf numFmtId="0" fontId="10" fillId="0" borderId="0" xfId="0" applyFont="1" applyAlignment="1" applyProtection="1">
      <alignment horizontal="distributed" vertical="top"/>
    </xf>
    <xf numFmtId="0" fontId="10" fillId="0" borderId="0" xfId="0" applyFont="1" applyAlignment="1" applyProtection="1">
      <alignment horizontal="distributed" vertical="center"/>
    </xf>
    <xf numFmtId="0" fontId="0" fillId="0" borderId="0" xfId="0" applyAlignment="1" applyProtection="1">
      <alignment horizontal="distributed"/>
    </xf>
    <xf numFmtId="38" fontId="10" fillId="0" borderId="0" xfId="0" applyNumberFormat="1" applyFont="1" applyAlignment="1" applyProtection="1">
      <alignment horizontal="center" shrinkToFit="1"/>
    </xf>
    <xf numFmtId="0" fontId="10" fillId="0" borderId="0" xfId="0" applyFont="1" applyAlignment="1" applyProtection="1">
      <alignment horizontal="center" shrinkToFit="1"/>
    </xf>
    <xf numFmtId="0" fontId="10" fillId="0" borderId="0" xfId="0" applyFont="1" applyAlignment="1" applyProtection="1">
      <alignment vertical="top" wrapText="1"/>
    </xf>
    <xf numFmtId="0" fontId="0" fillId="0" borderId="0" xfId="0" applyAlignment="1" applyProtection="1"/>
    <xf numFmtId="0" fontId="0" fillId="0" borderId="0" xfId="0" applyProtection="1">
      <protection locked="0"/>
    </xf>
    <xf numFmtId="0" fontId="26" fillId="0" borderId="0" xfId="0" applyFont="1" applyAlignment="1" applyProtection="1">
      <alignment horizontal="left" vertical="center" indent="1"/>
    </xf>
    <xf numFmtId="0" fontId="12" fillId="0" borderId="0" xfId="0" applyFont="1" applyAlignment="1" applyProtection="1">
      <alignment horizontal="distributed" vertical="center"/>
    </xf>
    <xf numFmtId="0" fontId="12" fillId="3" borderId="7" xfId="0" applyFont="1" applyFill="1" applyBorder="1" applyAlignment="1" applyProtection="1">
      <alignment horizontal="center" vertical="center" shrinkToFit="1"/>
      <protection locked="0"/>
    </xf>
    <xf numFmtId="0" fontId="9" fillId="0" borderId="0" xfId="0" applyFont="1" applyAlignment="1" applyProtection="1">
      <alignment vertical="top" wrapText="1"/>
    </xf>
    <xf numFmtId="0" fontId="9" fillId="4" borderId="0" xfId="0" applyFont="1" applyFill="1" applyAlignment="1" applyProtection="1">
      <alignment vertical="top" wrapText="1"/>
    </xf>
    <xf numFmtId="0" fontId="12" fillId="0" borderId="12" xfId="0" applyFont="1" applyFill="1" applyBorder="1" applyAlignment="1" applyProtection="1">
      <alignment vertical="center"/>
    </xf>
    <xf numFmtId="0" fontId="12" fillId="0" borderId="17" xfId="0" applyFont="1" applyBorder="1" applyAlignment="1" applyProtection="1">
      <alignment horizontal="center" vertical="center"/>
    </xf>
    <xf numFmtId="0" fontId="12" fillId="0" borderId="53" xfId="0" applyFont="1" applyBorder="1" applyAlignment="1" applyProtection="1">
      <alignment horizontal="center" vertical="center"/>
    </xf>
    <xf numFmtId="0" fontId="12" fillId="0" borderId="54"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3" borderId="15" xfId="0" applyFont="1" applyFill="1" applyBorder="1" applyAlignment="1" applyProtection="1">
      <alignment horizontal="center" vertical="center"/>
    </xf>
    <xf numFmtId="0" fontId="12" fillId="0" borderId="19" xfId="0" applyFont="1" applyBorder="1" applyAlignment="1" applyProtection="1">
      <alignment horizontal="center" vertical="center"/>
    </xf>
    <xf numFmtId="0" fontId="12" fillId="3" borderId="3" xfId="0" applyFont="1" applyFill="1" applyBorder="1" applyAlignment="1" applyProtection="1">
      <alignment vertical="center" shrinkToFit="1"/>
      <protection locked="0"/>
    </xf>
    <xf numFmtId="0" fontId="12" fillId="3" borderId="56" xfId="0" applyFont="1" applyFill="1" applyBorder="1" applyAlignment="1" applyProtection="1">
      <alignment vertical="center" shrinkToFit="1"/>
      <protection locked="0"/>
    </xf>
    <xf numFmtId="0" fontId="12" fillId="3" borderId="57" xfId="0" applyFont="1" applyFill="1" applyBorder="1" applyAlignment="1" applyProtection="1">
      <alignment vertical="center" shrinkToFit="1"/>
      <protection locked="0"/>
    </xf>
    <xf numFmtId="0" fontId="12" fillId="3" borderId="4" xfId="0" applyFont="1" applyFill="1" applyBorder="1" applyAlignment="1" applyProtection="1">
      <alignment vertical="center" shrinkToFit="1"/>
      <protection locked="0"/>
    </xf>
    <xf numFmtId="0" fontId="12" fillId="0" borderId="0" xfId="0" applyFont="1" applyFill="1" applyBorder="1" applyAlignment="1" applyProtection="1">
      <alignment horizontal="center" vertical="center"/>
    </xf>
    <xf numFmtId="0" fontId="12" fillId="0" borderId="15" xfId="0" applyFont="1" applyFill="1" applyBorder="1" applyAlignment="1" applyProtection="1">
      <alignment horizontal="right" vertical="center"/>
    </xf>
    <xf numFmtId="49" fontId="12" fillId="5" borderId="15" xfId="0" applyNumberFormat="1" applyFont="1" applyFill="1" applyBorder="1" applyAlignment="1" applyProtection="1">
      <alignment horizontal="left" vertical="center"/>
    </xf>
    <xf numFmtId="49" fontId="12" fillId="5" borderId="15" xfId="0" applyNumberFormat="1" applyFont="1" applyFill="1" applyBorder="1" applyAlignment="1" applyProtection="1">
      <alignment horizontal="center" vertical="center"/>
    </xf>
    <xf numFmtId="49" fontId="12" fillId="6" borderId="15" xfId="0" applyNumberFormat="1" applyFont="1" applyFill="1" applyBorder="1" applyAlignment="1" applyProtection="1">
      <alignment horizontal="center" vertical="center"/>
    </xf>
    <xf numFmtId="49" fontId="12" fillId="5" borderId="15" xfId="0" applyNumberFormat="1" applyFont="1" applyFill="1" applyBorder="1" applyAlignment="1" applyProtection="1">
      <alignment vertical="center" shrinkToFit="1"/>
    </xf>
    <xf numFmtId="0" fontId="12" fillId="0" borderId="20" xfId="0" applyFont="1" applyBorder="1" applyAlignment="1" applyProtection="1">
      <alignment horizontal="center" vertical="center"/>
    </xf>
    <xf numFmtId="0" fontId="12" fillId="3" borderId="8" xfId="0" applyFont="1" applyFill="1" applyBorder="1" applyAlignment="1" applyProtection="1">
      <alignment vertical="center" shrinkToFit="1"/>
      <protection locked="0"/>
    </xf>
    <xf numFmtId="0" fontId="12" fillId="3" borderId="58" xfId="0" applyFont="1" applyFill="1" applyBorder="1" applyAlignment="1" applyProtection="1">
      <alignment vertical="center" shrinkToFit="1"/>
      <protection locked="0"/>
    </xf>
    <xf numFmtId="0" fontId="12" fillId="3" borderId="59" xfId="0" applyFont="1" applyFill="1" applyBorder="1" applyAlignment="1" applyProtection="1">
      <alignment vertical="center" shrinkToFit="1"/>
      <protection locked="0"/>
    </xf>
    <xf numFmtId="0" fontId="12" fillId="3" borderId="9" xfId="0" applyFont="1" applyFill="1" applyBorder="1" applyAlignment="1" applyProtection="1">
      <alignment vertical="center" shrinkToFit="1"/>
      <protection locked="0"/>
    </xf>
    <xf numFmtId="0" fontId="12" fillId="3" borderId="15" xfId="0" applyFont="1" applyFill="1" applyBorder="1" applyAlignment="1" applyProtection="1">
      <alignment horizontal="center" vertical="center" shrinkToFit="1"/>
      <protection locked="0"/>
    </xf>
    <xf numFmtId="0" fontId="12" fillId="0" borderId="21" xfId="0" applyFont="1" applyBorder="1" applyAlignment="1" applyProtection="1">
      <alignment horizontal="center" vertical="center"/>
    </xf>
    <xf numFmtId="0" fontId="12" fillId="3" borderId="17" xfId="0" applyFont="1" applyFill="1" applyBorder="1" applyAlignment="1" applyProtection="1">
      <alignment vertical="center" shrinkToFit="1"/>
      <protection locked="0"/>
    </xf>
    <xf numFmtId="0" fontId="12" fillId="3" borderId="53" xfId="0" applyFont="1" applyFill="1" applyBorder="1" applyAlignment="1" applyProtection="1">
      <alignment vertical="center" shrinkToFit="1"/>
      <protection locked="0"/>
    </xf>
    <xf numFmtId="0" fontId="12" fillId="3" borderId="54" xfId="0" applyFont="1" applyFill="1" applyBorder="1" applyAlignment="1" applyProtection="1">
      <alignment vertical="center" shrinkToFit="1"/>
      <protection locked="0"/>
    </xf>
    <xf numFmtId="0" fontId="12" fillId="3" borderId="18" xfId="0" applyFont="1" applyFill="1" applyBorder="1" applyAlignment="1" applyProtection="1">
      <alignment vertical="center" shrinkToFit="1"/>
      <protection locked="0"/>
    </xf>
    <xf numFmtId="0" fontId="12" fillId="3" borderId="23" xfId="0" applyFont="1" applyFill="1" applyBorder="1" applyAlignment="1" applyProtection="1">
      <alignment horizontal="center" vertical="center" shrinkToFit="1"/>
      <protection locked="0"/>
    </xf>
    <xf numFmtId="0" fontId="12" fillId="0" borderId="0" xfId="0" applyFont="1" applyAlignment="1" applyProtection="1">
      <alignment horizontal="left" vertical="center"/>
    </xf>
    <xf numFmtId="38" fontId="12" fillId="0" borderId="0" xfId="0" applyNumberFormat="1" applyFont="1" applyAlignment="1" applyProtection="1">
      <alignment vertical="center"/>
    </xf>
    <xf numFmtId="0" fontId="0" fillId="0" borderId="0" xfId="8" applyFont="1" applyAlignment="1">
      <alignment vertical="center" wrapText="1"/>
    </xf>
    <xf numFmtId="0" fontId="0" fillId="0" borderId="0" xfId="8" applyFont="1">
      <alignment vertical="center"/>
    </xf>
    <xf numFmtId="0" fontId="0" fillId="0" borderId="0" xfId="0" applyFill="1" applyBorder="1" applyAlignment="1" applyProtection="1">
      <alignment vertical="center"/>
    </xf>
    <xf numFmtId="0" fontId="8" fillId="0" borderId="0" xfId="0" applyFont="1" applyFill="1" applyBorder="1" applyAlignment="1" applyProtection="1">
      <alignment horizontal="distributed" vertical="center" shrinkToFit="1"/>
    </xf>
    <xf numFmtId="0" fontId="10" fillId="0" borderId="0" xfId="0" applyFont="1" applyBorder="1" applyAlignment="1" applyProtection="1">
      <alignment horizontal="distributed" vertical="center"/>
    </xf>
    <xf numFmtId="0" fontId="8" fillId="0" borderId="0" xfId="0" applyNumberFormat="1" applyFont="1" applyFill="1" applyBorder="1" applyAlignment="1" applyProtection="1">
      <alignment vertical="center" shrinkToFit="1"/>
    </xf>
    <xf numFmtId="0" fontId="0" fillId="4" borderId="0" xfId="0" applyFill="1" applyBorder="1" applyAlignment="1" applyProtection="1">
      <alignment vertical="center"/>
    </xf>
    <xf numFmtId="0" fontId="8" fillId="0" borderId="0" xfId="0" applyNumberFormat="1" applyFont="1" applyFill="1" applyBorder="1" applyAlignment="1" applyProtection="1">
      <alignment horizontal="left" vertical="center" shrinkToFit="1"/>
    </xf>
    <xf numFmtId="58" fontId="9" fillId="0" borderId="0" xfId="3" applyNumberFormat="1" applyFont="1" applyFill="1" applyAlignment="1" applyProtection="1"/>
    <xf numFmtId="0" fontId="9" fillId="0" borderId="0" xfId="3" applyFont="1" applyFill="1" applyAlignment="1" applyProtection="1"/>
    <xf numFmtId="0" fontId="2" fillId="0" borderId="0" xfId="8" applyBorder="1" applyProtection="1">
      <alignment vertical="center"/>
      <protection locked="0"/>
    </xf>
    <xf numFmtId="38" fontId="5" fillId="0" borderId="0" xfId="1" applyFont="1" applyAlignment="1" applyProtection="1">
      <alignment vertical="center"/>
    </xf>
    <xf numFmtId="14" fontId="5" fillId="0" borderId="0" xfId="0" applyNumberFormat="1" applyFont="1" applyAlignment="1" applyProtection="1">
      <alignment vertical="center" shrinkToFit="1"/>
    </xf>
    <xf numFmtId="0" fontId="10" fillId="4" borderId="0" xfId="0" applyFont="1" applyFill="1" applyBorder="1" applyAlignment="1">
      <alignment horizontal="center" vertical="center"/>
    </xf>
    <xf numFmtId="0" fontId="0" fillId="4" borderId="15" xfId="0" applyFont="1" applyFill="1" applyBorder="1" applyAlignment="1">
      <alignment horizontal="center" vertical="center" shrinkToFit="1"/>
    </xf>
    <xf numFmtId="0" fontId="0" fillId="4" borderId="0" xfId="0" applyFont="1" applyFill="1" applyBorder="1" applyAlignment="1"/>
    <xf numFmtId="0" fontId="23" fillId="4" borderId="0" xfId="0" applyFont="1" applyFill="1" applyBorder="1" applyAlignment="1">
      <alignment shrinkToFit="1"/>
    </xf>
    <xf numFmtId="0" fontId="0" fillId="4" borderId="0" xfId="0" applyFont="1" applyFill="1" applyBorder="1" applyAlignment="1">
      <alignment vertical="center"/>
    </xf>
    <xf numFmtId="0" fontId="0" fillId="4" borderId="0" xfId="0" applyFont="1" applyFill="1" applyAlignment="1">
      <alignment horizontal="right" vertical="center" indent="1"/>
    </xf>
    <xf numFmtId="0" fontId="10" fillId="7" borderId="41"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4" borderId="1" xfId="0" applyFont="1" applyFill="1" applyBorder="1" applyAlignment="1">
      <alignment horizontal="center" vertical="top" wrapText="1"/>
    </xf>
    <xf numFmtId="0" fontId="10" fillId="7" borderId="2" xfId="0" applyFont="1" applyFill="1" applyBorder="1" applyAlignment="1">
      <alignment horizontal="right" vertical="top" wrapText="1"/>
    </xf>
    <xf numFmtId="0" fontId="0" fillId="7" borderId="2" xfId="0" applyFont="1" applyFill="1" applyBorder="1" applyAlignment="1">
      <alignment vertical="top" wrapText="1"/>
    </xf>
    <xf numFmtId="49" fontId="10" fillId="7" borderId="2" xfId="0" applyNumberFormat="1" applyFont="1" applyFill="1" applyBorder="1" applyAlignment="1">
      <alignment horizontal="right" vertical="top" wrapText="1"/>
    </xf>
    <xf numFmtId="0" fontId="10" fillId="7" borderId="2" xfId="0" applyFont="1" applyFill="1" applyBorder="1" applyAlignment="1">
      <alignment horizontal="justify" vertical="top" wrapText="1"/>
    </xf>
    <xf numFmtId="0" fontId="24" fillId="7" borderId="2" xfId="0" applyFont="1" applyFill="1" applyBorder="1" applyAlignment="1">
      <alignment horizontal="center" vertical="top" shrinkToFit="1"/>
    </xf>
    <xf numFmtId="0" fontId="24" fillId="7" borderId="44" xfId="0" applyFont="1" applyFill="1" applyBorder="1" applyAlignment="1">
      <alignment horizontal="center" vertical="top" shrinkToFit="1"/>
    </xf>
    <xf numFmtId="0" fontId="0" fillId="4" borderId="32" xfId="0" applyFont="1" applyFill="1" applyBorder="1" applyAlignment="1">
      <alignment vertical="center"/>
    </xf>
    <xf numFmtId="0" fontId="10" fillId="7" borderId="27" xfId="0" applyFont="1" applyFill="1" applyBorder="1" applyAlignment="1">
      <alignment horizontal="right" vertical="top" wrapText="1"/>
    </xf>
    <xf numFmtId="49" fontId="10" fillId="7" borderId="27" xfId="0" applyNumberFormat="1" applyFont="1" applyFill="1" applyBorder="1" applyAlignment="1">
      <alignment horizontal="right" vertical="top" wrapText="1"/>
    </xf>
    <xf numFmtId="0" fontId="10" fillId="7" borderId="40" xfId="0" applyFont="1" applyFill="1" applyBorder="1" applyAlignment="1">
      <alignment horizontal="right" vertical="top" wrapText="1"/>
    </xf>
    <xf numFmtId="0" fontId="10" fillId="7" borderId="45" xfId="0" applyFont="1" applyFill="1" applyBorder="1" applyAlignment="1">
      <alignment horizontal="right" vertical="top" wrapText="1"/>
    </xf>
    <xf numFmtId="0" fontId="10" fillId="0" borderId="60" xfId="0" applyFont="1" applyBorder="1" applyAlignment="1">
      <alignment horizontal="center" vertical="center" wrapText="1"/>
    </xf>
    <xf numFmtId="177" fontId="10" fillId="0" borderId="61" xfId="0" applyNumberFormat="1" applyFont="1" applyBorder="1" applyAlignment="1">
      <alignment vertical="center"/>
    </xf>
    <xf numFmtId="177" fontId="10" fillId="3" borderId="61" xfId="0" applyNumberFormat="1" applyFont="1" applyFill="1" applyBorder="1" applyAlignment="1" applyProtection="1">
      <alignment vertical="center"/>
      <protection locked="0"/>
    </xf>
    <xf numFmtId="177" fontId="10" fillId="0" borderId="61" xfId="0" applyNumberFormat="1" applyFont="1" applyFill="1" applyBorder="1" applyAlignment="1">
      <alignment vertical="center" wrapText="1"/>
    </xf>
    <xf numFmtId="177" fontId="10" fillId="4" borderId="61" xfId="0" applyNumberFormat="1" applyFont="1" applyFill="1" applyBorder="1" applyAlignment="1">
      <alignment vertical="center" wrapText="1"/>
    </xf>
    <xf numFmtId="177" fontId="10" fillId="8" borderId="61" xfId="0" applyNumberFormat="1" applyFont="1" applyFill="1" applyBorder="1" applyAlignment="1">
      <alignment vertical="center" wrapText="1"/>
    </xf>
    <xf numFmtId="177" fontId="10" fillId="0" borderId="62" xfId="0" applyNumberFormat="1" applyFont="1" applyBorder="1" applyAlignment="1">
      <alignment vertical="center"/>
    </xf>
    <xf numFmtId="0" fontId="10" fillId="4" borderId="0" xfId="0" applyFont="1" applyFill="1" applyAlignment="1">
      <alignment vertical="center"/>
    </xf>
    <xf numFmtId="0" fontId="16" fillId="4" borderId="0" xfId="0" applyFont="1" applyFill="1" applyAlignment="1" applyProtection="1">
      <alignment horizontal="left" vertical="center"/>
    </xf>
    <xf numFmtId="0" fontId="16" fillId="4" borderId="0" xfId="0" applyFont="1" applyFill="1" applyAlignment="1" applyProtection="1">
      <alignment vertical="center"/>
    </xf>
    <xf numFmtId="0" fontId="37" fillId="4" borderId="0" xfId="0" applyFont="1" applyFill="1" applyAlignment="1" applyProtection="1">
      <alignment vertical="center"/>
    </xf>
    <xf numFmtId="38" fontId="10" fillId="4" borderId="0" xfId="1" applyFont="1" applyFill="1" applyBorder="1" applyAlignment="1" applyProtection="1">
      <alignment horizontal="center" vertical="center" shrinkToFit="1"/>
    </xf>
    <xf numFmtId="38" fontId="5" fillId="4" borderId="0" xfId="1" applyFont="1" applyFill="1" applyAlignment="1" applyProtection="1">
      <alignment vertical="center" shrinkToFit="1"/>
    </xf>
    <xf numFmtId="0" fontId="36" fillId="4" borderId="0" xfId="0" applyFont="1" applyFill="1" applyAlignment="1" applyProtection="1">
      <alignment vertical="center"/>
    </xf>
    <xf numFmtId="0" fontId="38" fillId="7" borderId="15"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0" fillId="3" borderId="63" xfId="0" applyFont="1" applyFill="1" applyBorder="1" applyAlignment="1" applyProtection="1">
      <alignment horizontal="center" vertical="center" wrapText="1" shrinkToFit="1"/>
      <protection locked="0"/>
    </xf>
    <xf numFmtId="0" fontId="0" fillId="3" borderId="64" xfId="0" applyFont="1" applyFill="1" applyBorder="1" applyAlignment="1" applyProtection="1">
      <alignment horizontal="center" vertical="center" wrapText="1" shrinkToFit="1"/>
      <protection locked="0"/>
    </xf>
    <xf numFmtId="0" fontId="0" fillId="3" borderId="65" xfId="0" applyFont="1" applyFill="1" applyBorder="1" applyAlignment="1" applyProtection="1">
      <alignment horizontal="center" vertical="center" wrapText="1" shrinkToFit="1"/>
      <protection locked="0"/>
    </xf>
    <xf numFmtId="178" fontId="0" fillId="0" borderId="63" xfId="1" applyNumberFormat="1" applyFont="1" applyFill="1" applyBorder="1" applyAlignment="1" applyProtection="1">
      <alignment vertical="center" shrinkToFit="1"/>
    </xf>
    <xf numFmtId="178" fontId="0" fillId="0" borderId="64" xfId="1" applyNumberFormat="1" applyFont="1" applyFill="1" applyBorder="1" applyAlignment="1" applyProtection="1">
      <alignment vertical="center" shrinkToFit="1"/>
    </xf>
    <xf numFmtId="178" fontId="0" fillId="0" borderId="65" xfId="1" applyNumberFormat="1" applyFont="1" applyFill="1" applyBorder="1" applyAlignment="1" applyProtection="1">
      <alignment vertical="center" shrinkToFit="1"/>
    </xf>
    <xf numFmtId="0" fontId="0" fillId="4" borderId="0" xfId="0" applyFont="1" applyFill="1" applyBorder="1" applyAlignment="1">
      <alignment horizontal="center" vertical="center" shrinkToFit="1"/>
    </xf>
    <xf numFmtId="0" fontId="10" fillId="4" borderId="0" xfId="0" applyFont="1" applyFill="1" applyAlignment="1"/>
    <xf numFmtId="0" fontId="0" fillId="0" borderId="0" xfId="8" applyFont="1" applyBorder="1" applyAlignment="1" applyProtection="1">
      <alignment horizontal="center" vertical="center"/>
      <protection locked="0"/>
    </xf>
    <xf numFmtId="0" fontId="0" fillId="7" borderId="41" xfId="0" applyFont="1" applyFill="1" applyBorder="1" applyAlignment="1">
      <alignment horizontal="center" vertical="center" wrapText="1"/>
    </xf>
    <xf numFmtId="0" fontId="5" fillId="0" borderId="0" xfId="0" applyFont="1" applyFill="1" applyAlignment="1" applyProtection="1">
      <alignment vertical="center"/>
    </xf>
    <xf numFmtId="38" fontId="0" fillId="3" borderId="63" xfId="1" applyFont="1" applyFill="1" applyBorder="1" applyAlignment="1" applyProtection="1">
      <alignment vertical="center" shrinkToFit="1"/>
      <protection locked="0"/>
    </xf>
    <xf numFmtId="38" fontId="0" fillId="3" borderId="64" xfId="1" applyFont="1" applyFill="1" applyBorder="1" applyAlignment="1" applyProtection="1">
      <alignment vertical="center" shrinkToFit="1"/>
      <protection locked="0"/>
    </xf>
    <xf numFmtId="38" fontId="0" fillId="3" borderId="65" xfId="1" applyFont="1" applyFill="1" applyBorder="1" applyAlignment="1" applyProtection="1">
      <alignment vertical="center" shrinkToFit="1"/>
      <protection locked="0"/>
    </xf>
    <xf numFmtId="0" fontId="0" fillId="4" borderId="10" xfId="0" applyFont="1" applyFill="1" applyBorder="1" applyAlignment="1">
      <alignment horizontal="center" vertical="center" shrinkToFit="1"/>
    </xf>
    <xf numFmtId="0" fontId="0" fillId="0" borderId="0" xfId="0" applyAlignment="1" applyProtection="1">
      <alignment horizontal="distributed"/>
    </xf>
    <xf numFmtId="38" fontId="5" fillId="0" borderId="0" xfId="1" applyFont="1" applyFill="1" applyAlignment="1" applyProtection="1">
      <alignment vertical="center"/>
    </xf>
    <xf numFmtId="0" fontId="0" fillId="0" borderId="0" xfId="0" applyFill="1" applyProtection="1"/>
    <xf numFmtId="0" fontId="0" fillId="0" borderId="0" xfId="0" applyFill="1" applyAlignment="1" applyProtection="1"/>
    <xf numFmtId="0" fontId="9" fillId="0" borderId="0" xfId="0" applyFont="1" applyFill="1" applyAlignment="1" applyProtection="1">
      <alignment vertical="center"/>
    </xf>
    <xf numFmtId="0" fontId="0" fillId="6" borderId="42" xfId="8" applyFont="1" applyFill="1" applyBorder="1" applyAlignment="1" applyProtection="1">
      <alignment vertical="center" shrinkToFit="1"/>
    </xf>
    <xf numFmtId="0" fontId="2" fillId="6" borderId="42" xfId="8" applyFill="1" applyBorder="1" applyAlignment="1" applyProtection="1">
      <alignment vertical="center" shrinkToFit="1"/>
    </xf>
    <xf numFmtId="0" fontId="2" fillId="0" borderId="0" xfId="8" applyProtection="1">
      <alignment vertical="center"/>
    </xf>
    <xf numFmtId="0" fontId="2" fillId="0" borderId="7" xfId="8" applyBorder="1" applyProtection="1">
      <alignment vertical="center"/>
    </xf>
    <xf numFmtId="49" fontId="2" fillId="0" borderId="7" xfId="8" applyNumberFormat="1" applyBorder="1" applyProtection="1">
      <alignment vertical="center"/>
    </xf>
    <xf numFmtId="0" fontId="2" fillId="6" borderId="15" xfId="8" applyFill="1" applyBorder="1" applyAlignment="1" applyProtection="1">
      <alignment horizontal="center" vertical="center" shrinkToFit="1"/>
    </xf>
    <xf numFmtId="0" fontId="0" fillId="6" borderId="15" xfId="8" applyFont="1" applyFill="1" applyBorder="1" applyAlignment="1" applyProtection="1">
      <alignment horizontal="center" vertical="center" shrinkToFit="1"/>
    </xf>
    <xf numFmtId="0" fontId="0" fillId="6" borderId="15" xfId="8" applyFont="1" applyFill="1" applyBorder="1" applyAlignment="1" applyProtection="1">
      <alignment vertical="center" shrinkToFit="1"/>
    </xf>
    <xf numFmtId="0" fontId="0" fillId="6" borderId="15" xfId="8" applyFont="1" applyFill="1" applyBorder="1" applyAlignment="1" applyProtection="1">
      <alignment horizontal="center" vertical="center"/>
    </xf>
    <xf numFmtId="178" fontId="2" fillId="0" borderId="7" xfId="8" applyNumberFormat="1" applyBorder="1" applyAlignment="1" applyProtection="1">
      <alignment vertical="center" shrinkToFit="1"/>
    </xf>
    <xf numFmtId="14" fontId="40" fillId="0" borderId="0" xfId="0" applyNumberFormat="1" applyFont="1" applyAlignment="1">
      <alignment vertical="center"/>
    </xf>
    <xf numFmtId="0" fontId="15" fillId="0" borderId="8" xfId="0" applyFont="1" applyFill="1" applyBorder="1" applyAlignment="1" applyProtection="1">
      <alignment horizontal="center" vertical="center"/>
    </xf>
    <xf numFmtId="12" fontId="10" fillId="0" borderId="61" xfId="0" quotePrefix="1" applyNumberFormat="1" applyFont="1" applyBorder="1" applyAlignment="1">
      <alignment horizontal="right" vertical="center"/>
    </xf>
    <xf numFmtId="0" fontId="15" fillId="0" borderId="10" xfId="0" applyFont="1" applyFill="1" applyBorder="1" applyAlignment="1" applyProtection="1">
      <alignment vertical="center"/>
    </xf>
    <xf numFmtId="38" fontId="15" fillId="0" borderId="0" xfId="1" applyFont="1" applyFill="1" applyBorder="1" applyAlignment="1" applyProtection="1">
      <alignment horizontal="right" vertical="center"/>
    </xf>
    <xf numFmtId="38" fontId="5" fillId="0" borderId="0" xfId="1" applyFont="1" applyFill="1" applyAlignment="1" applyProtection="1">
      <alignment vertical="center" shrinkToFit="1"/>
    </xf>
    <xf numFmtId="38" fontId="10" fillId="4" borderId="15" xfId="1" applyFont="1" applyFill="1" applyBorder="1" applyAlignment="1" applyProtection="1">
      <alignment horizontal="center" vertical="center" shrinkToFit="1"/>
    </xf>
    <xf numFmtId="0" fontId="4" fillId="0" borderId="0" xfId="0" applyFont="1" applyBorder="1" applyAlignment="1" applyProtection="1">
      <alignment horizontal="distributed" vertical="center"/>
    </xf>
    <xf numFmtId="0" fontId="35" fillId="4" borderId="12" xfId="7" applyFont="1" applyFill="1" applyBorder="1" applyAlignment="1" applyProtection="1">
      <alignment vertical="center" shrinkToFit="1"/>
    </xf>
    <xf numFmtId="49" fontId="4" fillId="0" borderId="12" xfId="0" applyNumberFormat="1" applyFont="1" applyFill="1" applyBorder="1" applyAlignment="1" applyProtection="1">
      <alignment vertical="center"/>
    </xf>
    <xf numFmtId="0" fontId="4" fillId="4"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xf>
    <xf numFmtId="0" fontId="4" fillId="0" borderId="7" xfId="0" applyFont="1" applyBorder="1" applyAlignment="1" applyProtection="1">
      <alignment horizontal="center" vertical="center"/>
    </xf>
    <xf numFmtId="0" fontId="4" fillId="0" borderId="0" xfId="0" applyFont="1" applyFill="1" applyBorder="1" applyAlignment="1" applyProtection="1">
      <alignment vertical="center"/>
    </xf>
    <xf numFmtId="0" fontId="45" fillId="0" borderId="0" xfId="0" applyFont="1" applyAlignment="1" applyProtection="1">
      <alignment vertical="center"/>
    </xf>
    <xf numFmtId="0" fontId="5" fillId="4" borderId="0" xfId="0" applyFont="1" applyFill="1" applyAlignment="1" applyProtection="1">
      <alignment vertical="center"/>
    </xf>
    <xf numFmtId="14" fontId="5" fillId="4" borderId="0" xfId="0" applyNumberFormat="1" applyFont="1" applyFill="1" applyAlignment="1" applyProtection="1">
      <alignment vertical="center" shrinkToFit="1"/>
    </xf>
    <xf numFmtId="14" fontId="5" fillId="4" borderId="0" xfId="0" applyNumberFormat="1" applyFont="1" applyFill="1" applyAlignment="1" applyProtection="1">
      <alignment vertical="center"/>
    </xf>
    <xf numFmtId="0" fontId="4" fillId="4" borderId="0" xfId="0" applyFont="1" applyFill="1" applyBorder="1" applyAlignment="1" applyProtection="1">
      <alignment vertical="center"/>
    </xf>
    <xf numFmtId="38" fontId="24" fillId="4" borderId="0" xfId="1" applyFont="1" applyFill="1" applyAlignment="1" applyProtection="1">
      <alignment vertical="center"/>
    </xf>
    <xf numFmtId="0" fontId="4" fillId="4" borderId="0" xfId="0" applyFont="1" applyFill="1" applyAlignment="1" applyProtection="1">
      <alignment vertical="center"/>
    </xf>
    <xf numFmtId="0" fontId="43" fillId="4" borderId="0" xfId="0" applyFont="1" applyFill="1" applyBorder="1" applyAlignment="1" applyProtection="1">
      <alignment horizontal="left" vertical="center" wrapText="1"/>
    </xf>
    <xf numFmtId="0" fontId="4" fillId="0" borderId="0" xfId="0" applyFont="1" applyBorder="1" applyAlignment="1" applyProtection="1">
      <alignment vertical="center"/>
    </xf>
    <xf numFmtId="0" fontId="35" fillId="4" borderId="0" xfId="7" applyFont="1" applyFill="1" applyBorder="1" applyAlignment="1" applyProtection="1">
      <alignment vertical="center" shrinkToFit="1"/>
    </xf>
    <xf numFmtId="0" fontId="22" fillId="4" borderId="0" xfId="7" applyFont="1" applyFill="1" applyBorder="1" applyAlignment="1" applyProtection="1">
      <alignment vertical="center" shrinkToFit="1"/>
    </xf>
    <xf numFmtId="49" fontId="39" fillId="4" borderId="0" xfId="7" applyNumberFormat="1" applyFont="1" applyFill="1" applyBorder="1" applyAlignment="1" applyProtection="1">
      <alignment horizontal="center" vertical="center" shrinkToFit="1"/>
      <protection locked="0"/>
    </xf>
    <xf numFmtId="0" fontId="4" fillId="4" borderId="0"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5" fillId="0" borderId="0" xfId="0" applyFont="1" applyBorder="1" applyAlignment="1" applyProtection="1">
      <alignment horizontal="left" vertical="center" wrapText="1"/>
    </xf>
    <xf numFmtId="0" fontId="4" fillId="4" borderId="0" xfId="0" applyFont="1" applyFill="1" applyBorder="1" applyAlignment="1" applyProtection="1">
      <alignment horizontal="center" vertical="center"/>
      <protection locked="0"/>
    </xf>
    <xf numFmtId="0" fontId="44" fillId="4" borderId="0" xfId="0" applyFont="1" applyFill="1" applyBorder="1" applyAlignment="1" applyProtection="1">
      <alignment horizontal="distributed" vertical="center" wrapText="1"/>
    </xf>
    <xf numFmtId="0" fontId="4" fillId="4" borderId="9" xfId="0" applyFont="1" applyFill="1" applyBorder="1" applyAlignment="1" applyProtection="1">
      <alignment horizontal="center" vertical="center"/>
    </xf>
    <xf numFmtId="0" fontId="4" fillId="3" borderId="15"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9" xfId="0" applyFont="1" applyBorder="1" applyAlignment="1" applyProtection="1">
      <alignment horizontal="center" vertical="center"/>
    </xf>
    <xf numFmtId="0" fontId="22" fillId="0" borderId="12" xfId="7" applyFont="1" applyFill="1" applyBorder="1" applyAlignment="1" applyProtection="1">
      <alignment vertical="center" shrinkToFit="1"/>
    </xf>
    <xf numFmtId="0" fontId="35" fillId="4" borderId="9" xfId="7" applyFont="1" applyFill="1" applyBorder="1" applyAlignment="1" applyProtection="1">
      <alignment vertical="center" shrinkToFit="1"/>
    </xf>
    <xf numFmtId="0" fontId="4" fillId="0" borderId="76" xfId="0" applyFont="1" applyBorder="1" applyAlignment="1" applyProtection="1">
      <alignment horizontal="distributed" vertical="center"/>
    </xf>
    <xf numFmtId="0" fontId="4" fillId="0" borderId="77" xfId="0" applyFont="1" applyBorder="1" applyAlignment="1" applyProtection="1">
      <alignment horizontal="distributed" vertical="center"/>
    </xf>
    <xf numFmtId="0" fontId="4" fillId="0" borderId="78" xfId="0" applyFont="1" applyBorder="1" applyAlignment="1" applyProtection="1">
      <alignment horizontal="distributed" vertical="center"/>
    </xf>
    <xf numFmtId="0" fontId="4" fillId="0" borderId="76" xfId="0" applyFont="1" applyBorder="1" applyAlignment="1" applyProtection="1">
      <alignment horizontal="distributed" vertical="center" shrinkToFit="1"/>
    </xf>
    <xf numFmtId="0" fontId="4" fillId="0" borderId="77" xfId="0" applyFont="1" applyBorder="1" applyAlignment="1" applyProtection="1">
      <alignment horizontal="distributed" vertical="center" wrapText="1" shrinkToFit="1"/>
    </xf>
    <xf numFmtId="0" fontId="4" fillId="0" borderId="76" xfId="0" applyFont="1" applyBorder="1" applyAlignment="1" applyProtection="1">
      <alignment horizontal="distributed" vertical="center" wrapText="1" shrinkToFit="1"/>
    </xf>
    <xf numFmtId="0" fontId="4" fillId="0" borderId="77" xfId="0" applyFont="1" applyBorder="1" applyAlignment="1" applyProtection="1">
      <alignment horizontal="distributed" vertical="center" wrapText="1"/>
    </xf>
    <xf numFmtId="0" fontId="44" fillId="0" borderId="76" xfId="0" applyFont="1" applyBorder="1" applyAlignment="1" applyProtection="1">
      <alignment horizontal="distributed" vertical="center" wrapText="1"/>
    </xf>
    <xf numFmtId="0" fontId="4" fillId="0" borderId="15" xfId="0" applyFont="1" applyFill="1" applyBorder="1" applyAlignment="1" applyProtection="1">
      <alignment horizontal="distributed" vertical="center"/>
    </xf>
    <xf numFmtId="0" fontId="45" fillId="0" borderId="1" xfId="0" applyFont="1" applyBorder="1" applyAlignment="1" applyProtection="1">
      <alignment vertical="center"/>
    </xf>
    <xf numFmtId="0" fontId="45" fillId="0" borderId="0" xfId="0" applyFont="1" applyBorder="1" applyAlignment="1" applyProtection="1">
      <alignment vertical="center"/>
    </xf>
    <xf numFmtId="0" fontId="0" fillId="3" borderId="0" xfId="8" applyFont="1" applyFill="1">
      <alignment vertical="center"/>
    </xf>
    <xf numFmtId="0" fontId="2" fillId="3" borderId="0" xfId="8" applyFill="1">
      <alignment vertical="center"/>
    </xf>
    <xf numFmtId="0" fontId="4" fillId="3" borderId="15" xfId="0" applyFont="1" applyFill="1" applyBorder="1" applyAlignment="1" applyProtection="1">
      <alignment vertical="center" wrapText="1"/>
    </xf>
    <xf numFmtId="14" fontId="4" fillId="4" borderId="0" xfId="0" applyNumberFormat="1" applyFont="1" applyFill="1" applyAlignment="1" applyProtection="1">
      <alignment vertical="center" shrinkToFit="1"/>
    </xf>
    <xf numFmtId="14" fontId="4" fillId="0" borderId="0" xfId="0" applyNumberFormat="1" applyFont="1" applyAlignment="1" applyProtection="1">
      <alignment vertical="center" shrinkToFit="1"/>
    </xf>
    <xf numFmtId="0" fontId="40" fillId="0" borderId="0" xfId="0" applyFont="1" applyBorder="1" applyAlignment="1" applyProtection="1">
      <alignment horizontal="left" vertical="center"/>
    </xf>
    <xf numFmtId="0" fontId="40" fillId="0" borderId="0" xfId="0" applyFont="1" applyAlignment="1" applyProtection="1">
      <alignment horizontal="left" vertical="center"/>
    </xf>
    <xf numFmtId="38" fontId="5" fillId="0" borderId="0" xfId="1" applyFont="1" applyFill="1" applyAlignment="1" applyProtection="1">
      <alignment horizontal="center" vertical="center" shrinkToFit="1"/>
    </xf>
    <xf numFmtId="38" fontId="5" fillId="0" borderId="0" xfId="1" applyFont="1" applyFill="1" applyAlignment="1" applyProtection="1">
      <alignment horizontal="distributed" vertical="center"/>
    </xf>
    <xf numFmtId="38" fontId="5" fillId="0" borderId="0" xfId="1" applyFont="1" applyAlignment="1" applyProtection="1">
      <alignment horizontal="center" vertical="center" shrinkToFit="1"/>
    </xf>
    <xf numFmtId="0" fontId="5" fillId="0" borderId="0" xfId="1" applyNumberFormat="1" applyFont="1" applyFill="1" applyAlignment="1" applyProtection="1">
      <alignment horizontal="center" vertical="center" shrinkToFit="1"/>
    </xf>
    <xf numFmtId="38" fontId="5" fillId="0" borderId="12" xfId="1" applyFont="1" applyBorder="1" applyAlignment="1" applyProtection="1">
      <alignment horizontal="distributed" vertical="center"/>
    </xf>
    <xf numFmtId="49" fontId="5" fillId="0" borderId="12" xfId="1" applyNumberFormat="1" applyFont="1" applyFill="1" applyBorder="1" applyAlignment="1" applyProtection="1">
      <alignment horizontal="left" vertical="center" wrapText="1" shrinkToFit="1"/>
    </xf>
    <xf numFmtId="38" fontId="49" fillId="0" borderId="0" xfId="1" applyFont="1" applyAlignment="1" applyProtection="1">
      <alignment horizontal="center" vertical="center"/>
    </xf>
    <xf numFmtId="38" fontId="5" fillId="0" borderId="0" xfId="1" applyFont="1" applyAlignment="1" applyProtection="1">
      <alignment vertical="center"/>
    </xf>
    <xf numFmtId="38" fontId="5" fillId="0" borderId="11" xfId="1" applyFont="1" applyBorder="1" applyAlignment="1" applyProtection="1">
      <alignment horizontal="center" vertical="center"/>
    </xf>
    <xf numFmtId="38" fontId="5" fillId="0" borderId="14" xfId="1" applyFont="1" applyBorder="1" applyAlignment="1" applyProtection="1">
      <alignment horizontal="distributed" vertical="center"/>
    </xf>
    <xf numFmtId="0" fontId="14" fillId="0" borderId="12" xfId="1" applyNumberFormat="1" applyFont="1" applyFill="1" applyBorder="1" applyAlignment="1" applyProtection="1">
      <alignment horizontal="left" vertical="center" indent="1" shrinkToFit="1"/>
    </xf>
    <xf numFmtId="49" fontId="5" fillId="0" borderId="12" xfId="1" applyNumberFormat="1" applyFont="1" applyFill="1" applyBorder="1" applyAlignment="1" applyProtection="1">
      <alignment horizontal="left" vertical="center"/>
    </xf>
    <xf numFmtId="38" fontId="5" fillId="0" borderId="11" xfId="1" applyFont="1" applyBorder="1" applyAlignment="1" applyProtection="1">
      <alignment horizontal="distributed" vertical="center"/>
    </xf>
    <xf numFmtId="176" fontId="5" fillId="0" borderId="12" xfId="1" applyNumberFormat="1" applyFont="1" applyFill="1" applyBorder="1" applyAlignment="1" applyProtection="1">
      <alignment horizontal="left" vertical="center" wrapText="1"/>
    </xf>
    <xf numFmtId="176" fontId="14" fillId="0" borderId="12" xfId="1" applyNumberFormat="1" applyFont="1" applyFill="1" applyBorder="1" applyAlignment="1" applyProtection="1">
      <alignment horizontal="distributed" vertical="center"/>
    </xf>
    <xf numFmtId="38" fontId="5" fillId="0" borderId="12" xfId="1" applyFont="1" applyBorder="1" applyAlignment="1" applyProtection="1">
      <alignment horizontal="right" vertical="center"/>
    </xf>
    <xf numFmtId="0" fontId="32" fillId="4" borderId="0" xfId="0" applyFont="1" applyFill="1" applyAlignment="1" applyProtection="1"/>
    <xf numFmtId="0" fontId="4" fillId="3" borderId="12"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49" fontId="4" fillId="3" borderId="12" xfId="0" applyNumberFormat="1" applyFont="1" applyFill="1" applyBorder="1" applyAlignment="1" applyProtection="1">
      <alignment horizontal="center" vertical="center"/>
      <protection locked="0"/>
    </xf>
    <xf numFmtId="49" fontId="4" fillId="3" borderId="9" xfId="0" applyNumberFormat="1"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38" fontId="50" fillId="4" borderId="0" xfId="1" applyFont="1" applyFill="1" applyAlignment="1" applyProtection="1">
      <alignment horizontal="center" vertical="center"/>
    </xf>
    <xf numFmtId="0" fontId="4" fillId="3" borderId="15" xfId="0" applyFont="1" applyFill="1" applyBorder="1" applyAlignment="1" applyProtection="1">
      <alignment horizontal="center" vertical="center" shrinkToFit="1"/>
      <protection locked="0"/>
    </xf>
    <xf numFmtId="49" fontId="4" fillId="3" borderId="79" xfId="0" applyNumberFormat="1" applyFont="1" applyFill="1" applyBorder="1" applyAlignment="1" applyProtection="1">
      <alignment horizontal="center" vertical="center" shrinkToFit="1"/>
      <protection locked="0"/>
    </xf>
    <xf numFmtId="49" fontId="4" fillId="3" borderId="12" xfId="0" applyNumberFormat="1" applyFont="1" applyFill="1" applyBorder="1" applyAlignment="1" applyProtection="1">
      <alignment horizontal="center" vertical="center" shrinkToFit="1"/>
      <protection locked="0"/>
    </xf>
    <xf numFmtId="49" fontId="4" fillId="3" borderId="9" xfId="0" applyNumberFormat="1" applyFont="1" applyFill="1" applyBorder="1" applyAlignment="1" applyProtection="1">
      <alignment horizontal="center" vertical="center" shrinkToFit="1"/>
      <protection locked="0"/>
    </xf>
    <xf numFmtId="49" fontId="4" fillId="3" borderId="15" xfId="0" applyNumberFormat="1" applyFont="1" applyFill="1" applyBorder="1" applyAlignment="1" applyProtection="1">
      <alignment horizontal="center" vertical="center" shrinkToFit="1"/>
      <protection locked="0"/>
    </xf>
    <xf numFmtId="0" fontId="51" fillId="0" borderId="1" xfId="0" applyFont="1" applyBorder="1" applyAlignment="1" applyProtection="1">
      <alignment horizontal="left" vertical="center" wrapText="1"/>
    </xf>
    <xf numFmtId="0" fontId="51" fillId="0" borderId="0" xfId="0" applyFont="1" applyBorder="1" applyAlignment="1" applyProtection="1">
      <alignment horizontal="left" vertical="center" wrapText="1"/>
    </xf>
    <xf numFmtId="0" fontId="4" fillId="0" borderId="6" xfId="0" applyFont="1" applyFill="1" applyBorder="1" applyAlignment="1" applyProtection="1">
      <alignment horizontal="distributed" vertical="center" wrapText="1"/>
    </xf>
    <xf numFmtId="0" fontId="4" fillId="0" borderId="2" xfId="0" applyFont="1" applyFill="1" applyBorder="1" applyAlignment="1" applyProtection="1">
      <alignment horizontal="distributed" vertical="center" wrapText="1"/>
    </xf>
    <xf numFmtId="0" fontId="4" fillId="0" borderId="7" xfId="0" applyFont="1" applyFill="1" applyBorder="1" applyAlignment="1" applyProtection="1">
      <alignment horizontal="distributed" vertical="center" wrapText="1"/>
    </xf>
    <xf numFmtId="0" fontId="40" fillId="0" borderId="1" xfId="0" applyFont="1" applyBorder="1" applyAlignment="1" applyProtection="1">
      <alignment horizontal="left" vertical="center" wrapText="1"/>
    </xf>
    <xf numFmtId="0" fontId="40" fillId="0" borderId="0" xfId="0" applyFont="1" applyAlignment="1" applyProtection="1">
      <alignment horizontal="left" vertical="center"/>
    </xf>
    <xf numFmtId="0" fontId="40" fillId="0" borderId="1" xfId="0" applyFont="1" applyBorder="1" applyAlignment="1" applyProtection="1">
      <alignment horizontal="left" vertical="center"/>
    </xf>
    <xf numFmtId="49" fontId="39" fillId="3" borderId="15" xfId="7" applyNumberFormat="1" applyFont="1" applyFill="1" applyBorder="1" applyAlignment="1" applyProtection="1">
      <alignment horizontal="center" vertical="center" shrinkToFit="1"/>
      <protection locked="0"/>
    </xf>
    <xf numFmtId="0" fontId="22" fillId="2" borderId="13" xfId="7" applyFont="1" applyFill="1" applyBorder="1" applyAlignment="1" applyProtection="1">
      <alignment horizontal="center" vertical="center" shrinkToFit="1"/>
      <protection locked="0"/>
    </xf>
    <xf numFmtId="0" fontId="22" fillId="2" borderId="6" xfId="7" applyFont="1" applyFill="1" applyBorder="1" applyAlignment="1" applyProtection="1">
      <alignment horizontal="center" vertical="center" shrinkToFit="1"/>
      <protection locked="0"/>
    </xf>
    <xf numFmtId="0" fontId="40" fillId="4" borderId="12" xfId="0" applyFont="1" applyFill="1" applyBorder="1" applyAlignment="1" applyProtection="1">
      <alignment horizontal="center" vertical="center" wrapText="1"/>
    </xf>
    <xf numFmtId="0" fontId="40" fillId="4" borderId="9" xfId="0" applyFont="1" applyFill="1" applyBorder="1" applyAlignment="1" applyProtection="1">
      <alignment horizontal="center" vertical="center" wrapText="1"/>
    </xf>
    <xf numFmtId="0" fontId="4" fillId="0" borderId="2" xfId="0" applyFont="1" applyFill="1" applyBorder="1" applyAlignment="1" applyProtection="1">
      <alignment horizontal="distributed" vertical="center"/>
    </xf>
    <xf numFmtId="0" fontId="4" fillId="0" borderId="7" xfId="0" applyFont="1" applyFill="1" applyBorder="1" applyAlignment="1" applyProtection="1">
      <alignment horizontal="distributed" vertical="center"/>
    </xf>
    <xf numFmtId="0" fontId="45" fillId="0" borderId="0" xfId="0" applyFont="1" applyBorder="1" applyAlignment="1" applyProtection="1">
      <alignment horizontal="left" vertical="center" wrapText="1"/>
    </xf>
    <xf numFmtId="0" fontId="51" fillId="4" borderId="6" xfId="0" applyFont="1" applyFill="1" applyBorder="1" applyAlignment="1" applyProtection="1">
      <alignment horizontal="center" vertical="center" textRotation="255" wrapText="1"/>
    </xf>
    <xf numFmtId="0" fontId="51" fillId="4" borderId="2" xfId="0" applyFont="1" applyFill="1" applyBorder="1" applyAlignment="1" applyProtection="1">
      <alignment horizontal="center" vertical="center" textRotation="255"/>
    </xf>
    <xf numFmtId="0" fontId="51" fillId="4" borderId="7" xfId="0" applyFont="1" applyFill="1" applyBorder="1" applyAlignment="1" applyProtection="1">
      <alignment horizontal="center" vertical="center" textRotation="255"/>
    </xf>
    <xf numFmtId="0" fontId="40" fillId="4" borderId="12" xfId="0" applyFont="1" applyFill="1" applyBorder="1" applyAlignment="1" applyProtection="1">
      <alignment horizontal="center" vertical="center"/>
    </xf>
    <xf numFmtId="0" fontId="40" fillId="4" borderId="9" xfId="0" applyFont="1" applyFill="1" applyBorder="1" applyAlignment="1" applyProtection="1">
      <alignment horizontal="center" vertical="center"/>
    </xf>
    <xf numFmtId="0" fontId="40" fillId="4" borderId="8" xfId="0" applyFont="1" applyFill="1" applyBorder="1" applyAlignment="1" applyProtection="1">
      <alignment horizontal="center" vertical="center" wrapText="1"/>
    </xf>
    <xf numFmtId="0" fontId="51" fillId="3" borderId="5" xfId="0" applyFont="1" applyFill="1" applyBorder="1" applyAlignment="1" applyProtection="1">
      <alignment horizontal="left" vertical="top" wrapText="1"/>
    </xf>
    <xf numFmtId="0" fontId="51" fillId="3" borderId="14" xfId="0" applyFont="1" applyFill="1" applyBorder="1" applyAlignment="1" applyProtection="1">
      <alignment horizontal="left" vertical="top" wrapText="1"/>
    </xf>
    <xf numFmtId="0" fontId="51" fillId="3" borderId="13" xfId="0" applyFont="1" applyFill="1" applyBorder="1" applyAlignment="1" applyProtection="1">
      <alignment horizontal="left" vertical="top" wrapText="1"/>
    </xf>
    <xf numFmtId="0" fontId="51" fillId="3" borderId="3" xfId="0" applyFont="1" applyFill="1" applyBorder="1" applyAlignment="1" applyProtection="1">
      <alignment horizontal="left" vertical="top" wrapText="1"/>
    </xf>
    <xf numFmtId="0" fontId="51" fillId="3" borderId="11" xfId="0" applyFont="1" applyFill="1" applyBorder="1" applyAlignment="1" applyProtection="1">
      <alignment horizontal="left" vertical="top" wrapText="1"/>
    </xf>
    <xf numFmtId="0" fontId="51" fillId="3" borderId="4" xfId="0" applyFont="1" applyFill="1" applyBorder="1" applyAlignment="1" applyProtection="1">
      <alignment horizontal="left" vertical="top" wrapText="1"/>
    </xf>
    <xf numFmtId="0" fontId="51" fillId="3" borderId="5" xfId="0" applyFont="1" applyFill="1" applyBorder="1" applyAlignment="1" applyProtection="1">
      <alignment horizontal="center" vertical="top" wrapText="1"/>
    </xf>
    <xf numFmtId="0" fontId="51" fillId="3" borderId="14" xfId="0" applyFont="1" applyFill="1" applyBorder="1" applyAlignment="1" applyProtection="1">
      <alignment horizontal="center" vertical="top" wrapText="1"/>
    </xf>
    <xf numFmtId="0" fontId="51" fillId="3" borderId="13" xfId="0" applyFont="1" applyFill="1" applyBorder="1" applyAlignment="1" applyProtection="1">
      <alignment horizontal="center" vertical="top" wrapText="1"/>
    </xf>
    <xf numFmtId="0" fontId="51" fillId="3" borderId="3" xfId="0" applyFont="1" applyFill="1" applyBorder="1" applyAlignment="1" applyProtection="1">
      <alignment horizontal="center" vertical="top" wrapText="1"/>
    </xf>
    <xf numFmtId="0" fontId="51" fillId="3" borderId="11" xfId="0" applyFont="1" applyFill="1" applyBorder="1" applyAlignment="1" applyProtection="1">
      <alignment horizontal="center" vertical="top" wrapText="1"/>
    </xf>
    <xf numFmtId="0" fontId="51" fillId="3" borderId="4" xfId="0" applyFont="1" applyFill="1" applyBorder="1" applyAlignment="1" applyProtection="1">
      <alignment horizontal="center" vertical="top" wrapText="1"/>
    </xf>
    <xf numFmtId="0" fontId="51" fillId="4" borderId="8" xfId="0" applyFont="1" applyFill="1" applyBorder="1" applyAlignment="1" applyProtection="1">
      <alignment horizontal="left" vertical="top" wrapText="1"/>
    </xf>
    <xf numFmtId="0" fontId="51" fillId="4" borderId="12" xfId="0" applyFont="1" applyFill="1" applyBorder="1" applyAlignment="1" applyProtection="1">
      <alignment horizontal="left" vertical="top" wrapText="1"/>
    </xf>
    <xf numFmtId="0" fontId="51" fillId="4" borderId="9" xfId="0" applyFont="1" applyFill="1" applyBorder="1" applyAlignment="1" applyProtection="1">
      <alignment horizontal="left" vertical="top" wrapText="1"/>
    </xf>
    <xf numFmtId="0" fontId="51" fillId="4" borderId="5" xfId="0" applyFont="1" applyFill="1" applyBorder="1" applyAlignment="1" applyProtection="1">
      <alignment horizontal="center" vertical="center" textRotation="255" wrapText="1"/>
    </xf>
    <xf numFmtId="0" fontId="51" fillId="4" borderId="1" xfId="0" applyFont="1" applyFill="1" applyBorder="1" applyAlignment="1" applyProtection="1">
      <alignment horizontal="center" vertical="center" textRotation="255" wrapText="1"/>
    </xf>
    <xf numFmtId="0" fontId="51" fillId="4" borderId="3" xfId="0" applyFont="1" applyFill="1" applyBorder="1" applyAlignment="1" applyProtection="1">
      <alignment horizontal="center" vertical="center" textRotation="255" wrapText="1"/>
    </xf>
    <xf numFmtId="0" fontId="40" fillId="4" borderId="15"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0" fillId="4" borderId="15" xfId="0" applyFont="1" applyFill="1" applyBorder="1" applyAlignment="1" applyProtection="1">
      <alignment horizontal="center" vertical="center"/>
    </xf>
    <xf numFmtId="0" fontId="4" fillId="0" borderId="15" xfId="0" applyFont="1" applyFill="1" applyBorder="1" applyAlignment="1" applyProtection="1">
      <alignment horizontal="distributed" vertical="center" wrapText="1"/>
    </xf>
    <xf numFmtId="0" fontId="4" fillId="3" borderId="15" xfId="0" applyFont="1" applyFill="1" applyBorder="1" applyAlignment="1" applyProtection="1">
      <alignment horizontal="center" vertical="center"/>
    </xf>
    <xf numFmtId="38" fontId="10" fillId="0" borderId="0" xfId="0" applyNumberFormat="1" applyFont="1" applyAlignment="1" applyProtection="1">
      <alignment horizontal="center" shrinkToFit="1"/>
    </xf>
    <xf numFmtId="0" fontId="10" fillId="0" borderId="0" xfId="0" applyFont="1" applyAlignment="1" applyProtection="1">
      <alignment horizontal="center" shrinkToFit="1"/>
    </xf>
    <xf numFmtId="0" fontId="10" fillId="0" borderId="0" xfId="0" applyFont="1" applyAlignment="1" applyProtection="1">
      <alignment horizontal="center" vertical="center" shrinkToFit="1"/>
    </xf>
    <xf numFmtId="0" fontId="10" fillId="0" borderId="0" xfId="0" applyFont="1" applyFill="1" applyAlignment="1" applyProtection="1">
      <alignment vertical="top" wrapText="1"/>
    </xf>
    <xf numFmtId="0" fontId="10" fillId="0" borderId="0" xfId="0" applyFont="1" applyFill="1" applyAlignment="1" applyProtection="1"/>
    <xf numFmtId="0" fontId="15" fillId="0" borderId="0" xfId="0" applyFont="1" applyAlignment="1" applyProtection="1">
      <alignment vertical="top" wrapText="1"/>
    </xf>
    <xf numFmtId="0" fontId="15" fillId="0" borderId="0" xfId="0" applyFont="1" applyAlignment="1" applyProtection="1"/>
    <xf numFmtId="0" fontId="16" fillId="0" borderId="0" xfId="0" applyFont="1" applyAlignment="1" applyProtection="1">
      <alignment horizontal="left" vertical="center" wrapText="1"/>
    </xf>
    <xf numFmtId="0" fontId="10" fillId="0" borderId="15" xfId="0" applyFont="1" applyBorder="1" applyAlignment="1" applyProtection="1">
      <alignment horizontal="center" vertical="distributed"/>
    </xf>
    <xf numFmtId="0" fontId="0" fillId="0" borderId="15" xfId="0" applyBorder="1" applyAlignment="1" applyProtection="1">
      <alignment vertical="center" wrapText="1"/>
    </xf>
    <xf numFmtId="0" fontId="31" fillId="0" borderId="0" xfId="0" applyFont="1" applyAlignment="1" applyProtection="1">
      <alignment horizontal="left" vertical="center" wrapText="1"/>
    </xf>
    <xf numFmtId="0" fontId="25" fillId="0" borderId="0" xfId="0" applyFont="1" applyAlignment="1" applyProtection="1">
      <alignment horizontal="center" vertical="center" wrapText="1"/>
    </xf>
    <xf numFmtId="0" fontId="0" fillId="0" borderId="15" xfId="0" applyBorder="1" applyAlignment="1" applyProtection="1">
      <alignment vertical="center"/>
    </xf>
    <xf numFmtId="0" fontId="13" fillId="5" borderId="8" xfId="0" applyFont="1" applyFill="1" applyBorder="1" applyAlignment="1" applyProtection="1">
      <alignment horizontal="left" vertical="center"/>
    </xf>
    <xf numFmtId="0" fontId="13" fillId="5" borderId="12" xfId="0" applyFont="1" applyFill="1" applyBorder="1" applyAlignment="1" applyProtection="1">
      <alignment horizontal="left" vertical="center"/>
    </xf>
    <xf numFmtId="0" fontId="13" fillId="5" borderId="9" xfId="0" applyFont="1" applyFill="1" applyBorder="1" applyAlignment="1" applyProtection="1">
      <alignment horizontal="left" vertical="center"/>
    </xf>
    <xf numFmtId="0" fontId="12" fillId="0" borderId="8" xfId="0" applyFont="1" applyBorder="1" applyAlignment="1" applyProtection="1">
      <alignment horizontal="distributed" vertical="center"/>
    </xf>
    <xf numFmtId="0" fontId="12" fillId="0" borderId="9" xfId="0" applyFont="1" applyBorder="1" applyAlignment="1" applyProtection="1">
      <alignment horizontal="distributed" vertical="center"/>
    </xf>
    <xf numFmtId="0" fontId="12" fillId="6" borderId="8" xfId="0" applyFont="1" applyFill="1" applyBorder="1" applyAlignment="1" applyProtection="1">
      <alignment horizontal="left" vertical="center"/>
    </xf>
    <xf numFmtId="0" fontId="12" fillId="6" borderId="12" xfId="0" applyFont="1" applyFill="1" applyBorder="1" applyAlignment="1" applyProtection="1">
      <alignment horizontal="left" vertical="center"/>
    </xf>
    <xf numFmtId="0" fontId="12" fillId="6" borderId="9" xfId="0" applyFont="1" applyFill="1" applyBorder="1" applyAlignment="1" applyProtection="1">
      <alignment horizontal="left" vertical="center"/>
    </xf>
    <xf numFmtId="0" fontId="12" fillId="0" borderId="0" xfId="0" applyFont="1" applyAlignment="1" applyProtection="1">
      <alignment horizontal="distributed" vertical="center"/>
    </xf>
    <xf numFmtId="38" fontId="12" fillId="0" borderId="0" xfId="0" applyNumberFormat="1" applyFont="1" applyAlignment="1" applyProtection="1">
      <alignment vertical="center"/>
    </xf>
    <xf numFmtId="0" fontId="12" fillId="0" borderId="17" xfId="0" applyFont="1" applyFill="1" applyBorder="1" applyAlignment="1" applyProtection="1">
      <alignment horizontal="left" vertical="center" shrinkToFit="1"/>
    </xf>
    <xf numFmtId="0" fontId="12" fillId="0" borderId="25" xfId="0" applyFont="1" applyFill="1" applyBorder="1" applyAlignment="1" applyProtection="1">
      <alignment horizontal="left" vertical="center" shrinkToFit="1"/>
    </xf>
    <xf numFmtId="0" fontId="12" fillId="0" borderId="26" xfId="0" applyFont="1" applyFill="1" applyBorder="1" applyAlignment="1" applyProtection="1">
      <alignment horizontal="left" vertical="center" shrinkToFit="1"/>
    </xf>
    <xf numFmtId="0" fontId="12" fillId="0" borderId="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28" xfId="0" applyFont="1" applyFill="1" applyBorder="1" applyAlignment="1" applyProtection="1">
      <alignment horizontal="left" vertical="center" shrinkToFit="1"/>
    </xf>
    <xf numFmtId="0" fontId="12" fillId="0" borderId="29"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shrinkToFit="1"/>
    </xf>
    <xf numFmtId="0" fontId="12" fillId="0" borderId="8" xfId="0" applyFont="1" applyFill="1" applyBorder="1" applyAlignment="1" applyProtection="1">
      <alignment horizontal="left" vertical="center" shrinkToFit="1"/>
    </xf>
    <xf numFmtId="0" fontId="12" fillId="0" borderId="12" xfId="0" applyFont="1" applyFill="1" applyBorder="1" applyAlignment="1" applyProtection="1">
      <alignment horizontal="left" vertical="center" shrinkToFit="1"/>
    </xf>
    <xf numFmtId="0" fontId="12" fillId="0" borderId="24" xfId="0" applyFont="1" applyFill="1" applyBorder="1" applyAlignment="1" applyProtection="1">
      <alignment horizontal="left" vertical="center" shrinkToFit="1"/>
    </xf>
    <xf numFmtId="0" fontId="0" fillId="0" borderId="0" xfId="0" applyAlignment="1" applyProtection="1"/>
    <xf numFmtId="0" fontId="12" fillId="0" borderId="0" xfId="0" applyFont="1" applyAlignment="1" applyProtection="1">
      <alignment horizontal="left" vertical="center" indent="1" shrinkToFit="1"/>
    </xf>
    <xf numFmtId="0" fontId="47" fillId="0" borderId="0" xfId="0" applyFont="1" applyAlignment="1" applyProtection="1">
      <alignment horizontal="center" vertical="center"/>
    </xf>
    <xf numFmtId="0" fontId="9" fillId="0" borderId="0" xfId="0" applyFont="1" applyAlignment="1" applyProtection="1">
      <alignment vertical="top" wrapText="1"/>
    </xf>
    <xf numFmtId="0" fontId="9" fillId="4" borderId="0" xfId="0" applyFont="1" applyFill="1" applyAlignment="1" applyProtection="1">
      <alignment vertical="top" wrapText="1"/>
    </xf>
    <xf numFmtId="0" fontId="12" fillId="0" borderId="31"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0" borderId="4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6" xfId="0" applyFont="1" applyBorder="1" applyAlignment="1" applyProtection="1">
      <alignment horizontal="center" vertical="center"/>
    </xf>
    <xf numFmtId="0" fontId="12" fillId="0" borderId="37" xfId="0" applyFont="1" applyBorder="1" applyAlignment="1" applyProtection="1">
      <alignment horizontal="center" vertical="center" wrapText="1"/>
    </xf>
    <xf numFmtId="0" fontId="12" fillId="0" borderId="38" xfId="0" applyFont="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5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0" fillId="7" borderId="33" xfId="0" applyFont="1" applyFill="1" applyBorder="1" applyAlignment="1">
      <alignment horizontal="center" vertical="top" wrapText="1"/>
    </xf>
    <xf numFmtId="0" fontId="10" fillId="7" borderId="34" xfId="0" applyFont="1" applyFill="1" applyBorder="1" applyAlignment="1">
      <alignment horizontal="center" vertical="top" wrapText="1"/>
    </xf>
    <xf numFmtId="0" fontId="10" fillId="7" borderId="22" xfId="0" applyFont="1" applyFill="1" applyBorder="1" applyAlignment="1">
      <alignment horizontal="center" vertical="top" wrapText="1"/>
    </xf>
    <xf numFmtId="0" fontId="19" fillId="4" borderId="0" xfId="0" applyFont="1" applyFill="1" applyAlignment="1">
      <alignment horizontal="center" vertical="center"/>
    </xf>
    <xf numFmtId="38" fontId="10" fillId="0" borderId="15" xfId="1" applyFont="1" applyFill="1" applyBorder="1" applyAlignment="1" applyProtection="1">
      <alignment horizontal="center" vertical="center" shrinkToFit="1"/>
    </xf>
    <xf numFmtId="0" fontId="0" fillId="4" borderId="0" xfId="0" applyFont="1" applyFill="1" applyBorder="1" applyAlignment="1">
      <alignment horizontal="center" vertical="center"/>
    </xf>
    <xf numFmtId="0" fontId="46" fillId="4" borderId="0" xfId="0" applyFont="1" applyFill="1" applyAlignment="1" applyProtection="1">
      <alignment horizontal="center" vertical="center"/>
    </xf>
    <xf numFmtId="0" fontId="38" fillId="7" borderId="8" xfId="0" applyFont="1" applyFill="1" applyBorder="1" applyAlignment="1" applyProtection="1">
      <alignment horizontal="center" vertical="center" wrapText="1"/>
    </xf>
    <xf numFmtId="0" fontId="38" fillId="7" borderId="9" xfId="0" applyFont="1" applyFill="1" applyBorder="1" applyAlignment="1" applyProtection="1">
      <alignment horizontal="center" vertical="center" wrapText="1"/>
    </xf>
    <xf numFmtId="0" fontId="0" fillId="0" borderId="13" xfId="0" applyFont="1" applyFill="1" applyBorder="1" applyAlignment="1" applyProtection="1">
      <alignment horizontal="left" vertical="center" wrapText="1" shrinkToFit="1"/>
    </xf>
    <xf numFmtId="0" fontId="0" fillId="0" borderId="10" xfId="0" applyFont="1" applyFill="1" applyBorder="1" applyAlignment="1" applyProtection="1">
      <alignment horizontal="left" vertical="center" wrapText="1" shrinkToFit="1"/>
    </xf>
    <xf numFmtId="0" fontId="0" fillId="0" borderId="4" xfId="0" applyFont="1" applyFill="1" applyBorder="1" applyAlignment="1" applyProtection="1">
      <alignment horizontal="left" vertical="center" wrapText="1" shrinkToFit="1"/>
    </xf>
    <xf numFmtId="0" fontId="0" fillId="0" borderId="5" xfId="0" quotePrefix="1" applyFont="1" applyFill="1" applyBorder="1" applyAlignment="1" applyProtection="1">
      <alignment horizontal="center" vertical="center" wrapText="1" shrinkToFit="1"/>
    </xf>
    <xf numFmtId="0" fontId="0" fillId="0" borderId="1" xfId="0" applyFont="1" applyFill="1" applyBorder="1" applyAlignment="1" applyProtection="1">
      <alignment horizontal="center" vertical="center" wrapText="1" shrinkToFit="1"/>
    </xf>
    <xf numFmtId="0" fontId="0" fillId="0" borderId="3" xfId="0" applyFont="1" applyFill="1" applyBorder="1" applyAlignment="1" applyProtection="1">
      <alignment horizontal="center" vertical="center" wrapText="1" shrinkToFit="1"/>
    </xf>
    <xf numFmtId="178" fontId="0" fillId="3" borderId="70" xfId="1" applyNumberFormat="1" applyFont="1" applyFill="1" applyBorder="1" applyAlignment="1" applyProtection="1">
      <alignment horizontal="center" vertical="center" shrinkToFit="1"/>
    </xf>
    <xf numFmtId="178" fontId="0" fillId="3" borderId="71" xfId="1" applyNumberFormat="1" applyFont="1" applyFill="1" applyBorder="1" applyAlignment="1" applyProtection="1">
      <alignment horizontal="center" vertical="center" shrinkToFit="1"/>
    </xf>
    <xf numFmtId="178" fontId="0" fillId="3" borderId="74" xfId="1" applyNumberFormat="1" applyFont="1" applyFill="1" applyBorder="1" applyAlignment="1" applyProtection="1">
      <alignment horizontal="center" vertical="center" shrinkToFit="1"/>
    </xf>
    <xf numFmtId="178" fontId="0" fillId="3" borderId="75" xfId="1" applyNumberFormat="1" applyFont="1" applyFill="1" applyBorder="1" applyAlignment="1" applyProtection="1">
      <alignment horizontal="center" vertical="center" shrinkToFit="1"/>
    </xf>
    <xf numFmtId="178" fontId="0" fillId="3" borderId="72" xfId="1" applyNumberFormat="1" applyFont="1" applyFill="1" applyBorder="1" applyAlignment="1" applyProtection="1">
      <alignment horizontal="center" vertical="center" shrinkToFit="1"/>
    </xf>
    <xf numFmtId="178" fontId="0" fillId="3" borderId="73" xfId="1" applyNumberFormat="1" applyFont="1" applyFill="1" applyBorder="1" applyAlignment="1" applyProtection="1">
      <alignment horizontal="center" vertical="center" shrinkToFit="1"/>
    </xf>
    <xf numFmtId="38" fontId="15" fillId="0" borderId="12" xfId="1" applyFont="1" applyFill="1" applyBorder="1" applyAlignment="1" applyProtection="1">
      <alignment horizontal="right" vertical="center"/>
    </xf>
    <xf numFmtId="38" fontId="15" fillId="0" borderId="9" xfId="1" applyFont="1" applyFill="1" applyBorder="1" applyAlignment="1" applyProtection="1">
      <alignment horizontal="right" vertical="center"/>
    </xf>
    <xf numFmtId="0" fontId="0" fillId="0" borderId="66" xfId="0" applyFont="1" applyBorder="1" applyAlignment="1" applyProtection="1">
      <alignment horizontal="center" vertical="center"/>
    </xf>
    <xf numFmtId="0" fontId="0" fillId="0" borderId="67" xfId="0" applyFont="1" applyBorder="1" applyAlignment="1" applyProtection="1">
      <alignment horizontal="center" vertical="center"/>
    </xf>
    <xf numFmtId="0" fontId="0" fillId="0" borderId="68" xfId="0" applyFont="1" applyBorder="1" applyAlignment="1" applyProtection="1">
      <alignment horizontal="center" vertical="center"/>
    </xf>
    <xf numFmtId="0" fontId="0" fillId="0" borderId="69" xfId="0" applyFont="1" applyBorder="1" applyAlignment="1" applyProtection="1">
      <alignment horizontal="center" vertical="center"/>
    </xf>
    <xf numFmtId="0" fontId="19" fillId="0" borderId="16" xfId="0" applyFont="1" applyFill="1" applyBorder="1" applyAlignment="1" applyProtection="1">
      <alignment horizontal="right" vertical="center" wrapText="1"/>
    </xf>
    <xf numFmtId="0" fontId="19" fillId="0" borderId="16" xfId="0" applyFont="1" applyFill="1" applyBorder="1" applyAlignment="1" applyProtection="1">
      <alignment horizontal="right" vertical="center"/>
    </xf>
    <xf numFmtId="0" fontId="19" fillId="0" borderId="46" xfId="0" applyFont="1" applyFill="1" applyBorder="1" applyAlignment="1" applyProtection="1">
      <alignment horizontal="center" vertical="center" shrinkToFit="1"/>
    </xf>
    <xf numFmtId="0" fontId="19" fillId="0" borderId="47" xfId="0" applyFont="1" applyFill="1" applyBorder="1" applyAlignment="1" applyProtection="1">
      <alignment horizontal="center" vertical="center" shrinkToFit="1"/>
    </xf>
    <xf numFmtId="0" fontId="19" fillId="0" borderId="49" xfId="0" applyFont="1" applyFill="1" applyBorder="1" applyAlignment="1" applyProtection="1">
      <alignment horizontal="center" vertical="center" shrinkToFit="1"/>
    </xf>
    <xf numFmtId="0" fontId="19" fillId="0" borderId="50" xfId="0" applyFont="1" applyFill="1" applyBorder="1" applyAlignment="1" applyProtection="1">
      <alignment horizontal="center" vertical="center" shrinkToFit="1"/>
    </xf>
    <xf numFmtId="0" fontId="19" fillId="0" borderId="48" xfId="0" applyFont="1" applyFill="1" applyBorder="1" applyAlignment="1" applyProtection="1">
      <alignment horizontal="center" vertical="center" shrinkToFit="1"/>
    </xf>
    <xf numFmtId="0" fontId="20" fillId="0" borderId="31" xfId="0" applyFont="1" applyFill="1" applyBorder="1" applyAlignment="1" applyProtection="1">
      <alignment horizontal="left" vertical="center" shrinkToFit="1"/>
    </xf>
    <xf numFmtId="0" fontId="20" fillId="0" borderId="29" xfId="0" applyFont="1" applyFill="1" applyBorder="1" applyAlignment="1" applyProtection="1">
      <alignment horizontal="left" vertical="center" shrinkToFit="1"/>
    </xf>
    <xf numFmtId="0" fontId="20" fillId="0" borderId="35" xfId="0" applyFont="1" applyFill="1" applyBorder="1" applyAlignment="1" applyProtection="1">
      <alignment horizontal="left" vertical="center" shrinkToFit="1"/>
    </xf>
    <xf numFmtId="0" fontId="8" fillId="0" borderId="0" xfId="0" applyNumberFormat="1" applyFont="1" applyFill="1" applyBorder="1" applyAlignment="1" applyProtection="1">
      <alignment horizontal="center" vertical="center" shrinkToFit="1"/>
    </xf>
    <xf numFmtId="0" fontId="10" fillId="0" borderId="0" xfId="0" applyFont="1" applyAlignment="1" applyProtection="1">
      <alignment horizontal="distributed" vertical="top" wrapText="1"/>
    </xf>
    <xf numFmtId="0" fontId="41" fillId="0" borderId="0" xfId="0" applyFont="1" applyAlignment="1" applyProtection="1">
      <alignment horizontal="distributed" vertical="top"/>
    </xf>
    <xf numFmtId="0" fontId="10" fillId="0" borderId="0" xfId="0" applyFont="1" applyAlignment="1" applyProtection="1">
      <alignment horizontal="distributed" vertical="center"/>
    </xf>
    <xf numFmtId="0" fontId="0" fillId="0" borderId="0" xfId="0" applyAlignment="1" applyProtection="1">
      <alignment horizontal="distributed"/>
    </xf>
    <xf numFmtId="0" fontId="8" fillId="0" borderId="0" xfId="0" applyNumberFormat="1" applyFont="1" applyFill="1" applyAlignment="1" applyProtection="1">
      <alignment horizontal="center" vertical="center" shrinkToFit="1"/>
    </xf>
    <xf numFmtId="0" fontId="18" fillId="0" borderId="46" xfId="0" applyFont="1" applyFill="1" applyBorder="1" applyAlignment="1" applyProtection="1">
      <alignment horizontal="center" vertical="center" shrinkToFit="1"/>
    </xf>
    <xf numFmtId="0" fontId="18" fillId="0" borderId="47" xfId="0" applyFont="1" applyFill="1" applyBorder="1" applyAlignment="1" applyProtection="1">
      <alignment horizontal="center" vertical="center" shrinkToFit="1"/>
    </xf>
    <xf numFmtId="0" fontId="18" fillId="0" borderId="49" xfId="0" applyFont="1" applyFill="1" applyBorder="1" applyAlignment="1" applyProtection="1">
      <alignment horizontal="center" vertical="center" shrinkToFit="1"/>
    </xf>
    <xf numFmtId="0" fontId="8" fillId="0" borderId="0" xfId="0" applyFont="1" applyFill="1" applyAlignment="1" applyProtection="1">
      <alignment vertical="center"/>
    </xf>
    <xf numFmtId="58" fontId="8" fillId="0" borderId="0" xfId="0" applyNumberFormat="1" applyFont="1" applyFill="1" applyAlignment="1" applyProtection="1">
      <alignment horizontal="right" vertical="center"/>
    </xf>
    <xf numFmtId="0" fontId="15" fillId="4" borderId="0" xfId="0" applyFont="1" applyFill="1" applyBorder="1" applyAlignment="1" applyProtection="1">
      <alignment horizontal="left" vertical="center"/>
    </xf>
    <xf numFmtId="0" fontId="18" fillId="0" borderId="0" xfId="0" applyFont="1" applyFill="1" applyAlignment="1" applyProtection="1">
      <alignment horizontal="center" vertical="center"/>
    </xf>
    <xf numFmtId="0" fontId="18" fillId="0" borderId="0" xfId="0" applyFont="1" applyFill="1" applyAlignment="1" applyProtection="1">
      <alignment vertical="center"/>
    </xf>
    <xf numFmtId="0" fontId="19" fillId="0" borderId="0" xfId="0" applyFont="1" applyFill="1" applyAlignment="1" applyProtection="1">
      <alignment vertical="center"/>
    </xf>
    <xf numFmtId="0" fontId="20" fillId="0" borderId="31" xfId="0" applyFont="1" applyFill="1" applyBorder="1" applyAlignment="1" applyProtection="1">
      <alignment horizontal="left" vertical="center" wrapText="1" shrinkToFit="1"/>
    </xf>
    <xf numFmtId="0" fontId="20" fillId="0" borderId="29" xfId="0" applyFont="1" applyFill="1" applyBorder="1" applyAlignment="1" applyProtection="1">
      <alignment horizontal="left" vertical="center" wrapText="1" shrinkToFit="1"/>
    </xf>
    <xf numFmtId="0" fontId="20" fillId="0" borderId="35" xfId="0" applyFont="1" applyFill="1" applyBorder="1" applyAlignment="1" applyProtection="1">
      <alignment horizontal="left" vertical="center" wrapText="1" shrinkToFit="1"/>
    </xf>
    <xf numFmtId="0" fontId="20" fillId="0" borderId="20" xfId="0" applyFont="1" applyFill="1" applyBorder="1" applyAlignment="1" applyProtection="1">
      <alignment horizontal="left" vertical="center" shrinkToFit="1"/>
    </xf>
    <xf numFmtId="0" fontId="20" fillId="0" borderId="12" xfId="0" applyFont="1" applyFill="1" applyBorder="1" applyAlignment="1" applyProtection="1">
      <alignment horizontal="left" vertical="center" shrinkToFit="1"/>
    </xf>
    <xf numFmtId="0" fontId="20" fillId="0" borderId="9" xfId="0" applyFont="1" applyFill="1" applyBorder="1" applyAlignment="1" applyProtection="1">
      <alignment horizontal="left" vertical="center" shrinkToFit="1"/>
    </xf>
    <xf numFmtId="0" fontId="20" fillId="0" borderId="21" xfId="0" applyFont="1" applyFill="1" applyBorder="1" applyAlignment="1" applyProtection="1">
      <alignment horizontal="center" vertical="center" shrinkToFit="1"/>
    </xf>
    <xf numFmtId="0" fontId="20" fillId="0" borderId="25"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20" fillId="0" borderId="20" xfId="0" applyFont="1" applyFill="1" applyBorder="1" applyAlignment="1" applyProtection="1">
      <alignment horizontal="center" vertical="center" shrinkToFit="1"/>
    </xf>
    <xf numFmtId="0" fontId="20" fillId="0" borderId="12" xfId="0" applyFont="1" applyFill="1" applyBorder="1" applyAlignment="1" applyProtection="1">
      <alignment horizontal="center" vertical="center" shrinkToFit="1"/>
    </xf>
    <xf numFmtId="0" fontId="20" fillId="0" borderId="9" xfId="0" applyFont="1" applyFill="1" applyBorder="1" applyAlignment="1" applyProtection="1">
      <alignment horizontal="center" vertical="center" shrinkToFit="1"/>
    </xf>
    <xf numFmtId="0" fontId="5" fillId="3" borderId="0" xfId="0" applyFont="1" applyFill="1" applyBorder="1" applyAlignment="1" applyProtection="1">
      <alignment horizontal="center" vertical="center" shrinkToFit="1"/>
      <protection locked="0"/>
    </xf>
    <xf numFmtId="49" fontId="5" fillId="3" borderId="0"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left" vertical="center" shrinkToFit="1"/>
      <protection locked="0"/>
    </xf>
    <xf numFmtId="0" fontId="5" fillId="3" borderId="0" xfId="0" applyFont="1" applyFill="1" applyBorder="1" applyAlignment="1" applyProtection="1">
      <alignment horizontal="left" vertical="center"/>
      <protection locked="0"/>
    </xf>
    <xf numFmtId="0" fontId="48"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left" vertical="top" wrapText="1"/>
    </xf>
    <xf numFmtId="0" fontId="5" fillId="0" borderId="11" xfId="0" applyFont="1" applyBorder="1" applyAlignment="1" applyProtection="1">
      <alignment horizontal="center" vertical="center" shrinkToFit="1"/>
    </xf>
    <xf numFmtId="0" fontId="4" fillId="0" borderId="0" xfId="0" applyFont="1" applyBorder="1" applyAlignment="1" applyProtection="1">
      <alignment horizontal="distributed" vertical="center"/>
    </xf>
    <xf numFmtId="38" fontId="5" fillId="0" borderId="0" xfId="0" applyNumberFormat="1" applyFont="1" applyAlignment="1" applyProtection="1">
      <alignment horizontal="center" vertical="center" shrinkToFit="1"/>
    </xf>
    <xf numFmtId="0" fontId="4" fillId="0" borderId="0" xfId="0" applyFont="1" applyAlignment="1" applyProtection="1">
      <alignment horizontal="distributed" vertical="center"/>
    </xf>
    <xf numFmtId="38" fontId="34" fillId="0" borderId="0" xfId="0" applyNumberFormat="1" applyFont="1" applyAlignment="1" applyProtection="1">
      <alignment horizontal="center" vertical="center" shrinkToFit="1"/>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18</xdr:col>
      <xdr:colOff>332317</xdr:colOff>
      <xdr:row>14</xdr:row>
      <xdr:rowOff>122466</xdr:rowOff>
    </xdr:from>
    <xdr:to>
      <xdr:col>27</xdr:col>
      <xdr:colOff>10885</xdr:colOff>
      <xdr:row>20</xdr:row>
      <xdr:rowOff>149681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865231" y="4171952"/>
          <a:ext cx="5262940" cy="2062843"/>
        </a:xfrm>
        <a:prstGeom prst="wedgeRoundRectCallout">
          <a:avLst>
            <a:gd name="adj1" fmla="val -67604"/>
            <a:gd name="adj2" fmla="val -37782"/>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lnSpc>
              <a:spcPts val="1400"/>
            </a:lnSpc>
          </a:pPr>
          <a:r>
            <a:rPr kumimoji="1" lang="ja-JP" altLang="en-US" sz="3200"/>
            <a:t>本シートは自動反映のため、</a:t>
          </a:r>
          <a:endParaRPr kumimoji="1" lang="en-US" altLang="ja-JP" sz="3200"/>
        </a:p>
        <a:p>
          <a:pPr algn="ctr">
            <a:lnSpc>
              <a:spcPts val="1400"/>
            </a:lnSpc>
          </a:pPr>
          <a:endParaRPr kumimoji="1" lang="en-US" altLang="ja-JP" sz="3200" b="1">
            <a:solidFill>
              <a:srgbClr val="FF0000"/>
            </a:solidFill>
          </a:endParaRPr>
        </a:p>
        <a:p>
          <a:pPr algn="ctr">
            <a:lnSpc>
              <a:spcPts val="1400"/>
            </a:lnSpc>
          </a:pPr>
          <a:endParaRPr kumimoji="1" lang="en-US" altLang="ja-JP" sz="3200" b="1">
            <a:solidFill>
              <a:sysClr val="windowText" lastClr="000000"/>
            </a:solidFill>
          </a:endParaRPr>
        </a:p>
        <a:p>
          <a:pPr algn="ctr">
            <a:lnSpc>
              <a:spcPts val="1400"/>
            </a:lnSpc>
          </a:pPr>
          <a:r>
            <a:rPr kumimoji="1" lang="ja-JP" altLang="en-US" sz="3600" b="1">
              <a:solidFill>
                <a:srgbClr val="FF0000"/>
              </a:solidFill>
            </a:rPr>
            <a:t>入力不要</a:t>
          </a:r>
          <a:r>
            <a:rPr kumimoji="1" lang="ja-JP" altLang="en-US" sz="3200" b="1">
              <a:solidFill>
                <a:sysClr val="windowText" lastClr="000000"/>
              </a:solidFill>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7040</xdr:colOff>
      <xdr:row>6</xdr:row>
      <xdr:rowOff>113305</xdr:rowOff>
    </xdr:from>
    <xdr:to>
      <xdr:col>13</xdr:col>
      <xdr:colOff>525780</xdr:colOff>
      <xdr:row>12</xdr:row>
      <xdr:rowOff>28657</xdr:rowOff>
    </xdr:to>
    <xdr:sp macro="" textlink="">
      <xdr:nvSpPr>
        <xdr:cNvPr id="5" name="円形吹き出し 4">
          <a:extLst>
            <a:ext uri="{FF2B5EF4-FFF2-40B4-BE49-F238E27FC236}">
              <a16:creationId xmlns:a16="http://schemas.microsoft.com/office/drawing/2014/main" id="{00000000-0008-0000-0000-000005000000}"/>
            </a:ext>
          </a:extLst>
        </xdr:cNvPr>
        <xdr:cNvSpPr/>
      </xdr:nvSpPr>
      <xdr:spPr>
        <a:xfrm>
          <a:off x="5645840" y="1370605"/>
          <a:ext cx="2743780" cy="1378392"/>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190500</xdr:colOff>
      <xdr:row>12</xdr:row>
      <xdr:rowOff>222250</xdr:rowOff>
    </xdr:from>
    <xdr:to>
      <xdr:col>26</xdr:col>
      <xdr:colOff>492124</xdr:colOff>
      <xdr:row>15</xdr:row>
      <xdr:rowOff>333375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477250" y="3556000"/>
          <a:ext cx="5730874" cy="16351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800">
              <a:solidFill>
                <a:srgbClr val="FF0000"/>
              </a:solidFill>
            </a:rPr>
            <a:t>法人でない場合は代表者を記入していただき、所在地欄は施設所在地を記入してください。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196983</xdr:colOff>
      <xdr:row>5</xdr:row>
      <xdr:rowOff>115904</xdr:rowOff>
    </xdr:from>
    <xdr:to>
      <xdr:col>16</xdr:col>
      <xdr:colOff>199465</xdr:colOff>
      <xdr:row>7</xdr:row>
      <xdr:rowOff>186018</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375101" y="1505433"/>
          <a:ext cx="3734040" cy="428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単価は税込みで記入してください。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914400</xdr:colOff>
      <xdr:row>25</xdr:row>
      <xdr:rowOff>38100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0" y="0"/>
          <a:ext cx="18059400" cy="4743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32"/>
  <sheetViews>
    <sheetView tabSelected="1" view="pageBreakPreview" zoomScale="70" zoomScaleNormal="100" zoomScaleSheetLayoutView="70" workbookViewId="0">
      <selection activeCell="A14" sqref="A14:Q14"/>
    </sheetView>
  </sheetViews>
  <sheetFormatPr defaultColWidth="9" defaultRowHeight="13.2"/>
  <cols>
    <col min="1" max="1" width="2.88671875" style="98" customWidth="1"/>
    <col min="2" max="2" width="5.44140625" style="98" bestFit="1" customWidth="1"/>
    <col min="3" max="3" width="5" style="98" customWidth="1"/>
    <col min="4" max="4" width="18.44140625" style="98" customWidth="1"/>
    <col min="5" max="5" width="11.109375" style="98" customWidth="1"/>
    <col min="6" max="7" width="1.21875" style="98" customWidth="1"/>
    <col min="8" max="9" width="8.77734375" style="98" customWidth="1"/>
    <col min="10" max="16" width="5.21875" style="98" customWidth="1"/>
    <col min="17" max="17" width="1.33203125" style="98" customWidth="1"/>
    <col min="18" max="16384" width="9" style="98"/>
  </cols>
  <sheetData>
    <row r="1" spans="1:17" ht="10.5" customHeight="1"/>
    <row r="2" spans="1:17" ht="18.75" customHeight="1">
      <c r="A2" s="202" t="s">
        <v>175</v>
      </c>
      <c r="B2" s="202"/>
      <c r="C2" s="202"/>
      <c r="D2" s="202"/>
      <c r="E2" s="86"/>
      <c r="F2" s="86"/>
      <c r="G2" s="86"/>
      <c r="H2" s="86"/>
      <c r="I2" s="86"/>
      <c r="J2" s="86"/>
      <c r="K2" s="86"/>
      <c r="L2" s="86"/>
      <c r="M2" s="86"/>
      <c r="N2" s="86"/>
      <c r="O2" s="86"/>
      <c r="P2" s="86"/>
      <c r="Q2" s="86"/>
    </row>
    <row r="3" spans="1:17" ht="30" customHeight="1">
      <c r="A3" s="86"/>
      <c r="B3" s="86"/>
      <c r="C3" s="86"/>
      <c r="D3" s="86"/>
      <c r="E3" s="86"/>
      <c r="F3" s="86"/>
      <c r="G3" s="86"/>
      <c r="H3" s="86"/>
      <c r="I3" s="86"/>
      <c r="J3" s="3" t="s">
        <v>21</v>
      </c>
      <c r="K3" s="4">
        <f>様式第１号の２!C4</f>
        <v>8</v>
      </c>
      <c r="L3" s="4" t="s">
        <v>4</v>
      </c>
      <c r="M3" s="4">
        <f>様式第１号の２!E4</f>
        <v>0</v>
      </c>
      <c r="N3" s="4" t="s">
        <v>2</v>
      </c>
      <c r="O3" s="4">
        <f>様式第１号の２!G4</f>
        <v>0</v>
      </c>
      <c r="P3" s="4" t="s">
        <v>3</v>
      </c>
      <c r="Q3" s="86"/>
    </row>
    <row r="4" spans="1:17" ht="30" customHeight="1">
      <c r="A4" s="86" t="s">
        <v>5</v>
      </c>
      <c r="B4" s="86"/>
      <c r="C4" s="86"/>
      <c r="D4" s="86"/>
      <c r="E4" s="86"/>
      <c r="F4" s="86"/>
      <c r="G4" s="86"/>
      <c r="H4" s="86"/>
      <c r="I4" s="86"/>
      <c r="J4" s="86"/>
      <c r="K4" s="86"/>
      <c r="L4" s="86"/>
      <c r="M4" s="86"/>
      <c r="N4" s="86"/>
      <c r="O4" s="86"/>
      <c r="P4" s="86"/>
      <c r="Q4" s="86"/>
    </row>
    <row r="5" spans="1:17" ht="12" customHeight="1">
      <c r="A5" s="86"/>
      <c r="B5" s="86"/>
      <c r="C5" s="86"/>
      <c r="D5" s="86"/>
      <c r="E5" s="86"/>
      <c r="F5" s="86"/>
      <c r="G5" s="86"/>
      <c r="H5" s="86"/>
      <c r="I5" s="86"/>
      <c r="J5" s="86"/>
      <c r="K5" s="86"/>
      <c r="L5" s="86"/>
      <c r="M5" s="86"/>
      <c r="N5" s="86"/>
      <c r="O5" s="86"/>
      <c r="P5" s="86"/>
      <c r="Q5" s="86"/>
    </row>
    <row r="6" spans="1:17" ht="23.4" customHeight="1">
      <c r="A6" s="86"/>
      <c r="B6" s="86"/>
      <c r="C6" s="86"/>
      <c r="D6" s="86"/>
      <c r="E6" s="8"/>
      <c r="F6" s="274" t="s">
        <v>95</v>
      </c>
      <c r="G6" s="274"/>
      <c r="H6" s="274"/>
      <c r="I6" s="274"/>
      <c r="J6" s="275">
        <f>様式第１号の２!B5</f>
        <v>0</v>
      </c>
      <c r="K6" s="275"/>
      <c r="L6" s="275"/>
      <c r="M6" s="275"/>
      <c r="N6" s="275"/>
      <c r="O6" s="275"/>
      <c r="P6" s="275"/>
      <c r="Q6" s="86"/>
    </row>
    <row r="7" spans="1:17" ht="23.4" customHeight="1">
      <c r="A7" s="86"/>
      <c r="B7" s="86"/>
      <c r="C7" s="86"/>
      <c r="D7" s="86"/>
      <c r="E7" s="8"/>
      <c r="F7" s="274" t="s">
        <v>96</v>
      </c>
      <c r="G7" s="274"/>
      <c r="H7" s="274"/>
      <c r="I7" s="274"/>
      <c r="J7" s="275">
        <f>様式第１号の２!B6</f>
        <v>0</v>
      </c>
      <c r="K7" s="275"/>
      <c r="L7" s="275"/>
      <c r="M7" s="275"/>
      <c r="N7" s="275"/>
      <c r="O7" s="275"/>
      <c r="P7" s="275"/>
      <c r="Q7" s="86"/>
    </row>
    <row r="8" spans="1:17" ht="15" customHeight="1">
      <c r="A8" s="86"/>
      <c r="B8" s="86"/>
      <c r="C8" s="86"/>
      <c r="D8" s="86"/>
      <c r="E8" s="8"/>
      <c r="F8" s="88"/>
      <c r="G8" s="88"/>
      <c r="H8" s="88"/>
      <c r="I8" s="88"/>
      <c r="J8" s="87"/>
      <c r="K8" s="87"/>
      <c r="L8" s="87"/>
      <c r="M8" s="87"/>
      <c r="N8" s="87"/>
      <c r="O8" s="87"/>
      <c r="P8" s="87"/>
      <c r="Q8" s="86"/>
    </row>
    <row r="9" spans="1:17" ht="23.4" customHeight="1">
      <c r="A9" s="86"/>
      <c r="B9" s="86"/>
      <c r="C9" s="86"/>
      <c r="D9" s="86"/>
      <c r="E9" s="8"/>
      <c r="F9" s="274" t="s">
        <v>59</v>
      </c>
      <c r="G9" s="274"/>
      <c r="H9" s="274"/>
      <c r="I9" s="274"/>
      <c r="J9" s="275">
        <f>様式第１号の２!B9</f>
        <v>0</v>
      </c>
      <c r="K9" s="275"/>
      <c r="L9" s="275"/>
      <c r="M9" s="275"/>
      <c r="N9" s="275"/>
      <c r="O9" s="275"/>
      <c r="P9" s="275"/>
      <c r="Q9" s="86"/>
    </row>
    <row r="10" spans="1:17" ht="23.4" customHeight="1">
      <c r="A10" s="86"/>
      <c r="B10" s="86"/>
      <c r="C10" s="86"/>
      <c r="D10" s="86"/>
      <c r="E10" s="8"/>
      <c r="F10" s="274" t="s">
        <v>60</v>
      </c>
      <c r="G10" s="274"/>
      <c r="H10" s="274"/>
      <c r="I10" s="274"/>
      <c r="J10" s="273">
        <f>様式第１号の２!B10</f>
        <v>0</v>
      </c>
      <c r="K10" s="273"/>
      <c r="L10" s="273"/>
      <c r="M10" s="273"/>
      <c r="N10" s="273"/>
      <c r="O10" s="273"/>
      <c r="P10" s="273"/>
      <c r="Q10" s="221"/>
    </row>
    <row r="11" spans="1:17" ht="15" customHeight="1">
      <c r="A11" s="86"/>
      <c r="B11" s="86"/>
      <c r="C11" s="86"/>
      <c r="D11" s="86"/>
      <c r="E11" s="8"/>
      <c r="F11" s="88"/>
      <c r="G11" s="88"/>
      <c r="H11" s="88"/>
      <c r="I11" s="88"/>
      <c r="J11" s="84"/>
      <c r="K11" s="84"/>
      <c r="L11" s="84"/>
      <c r="M11" s="84"/>
      <c r="N11" s="84"/>
      <c r="O11" s="84"/>
      <c r="P11" s="84"/>
      <c r="Q11" s="84"/>
    </row>
    <row r="12" spans="1:17" ht="23.4" customHeight="1">
      <c r="A12" s="86"/>
      <c r="B12" s="86"/>
      <c r="C12" s="86"/>
      <c r="D12" s="86"/>
      <c r="E12" s="8"/>
      <c r="F12" s="274" t="s">
        <v>157</v>
      </c>
      <c r="G12" s="274"/>
      <c r="H12" s="274"/>
      <c r="I12" s="274"/>
      <c r="J12" s="276" t="str">
        <f>様式第１号の２!B7&amp;"　"&amp;様式第１号の２!E7</f>
        <v>　</v>
      </c>
      <c r="K12" s="276"/>
      <c r="L12" s="276"/>
      <c r="M12" s="276"/>
      <c r="N12" s="276"/>
      <c r="O12" s="276"/>
      <c r="P12" s="276"/>
      <c r="Q12" s="4"/>
    </row>
    <row r="13" spans="1:17" ht="32.25" customHeight="1">
      <c r="A13" s="86"/>
      <c r="B13" s="86"/>
      <c r="C13" s="86"/>
      <c r="D13" s="86"/>
      <c r="E13" s="86"/>
      <c r="F13" s="86"/>
      <c r="G13" s="86"/>
      <c r="H13" s="86"/>
      <c r="I13" s="86"/>
      <c r="J13" s="86"/>
      <c r="K13" s="86"/>
      <c r="L13" s="86"/>
      <c r="M13" s="86"/>
      <c r="N13" s="86"/>
      <c r="O13" s="86"/>
      <c r="P13" s="86"/>
      <c r="Q13" s="86"/>
    </row>
    <row r="14" spans="1:17" ht="39.75" customHeight="1">
      <c r="A14" s="279" t="s">
        <v>202</v>
      </c>
      <c r="B14" s="279"/>
      <c r="C14" s="279"/>
      <c r="D14" s="279"/>
      <c r="E14" s="279"/>
      <c r="F14" s="279"/>
      <c r="G14" s="279"/>
      <c r="H14" s="279"/>
      <c r="I14" s="279"/>
      <c r="J14" s="279"/>
      <c r="K14" s="279"/>
      <c r="L14" s="279"/>
      <c r="M14" s="279"/>
      <c r="N14" s="279"/>
      <c r="O14" s="279"/>
      <c r="P14" s="279"/>
      <c r="Q14" s="279"/>
    </row>
    <row r="15" spans="1:17" ht="32.25" customHeight="1">
      <c r="A15" s="280"/>
      <c r="B15" s="280"/>
      <c r="C15" s="280"/>
      <c r="D15" s="280"/>
      <c r="E15" s="280"/>
      <c r="F15" s="280"/>
      <c r="G15" s="280"/>
      <c r="H15" s="280"/>
      <c r="I15" s="280"/>
      <c r="J15" s="280"/>
      <c r="K15" s="280"/>
      <c r="L15" s="280"/>
      <c r="M15" s="280"/>
      <c r="N15" s="280"/>
      <c r="O15" s="280"/>
      <c r="P15" s="280"/>
      <c r="Q15" s="280"/>
    </row>
    <row r="16" spans="1:17" ht="16.5" customHeight="1">
      <c r="A16" s="86" t="s">
        <v>74</v>
      </c>
      <c r="B16" s="74" t="s">
        <v>163</v>
      </c>
      <c r="C16" s="85"/>
      <c r="D16" s="8"/>
      <c r="E16" s="86"/>
      <c r="F16" s="86"/>
      <c r="G16" s="86"/>
      <c r="H16" s="86"/>
      <c r="I16" s="86"/>
      <c r="J16" s="86"/>
      <c r="K16" s="86"/>
      <c r="L16" s="86"/>
      <c r="M16" s="86"/>
      <c r="N16" s="86"/>
      <c r="O16" s="86"/>
      <c r="P16" s="86"/>
      <c r="Q16" s="86"/>
    </row>
    <row r="17" spans="1:17" ht="16.5" customHeight="1">
      <c r="A17" s="86"/>
      <c r="B17" s="86" t="s">
        <v>164</v>
      </c>
      <c r="C17" s="86"/>
      <c r="D17" s="86"/>
      <c r="E17" s="86"/>
      <c r="F17" s="86"/>
      <c r="G17" s="86"/>
      <c r="H17" s="86"/>
      <c r="I17" s="86"/>
      <c r="J17" s="86"/>
      <c r="K17" s="86"/>
      <c r="L17" s="86"/>
      <c r="M17" s="86"/>
      <c r="N17" s="86"/>
      <c r="O17" s="86"/>
      <c r="P17" s="86"/>
      <c r="Q17" s="86"/>
    </row>
    <row r="18" spans="1:17" ht="18.75" customHeight="1">
      <c r="A18" s="147"/>
      <c r="B18" s="147"/>
      <c r="C18" s="147"/>
      <c r="D18" s="147"/>
      <c r="E18" s="147"/>
      <c r="F18" s="147"/>
      <c r="G18" s="147"/>
      <c r="H18" s="147"/>
      <c r="I18" s="147"/>
      <c r="J18" s="147"/>
      <c r="K18" s="147"/>
      <c r="L18" s="147"/>
      <c r="M18" s="147"/>
      <c r="N18" s="147"/>
      <c r="O18" s="147"/>
      <c r="P18" s="147"/>
      <c r="Q18" s="147"/>
    </row>
    <row r="19" spans="1:17" ht="30" customHeight="1">
      <c r="A19" s="281" t="s">
        <v>6</v>
      </c>
      <c r="B19" s="281"/>
      <c r="C19" s="281"/>
      <c r="D19" s="281"/>
      <c r="E19" s="281"/>
      <c r="F19" s="281"/>
      <c r="G19" s="281"/>
      <c r="H19" s="281"/>
      <c r="I19" s="281"/>
      <c r="J19" s="281"/>
      <c r="K19" s="281"/>
      <c r="L19" s="281"/>
      <c r="M19" s="281"/>
      <c r="N19" s="281"/>
      <c r="O19" s="281"/>
      <c r="P19" s="281"/>
      <c r="Q19" s="281"/>
    </row>
    <row r="20" spans="1:17" ht="47.25" customHeight="1">
      <c r="A20" s="5">
        <v>1</v>
      </c>
      <c r="B20" s="277" t="s">
        <v>22</v>
      </c>
      <c r="C20" s="277"/>
      <c r="D20" s="277"/>
      <c r="E20" s="277"/>
      <c r="F20" s="6"/>
      <c r="G20" s="7"/>
      <c r="H20" s="278" t="s">
        <v>199</v>
      </c>
      <c r="I20" s="278"/>
      <c r="J20" s="278"/>
      <c r="K20" s="278"/>
      <c r="L20" s="278"/>
      <c r="M20" s="278"/>
      <c r="N20" s="278"/>
      <c r="O20" s="278"/>
      <c r="P20" s="278"/>
      <c r="Q20" s="28"/>
    </row>
    <row r="21" spans="1:17" ht="47.25" customHeight="1">
      <c r="A21" s="5">
        <v>2</v>
      </c>
      <c r="B21" s="277" t="s">
        <v>23</v>
      </c>
      <c r="C21" s="277"/>
      <c r="D21" s="277"/>
      <c r="E21" s="277"/>
      <c r="F21" s="6"/>
      <c r="G21" s="7"/>
      <c r="H21" s="284" t="s">
        <v>48</v>
      </c>
      <c r="I21" s="284"/>
      <c r="J21" s="284"/>
      <c r="K21" s="284"/>
      <c r="L21" s="284"/>
      <c r="M21" s="284"/>
      <c r="N21" s="284"/>
      <c r="O21" s="284"/>
      <c r="P21" s="284"/>
      <c r="Q21" s="28"/>
    </row>
    <row r="22" spans="1:17" ht="47.25" customHeight="1">
      <c r="A22" s="38">
        <v>3</v>
      </c>
      <c r="B22" s="282" t="s">
        <v>24</v>
      </c>
      <c r="C22" s="282"/>
      <c r="D22" s="282"/>
      <c r="E22" s="282"/>
      <c r="F22" s="36"/>
      <c r="G22" s="7"/>
      <c r="H22" s="284" t="s">
        <v>44</v>
      </c>
      <c r="I22" s="284"/>
      <c r="J22" s="284"/>
      <c r="K22" s="284"/>
      <c r="L22" s="284"/>
      <c r="M22" s="284"/>
      <c r="N22" s="284"/>
      <c r="O22" s="284"/>
      <c r="P22" s="284"/>
      <c r="Q22" s="28"/>
    </row>
    <row r="23" spans="1:17" ht="47.25" customHeight="1">
      <c r="A23" s="5">
        <v>4</v>
      </c>
      <c r="B23" s="277" t="s">
        <v>102</v>
      </c>
      <c r="C23" s="277"/>
      <c r="D23" s="277"/>
      <c r="E23" s="277"/>
      <c r="F23" s="6"/>
      <c r="G23" s="26"/>
      <c r="H23" s="283" t="str">
        <f>"令和　"&amp;様式第１号の２!C18&amp;"　年　"&amp;様式第１号の２!E18&amp;"　月　"&amp;様式第１号の２!G18&amp;"　日"&amp;" ～ "&amp;"令和　"&amp;様式第１号の２!C19&amp;"　年　"&amp;様式第１号の２!E19&amp;"　月　"&amp;様式第１号の２!G19&amp;"　日"</f>
        <v>令和　　年　　月　　日 ～ 令和　　年　　月　　日</v>
      </c>
      <c r="I23" s="283"/>
      <c r="J23" s="283"/>
      <c r="K23" s="283"/>
      <c r="L23" s="283"/>
      <c r="M23" s="283"/>
      <c r="N23" s="283"/>
      <c r="O23" s="283"/>
      <c r="P23" s="283"/>
      <c r="Q23" s="28"/>
    </row>
    <row r="24" spans="1:17" ht="51" customHeight="1">
      <c r="A24" s="21">
        <v>5</v>
      </c>
      <c r="B24" s="285" t="s">
        <v>25</v>
      </c>
      <c r="C24" s="285"/>
      <c r="D24" s="285"/>
      <c r="E24" s="285"/>
      <c r="F24" s="37"/>
      <c r="G24" s="7"/>
      <c r="H24" s="284" t="s">
        <v>8</v>
      </c>
      <c r="I24" s="284"/>
      <c r="J24" s="284"/>
      <c r="K24" s="284"/>
      <c r="L24" s="284"/>
      <c r="M24" s="284"/>
      <c r="N24" s="284"/>
      <c r="O24" s="284"/>
      <c r="P24" s="284"/>
      <c r="Q24" s="28"/>
    </row>
    <row r="25" spans="1:17" ht="48.75" customHeight="1">
      <c r="A25" s="5">
        <v>6</v>
      </c>
      <c r="B25" s="277" t="s">
        <v>26</v>
      </c>
      <c r="C25" s="277"/>
      <c r="D25" s="277"/>
      <c r="E25" s="277"/>
      <c r="F25" s="6"/>
      <c r="G25" s="7"/>
      <c r="H25" s="288" t="s">
        <v>7</v>
      </c>
      <c r="I25" s="288"/>
      <c r="J25" s="288"/>
      <c r="K25" s="288"/>
      <c r="L25" s="287">
        <f>別紙１!J11</f>
        <v>0</v>
      </c>
      <c r="M25" s="287"/>
      <c r="N25" s="287"/>
      <c r="O25" s="1" t="s">
        <v>0</v>
      </c>
      <c r="P25" s="27"/>
      <c r="Q25" s="28"/>
    </row>
    <row r="26" spans="1:17" ht="48.75" customHeight="1">
      <c r="A26" s="21">
        <v>7</v>
      </c>
      <c r="B26" s="277" t="s">
        <v>27</v>
      </c>
      <c r="C26" s="277"/>
      <c r="D26" s="277"/>
      <c r="E26" s="277"/>
      <c r="F26" s="26"/>
      <c r="G26" s="7"/>
      <c r="H26" s="286" t="s">
        <v>233</v>
      </c>
      <c r="I26" s="286"/>
      <c r="J26" s="286"/>
      <c r="K26" s="286"/>
      <c r="L26" s="286"/>
      <c r="M26" s="286"/>
      <c r="N26" s="286"/>
      <c r="O26" s="286"/>
      <c r="P26" s="286"/>
      <c r="Q26" s="28"/>
    </row>
    <row r="27" spans="1:17" s="8" customFormat="1" ht="30.75" customHeight="1"/>
    <row r="28" spans="1:17" s="8" customFormat="1">
      <c r="A28" s="203" t="s">
        <v>131</v>
      </c>
      <c r="B28" s="203"/>
      <c r="C28" s="203"/>
      <c r="D28" s="203"/>
    </row>
    <row r="29" spans="1:17" s="8" customFormat="1">
      <c r="A29" s="204" t="s">
        <v>132</v>
      </c>
      <c r="B29" s="203"/>
      <c r="C29" s="203"/>
      <c r="D29" s="203"/>
    </row>
    <row r="30" spans="1:17" s="8" customFormat="1">
      <c r="A30" s="204" t="s">
        <v>133</v>
      </c>
      <c r="B30" s="203"/>
      <c r="C30" s="203"/>
      <c r="D30" s="203"/>
    </row>
    <row r="31" spans="1:17" s="8" customFormat="1">
      <c r="A31" s="204" t="s">
        <v>134</v>
      </c>
      <c r="B31" s="203"/>
      <c r="C31" s="203"/>
      <c r="D31" s="203"/>
    </row>
    <row r="32" spans="1:17" s="8" customFormat="1"/>
  </sheetData>
  <sheetProtection selectLockedCells="1"/>
  <mergeCells count="28">
    <mergeCell ref="B24:E24"/>
    <mergeCell ref="B25:E25"/>
    <mergeCell ref="B26:E26"/>
    <mergeCell ref="H26:P26"/>
    <mergeCell ref="H24:P24"/>
    <mergeCell ref="L25:N25"/>
    <mergeCell ref="H25:K25"/>
    <mergeCell ref="B23:E23"/>
    <mergeCell ref="B20:E20"/>
    <mergeCell ref="H20:P20"/>
    <mergeCell ref="A14:Q14"/>
    <mergeCell ref="A15:Q15"/>
    <mergeCell ref="A19:Q19"/>
    <mergeCell ref="B21:E21"/>
    <mergeCell ref="B22:E22"/>
    <mergeCell ref="H23:P23"/>
    <mergeCell ref="H21:P21"/>
    <mergeCell ref="H22:P22"/>
    <mergeCell ref="J10:P10"/>
    <mergeCell ref="F6:I6"/>
    <mergeCell ref="J6:P6"/>
    <mergeCell ref="J12:P12"/>
    <mergeCell ref="J9:P9"/>
    <mergeCell ref="F12:I12"/>
    <mergeCell ref="F10:I10"/>
    <mergeCell ref="F9:I9"/>
    <mergeCell ref="J7:P7"/>
    <mergeCell ref="F7:I7"/>
  </mergeCells>
  <phoneticPr fontId="3"/>
  <conditionalFormatting sqref="A2:XFD5 J6:J8 J9:XFD9 A6:D12 F6:F12 Q6:XFD8 J12 Q12:XFD12 A33:XFD1048576 A13:XFD24 A26:XFD26 A25:H25 O25:XFD25 L25 A27:G32 I27:J32 O27:XFD32 J11:XFD11 J10 Q10:XFD10">
    <cfRule type="cellIs" dxfId="11" priority="1" stopIfTrue="1" operator="equal">
      <formula>0</formula>
    </cfRule>
  </conditionalFormatting>
  <pageMargins left="0.7" right="0.7" top="0.75" bottom="0.75" header="0.3" footer="0.3"/>
  <pageSetup paperSize="9" scale="8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sheetPr>
  <dimension ref="A1:O73"/>
  <sheetViews>
    <sheetView view="pageBreakPreview" zoomScaleNormal="100" zoomScaleSheetLayoutView="100" workbookViewId="0">
      <selection activeCell="L5" sqref="L5"/>
    </sheetView>
  </sheetViews>
  <sheetFormatPr defaultColWidth="9" defaultRowHeight="24" customHeight="1"/>
  <cols>
    <col min="1" max="1" width="29.6640625" style="10" customWidth="1"/>
    <col min="2" max="2" width="6.109375" style="10" customWidth="1"/>
    <col min="3" max="3" width="6.6640625" style="10" customWidth="1"/>
    <col min="4" max="4" width="6.109375" style="10" customWidth="1"/>
    <col min="5" max="5" width="6.6640625" style="10" customWidth="1"/>
    <col min="6" max="6" width="6.109375" style="10" customWidth="1"/>
    <col min="7" max="7" width="6.6640625" style="10" customWidth="1"/>
    <col min="8" max="8" width="6.109375" style="10" customWidth="1"/>
    <col min="9" max="15" width="8.109375" style="10" customWidth="1"/>
    <col min="16" max="16384" width="9" style="10"/>
  </cols>
  <sheetData>
    <row r="1" spans="1:9" ht="12.75" customHeight="1">
      <c r="A1" s="236" t="s">
        <v>184</v>
      </c>
      <c r="B1" s="289"/>
      <c r="C1" s="289"/>
      <c r="D1" s="289"/>
      <c r="E1" s="289"/>
      <c r="F1" s="232"/>
      <c r="G1" s="232"/>
      <c r="H1" s="232"/>
    </row>
    <row r="2" spans="1:9" ht="14.4">
      <c r="A2" s="299" t="s">
        <v>200</v>
      </c>
      <c r="B2" s="299"/>
      <c r="C2" s="299"/>
      <c r="D2" s="299"/>
      <c r="E2" s="299"/>
      <c r="F2" s="299"/>
      <c r="G2" s="299"/>
      <c r="H2" s="299"/>
    </row>
    <row r="3" spans="1:9" ht="14.4">
      <c r="A3" s="237" t="s">
        <v>186</v>
      </c>
      <c r="B3" s="238"/>
      <c r="C3" s="238"/>
      <c r="D3" s="238"/>
      <c r="E3" s="238"/>
      <c r="F3" s="238"/>
      <c r="G3" s="238"/>
      <c r="H3" s="238"/>
    </row>
    <row r="4" spans="1:9" ht="19.5" customHeight="1">
      <c r="A4" s="255" t="s">
        <v>104</v>
      </c>
      <c r="B4" s="252" t="s">
        <v>21</v>
      </c>
      <c r="C4" s="250">
        <v>8</v>
      </c>
      <c r="D4" s="251" t="s">
        <v>4</v>
      </c>
      <c r="E4" s="249"/>
      <c r="F4" s="251" t="s">
        <v>2</v>
      </c>
      <c r="G4" s="249"/>
      <c r="H4" s="251" t="s">
        <v>73</v>
      </c>
    </row>
    <row r="5" spans="1:9" ht="19.5" customHeight="1">
      <c r="A5" s="256" t="s">
        <v>97</v>
      </c>
      <c r="B5" s="290"/>
      <c r="C5" s="290"/>
      <c r="D5" s="290"/>
      <c r="E5" s="290"/>
      <c r="F5" s="290"/>
      <c r="G5" s="290"/>
      <c r="H5" s="291"/>
    </row>
    <row r="6" spans="1:9" ht="19.5" customHeight="1">
      <c r="A6" s="255" t="s">
        <v>1</v>
      </c>
      <c r="B6" s="292"/>
      <c r="C6" s="292"/>
      <c r="D6" s="292"/>
      <c r="E6" s="292"/>
      <c r="F6" s="292"/>
      <c r="G6" s="292"/>
      <c r="H6" s="293"/>
    </row>
    <row r="7" spans="1:9" ht="19.5" customHeight="1">
      <c r="A7" s="255" t="s">
        <v>185</v>
      </c>
      <c r="B7" s="296"/>
      <c r="C7" s="296"/>
      <c r="D7" s="297"/>
      <c r="E7" s="298"/>
      <c r="F7" s="296"/>
      <c r="G7" s="296"/>
      <c r="H7" s="297"/>
    </row>
    <row r="8" spans="1:9" ht="19.5" customHeight="1">
      <c r="A8" s="255" t="s">
        <v>107</v>
      </c>
      <c r="B8" s="225" t="s">
        <v>58</v>
      </c>
      <c r="C8" s="294"/>
      <c r="D8" s="294"/>
      <c r="E8" s="294"/>
      <c r="F8" s="294"/>
      <c r="G8" s="294"/>
      <c r="H8" s="295"/>
    </row>
    <row r="9" spans="1:9" ht="19.5" customHeight="1">
      <c r="A9" s="257" t="s">
        <v>108</v>
      </c>
      <c r="B9" s="296"/>
      <c r="C9" s="296"/>
      <c r="D9" s="296"/>
      <c r="E9" s="296"/>
      <c r="F9" s="296"/>
      <c r="G9" s="296"/>
      <c r="H9" s="297"/>
    </row>
    <row r="10" spans="1:9" ht="19.5" customHeight="1">
      <c r="A10" s="255" t="s">
        <v>60</v>
      </c>
      <c r="B10" s="297"/>
      <c r="C10" s="300"/>
      <c r="D10" s="300"/>
      <c r="E10" s="300"/>
      <c r="F10" s="300"/>
      <c r="G10" s="300"/>
      <c r="H10" s="300"/>
    </row>
    <row r="11" spans="1:9" ht="19.5" customHeight="1">
      <c r="A11" s="258" t="s">
        <v>17</v>
      </c>
      <c r="B11" s="296"/>
      <c r="C11" s="296"/>
      <c r="D11" s="297"/>
      <c r="E11" s="298"/>
      <c r="F11" s="296"/>
      <c r="G11" s="296"/>
      <c r="H11" s="297"/>
    </row>
    <row r="12" spans="1:9" ht="19.5" customHeight="1">
      <c r="A12" s="259" t="s">
        <v>106</v>
      </c>
      <c r="B12" s="303"/>
      <c r="C12" s="304"/>
      <c r="D12" s="304"/>
      <c r="E12" s="304"/>
      <c r="F12" s="304"/>
      <c r="G12" s="304"/>
      <c r="H12" s="304"/>
    </row>
    <row r="13" spans="1:9" ht="19.5" customHeight="1">
      <c r="A13" s="255" t="s">
        <v>16</v>
      </c>
      <c r="B13" s="314"/>
      <c r="C13" s="315"/>
      <c r="D13" s="315"/>
      <c r="E13" s="315"/>
      <c r="F13" s="315"/>
      <c r="G13" s="315"/>
      <c r="H13" s="315"/>
    </row>
    <row r="14" spans="1:9" ht="19.5" customHeight="1">
      <c r="A14" s="256" t="s">
        <v>127</v>
      </c>
      <c r="B14" s="253"/>
      <c r="C14" s="313"/>
      <c r="D14" s="313"/>
      <c r="E14" s="313"/>
      <c r="F14" s="313"/>
      <c r="G14" s="224"/>
      <c r="H14" s="254"/>
      <c r="I14" s="12" t="s">
        <v>167</v>
      </c>
    </row>
    <row r="15" spans="1:9" ht="11.25" customHeight="1">
      <c r="A15" s="223"/>
      <c r="B15" s="241"/>
      <c r="C15" s="242"/>
      <c r="D15" s="242"/>
      <c r="E15" s="242"/>
      <c r="F15" s="242"/>
      <c r="G15" s="240"/>
      <c r="H15" s="240"/>
      <c r="I15" s="12"/>
    </row>
    <row r="16" spans="1:9" ht="14.4">
      <c r="A16" s="235" t="s">
        <v>187</v>
      </c>
      <c r="B16" s="235"/>
      <c r="C16" s="235"/>
      <c r="D16" s="235"/>
      <c r="E16" s="235"/>
      <c r="F16" s="235"/>
      <c r="G16" s="235"/>
      <c r="H16" s="235"/>
      <c r="I16" s="239"/>
    </row>
    <row r="17" spans="1:15" ht="19.5" customHeight="1">
      <c r="A17" s="260" t="s">
        <v>188</v>
      </c>
      <c r="B17" s="301"/>
      <c r="C17" s="302"/>
      <c r="D17" s="302"/>
      <c r="E17" s="302"/>
      <c r="F17" s="302"/>
      <c r="G17" s="302"/>
      <c r="H17" s="303"/>
      <c r="I17" s="231" t="s">
        <v>189</v>
      </c>
      <c r="J17" s="231"/>
      <c r="K17" s="231"/>
      <c r="L17" s="231"/>
      <c r="M17" s="231"/>
      <c r="N17" s="231"/>
      <c r="O17" s="231"/>
    </row>
    <row r="18" spans="1:15" ht="19.5" customHeight="1">
      <c r="A18" s="261" t="s">
        <v>190</v>
      </c>
      <c r="B18" s="226" t="s">
        <v>70</v>
      </c>
      <c r="C18" s="227"/>
      <c r="D18" s="228" t="s">
        <v>71</v>
      </c>
      <c r="E18" s="227"/>
      <c r="F18" s="229" t="s">
        <v>72</v>
      </c>
      <c r="G18" s="227"/>
      <c r="H18" s="229" t="s">
        <v>73</v>
      </c>
      <c r="I18" s="320" t="s">
        <v>193</v>
      </c>
      <c r="J18" s="320"/>
      <c r="K18" s="320"/>
      <c r="L18" s="320"/>
      <c r="M18" s="320"/>
      <c r="N18" s="320"/>
      <c r="O18" s="320"/>
    </row>
    <row r="19" spans="1:15" ht="19.5" customHeight="1">
      <c r="A19" s="262" t="s">
        <v>191</v>
      </c>
      <c r="B19" s="248" t="s">
        <v>70</v>
      </c>
      <c r="C19" s="249"/>
      <c r="D19" s="250" t="s">
        <v>4</v>
      </c>
      <c r="E19" s="249"/>
      <c r="F19" s="251" t="s">
        <v>72</v>
      </c>
      <c r="G19" s="249"/>
      <c r="H19" s="251" t="s">
        <v>3</v>
      </c>
      <c r="I19" s="320" t="s">
        <v>192</v>
      </c>
      <c r="J19" s="320"/>
      <c r="K19" s="320"/>
      <c r="L19" s="320"/>
      <c r="M19" s="320"/>
      <c r="N19" s="320"/>
      <c r="O19" s="320"/>
    </row>
    <row r="20" spans="1:15" ht="12" customHeight="1">
      <c r="A20" s="247"/>
      <c r="B20" s="243"/>
      <c r="C20" s="246"/>
      <c r="D20" s="243"/>
      <c r="E20" s="246"/>
      <c r="F20" s="243"/>
      <c r="G20" s="246"/>
      <c r="H20" s="244"/>
      <c r="I20" s="245"/>
      <c r="J20" s="245"/>
      <c r="K20" s="245"/>
      <c r="L20" s="245"/>
      <c r="M20" s="245"/>
      <c r="N20" s="245"/>
      <c r="O20" s="245"/>
    </row>
    <row r="21" spans="1:15" ht="14.4">
      <c r="A21" s="230" t="s">
        <v>231</v>
      </c>
      <c r="D21" s="232"/>
      <c r="E21" s="232"/>
      <c r="F21" s="232"/>
      <c r="G21" s="234"/>
      <c r="H21" s="233"/>
      <c r="I21" s="11"/>
    </row>
    <row r="22" spans="1:15" ht="24.75" customHeight="1">
      <c r="A22" s="307" t="s">
        <v>227</v>
      </c>
      <c r="B22" s="321" t="s">
        <v>225</v>
      </c>
      <c r="C22" s="324" t="s">
        <v>216</v>
      </c>
      <c r="D22" s="325"/>
      <c r="E22" s="268"/>
      <c r="F22" s="316" t="s">
        <v>215</v>
      </c>
      <c r="G22" s="317"/>
      <c r="H22" s="268"/>
      <c r="I22" s="264" t="s">
        <v>226</v>
      </c>
      <c r="M22" s="11"/>
    </row>
    <row r="23" spans="1:15" ht="24.75" customHeight="1">
      <c r="A23" s="318"/>
      <c r="B23" s="322"/>
      <c r="C23" s="326" t="s">
        <v>222</v>
      </c>
      <c r="D23" s="317"/>
      <c r="E23" s="268"/>
      <c r="F23" s="324" t="s">
        <v>217</v>
      </c>
      <c r="G23" s="325"/>
      <c r="H23" s="268"/>
      <c r="I23" s="265"/>
      <c r="M23" s="11"/>
    </row>
    <row r="24" spans="1:15" ht="24.75" customHeight="1">
      <c r="A24" s="319"/>
      <c r="B24" s="323"/>
      <c r="C24" s="326" t="s">
        <v>223</v>
      </c>
      <c r="D24" s="317"/>
      <c r="E24" s="268"/>
      <c r="F24" s="324" t="s">
        <v>218</v>
      </c>
      <c r="G24" s="325"/>
      <c r="H24" s="268"/>
      <c r="I24" s="265"/>
      <c r="M24" s="11"/>
    </row>
    <row r="25" spans="1:15" ht="24.75" customHeight="1">
      <c r="A25" s="307" t="s">
        <v>221</v>
      </c>
      <c r="B25" s="342" t="s">
        <v>225</v>
      </c>
      <c r="C25" s="349" t="s">
        <v>216</v>
      </c>
      <c r="D25" s="349"/>
      <c r="E25" s="268"/>
      <c r="F25" s="316" t="s">
        <v>215</v>
      </c>
      <c r="G25" s="317"/>
      <c r="H25" s="268"/>
      <c r="I25" s="264"/>
      <c r="M25" s="11"/>
    </row>
    <row r="26" spans="1:15" ht="24.75" customHeight="1">
      <c r="A26" s="308"/>
      <c r="B26" s="343"/>
      <c r="C26" s="326" t="s">
        <v>222</v>
      </c>
      <c r="D26" s="317"/>
      <c r="E26" s="268"/>
      <c r="F26" s="324" t="s">
        <v>217</v>
      </c>
      <c r="G26" s="325"/>
      <c r="H26" s="268"/>
      <c r="I26" s="265"/>
      <c r="M26" s="11"/>
    </row>
    <row r="27" spans="1:15" ht="24.75" customHeight="1">
      <c r="A27" s="308"/>
      <c r="B27" s="343"/>
      <c r="C27" s="326" t="s">
        <v>223</v>
      </c>
      <c r="D27" s="317"/>
      <c r="E27" s="268"/>
      <c r="F27" s="324" t="s">
        <v>218</v>
      </c>
      <c r="G27" s="325"/>
      <c r="H27" s="268"/>
      <c r="I27" s="265"/>
      <c r="M27" s="11"/>
    </row>
    <row r="28" spans="1:15" ht="30" customHeight="1">
      <c r="A28" s="309"/>
      <c r="B28" s="344"/>
      <c r="C28" s="345" t="s">
        <v>219</v>
      </c>
      <c r="D28" s="345"/>
      <c r="E28" s="346"/>
      <c r="F28" s="347"/>
      <c r="G28" s="347"/>
      <c r="H28" s="348"/>
      <c r="I28" s="305" t="s">
        <v>220</v>
      </c>
      <c r="J28" s="306"/>
      <c r="K28" s="306"/>
      <c r="L28" s="306"/>
      <c r="M28" s="306"/>
      <c r="N28" s="306"/>
    </row>
    <row r="29" spans="1:15" ht="12" customHeight="1">
      <c r="A29" s="350" t="s">
        <v>224</v>
      </c>
      <c r="B29" s="339" t="s">
        <v>229</v>
      </c>
      <c r="C29" s="340"/>
      <c r="D29" s="340"/>
      <c r="E29" s="340"/>
      <c r="F29" s="340"/>
      <c r="G29" s="340"/>
      <c r="H29" s="341"/>
      <c r="I29" s="310" t="s">
        <v>228</v>
      </c>
      <c r="J29" s="311"/>
      <c r="K29" s="311"/>
      <c r="L29" s="311"/>
      <c r="M29" s="311"/>
      <c r="N29" s="311"/>
    </row>
    <row r="30" spans="1:15" ht="19.5" customHeight="1">
      <c r="A30" s="350"/>
      <c r="B30" s="333"/>
      <c r="C30" s="334"/>
      <c r="D30" s="334"/>
      <c r="E30" s="334"/>
      <c r="F30" s="334"/>
      <c r="G30" s="334"/>
      <c r="H30" s="335"/>
      <c r="I30" s="310"/>
      <c r="J30" s="311"/>
      <c r="K30" s="311"/>
      <c r="L30" s="311"/>
      <c r="M30" s="311"/>
      <c r="N30" s="311"/>
    </row>
    <row r="31" spans="1:15" ht="15.6" customHeight="1">
      <c r="A31" s="350"/>
      <c r="B31" s="336"/>
      <c r="C31" s="337"/>
      <c r="D31" s="337"/>
      <c r="E31" s="337"/>
      <c r="F31" s="337"/>
      <c r="G31" s="337"/>
      <c r="H31" s="338"/>
      <c r="I31" s="312"/>
      <c r="J31" s="311"/>
      <c r="K31" s="311"/>
      <c r="L31" s="311"/>
      <c r="M31" s="311"/>
      <c r="N31" s="311"/>
    </row>
    <row r="32" spans="1:15" ht="19.5" customHeight="1">
      <c r="A32" s="263" t="s">
        <v>207</v>
      </c>
      <c r="B32" s="351"/>
      <c r="C32" s="351"/>
      <c r="D32" s="351"/>
      <c r="E32" s="351"/>
      <c r="F32" s="351"/>
      <c r="G32" s="351"/>
      <c r="H32" s="351"/>
    </row>
    <row r="33" spans="1:14" ht="19.5" customHeight="1">
      <c r="A33" s="307" t="s">
        <v>230</v>
      </c>
      <c r="B33" s="327"/>
      <c r="C33" s="328"/>
      <c r="D33" s="328"/>
      <c r="E33" s="328"/>
      <c r="F33" s="328"/>
      <c r="G33" s="328"/>
      <c r="H33" s="329"/>
      <c r="I33" s="271"/>
      <c r="J33" s="272"/>
      <c r="K33" s="272"/>
      <c r="L33" s="272"/>
      <c r="M33" s="272"/>
      <c r="N33" s="272"/>
    </row>
    <row r="34" spans="1:14" ht="11.4" customHeight="1">
      <c r="A34" s="309"/>
      <c r="B34" s="330"/>
      <c r="C34" s="331"/>
      <c r="D34" s="331"/>
      <c r="E34" s="331"/>
      <c r="F34" s="331"/>
      <c r="G34" s="331"/>
      <c r="H34" s="332"/>
      <c r="I34" s="271"/>
      <c r="J34" s="272"/>
      <c r="K34" s="272"/>
      <c r="L34" s="272"/>
      <c r="M34" s="272"/>
      <c r="N34" s="272"/>
    </row>
    <row r="35" spans="1:14" ht="14.4">
      <c r="A35" s="231" t="s">
        <v>194</v>
      </c>
      <c r="B35" s="12"/>
      <c r="C35" s="237"/>
      <c r="D35" s="237"/>
      <c r="E35" s="237"/>
      <c r="F35" s="237"/>
      <c r="G35" s="237"/>
      <c r="H35" s="269"/>
    </row>
    <row r="36" spans="1:14" ht="24" customHeight="1">
      <c r="A36" s="12"/>
      <c r="B36" s="12"/>
      <c r="C36" s="12"/>
      <c r="D36" s="12"/>
      <c r="E36" s="12"/>
      <c r="F36" s="12"/>
      <c r="G36" s="12"/>
      <c r="H36" s="270"/>
    </row>
    <row r="37" spans="1:14" ht="24" customHeight="1">
      <c r="H37" s="148"/>
    </row>
    <row r="38" spans="1:14" ht="24" customHeight="1">
      <c r="H38" s="148"/>
    </row>
    <row r="39" spans="1:14" ht="24" customHeight="1">
      <c r="H39" s="148"/>
    </row>
    <row r="40" spans="1:14" ht="24" customHeight="1">
      <c r="H40" s="148"/>
    </row>
    <row r="41" spans="1:14" ht="24" customHeight="1">
      <c r="H41" s="148"/>
    </row>
    <row r="42" spans="1:14" ht="24" customHeight="1">
      <c r="H42" s="148"/>
    </row>
    <row r="43" spans="1:14" ht="24" customHeight="1">
      <c r="H43" s="148"/>
    </row>
    <row r="44" spans="1:14" ht="24" customHeight="1">
      <c r="H44" s="148"/>
    </row>
    <row r="45" spans="1:14" ht="24" customHeight="1">
      <c r="H45" s="148"/>
    </row>
    <row r="46" spans="1:14" ht="24" customHeight="1">
      <c r="H46" s="148"/>
    </row>
    <row r="47" spans="1:14" ht="24" customHeight="1">
      <c r="H47" s="148"/>
    </row>
    <row r="48" spans="1:14" ht="24" customHeight="1">
      <c r="H48" s="148"/>
    </row>
    <row r="49" spans="8:8" ht="24" customHeight="1">
      <c r="H49" s="148"/>
    </row>
    <row r="50" spans="8:8" ht="24" customHeight="1">
      <c r="H50" s="148"/>
    </row>
    <row r="51" spans="8:8" ht="24" customHeight="1">
      <c r="H51" s="148"/>
    </row>
    <row r="52" spans="8:8" ht="24" customHeight="1">
      <c r="H52" s="148"/>
    </row>
    <row r="53" spans="8:8" ht="24" customHeight="1">
      <c r="H53" s="148"/>
    </row>
    <row r="54" spans="8:8" ht="24" customHeight="1">
      <c r="H54" s="148"/>
    </row>
    <row r="55" spans="8:8" ht="24" customHeight="1">
      <c r="H55" s="148"/>
    </row>
    <row r="56" spans="8:8" ht="24" customHeight="1">
      <c r="H56" s="216"/>
    </row>
    <row r="57" spans="8:8" ht="24" customHeight="1">
      <c r="H57" s="216"/>
    </row>
    <row r="58" spans="8:8" ht="24" customHeight="1">
      <c r="H58" s="216"/>
    </row>
    <row r="59" spans="8:8" ht="24" customHeight="1">
      <c r="H59" s="216"/>
    </row>
    <row r="60" spans="8:8" ht="24" customHeight="1">
      <c r="H60" s="216"/>
    </row>
    <row r="61" spans="8:8" ht="24" customHeight="1">
      <c r="H61" s="216"/>
    </row>
    <row r="62" spans="8:8" ht="24" customHeight="1">
      <c r="H62" s="216"/>
    </row>
    <row r="63" spans="8:8" ht="24" customHeight="1">
      <c r="H63" s="216"/>
    </row>
    <row r="64" spans="8:8" ht="24" customHeight="1">
      <c r="H64" s="216"/>
    </row>
    <row r="65" spans="8:8" ht="24" customHeight="1">
      <c r="H65" s="216"/>
    </row>
    <row r="66" spans="8:8" ht="24" customHeight="1">
      <c r="H66" s="216"/>
    </row>
    <row r="67" spans="8:8" ht="24" customHeight="1">
      <c r="H67" s="216"/>
    </row>
    <row r="68" spans="8:8" ht="24" customHeight="1">
      <c r="H68" s="216"/>
    </row>
    <row r="69" spans="8:8" ht="24" customHeight="1">
      <c r="H69" s="216"/>
    </row>
    <row r="70" spans="8:8" ht="24" customHeight="1">
      <c r="H70" s="216"/>
    </row>
    <row r="71" spans="8:8" ht="24" customHeight="1">
      <c r="H71" s="216"/>
    </row>
    <row r="72" spans="8:8" ht="24" customHeight="1">
      <c r="H72" s="216"/>
    </row>
    <row r="73" spans="8:8" ht="24" customHeight="1">
      <c r="H73" s="216"/>
    </row>
  </sheetData>
  <sheetProtection selectLockedCells="1"/>
  <mergeCells count="43">
    <mergeCell ref="A33:A34"/>
    <mergeCell ref="B33:H34"/>
    <mergeCell ref="B30:H31"/>
    <mergeCell ref="B29:H29"/>
    <mergeCell ref="B25:B28"/>
    <mergeCell ref="C28:D28"/>
    <mergeCell ref="E28:H28"/>
    <mergeCell ref="C25:D25"/>
    <mergeCell ref="F25:G25"/>
    <mergeCell ref="C26:D26"/>
    <mergeCell ref="F26:G26"/>
    <mergeCell ref="C27:D27"/>
    <mergeCell ref="F27:G27"/>
    <mergeCell ref="A29:A31"/>
    <mergeCell ref="B32:H32"/>
    <mergeCell ref="I28:N28"/>
    <mergeCell ref="A25:A28"/>
    <mergeCell ref="I29:N31"/>
    <mergeCell ref="C14:F14"/>
    <mergeCell ref="B13:H13"/>
    <mergeCell ref="F22:G22"/>
    <mergeCell ref="A22:A24"/>
    <mergeCell ref="I19:O19"/>
    <mergeCell ref="I18:O18"/>
    <mergeCell ref="B22:B24"/>
    <mergeCell ref="C22:D22"/>
    <mergeCell ref="C23:D23"/>
    <mergeCell ref="C24:D24"/>
    <mergeCell ref="F23:G23"/>
    <mergeCell ref="F24:G24"/>
    <mergeCell ref="B10:H10"/>
    <mergeCell ref="B9:H9"/>
    <mergeCell ref="B17:H17"/>
    <mergeCell ref="B11:D11"/>
    <mergeCell ref="E11:H11"/>
    <mergeCell ref="B12:H12"/>
    <mergeCell ref="B1:E1"/>
    <mergeCell ref="B5:H5"/>
    <mergeCell ref="B6:H6"/>
    <mergeCell ref="C8:H8"/>
    <mergeCell ref="B7:D7"/>
    <mergeCell ref="E7:H7"/>
    <mergeCell ref="A2:H2"/>
  </mergeCells>
  <phoneticPr fontId="3"/>
  <conditionalFormatting sqref="A1:A2">
    <cfRule type="cellIs" dxfId="10" priority="1" stopIfTrue="1" operator="equal">
      <formula>0</formula>
    </cfRule>
  </conditionalFormatting>
  <dataValidations count="4">
    <dataValidation type="textLength" operator="equal" allowBlank="1" showInputMessage="1" showErrorMessage="1" errorTitle="入力文字数が異なります" error="「271」で始まる10桁の番号を入力してください" sqref="C14:F15" xr:uid="{00000000-0002-0000-0000-000001000000}">
      <formula1>10</formula1>
    </dataValidation>
    <dataValidation type="list" allowBlank="1" showInputMessage="1" showErrorMessage="1" sqref="B17:H17" xr:uid="{0D9B1210-F9C2-48DC-B74F-BBC81B2596C1}">
      <formula1>"策定,改定等"</formula1>
    </dataValidation>
    <dataValidation type="list" allowBlank="1" showInputMessage="1" showErrorMessage="1" sqref="B32:H32" xr:uid="{2FD1C5D3-D6D5-4394-9A92-47FC6699142B}">
      <formula1>"有,無"</formula1>
    </dataValidation>
    <dataValidation type="list" allowBlank="1" showInputMessage="1" showErrorMessage="1" sqref="E22:E27 H22:H27" xr:uid="{AE2057ED-514D-47A0-8CC4-586D76053950}">
      <formula1>"○,－"</formula1>
    </dataValidation>
  </dataValidations>
  <pageMargins left="0.51181102362204722" right="0.51181102362204722" top="0.55118110236220474" bottom="0.55118110236220474" header="0.31496062992125984" footer="0.31496062992125984"/>
  <pageSetup paperSize="9" scale="1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I29"/>
  <sheetViews>
    <sheetView view="pageBreakPreview" zoomScale="70" zoomScaleNormal="75" zoomScaleSheetLayoutView="70" workbookViewId="0">
      <selection activeCell="G14" sqref="G14"/>
    </sheetView>
  </sheetViews>
  <sheetFormatPr defaultColWidth="8.21875" defaultRowHeight="13.2"/>
  <cols>
    <col min="1" max="1" width="6.88671875" style="8" customWidth="1"/>
    <col min="2" max="6" width="15.33203125" style="8" customWidth="1"/>
    <col min="7" max="7" width="12.109375" style="8" customWidth="1"/>
    <col min="8" max="16384" width="8.21875" style="8"/>
  </cols>
  <sheetData>
    <row r="1" spans="1:7" ht="14.4">
      <c r="A1" s="355" t="s">
        <v>182</v>
      </c>
      <c r="B1" s="356"/>
      <c r="C1" s="356"/>
      <c r="D1" s="356"/>
      <c r="E1" s="356"/>
      <c r="F1" s="356"/>
    </row>
    <row r="2" spans="1:7" s="76" customFormat="1" ht="18.899999999999999" customHeight="1">
      <c r="A2" s="363" t="s">
        <v>20</v>
      </c>
      <c r="B2" s="363"/>
      <c r="C2" s="363"/>
      <c r="D2" s="363"/>
      <c r="E2" s="363"/>
      <c r="F2" s="363"/>
      <c r="G2" s="363"/>
    </row>
    <row r="3" spans="1:7" ht="14.4">
      <c r="A3" s="357" t="s">
        <v>19</v>
      </c>
      <c r="B3" s="358"/>
      <c r="C3" s="358"/>
      <c r="D3" s="358"/>
      <c r="E3" s="358"/>
      <c r="F3" s="358"/>
    </row>
    <row r="4" spans="1:7" ht="15.75" customHeight="1"/>
    <row r="5" spans="1:7" ht="53.1" customHeight="1">
      <c r="A5" s="359" t="s">
        <v>203</v>
      </c>
      <c r="B5" s="359"/>
      <c r="C5" s="359"/>
      <c r="D5" s="359"/>
      <c r="E5" s="359"/>
      <c r="F5" s="359"/>
      <c r="G5" s="359"/>
    </row>
    <row r="6" spans="1:7" ht="23.4" customHeight="1">
      <c r="A6" s="96"/>
      <c r="D6" s="77" t="s">
        <v>79</v>
      </c>
    </row>
    <row r="7" spans="1:7">
      <c r="A7" s="99" t="s">
        <v>98</v>
      </c>
      <c r="B7" s="97"/>
      <c r="C7" s="97"/>
      <c r="D7" s="97"/>
      <c r="E7" s="97"/>
      <c r="F7" s="97"/>
      <c r="G7" s="97"/>
    </row>
    <row r="8" spans="1:7" ht="14.4">
      <c r="A8" s="360" t="s">
        <v>80</v>
      </c>
      <c r="B8" s="360"/>
      <c r="C8" s="360"/>
      <c r="D8" s="360"/>
      <c r="E8" s="360"/>
      <c r="F8" s="360"/>
      <c r="G8" s="360"/>
    </row>
    <row r="9" spans="1:7" ht="63.75" customHeight="1">
      <c r="A9" s="78">
        <v>1</v>
      </c>
      <c r="B9" s="361" t="s">
        <v>85</v>
      </c>
      <c r="C9" s="364"/>
      <c r="D9" s="364"/>
      <c r="E9" s="364"/>
      <c r="F9" s="364"/>
      <c r="G9" s="81" t="s">
        <v>148</v>
      </c>
    </row>
    <row r="10" spans="1:7" ht="35.4" customHeight="1">
      <c r="A10" s="78">
        <v>2</v>
      </c>
      <c r="B10" s="361" t="s">
        <v>86</v>
      </c>
      <c r="C10" s="361"/>
      <c r="D10" s="361"/>
      <c r="E10" s="361"/>
      <c r="F10" s="361"/>
      <c r="G10" s="81" t="s">
        <v>148</v>
      </c>
    </row>
    <row r="11" spans="1:7" s="29" customFormat="1" ht="35.4" customHeight="1">
      <c r="A11" s="78">
        <v>3</v>
      </c>
      <c r="B11" s="361" t="s">
        <v>87</v>
      </c>
      <c r="C11" s="361"/>
      <c r="D11" s="361"/>
      <c r="E11" s="361"/>
      <c r="F11" s="361"/>
      <c r="G11" s="81" t="s">
        <v>148</v>
      </c>
    </row>
    <row r="12" spans="1:7" ht="21.15" customHeight="1">
      <c r="A12" s="78">
        <v>4</v>
      </c>
      <c r="B12" s="361" t="s">
        <v>88</v>
      </c>
      <c r="C12" s="361"/>
      <c r="D12" s="361"/>
      <c r="E12" s="361"/>
      <c r="F12" s="361"/>
      <c r="G12" s="81" t="s">
        <v>148</v>
      </c>
    </row>
    <row r="13" spans="1:7" ht="21.15" customHeight="1">
      <c r="A13" s="78">
        <v>5</v>
      </c>
      <c r="B13" s="361" t="s">
        <v>89</v>
      </c>
      <c r="C13" s="361"/>
      <c r="D13" s="361"/>
      <c r="E13" s="361"/>
      <c r="F13" s="361"/>
      <c r="G13" s="81" t="s">
        <v>148</v>
      </c>
    </row>
    <row r="14" spans="1:7" ht="184.35" customHeight="1">
      <c r="A14" s="78">
        <v>6</v>
      </c>
      <c r="B14" s="361" t="s">
        <v>90</v>
      </c>
      <c r="C14" s="361"/>
      <c r="D14" s="361"/>
      <c r="E14" s="361"/>
      <c r="F14" s="361"/>
      <c r="G14" s="81" t="s">
        <v>148</v>
      </c>
    </row>
    <row r="15" spans="1:7" ht="35.4" customHeight="1">
      <c r="A15" s="78">
        <v>7</v>
      </c>
      <c r="B15" s="361" t="s">
        <v>81</v>
      </c>
      <c r="C15" s="361"/>
      <c r="D15" s="361"/>
      <c r="E15" s="361"/>
      <c r="F15" s="361"/>
      <c r="G15" s="81" t="s">
        <v>148</v>
      </c>
    </row>
    <row r="16" spans="1:7" ht="49.5" customHeight="1">
      <c r="A16" s="78">
        <v>8</v>
      </c>
      <c r="B16" s="361" t="s">
        <v>82</v>
      </c>
      <c r="C16" s="361"/>
      <c r="D16" s="361"/>
      <c r="E16" s="361"/>
      <c r="F16" s="361"/>
      <c r="G16" s="81" t="s">
        <v>148</v>
      </c>
    </row>
    <row r="17" spans="1:9" ht="63.75" customHeight="1">
      <c r="A17" s="78">
        <v>9</v>
      </c>
      <c r="B17" s="361" t="s">
        <v>83</v>
      </c>
      <c r="C17" s="361"/>
      <c r="D17" s="361"/>
      <c r="E17" s="361"/>
      <c r="F17" s="361"/>
      <c r="G17" s="81" t="s">
        <v>149</v>
      </c>
    </row>
    <row r="18" spans="1:9" ht="49.5" customHeight="1">
      <c r="A18" s="78">
        <v>10</v>
      </c>
      <c r="B18" s="361" t="s">
        <v>84</v>
      </c>
      <c r="C18" s="361"/>
      <c r="D18" s="361"/>
      <c r="E18" s="361"/>
      <c r="F18" s="361"/>
      <c r="G18" s="81" t="s">
        <v>149</v>
      </c>
    </row>
    <row r="19" spans="1:9" s="29" customFormat="1" ht="35.4" customHeight="1">
      <c r="A19" s="78">
        <v>11</v>
      </c>
      <c r="B19" s="361" t="s">
        <v>150</v>
      </c>
      <c r="C19" s="361"/>
      <c r="D19" s="361"/>
      <c r="E19" s="361"/>
      <c r="F19" s="361"/>
      <c r="G19" s="81" t="s">
        <v>149</v>
      </c>
    </row>
    <row r="20" spans="1:9" ht="31.5" customHeight="1">
      <c r="A20" s="96"/>
      <c r="B20" s="362" t="s">
        <v>99</v>
      </c>
      <c r="C20" s="362"/>
      <c r="D20" s="362"/>
      <c r="E20" s="362"/>
      <c r="F20" s="362"/>
      <c r="G20" s="362"/>
    </row>
    <row r="21" spans="1:9" ht="21.75" customHeight="1">
      <c r="E21" s="70"/>
      <c r="F21" s="70"/>
      <c r="G21" s="89" t="str">
        <f>'別紙３（入力不要）'!D22</f>
        <v>令和　8　年　　月　　日</v>
      </c>
      <c r="H21" s="70"/>
    </row>
    <row r="22" spans="1:9" ht="9.75" customHeight="1"/>
    <row r="23" spans="1:9" ht="14.4">
      <c r="D23" s="90" t="s">
        <v>95</v>
      </c>
      <c r="E23" s="353">
        <f>様式第１号の２!B5</f>
        <v>0</v>
      </c>
      <c r="F23" s="353"/>
      <c r="G23" s="353"/>
      <c r="I23" s="8" t="s">
        <v>198</v>
      </c>
    </row>
    <row r="24" spans="1:9" ht="14.25" customHeight="1">
      <c r="D24" s="93" t="s">
        <v>96</v>
      </c>
      <c r="E24" s="353">
        <f>様式第１号の２!B6</f>
        <v>0</v>
      </c>
      <c r="F24" s="353"/>
      <c r="G24" s="353"/>
      <c r="I24" s="8" t="s">
        <v>198</v>
      </c>
    </row>
    <row r="25" spans="1:9" ht="14.25" customHeight="1">
      <c r="D25" s="201" t="s">
        <v>160</v>
      </c>
      <c r="E25" s="354">
        <f>様式第１号の２!B7</f>
        <v>0</v>
      </c>
      <c r="F25" s="354"/>
      <c r="G25" s="354"/>
      <c r="I25" s="8" t="s">
        <v>198</v>
      </c>
    </row>
    <row r="26" spans="1:9" ht="16.5" customHeight="1">
      <c r="D26" s="90" t="s">
        <v>59</v>
      </c>
      <c r="E26" s="353">
        <f>様式第１号の２!B9</f>
        <v>0</v>
      </c>
      <c r="F26" s="353"/>
      <c r="G26" s="353"/>
      <c r="I26" s="8" t="s">
        <v>198</v>
      </c>
    </row>
    <row r="27" spans="1:9" ht="14.4">
      <c r="A27" s="9"/>
      <c r="D27" s="92" t="s">
        <v>60</v>
      </c>
      <c r="E27" s="352">
        <f>様式第１号の２!B10</f>
        <v>0</v>
      </c>
      <c r="F27" s="353"/>
      <c r="G27" s="353"/>
      <c r="I27" s="8" t="s">
        <v>198</v>
      </c>
    </row>
    <row r="28" spans="1:9" ht="14.4">
      <c r="A28" s="9"/>
      <c r="D28" s="92"/>
      <c r="E28" s="94"/>
      <c r="F28" s="95"/>
      <c r="G28" s="95"/>
    </row>
    <row r="29" spans="1:9" ht="18" customHeight="1">
      <c r="D29" s="91"/>
    </row>
  </sheetData>
  <sheetProtection selectLockedCells="1"/>
  <mergeCells count="22">
    <mergeCell ref="B16:F16"/>
    <mergeCell ref="B17:F17"/>
    <mergeCell ref="B9:F9"/>
    <mergeCell ref="B10:F10"/>
    <mergeCell ref="B11:F11"/>
    <mergeCell ref="B12:F12"/>
    <mergeCell ref="E27:G27"/>
    <mergeCell ref="E25:G25"/>
    <mergeCell ref="A1:F1"/>
    <mergeCell ref="A3:F3"/>
    <mergeCell ref="E26:G26"/>
    <mergeCell ref="A5:G5"/>
    <mergeCell ref="E24:G24"/>
    <mergeCell ref="A8:G8"/>
    <mergeCell ref="E23:G23"/>
    <mergeCell ref="B18:F18"/>
    <mergeCell ref="B19:F19"/>
    <mergeCell ref="B20:G20"/>
    <mergeCell ref="A2:G2"/>
    <mergeCell ref="B13:F13"/>
    <mergeCell ref="B14:F14"/>
    <mergeCell ref="B15:F15"/>
  </mergeCells>
  <phoneticPr fontId="3"/>
  <conditionalFormatting sqref="E23:E24 E25:G28">
    <cfRule type="cellIs" dxfId="9" priority="1" operator="equal">
      <formula>0</formula>
    </cfRule>
  </conditionalFormatting>
  <dataValidations count="1">
    <dataValidation type="list" allowBlank="1" showInputMessage="1" showErrorMessage="1" sqref="G9:G19" xr:uid="{00000000-0002-0000-0500-000000000000}">
      <formula1>"はい,いいえ"</formula1>
    </dataValidation>
  </dataValidations>
  <pageMargins left="0.70866141732283472" right="0.70866141732283472" top="0.74803149606299213" bottom="0.74803149606299213" header="0.31496062992125984" footer="0.31496062992125984"/>
  <pageSetup paperSize="9" scale="8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AB40"/>
  <sheetViews>
    <sheetView view="pageBreakPreview" zoomScaleNormal="100" zoomScaleSheetLayoutView="100" workbookViewId="0">
      <selection activeCell="C5" sqref="C5:M8"/>
    </sheetView>
  </sheetViews>
  <sheetFormatPr defaultColWidth="9" defaultRowHeight="14.4"/>
  <cols>
    <col min="1" max="1" width="3.109375" style="32" customWidth="1"/>
    <col min="2" max="2" width="4.88671875" style="32" customWidth="1"/>
    <col min="3" max="4" width="10" style="32" customWidth="1"/>
    <col min="5" max="6" width="9.44140625" style="32" customWidth="1"/>
    <col min="7" max="7" width="5.77734375" style="32" customWidth="1"/>
    <col min="8" max="8" width="6.77734375" style="32" customWidth="1"/>
    <col min="9" max="9" width="6.33203125" style="32" customWidth="1"/>
    <col min="10" max="11" width="5.6640625" style="32" customWidth="1"/>
    <col min="12" max="12" width="17.6640625" style="32" customWidth="1"/>
    <col min="13" max="13" width="2.44140625" style="32" customWidth="1"/>
    <col min="14" max="14" width="5" style="32" customWidth="1"/>
    <col min="15" max="18" width="3.109375" style="32" customWidth="1"/>
    <col min="19" max="19" width="4.33203125" style="32" customWidth="1"/>
    <col min="20" max="21" width="16.21875" style="32" customWidth="1"/>
    <col min="22" max="26" width="5.6640625" style="32" customWidth="1"/>
    <col min="27" max="27" width="25" style="32" customWidth="1"/>
    <col min="28" max="28" width="38.109375" style="32" customWidth="1"/>
    <col min="29" max="16384" width="9" style="32"/>
  </cols>
  <sheetData>
    <row r="1" spans="1:28" ht="15" customHeight="1">
      <c r="A1" s="205" t="s">
        <v>183</v>
      </c>
    </row>
    <row r="2" spans="1:28" ht="15" customHeight="1">
      <c r="R2" s="32" t="s">
        <v>109</v>
      </c>
    </row>
    <row r="3" spans="1:28" ht="22.5" customHeight="1">
      <c r="B3" s="388" t="s">
        <v>110</v>
      </c>
      <c r="C3" s="388"/>
      <c r="D3" s="388"/>
      <c r="E3" s="388"/>
      <c r="F3" s="388"/>
      <c r="G3" s="388"/>
      <c r="H3" s="388"/>
      <c r="I3" s="388"/>
      <c r="J3" s="388"/>
      <c r="K3" s="388"/>
      <c r="L3" s="388"/>
      <c r="M3" s="388"/>
      <c r="N3" s="388"/>
    </row>
    <row r="4" spans="1:28" ht="18.75" customHeight="1"/>
    <row r="5" spans="1:28" ht="33.75" customHeight="1">
      <c r="B5" s="102"/>
      <c r="C5" s="389" t="str">
        <f>CONCATENATE("　大阪府補助金交付規則（以下「規則」という。）第４条第２項第３号の規定に基づき、
",U5,"にかかる交付申請を行うにあたり、規則第２条第２号イに該当しないことを審査するため、本書面を提出するとともに、大阪府暴力団排除条例第２６条に基づき、府警察本部へ提供することに同意します。
　なお、役員の変更があった場合は、直ちに本様式をもって報告します。")</f>
        <v>　大阪府補助金交付規則（以下「規則」という。）第４条第２項第３号の規定に基づき、
大阪府医療機関事業継続計画（BCP)策定等事業費補助金にかかる交付申請を行うにあたり、規則第２条第２号イに該当しないことを審査するため、本書面を提出するとともに、大阪府暴力団排除条例第２６条に基づき、府警察本部へ提供することに同意します。
　なお、役員の変更があった場合は、直ちに本様式をもって報告します。</v>
      </c>
      <c r="D5" s="389"/>
      <c r="E5" s="389"/>
      <c r="F5" s="389"/>
      <c r="G5" s="389"/>
      <c r="H5" s="389"/>
      <c r="I5" s="389"/>
      <c r="J5" s="389"/>
      <c r="K5" s="389"/>
      <c r="L5" s="389"/>
      <c r="M5" s="389"/>
      <c r="N5" s="102"/>
      <c r="S5" s="368" t="s">
        <v>111</v>
      </c>
      <c r="T5" s="369"/>
      <c r="U5" s="370" t="s">
        <v>204</v>
      </c>
      <c r="V5" s="371"/>
      <c r="W5" s="371"/>
      <c r="X5" s="371"/>
      <c r="Y5" s="371"/>
      <c r="Z5" s="371"/>
      <c r="AA5" s="371"/>
      <c r="AB5" s="372"/>
    </row>
    <row r="6" spans="1:28" ht="33.75" customHeight="1">
      <c r="B6" s="103"/>
      <c r="C6" s="390"/>
      <c r="D6" s="390"/>
      <c r="E6" s="390"/>
      <c r="F6" s="390"/>
      <c r="G6" s="390"/>
      <c r="H6" s="389"/>
      <c r="I6" s="389"/>
      <c r="J6" s="389"/>
      <c r="K6" s="389"/>
      <c r="L6" s="389"/>
      <c r="M6" s="389"/>
      <c r="N6" s="102"/>
      <c r="S6" s="104"/>
      <c r="T6" s="104"/>
      <c r="U6" s="104"/>
      <c r="V6" s="104"/>
      <c r="W6" s="104"/>
      <c r="X6" s="104"/>
      <c r="Y6" s="104"/>
      <c r="Z6" s="104"/>
      <c r="AA6" s="104"/>
      <c r="AB6" s="104"/>
    </row>
    <row r="7" spans="1:28" ht="33.75" customHeight="1">
      <c r="B7" s="102"/>
      <c r="C7" s="389"/>
      <c r="D7" s="389"/>
      <c r="E7" s="389"/>
      <c r="F7" s="389"/>
      <c r="G7" s="389"/>
      <c r="H7" s="389"/>
      <c r="I7" s="389"/>
      <c r="J7" s="389"/>
      <c r="K7" s="389"/>
      <c r="L7" s="389"/>
      <c r="M7" s="389"/>
      <c r="N7" s="102"/>
      <c r="S7" s="368" t="s">
        <v>112</v>
      </c>
      <c r="T7" s="369"/>
      <c r="U7" s="365" t="str">
        <f>DBCS(H33)</f>
        <v>０</v>
      </c>
      <c r="V7" s="366"/>
      <c r="W7" s="366"/>
      <c r="X7" s="366"/>
      <c r="Y7" s="366"/>
      <c r="Z7" s="366"/>
      <c r="AA7" s="366"/>
      <c r="AB7" s="367"/>
    </row>
    <row r="8" spans="1:28" ht="33.75" customHeight="1" thickBot="1">
      <c r="B8" s="102"/>
      <c r="C8" s="389"/>
      <c r="D8" s="389"/>
      <c r="E8" s="389"/>
      <c r="F8" s="389"/>
      <c r="G8" s="389"/>
      <c r="H8" s="389"/>
      <c r="I8" s="389"/>
      <c r="J8" s="389"/>
      <c r="K8" s="389"/>
      <c r="L8" s="389"/>
      <c r="M8" s="389"/>
      <c r="N8" s="102"/>
      <c r="S8" s="368" t="s">
        <v>113</v>
      </c>
      <c r="T8" s="369"/>
      <c r="U8" s="365" t="str">
        <f>DBCS(H35)</f>
        <v>０</v>
      </c>
      <c r="V8" s="366"/>
      <c r="W8" s="366"/>
      <c r="X8" s="366"/>
      <c r="Y8" s="366"/>
      <c r="Z8" s="366"/>
      <c r="AA8" s="366"/>
      <c r="AB8" s="367"/>
    </row>
    <row r="9" spans="1:28" ht="14.25" customHeight="1">
      <c r="B9" s="391"/>
      <c r="C9" s="394" t="s">
        <v>114</v>
      </c>
      <c r="D9" s="395"/>
      <c r="E9" s="395"/>
      <c r="F9" s="396"/>
      <c r="G9" s="397" t="s">
        <v>115</v>
      </c>
      <c r="H9" s="399" t="s">
        <v>18</v>
      </c>
      <c r="I9" s="399"/>
      <c r="J9" s="399"/>
      <c r="K9" s="399"/>
      <c r="L9" s="400" t="s">
        <v>116</v>
      </c>
      <c r="M9" s="401"/>
      <c r="N9" s="402"/>
    </row>
    <row r="10" spans="1:28" ht="18.75" customHeight="1">
      <c r="B10" s="392"/>
      <c r="C10" s="409" t="s">
        <v>117</v>
      </c>
      <c r="D10" s="410"/>
      <c r="E10" s="409" t="s">
        <v>118</v>
      </c>
      <c r="F10" s="410"/>
      <c r="G10" s="398"/>
      <c r="H10" s="378" t="s">
        <v>119</v>
      </c>
      <c r="I10" s="378" t="s">
        <v>4</v>
      </c>
      <c r="J10" s="378" t="s">
        <v>2</v>
      </c>
      <c r="K10" s="378" t="s">
        <v>3</v>
      </c>
      <c r="L10" s="403"/>
      <c r="M10" s="404"/>
      <c r="N10" s="405"/>
    </row>
    <row r="11" spans="1:28" ht="18.75" customHeight="1" thickBot="1">
      <c r="B11" s="393"/>
      <c r="C11" s="105" t="s">
        <v>120</v>
      </c>
      <c r="D11" s="106" t="s">
        <v>121</v>
      </c>
      <c r="E11" s="107" t="s">
        <v>120</v>
      </c>
      <c r="F11" s="108" t="s">
        <v>121</v>
      </c>
      <c r="G11" s="379"/>
      <c r="H11" s="379"/>
      <c r="I11" s="379"/>
      <c r="J11" s="379"/>
      <c r="K11" s="379"/>
      <c r="L11" s="406"/>
      <c r="M11" s="407"/>
      <c r="N11" s="408"/>
      <c r="S11" s="109" t="s">
        <v>122</v>
      </c>
      <c r="T11" s="110" t="s">
        <v>123</v>
      </c>
      <c r="U11" s="110" t="s">
        <v>118</v>
      </c>
      <c r="V11" s="110" t="s">
        <v>119</v>
      </c>
      <c r="W11" s="110" t="s">
        <v>4</v>
      </c>
      <c r="X11" s="110" t="s">
        <v>2</v>
      </c>
      <c r="Y11" s="110" t="s">
        <v>3</v>
      </c>
      <c r="Z11" s="110"/>
      <c r="AA11" s="110" t="s">
        <v>124</v>
      </c>
      <c r="AB11" s="110" t="s">
        <v>125</v>
      </c>
    </row>
    <row r="12" spans="1:28" ht="40.5" customHeight="1">
      <c r="B12" s="111">
        <v>1</v>
      </c>
      <c r="C12" s="112"/>
      <c r="D12" s="113"/>
      <c r="E12" s="114"/>
      <c r="F12" s="115"/>
      <c r="G12" s="115"/>
      <c r="H12" s="101"/>
      <c r="I12" s="101"/>
      <c r="J12" s="101"/>
      <c r="K12" s="101"/>
      <c r="L12" s="380" t="str">
        <f>U7</f>
        <v>０</v>
      </c>
      <c r="M12" s="381"/>
      <c r="N12" s="382"/>
      <c r="R12" s="116" t="str">
        <f>IF($C12="","",1)</f>
        <v/>
      </c>
      <c r="S12" s="117" t="str">
        <f t="shared" ref="S12:S21" si="0">IF($R12=1,B12,"")</f>
        <v/>
      </c>
      <c r="T12" s="118" t="str">
        <f>IF($R12=1,ASC(CONCATENATE(C12,"　",D12)),"")</f>
        <v/>
      </c>
      <c r="U12" s="118" t="str">
        <f>IF($R12=1,DBCS(CONCATENATE(E12,"　",F12)),"")</f>
        <v/>
      </c>
      <c r="V12" s="119" t="str">
        <f>IF($R12=1,ASC(H12),"")</f>
        <v/>
      </c>
      <c r="W12" s="119" t="str">
        <f>IF($R12=1,IF(I12&lt;VALUE(10),CONCATENATE("0",TEXT(I12,"##")),TEXT(I12,"##")),"")</f>
        <v/>
      </c>
      <c r="X12" s="119" t="str">
        <f>IF($R12=1,IF(J12&lt;VALUE(10),CONCATENATE("0",TEXT(J12,"##")),TEXT(J12,"##")),"")</f>
        <v/>
      </c>
      <c r="Y12" s="119" t="str">
        <f>IF($R12=1,IF(K12&lt;VALUE(10),CONCATENATE("0",TEXT(K12,"##")),TEXT(K12,"##")),"")</f>
        <v/>
      </c>
      <c r="Z12" s="120"/>
      <c r="AA12" s="121" t="str">
        <f>IF($R12=1,U$8,"")</f>
        <v/>
      </c>
      <c r="AB12" s="121" t="str">
        <f>IF($R12=1,U$7,"")</f>
        <v/>
      </c>
    </row>
    <row r="13" spans="1:28" ht="40.5" customHeight="1">
      <c r="B13" s="122">
        <v>2</v>
      </c>
      <c r="C13" s="123"/>
      <c r="D13" s="124"/>
      <c r="E13" s="125"/>
      <c r="F13" s="126"/>
      <c r="G13" s="126"/>
      <c r="H13" s="127"/>
      <c r="I13" s="127"/>
      <c r="J13" s="127"/>
      <c r="K13" s="127"/>
      <c r="L13" s="383" t="str">
        <f>L12</f>
        <v>０</v>
      </c>
      <c r="M13" s="384"/>
      <c r="N13" s="385"/>
      <c r="R13" s="116" t="str">
        <f t="shared" ref="R13:R21" si="1">IF($C13="","",1)</f>
        <v/>
      </c>
      <c r="S13" s="117" t="str">
        <f t="shared" si="0"/>
        <v/>
      </c>
      <c r="T13" s="118" t="str">
        <f t="shared" ref="T13:T21" si="2">IF($R13=1,ASC(CONCATENATE(C13,"　",D13)),"")</f>
        <v/>
      </c>
      <c r="U13" s="118" t="str">
        <f t="shared" ref="U13:U21" si="3">IF($R13=1,DBCS(CONCATENATE(E13,"　",F13)),"")</f>
        <v/>
      </c>
      <c r="V13" s="119" t="str">
        <f t="shared" ref="V13:V21" si="4">IF($R13=1,ASC(H13),"")</f>
        <v/>
      </c>
      <c r="W13" s="119" t="str">
        <f t="shared" ref="W13:Y21" si="5">IF($R13=1,IF(I13&lt;VALUE(10),CONCATENATE("0",TEXT(I13,"##")),TEXT(I13,"##")),"")</f>
        <v/>
      </c>
      <c r="X13" s="119" t="str">
        <f t="shared" si="5"/>
        <v/>
      </c>
      <c r="Y13" s="119" t="str">
        <f t="shared" si="5"/>
        <v/>
      </c>
      <c r="Z13" s="120"/>
      <c r="AA13" s="121" t="str">
        <f t="shared" ref="AA13:AA21" si="6">IF($R13=1,U$8,"")</f>
        <v/>
      </c>
      <c r="AB13" s="121" t="str">
        <f t="shared" ref="AB13:AB21" si="7">IF($R13=1,U$7,"")</f>
        <v/>
      </c>
    </row>
    <row r="14" spans="1:28" ht="40.5" customHeight="1">
      <c r="B14" s="122">
        <v>3</v>
      </c>
      <c r="C14" s="123"/>
      <c r="D14" s="124"/>
      <c r="E14" s="125"/>
      <c r="F14" s="126"/>
      <c r="G14" s="126"/>
      <c r="H14" s="127"/>
      <c r="I14" s="127"/>
      <c r="J14" s="127"/>
      <c r="K14" s="127"/>
      <c r="L14" s="383" t="str">
        <f t="shared" ref="L14:L21" si="8">L13</f>
        <v>０</v>
      </c>
      <c r="M14" s="384"/>
      <c r="N14" s="385"/>
      <c r="R14" s="116" t="str">
        <f t="shared" si="1"/>
        <v/>
      </c>
      <c r="S14" s="117" t="str">
        <f t="shared" si="0"/>
        <v/>
      </c>
      <c r="T14" s="118" t="str">
        <f t="shared" si="2"/>
        <v/>
      </c>
      <c r="U14" s="118" t="str">
        <f t="shared" si="3"/>
        <v/>
      </c>
      <c r="V14" s="119" t="str">
        <f t="shared" si="4"/>
        <v/>
      </c>
      <c r="W14" s="119" t="str">
        <f t="shared" si="5"/>
        <v/>
      </c>
      <c r="X14" s="119" t="str">
        <f t="shared" si="5"/>
        <v/>
      </c>
      <c r="Y14" s="119" t="str">
        <f t="shared" si="5"/>
        <v/>
      </c>
      <c r="Z14" s="120"/>
      <c r="AA14" s="121" t="str">
        <f t="shared" si="6"/>
        <v/>
      </c>
      <c r="AB14" s="121" t="str">
        <f t="shared" si="7"/>
        <v/>
      </c>
    </row>
    <row r="15" spans="1:28" ht="40.5" customHeight="1">
      <c r="B15" s="122">
        <v>4</v>
      </c>
      <c r="C15" s="123"/>
      <c r="D15" s="124"/>
      <c r="E15" s="125"/>
      <c r="F15" s="126"/>
      <c r="G15" s="126"/>
      <c r="H15" s="127"/>
      <c r="I15" s="127"/>
      <c r="J15" s="127"/>
      <c r="K15" s="127"/>
      <c r="L15" s="383" t="str">
        <f t="shared" si="8"/>
        <v>０</v>
      </c>
      <c r="M15" s="384"/>
      <c r="N15" s="385"/>
      <c r="R15" s="116" t="str">
        <f t="shared" si="1"/>
        <v/>
      </c>
      <c r="S15" s="117" t="str">
        <f t="shared" si="0"/>
        <v/>
      </c>
      <c r="T15" s="118" t="str">
        <f t="shared" si="2"/>
        <v/>
      </c>
      <c r="U15" s="118" t="str">
        <f t="shared" si="3"/>
        <v/>
      </c>
      <c r="V15" s="119" t="str">
        <f t="shared" si="4"/>
        <v/>
      </c>
      <c r="W15" s="119" t="str">
        <f t="shared" si="5"/>
        <v/>
      </c>
      <c r="X15" s="119" t="str">
        <f t="shared" si="5"/>
        <v/>
      </c>
      <c r="Y15" s="119" t="str">
        <f t="shared" si="5"/>
        <v/>
      </c>
      <c r="Z15" s="120"/>
      <c r="AA15" s="121" t="str">
        <f t="shared" si="6"/>
        <v/>
      </c>
      <c r="AB15" s="121" t="str">
        <f t="shared" si="7"/>
        <v/>
      </c>
    </row>
    <row r="16" spans="1:28" ht="40.5" customHeight="1">
      <c r="B16" s="122">
        <v>5</v>
      </c>
      <c r="C16" s="123"/>
      <c r="D16" s="124"/>
      <c r="E16" s="125"/>
      <c r="F16" s="126"/>
      <c r="G16" s="126"/>
      <c r="H16" s="127"/>
      <c r="I16" s="127"/>
      <c r="J16" s="127"/>
      <c r="K16" s="127"/>
      <c r="L16" s="383" t="str">
        <f t="shared" si="8"/>
        <v>０</v>
      </c>
      <c r="M16" s="384"/>
      <c r="N16" s="385"/>
      <c r="R16" s="116" t="str">
        <f t="shared" si="1"/>
        <v/>
      </c>
      <c r="S16" s="117" t="str">
        <f t="shared" si="0"/>
        <v/>
      </c>
      <c r="T16" s="118" t="str">
        <f t="shared" si="2"/>
        <v/>
      </c>
      <c r="U16" s="118" t="str">
        <f t="shared" si="3"/>
        <v/>
      </c>
      <c r="V16" s="119" t="str">
        <f t="shared" si="4"/>
        <v/>
      </c>
      <c r="W16" s="119" t="str">
        <f t="shared" si="5"/>
        <v/>
      </c>
      <c r="X16" s="119" t="str">
        <f t="shared" si="5"/>
        <v/>
      </c>
      <c r="Y16" s="119" t="str">
        <f t="shared" si="5"/>
        <v/>
      </c>
      <c r="Z16" s="120"/>
      <c r="AA16" s="121" t="str">
        <f t="shared" si="6"/>
        <v/>
      </c>
      <c r="AB16" s="121" t="str">
        <f t="shared" si="7"/>
        <v/>
      </c>
    </row>
    <row r="17" spans="2:28" ht="40.5" customHeight="1">
      <c r="B17" s="122">
        <v>6</v>
      </c>
      <c r="C17" s="123"/>
      <c r="D17" s="124"/>
      <c r="E17" s="125"/>
      <c r="F17" s="126"/>
      <c r="G17" s="126"/>
      <c r="H17" s="127"/>
      <c r="I17" s="127"/>
      <c r="J17" s="127"/>
      <c r="K17" s="127"/>
      <c r="L17" s="383" t="str">
        <f t="shared" si="8"/>
        <v>０</v>
      </c>
      <c r="M17" s="384"/>
      <c r="N17" s="385"/>
      <c r="R17" s="116" t="str">
        <f t="shared" si="1"/>
        <v/>
      </c>
      <c r="S17" s="117" t="str">
        <f t="shared" si="0"/>
        <v/>
      </c>
      <c r="T17" s="118" t="str">
        <f t="shared" si="2"/>
        <v/>
      </c>
      <c r="U17" s="118" t="str">
        <f t="shared" si="3"/>
        <v/>
      </c>
      <c r="V17" s="119" t="str">
        <f t="shared" si="4"/>
        <v/>
      </c>
      <c r="W17" s="119" t="str">
        <f t="shared" si="5"/>
        <v/>
      </c>
      <c r="X17" s="119" t="str">
        <f t="shared" si="5"/>
        <v/>
      </c>
      <c r="Y17" s="119" t="str">
        <f t="shared" si="5"/>
        <v/>
      </c>
      <c r="Z17" s="120"/>
      <c r="AA17" s="121" t="str">
        <f t="shared" si="6"/>
        <v/>
      </c>
      <c r="AB17" s="121" t="str">
        <f t="shared" si="7"/>
        <v/>
      </c>
    </row>
    <row r="18" spans="2:28" ht="40.5" customHeight="1">
      <c r="B18" s="122">
        <v>7</v>
      </c>
      <c r="C18" s="123"/>
      <c r="D18" s="124"/>
      <c r="E18" s="125"/>
      <c r="F18" s="126"/>
      <c r="G18" s="126"/>
      <c r="H18" s="127"/>
      <c r="I18" s="127"/>
      <c r="J18" s="127"/>
      <c r="K18" s="127"/>
      <c r="L18" s="383" t="str">
        <f>L17</f>
        <v>０</v>
      </c>
      <c r="M18" s="384"/>
      <c r="N18" s="385"/>
      <c r="R18" s="116" t="str">
        <f t="shared" si="1"/>
        <v/>
      </c>
      <c r="S18" s="117" t="str">
        <f t="shared" si="0"/>
        <v/>
      </c>
      <c r="T18" s="118" t="str">
        <f t="shared" si="2"/>
        <v/>
      </c>
      <c r="U18" s="118" t="str">
        <f t="shared" si="3"/>
        <v/>
      </c>
      <c r="V18" s="119" t="str">
        <f t="shared" si="4"/>
        <v/>
      </c>
      <c r="W18" s="119" t="str">
        <f t="shared" si="5"/>
        <v/>
      </c>
      <c r="X18" s="119" t="str">
        <f t="shared" si="5"/>
        <v/>
      </c>
      <c r="Y18" s="119" t="str">
        <f t="shared" si="5"/>
        <v/>
      </c>
      <c r="Z18" s="120"/>
      <c r="AA18" s="121" t="str">
        <f t="shared" si="6"/>
        <v/>
      </c>
      <c r="AB18" s="121" t="str">
        <f t="shared" si="7"/>
        <v/>
      </c>
    </row>
    <row r="19" spans="2:28" ht="40.5" customHeight="1">
      <c r="B19" s="122">
        <v>8</v>
      </c>
      <c r="C19" s="123"/>
      <c r="D19" s="124"/>
      <c r="E19" s="125"/>
      <c r="F19" s="126"/>
      <c r="G19" s="126"/>
      <c r="H19" s="127"/>
      <c r="I19" s="127"/>
      <c r="J19" s="127"/>
      <c r="K19" s="127"/>
      <c r="L19" s="383" t="str">
        <f t="shared" si="8"/>
        <v>０</v>
      </c>
      <c r="M19" s="384"/>
      <c r="N19" s="385"/>
      <c r="R19" s="116" t="str">
        <f t="shared" si="1"/>
        <v/>
      </c>
      <c r="S19" s="117" t="str">
        <f t="shared" si="0"/>
        <v/>
      </c>
      <c r="T19" s="118" t="str">
        <f t="shared" si="2"/>
        <v/>
      </c>
      <c r="U19" s="118" t="str">
        <f t="shared" si="3"/>
        <v/>
      </c>
      <c r="V19" s="119" t="str">
        <f t="shared" si="4"/>
        <v/>
      </c>
      <c r="W19" s="119" t="str">
        <f t="shared" si="5"/>
        <v/>
      </c>
      <c r="X19" s="119" t="str">
        <f t="shared" si="5"/>
        <v/>
      </c>
      <c r="Y19" s="119" t="str">
        <f t="shared" si="5"/>
        <v/>
      </c>
      <c r="Z19" s="120"/>
      <c r="AA19" s="121" t="str">
        <f t="shared" si="6"/>
        <v/>
      </c>
      <c r="AB19" s="121" t="str">
        <f t="shared" si="7"/>
        <v/>
      </c>
    </row>
    <row r="20" spans="2:28" ht="40.5" customHeight="1">
      <c r="B20" s="122">
        <v>9</v>
      </c>
      <c r="C20" s="123"/>
      <c r="D20" s="124"/>
      <c r="E20" s="125"/>
      <c r="F20" s="126"/>
      <c r="G20" s="126"/>
      <c r="H20" s="127"/>
      <c r="I20" s="127"/>
      <c r="J20" s="127"/>
      <c r="K20" s="127"/>
      <c r="L20" s="383" t="str">
        <f t="shared" si="8"/>
        <v>０</v>
      </c>
      <c r="M20" s="384"/>
      <c r="N20" s="385"/>
      <c r="R20" s="116" t="str">
        <f t="shared" si="1"/>
        <v/>
      </c>
      <c r="S20" s="117" t="str">
        <f t="shared" si="0"/>
        <v/>
      </c>
      <c r="T20" s="118" t="str">
        <f t="shared" si="2"/>
        <v/>
      </c>
      <c r="U20" s="118" t="str">
        <f t="shared" si="3"/>
        <v/>
      </c>
      <c r="V20" s="119" t="str">
        <f t="shared" si="4"/>
        <v/>
      </c>
      <c r="W20" s="119" t="str">
        <f t="shared" si="5"/>
        <v/>
      </c>
      <c r="X20" s="119" t="str">
        <f t="shared" si="5"/>
        <v/>
      </c>
      <c r="Y20" s="119" t="str">
        <f t="shared" si="5"/>
        <v/>
      </c>
      <c r="Z20" s="120"/>
      <c r="AA20" s="121" t="str">
        <f t="shared" si="6"/>
        <v/>
      </c>
      <c r="AB20" s="121" t="str">
        <f t="shared" si="7"/>
        <v/>
      </c>
    </row>
    <row r="21" spans="2:28" ht="40.5" customHeight="1" thickBot="1">
      <c r="B21" s="128">
        <v>10</v>
      </c>
      <c r="C21" s="129"/>
      <c r="D21" s="130"/>
      <c r="E21" s="131"/>
      <c r="F21" s="132"/>
      <c r="G21" s="132"/>
      <c r="H21" s="133"/>
      <c r="I21" s="133"/>
      <c r="J21" s="133"/>
      <c r="K21" s="133"/>
      <c r="L21" s="375" t="str">
        <f t="shared" si="8"/>
        <v>０</v>
      </c>
      <c r="M21" s="376"/>
      <c r="N21" s="377"/>
      <c r="R21" s="116" t="str">
        <f t="shared" si="1"/>
        <v/>
      </c>
      <c r="S21" s="117" t="str">
        <f t="shared" si="0"/>
        <v/>
      </c>
      <c r="T21" s="118" t="str">
        <f t="shared" si="2"/>
        <v/>
      </c>
      <c r="U21" s="118" t="str">
        <f t="shared" si="3"/>
        <v/>
      </c>
      <c r="V21" s="119" t="str">
        <f t="shared" si="4"/>
        <v/>
      </c>
      <c r="W21" s="119" t="str">
        <f t="shared" si="5"/>
        <v/>
      </c>
      <c r="X21" s="119" t="str">
        <f t="shared" si="5"/>
        <v/>
      </c>
      <c r="Y21" s="119" t="str">
        <f t="shared" si="5"/>
        <v/>
      </c>
      <c r="Z21" s="120"/>
      <c r="AA21" s="121" t="str">
        <f t="shared" si="6"/>
        <v/>
      </c>
      <c r="AB21" s="121" t="str">
        <f t="shared" si="7"/>
        <v/>
      </c>
    </row>
    <row r="22" spans="2:28" ht="15" customHeight="1">
      <c r="B22" s="32" t="s">
        <v>91</v>
      </c>
    </row>
    <row r="23" spans="2:28" ht="15" customHeight="1"/>
    <row r="24" spans="2:28" ht="15" customHeight="1">
      <c r="B24" s="32" t="s">
        <v>92</v>
      </c>
    </row>
    <row r="25" spans="2:28" ht="15" customHeight="1"/>
    <row r="26" spans="2:28" ht="15" customHeight="1"/>
    <row r="27" spans="2:28" ht="15" customHeight="1">
      <c r="B27" s="34" t="s">
        <v>126</v>
      </c>
    </row>
    <row r="28" spans="2:28" ht="15" customHeight="1">
      <c r="B28" s="34"/>
    </row>
    <row r="29" spans="2:28" ht="15" customHeight="1">
      <c r="B29" s="34"/>
    </row>
    <row r="30" spans="2:28" ht="15" customHeight="1">
      <c r="B30" s="34"/>
    </row>
    <row r="31" spans="2:28" ht="15.75" customHeight="1">
      <c r="E31" s="144"/>
      <c r="F31" s="145"/>
      <c r="G31" s="145"/>
      <c r="H31" s="145"/>
      <c r="I31" s="145"/>
      <c r="J31" s="145"/>
      <c r="K31" s="32" t="str">
        <f>"令和　"&amp;様式第１号の２!C4&amp;"　年　"&amp;様式第１号の２!E4&amp;"　月　"&amp;様式第１号の２!G4&amp;"　日"</f>
        <v>令和　8　年　　月　　日</v>
      </c>
    </row>
    <row r="32" spans="2:28" ht="15" customHeight="1">
      <c r="J32" s="35"/>
    </row>
    <row r="33" spans="5:18" ht="36" customHeight="1">
      <c r="E33" s="373" t="s">
        <v>105</v>
      </c>
      <c r="F33" s="373"/>
      <c r="G33" s="134"/>
      <c r="H33" s="374">
        <f>IF(様式第１号の２!B5="",様式第１号の２!B9,様式第１号の２!B5)</f>
        <v>0</v>
      </c>
      <c r="I33" s="374"/>
      <c r="J33" s="374"/>
      <c r="K33" s="374"/>
      <c r="L33" s="374"/>
      <c r="M33" s="387"/>
      <c r="N33" s="387"/>
      <c r="O33" s="387"/>
      <c r="P33" s="75"/>
      <c r="Q33" s="75"/>
      <c r="R33" s="75"/>
    </row>
    <row r="34" spans="5:18" ht="15" customHeight="1">
      <c r="F34" s="100"/>
      <c r="G34" s="100"/>
      <c r="H34" s="135"/>
      <c r="I34" s="134"/>
      <c r="J34" s="134"/>
      <c r="K34" s="134"/>
      <c r="L34" s="134"/>
      <c r="M34" s="75"/>
      <c r="N34" s="75"/>
      <c r="O34" s="75"/>
      <c r="P34" s="75"/>
      <c r="Q34" s="75"/>
      <c r="R34" s="75"/>
    </row>
    <row r="35" spans="5:18" ht="36" customHeight="1">
      <c r="E35" s="373" t="s">
        <v>156</v>
      </c>
      <c r="F35" s="373"/>
      <c r="G35" s="134"/>
      <c r="H35" s="374">
        <f>IF(様式第１号の２!B6="",様式第１号の２!B10,様式第１号の２!B6)</f>
        <v>0</v>
      </c>
      <c r="I35" s="374"/>
      <c r="J35" s="374"/>
      <c r="K35" s="374"/>
      <c r="L35" s="374"/>
      <c r="M35" s="387"/>
      <c r="N35" s="387"/>
      <c r="O35" s="387"/>
      <c r="P35" s="75"/>
      <c r="Q35" s="75"/>
      <c r="R35" s="75"/>
    </row>
    <row r="36" spans="5:18" ht="15" customHeight="1">
      <c r="F36" s="100"/>
      <c r="G36" s="100"/>
      <c r="H36" s="135"/>
      <c r="I36" s="134"/>
      <c r="J36" s="134"/>
      <c r="K36" s="134"/>
      <c r="L36" s="134"/>
      <c r="M36" s="75"/>
      <c r="N36" s="75"/>
      <c r="O36" s="75"/>
      <c r="P36" s="75"/>
      <c r="Q36" s="75"/>
      <c r="R36" s="75"/>
    </row>
    <row r="37" spans="5:18" ht="36" customHeight="1">
      <c r="E37" s="373" t="s">
        <v>162</v>
      </c>
      <c r="F37" s="373"/>
      <c r="G37" s="134"/>
      <c r="H37" s="374">
        <f>様式第１号の２!B7</f>
        <v>0</v>
      </c>
      <c r="I37" s="374"/>
      <c r="J37" s="374"/>
      <c r="K37" s="374"/>
      <c r="L37" s="374"/>
      <c r="M37" s="33"/>
      <c r="N37" s="35"/>
    </row>
    <row r="38" spans="5:18">
      <c r="H38" s="386"/>
      <c r="I38" s="386"/>
      <c r="J38" s="386"/>
    </row>
    <row r="39" spans="5:18">
      <c r="H39" s="8"/>
      <c r="I39" s="8"/>
      <c r="J39" s="8"/>
    </row>
    <row r="40" spans="5:18">
      <c r="H40" s="386"/>
      <c r="I40" s="386"/>
      <c r="J40" s="386"/>
    </row>
  </sheetData>
  <sheetProtection selectLockedCells="1"/>
  <mergeCells count="39">
    <mergeCell ref="B3:N3"/>
    <mergeCell ref="C5:M8"/>
    <mergeCell ref="B9:B11"/>
    <mergeCell ref="C9:F9"/>
    <mergeCell ref="G9:G11"/>
    <mergeCell ref="H9:K9"/>
    <mergeCell ref="L9:N11"/>
    <mergeCell ref="C10:D10"/>
    <mergeCell ref="E10:F10"/>
    <mergeCell ref="H10:H11"/>
    <mergeCell ref="I10:I11"/>
    <mergeCell ref="H38:J38"/>
    <mergeCell ref="H40:J40"/>
    <mergeCell ref="U8:AB8"/>
    <mergeCell ref="S8:T8"/>
    <mergeCell ref="E33:F33"/>
    <mergeCell ref="H33:L33"/>
    <mergeCell ref="M33:O33"/>
    <mergeCell ref="E35:F35"/>
    <mergeCell ref="H35:L35"/>
    <mergeCell ref="M35:O35"/>
    <mergeCell ref="L16:N16"/>
    <mergeCell ref="L17:N17"/>
    <mergeCell ref="L18:N18"/>
    <mergeCell ref="L19:N19"/>
    <mergeCell ref="L20:N20"/>
    <mergeCell ref="U7:AB7"/>
    <mergeCell ref="S7:T7"/>
    <mergeCell ref="U5:AB5"/>
    <mergeCell ref="S5:T5"/>
    <mergeCell ref="E37:F37"/>
    <mergeCell ref="H37:L37"/>
    <mergeCell ref="L21:N21"/>
    <mergeCell ref="J10:J11"/>
    <mergeCell ref="K10:K11"/>
    <mergeCell ref="L12:N12"/>
    <mergeCell ref="L13:N13"/>
    <mergeCell ref="L14:N14"/>
    <mergeCell ref="L15:N15"/>
  </mergeCells>
  <phoneticPr fontId="3"/>
  <dataValidations count="2">
    <dataValidation type="list" allowBlank="1" showInputMessage="1" showErrorMessage="1" promptTitle="性別" prompt="男性：M_x000a_女性：F" sqref="G12:G21" xr:uid="{00000000-0002-0000-0600-000000000000}">
      <formula1>"M,F"</formula1>
    </dataValidation>
    <dataValidation type="list" allowBlank="1" showInputMessage="1" showErrorMessage="1" sqref="H12:H21" xr:uid="{00000000-0002-0000-0600-000001000000}">
      <formula1>"M,T,S,H"</formula1>
    </dataValidation>
  </dataValidations>
  <pageMargins left="0.7" right="0.7" top="0.75" bottom="0.75" header="0.3" footer="0.3"/>
  <pageSetup paperSize="9" scale="81" orientation="portrait" r:id="rId1"/>
  <colBreaks count="1" manualBreakCount="1">
    <brk id="1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N19"/>
  <sheetViews>
    <sheetView view="pageBreakPreview" zoomScale="75" zoomScaleNormal="70" zoomScaleSheetLayoutView="75" workbookViewId="0">
      <selection activeCell="A11" sqref="A11"/>
    </sheetView>
  </sheetViews>
  <sheetFormatPr defaultRowHeight="13.2"/>
  <cols>
    <col min="1" max="1" width="40" style="23" customWidth="1"/>
    <col min="2" max="10" width="15.6640625" style="23" customWidth="1"/>
    <col min="11" max="11" width="24.6640625" style="22" customWidth="1"/>
    <col min="12" max="256" width="9" style="23"/>
    <col min="257" max="257" width="25.21875" style="23" customWidth="1"/>
    <col min="258" max="266" width="15" style="23" customWidth="1"/>
    <col min="267" max="512" width="9" style="23"/>
    <col min="513" max="513" width="25.21875" style="23" customWidth="1"/>
    <col min="514" max="522" width="15" style="23" customWidth="1"/>
    <col min="523" max="768" width="9" style="23"/>
    <col min="769" max="769" width="25.21875" style="23" customWidth="1"/>
    <col min="770" max="778" width="15" style="23" customWidth="1"/>
    <col min="779" max="1024" width="9" style="23"/>
    <col min="1025" max="1025" width="25.21875" style="23" customWidth="1"/>
    <col min="1026" max="1034" width="15" style="23" customWidth="1"/>
    <col min="1035" max="1280" width="9" style="23"/>
    <col min="1281" max="1281" width="25.21875" style="23" customWidth="1"/>
    <col min="1282" max="1290" width="15" style="23" customWidth="1"/>
    <col min="1291" max="1536" width="9" style="23"/>
    <col min="1537" max="1537" width="25.21875" style="23" customWidth="1"/>
    <col min="1538" max="1546" width="15" style="23" customWidth="1"/>
    <col min="1547" max="1792" width="9" style="23"/>
    <col min="1793" max="1793" width="25.21875" style="23" customWidth="1"/>
    <col min="1794" max="1802" width="15" style="23" customWidth="1"/>
    <col min="1803" max="2048" width="9" style="23"/>
    <col min="2049" max="2049" width="25.21875" style="23" customWidth="1"/>
    <col min="2050" max="2058" width="15" style="23" customWidth="1"/>
    <col min="2059" max="2304" width="9" style="23"/>
    <col min="2305" max="2305" width="25.21875" style="23" customWidth="1"/>
    <col min="2306" max="2314" width="15" style="23" customWidth="1"/>
    <col min="2315" max="2560" width="9" style="23"/>
    <col min="2561" max="2561" width="25.21875" style="23" customWidth="1"/>
    <col min="2562" max="2570" width="15" style="23" customWidth="1"/>
    <col min="2571" max="2816" width="9" style="23"/>
    <col min="2817" max="2817" width="25.21875" style="23" customWidth="1"/>
    <col min="2818" max="2826" width="15" style="23" customWidth="1"/>
    <col min="2827" max="3072" width="9" style="23"/>
    <col min="3073" max="3073" width="25.21875" style="23" customWidth="1"/>
    <col min="3074" max="3082" width="15" style="23" customWidth="1"/>
    <col min="3083" max="3328" width="9" style="23"/>
    <col min="3329" max="3329" width="25.21875" style="23" customWidth="1"/>
    <col min="3330" max="3338" width="15" style="23" customWidth="1"/>
    <col min="3339" max="3584" width="9" style="23"/>
    <col min="3585" max="3585" width="25.21875" style="23" customWidth="1"/>
    <col min="3586" max="3594" width="15" style="23" customWidth="1"/>
    <col min="3595" max="3840" width="9" style="23"/>
    <col min="3841" max="3841" width="25.21875" style="23" customWidth="1"/>
    <col min="3842" max="3850" width="15" style="23" customWidth="1"/>
    <col min="3851" max="4096" width="9" style="23"/>
    <col min="4097" max="4097" width="25.21875" style="23" customWidth="1"/>
    <col min="4098" max="4106" width="15" style="23" customWidth="1"/>
    <col min="4107" max="4352" width="9" style="23"/>
    <col min="4353" max="4353" width="25.21875" style="23" customWidth="1"/>
    <col min="4354" max="4362" width="15" style="23" customWidth="1"/>
    <col min="4363" max="4608" width="9" style="23"/>
    <col min="4609" max="4609" width="25.21875" style="23" customWidth="1"/>
    <col min="4610" max="4618" width="15" style="23" customWidth="1"/>
    <col min="4619" max="4864" width="9" style="23"/>
    <col min="4865" max="4865" width="25.21875" style="23" customWidth="1"/>
    <col min="4866" max="4874" width="15" style="23" customWidth="1"/>
    <col min="4875" max="5120" width="9" style="23"/>
    <col min="5121" max="5121" width="25.21875" style="23" customWidth="1"/>
    <col min="5122" max="5130" width="15" style="23" customWidth="1"/>
    <col min="5131" max="5376" width="9" style="23"/>
    <col min="5377" max="5377" width="25.21875" style="23" customWidth="1"/>
    <col min="5378" max="5386" width="15" style="23" customWidth="1"/>
    <col min="5387" max="5632" width="9" style="23"/>
    <col min="5633" max="5633" width="25.21875" style="23" customWidth="1"/>
    <col min="5634" max="5642" width="15" style="23" customWidth="1"/>
    <col min="5643" max="5888" width="9" style="23"/>
    <col min="5889" max="5889" width="25.21875" style="23" customWidth="1"/>
    <col min="5890" max="5898" width="15" style="23" customWidth="1"/>
    <col min="5899" max="6144" width="9" style="23"/>
    <col min="6145" max="6145" width="25.21875" style="23" customWidth="1"/>
    <col min="6146" max="6154" width="15" style="23" customWidth="1"/>
    <col min="6155" max="6400" width="9" style="23"/>
    <col min="6401" max="6401" width="25.21875" style="23" customWidth="1"/>
    <col min="6402" max="6410" width="15" style="23" customWidth="1"/>
    <col min="6411" max="6656" width="9" style="23"/>
    <col min="6657" max="6657" width="25.21875" style="23" customWidth="1"/>
    <col min="6658" max="6666" width="15" style="23" customWidth="1"/>
    <col min="6667" max="6912" width="9" style="23"/>
    <col min="6913" max="6913" width="25.21875" style="23" customWidth="1"/>
    <col min="6914" max="6922" width="15" style="23" customWidth="1"/>
    <col min="6923" max="7168" width="9" style="23"/>
    <col min="7169" max="7169" width="25.21875" style="23" customWidth="1"/>
    <col min="7170" max="7178" width="15" style="23" customWidth="1"/>
    <col min="7179" max="7424" width="9" style="23"/>
    <col min="7425" max="7425" width="25.21875" style="23" customWidth="1"/>
    <col min="7426" max="7434" width="15" style="23" customWidth="1"/>
    <col min="7435" max="7680" width="9" style="23"/>
    <col min="7681" max="7681" width="25.21875" style="23" customWidth="1"/>
    <col min="7682" max="7690" width="15" style="23" customWidth="1"/>
    <col min="7691" max="7936" width="9" style="23"/>
    <col min="7937" max="7937" width="25.21875" style="23" customWidth="1"/>
    <col min="7938" max="7946" width="15" style="23" customWidth="1"/>
    <col min="7947" max="8192" width="9" style="23"/>
    <col min="8193" max="8193" width="25.21875" style="23" customWidth="1"/>
    <col min="8194" max="8202" width="15" style="23" customWidth="1"/>
    <col min="8203" max="8448" width="9" style="23"/>
    <col min="8449" max="8449" width="25.21875" style="23" customWidth="1"/>
    <col min="8450" max="8458" width="15" style="23" customWidth="1"/>
    <col min="8459" max="8704" width="9" style="23"/>
    <col min="8705" max="8705" width="25.21875" style="23" customWidth="1"/>
    <col min="8706" max="8714" width="15" style="23" customWidth="1"/>
    <col min="8715" max="8960" width="9" style="23"/>
    <col min="8961" max="8961" width="25.21875" style="23" customWidth="1"/>
    <col min="8962" max="8970" width="15" style="23" customWidth="1"/>
    <col min="8971" max="9216" width="9" style="23"/>
    <col min="9217" max="9217" width="25.21875" style="23" customWidth="1"/>
    <col min="9218" max="9226" width="15" style="23" customWidth="1"/>
    <col min="9227" max="9472" width="9" style="23"/>
    <col min="9473" max="9473" width="25.21875" style="23" customWidth="1"/>
    <col min="9474" max="9482" width="15" style="23" customWidth="1"/>
    <col min="9483" max="9728" width="9" style="23"/>
    <col min="9729" max="9729" width="25.21875" style="23" customWidth="1"/>
    <col min="9730" max="9738" width="15" style="23" customWidth="1"/>
    <col min="9739" max="9984" width="9" style="23"/>
    <col min="9985" max="9985" width="25.21875" style="23" customWidth="1"/>
    <col min="9986" max="9994" width="15" style="23" customWidth="1"/>
    <col min="9995" max="10240" width="9" style="23"/>
    <col min="10241" max="10241" width="25.21875" style="23" customWidth="1"/>
    <col min="10242" max="10250" width="15" style="23" customWidth="1"/>
    <col min="10251" max="10496" width="9" style="23"/>
    <col min="10497" max="10497" width="25.21875" style="23" customWidth="1"/>
    <col min="10498" max="10506" width="15" style="23" customWidth="1"/>
    <col min="10507" max="10752" width="9" style="23"/>
    <col min="10753" max="10753" width="25.21875" style="23" customWidth="1"/>
    <col min="10754" max="10762" width="15" style="23" customWidth="1"/>
    <col min="10763" max="11008" width="9" style="23"/>
    <col min="11009" max="11009" width="25.21875" style="23" customWidth="1"/>
    <col min="11010" max="11018" width="15" style="23" customWidth="1"/>
    <col min="11019" max="11264" width="9" style="23"/>
    <col min="11265" max="11265" width="25.21875" style="23" customWidth="1"/>
    <col min="11266" max="11274" width="15" style="23" customWidth="1"/>
    <col min="11275" max="11520" width="9" style="23"/>
    <col min="11521" max="11521" width="25.21875" style="23" customWidth="1"/>
    <col min="11522" max="11530" width="15" style="23" customWidth="1"/>
    <col min="11531" max="11776" width="9" style="23"/>
    <col min="11777" max="11777" width="25.21875" style="23" customWidth="1"/>
    <col min="11778" max="11786" width="15" style="23" customWidth="1"/>
    <col min="11787" max="12032" width="9" style="23"/>
    <col min="12033" max="12033" width="25.21875" style="23" customWidth="1"/>
    <col min="12034" max="12042" width="15" style="23" customWidth="1"/>
    <col min="12043" max="12288" width="9" style="23"/>
    <col min="12289" max="12289" width="25.21875" style="23" customWidth="1"/>
    <col min="12290" max="12298" width="15" style="23" customWidth="1"/>
    <col min="12299" max="12544" width="9" style="23"/>
    <col min="12545" max="12545" width="25.21875" style="23" customWidth="1"/>
    <col min="12546" max="12554" width="15" style="23" customWidth="1"/>
    <col min="12555" max="12800" width="9" style="23"/>
    <col min="12801" max="12801" width="25.21875" style="23" customWidth="1"/>
    <col min="12802" max="12810" width="15" style="23" customWidth="1"/>
    <col min="12811" max="13056" width="9" style="23"/>
    <col min="13057" max="13057" width="25.21875" style="23" customWidth="1"/>
    <col min="13058" max="13066" width="15" style="23" customWidth="1"/>
    <col min="13067" max="13312" width="9" style="23"/>
    <col min="13313" max="13313" width="25.21875" style="23" customWidth="1"/>
    <col min="13314" max="13322" width="15" style="23" customWidth="1"/>
    <col min="13323" max="13568" width="9" style="23"/>
    <col min="13569" max="13569" width="25.21875" style="23" customWidth="1"/>
    <col min="13570" max="13578" width="15" style="23" customWidth="1"/>
    <col min="13579" max="13824" width="9" style="23"/>
    <col min="13825" max="13825" width="25.21875" style="23" customWidth="1"/>
    <col min="13826" max="13834" width="15" style="23" customWidth="1"/>
    <col min="13835" max="14080" width="9" style="23"/>
    <col min="14081" max="14081" width="25.21875" style="23" customWidth="1"/>
    <col min="14082" max="14090" width="15" style="23" customWidth="1"/>
    <col min="14091" max="14336" width="9" style="23"/>
    <col min="14337" max="14337" width="25.21875" style="23" customWidth="1"/>
    <col min="14338" max="14346" width="15" style="23" customWidth="1"/>
    <col min="14347" max="14592" width="9" style="23"/>
    <col min="14593" max="14593" width="25.21875" style="23" customWidth="1"/>
    <col min="14594" max="14602" width="15" style="23" customWidth="1"/>
    <col min="14603" max="14848" width="9" style="23"/>
    <col min="14849" max="14849" width="25.21875" style="23" customWidth="1"/>
    <col min="14850" max="14858" width="15" style="23" customWidth="1"/>
    <col min="14859" max="15104" width="9" style="23"/>
    <col min="15105" max="15105" width="25.21875" style="23" customWidth="1"/>
    <col min="15106" max="15114" width="15" style="23" customWidth="1"/>
    <col min="15115" max="15360" width="9" style="23"/>
    <col min="15361" max="15361" width="25.21875" style="23" customWidth="1"/>
    <col min="15362" max="15370" width="15" style="23" customWidth="1"/>
    <col min="15371" max="15616" width="9" style="23"/>
    <col min="15617" max="15617" width="25.21875" style="23" customWidth="1"/>
    <col min="15618" max="15626" width="15" style="23" customWidth="1"/>
    <col min="15627" max="15872" width="9" style="23"/>
    <col min="15873" max="15873" width="25.21875" style="23" customWidth="1"/>
    <col min="15874" max="15882" width="15" style="23" customWidth="1"/>
    <col min="15883" max="16128" width="9" style="23"/>
    <col min="16129" max="16129" width="25.21875" style="23" customWidth="1"/>
    <col min="16130" max="16138" width="15" style="23" customWidth="1"/>
    <col min="16139" max="16384" width="9" style="23"/>
  </cols>
  <sheetData>
    <row r="1" spans="1:14" s="22" customFormat="1" ht="36.75" customHeight="1">
      <c r="A1" s="22" t="s">
        <v>30</v>
      </c>
      <c r="J1" s="149"/>
    </row>
    <row r="2" spans="1:14" s="22" customFormat="1" ht="31.5" customHeight="1">
      <c r="A2" s="414" t="s">
        <v>159</v>
      </c>
      <c r="B2" s="414"/>
      <c r="C2" s="414"/>
      <c r="D2" s="414"/>
      <c r="E2" s="414"/>
      <c r="F2" s="414"/>
      <c r="G2" s="414"/>
      <c r="H2" s="414"/>
      <c r="I2" s="414"/>
      <c r="J2" s="414"/>
    </row>
    <row r="3" spans="1:14" s="22" customFormat="1" ht="27" customHeight="1"/>
    <row r="4" spans="1:14" s="22" customFormat="1" ht="30" customHeight="1">
      <c r="F4" s="150" t="s">
        <v>141</v>
      </c>
      <c r="G4" s="415">
        <f>IF(様式第１号の２!B6="",様式第１号の２!B10,様式第１号の２!B6)</f>
        <v>0</v>
      </c>
      <c r="H4" s="415"/>
      <c r="I4" s="415"/>
      <c r="J4" s="415"/>
      <c r="K4" s="24"/>
      <c r="L4" s="24"/>
      <c r="M4" s="24"/>
      <c r="N4" s="24"/>
    </row>
    <row r="5" spans="1:14" s="22" customFormat="1">
      <c r="E5" s="151"/>
      <c r="F5" s="152"/>
      <c r="G5" s="152"/>
      <c r="H5" s="416"/>
      <c r="I5" s="416"/>
      <c r="J5" s="416"/>
    </row>
    <row r="6" spans="1:14" s="22" customFormat="1">
      <c r="E6" s="153"/>
      <c r="F6" s="153"/>
      <c r="G6" s="153"/>
      <c r="H6" s="153"/>
      <c r="I6" s="153"/>
      <c r="J6" s="153"/>
    </row>
    <row r="7" spans="1:14" s="22" customFormat="1" ht="13.5" customHeight="1" thickBot="1">
      <c r="J7" s="154" t="s">
        <v>31</v>
      </c>
    </row>
    <row r="8" spans="1:14" ht="53.25" customHeight="1">
      <c r="A8" s="411" t="s">
        <v>135</v>
      </c>
      <c r="B8" s="155" t="s">
        <v>32</v>
      </c>
      <c r="C8" s="195" t="s">
        <v>136</v>
      </c>
      <c r="D8" s="155" t="s">
        <v>137</v>
      </c>
      <c r="E8" s="155" t="s">
        <v>138</v>
      </c>
      <c r="F8" s="155" t="s">
        <v>33</v>
      </c>
      <c r="G8" s="155" t="s">
        <v>34</v>
      </c>
      <c r="H8" s="156" t="s">
        <v>46</v>
      </c>
      <c r="I8" s="156" t="s">
        <v>151</v>
      </c>
      <c r="J8" s="157" t="s">
        <v>35</v>
      </c>
      <c r="K8" s="158"/>
    </row>
    <row r="9" spans="1:14" ht="14.4">
      <c r="A9" s="412"/>
      <c r="B9" s="159"/>
      <c r="C9" s="160"/>
      <c r="D9" s="161"/>
      <c r="E9" s="161"/>
      <c r="F9" s="162"/>
      <c r="G9" s="163" t="s">
        <v>56</v>
      </c>
      <c r="H9" s="163" t="s">
        <v>57</v>
      </c>
      <c r="I9" s="163"/>
      <c r="J9" s="164" t="s">
        <v>139</v>
      </c>
      <c r="K9" s="165"/>
    </row>
    <row r="10" spans="1:14" ht="15" thickBot="1">
      <c r="A10" s="413"/>
      <c r="B10" s="166" t="s">
        <v>49</v>
      </c>
      <c r="C10" s="167" t="s">
        <v>50</v>
      </c>
      <c r="D10" s="167" t="s">
        <v>140</v>
      </c>
      <c r="E10" s="166" t="s">
        <v>51</v>
      </c>
      <c r="F10" s="166" t="s">
        <v>52</v>
      </c>
      <c r="G10" s="166" t="s">
        <v>53</v>
      </c>
      <c r="H10" s="168" t="s">
        <v>54</v>
      </c>
      <c r="I10" s="168" t="s">
        <v>45</v>
      </c>
      <c r="J10" s="169" t="s">
        <v>152</v>
      </c>
    </row>
    <row r="11" spans="1:14" ht="90.75" customHeight="1" thickBot="1">
      <c r="A11" s="170" t="s">
        <v>234</v>
      </c>
      <c r="B11" s="171">
        <f>別紙２!E30</f>
        <v>0</v>
      </c>
      <c r="C11" s="172"/>
      <c r="D11" s="171">
        <f>B11-C11</f>
        <v>0</v>
      </c>
      <c r="E11" s="173">
        <f>別紙２!E23</f>
        <v>0</v>
      </c>
      <c r="F11" s="174">
        <v>1000000</v>
      </c>
      <c r="G11" s="175">
        <f>MIN(E11,F11)</f>
        <v>0</v>
      </c>
      <c r="H11" s="171">
        <f>MIN(D11,G11)</f>
        <v>0</v>
      </c>
      <c r="I11" s="218">
        <v>0.5</v>
      </c>
      <c r="J11" s="176">
        <f>ROUNDDOWN(H11*I11,-3)</f>
        <v>0</v>
      </c>
    </row>
    <row r="12" spans="1:14" s="22" customFormat="1" ht="21.75" customHeight="1">
      <c r="A12" s="193" t="s">
        <v>47</v>
      </c>
    </row>
    <row r="13" spans="1:14" s="22" customFormat="1" ht="21.75" customHeight="1">
      <c r="A13" s="177" t="s">
        <v>155</v>
      </c>
    </row>
    <row r="14" spans="1:14" s="22" customFormat="1" ht="7.5" customHeight="1">
      <c r="A14" s="177"/>
    </row>
    <row r="15" spans="1:14" s="22" customFormat="1" ht="21.75" customHeight="1"/>
    <row r="16" spans="1:14" ht="5.25" customHeight="1"/>
    <row r="19" ht="15" customHeight="1"/>
  </sheetData>
  <sheetProtection selectLockedCells="1"/>
  <mergeCells count="4">
    <mergeCell ref="A8:A10"/>
    <mergeCell ref="A2:J2"/>
    <mergeCell ref="G4:J4"/>
    <mergeCell ref="H5:J5"/>
  </mergeCells>
  <phoneticPr fontId="3"/>
  <conditionalFormatting sqref="E11:H16 B11:C16 J11:K16">
    <cfRule type="cellIs" dxfId="8" priority="4" operator="equal">
      <formula>0</formula>
    </cfRule>
  </conditionalFormatting>
  <conditionalFormatting sqref="H4">
    <cfRule type="cellIs" dxfId="7" priority="3" operator="equal">
      <formula>0</formula>
    </cfRule>
  </conditionalFormatting>
  <conditionalFormatting sqref="I11:I16">
    <cfRule type="cellIs" dxfId="6" priority="2" operator="equal">
      <formula>0</formula>
    </cfRule>
  </conditionalFormatting>
  <conditionalFormatting sqref="I4">
    <cfRule type="cellIs" dxfId="5" priority="1" operator="equal">
      <formula>0</formula>
    </cfRule>
  </conditionalFormatting>
  <pageMargins left="0.70866141732283472" right="0.70866141732283472" top="0.74803149606299213" bottom="0.74803149606299213" header="0.31496062992125984" footer="0.31496062992125984"/>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K34"/>
  <sheetViews>
    <sheetView showGridLines="0" view="pageBreakPreview" zoomScale="85" zoomScaleNormal="57" zoomScaleSheetLayoutView="85" workbookViewId="0">
      <selection activeCell="B8" sqref="B8:C8"/>
    </sheetView>
  </sheetViews>
  <sheetFormatPr defaultRowHeight="25.5" customHeight="1"/>
  <cols>
    <col min="1" max="1" width="0.77734375" style="30" customWidth="1"/>
    <col min="2" max="2" width="4.6640625" style="30" customWidth="1"/>
    <col min="3" max="3" width="18.109375" style="30" customWidth="1"/>
    <col min="4" max="4" width="40.44140625" style="31" customWidth="1"/>
    <col min="5" max="7" width="15.77734375" style="31" customWidth="1"/>
    <col min="8" max="8" width="29" style="31" customWidth="1"/>
    <col min="9" max="9" width="38.44140625" style="31" customWidth="1"/>
    <col min="10" max="10" width="2.109375" style="30" customWidth="1"/>
    <col min="11" max="11" width="4.109375" style="31" customWidth="1"/>
    <col min="12" max="210" width="9" style="31"/>
    <col min="211" max="211" width="0.77734375" style="31" customWidth="1"/>
    <col min="212" max="212" width="5.44140625" style="31" customWidth="1"/>
    <col min="213" max="213" width="16.88671875" style="31" customWidth="1"/>
    <col min="214" max="214" width="19.109375" style="31" customWidth="1"/>
    <col min="215" max="215" width="12.109375" style="31" customWidth="1"/>
    <col min="216" max="216" width="16.109375" style="31" customWidth="1"/>
    <col min="217" max="217" width="12.33203125" style="31" customWidth="1"/>
    <col min="218" max="218" width="14.6640625" style="31" customWidth="1"/>
    <col min="219" max="219" width="3.77734375" style="31" customWidth="1"/>
    <col min="220" max="220" width="1" style="31" customWidth="1"/>
    <col min="221" max="466" width="9" style="31"/>
    <col min="467" max="467" width="0.77734375" style="31" customWidth="1"/>
    <col min="468" max="468" width="5.44140625" style="31" customWidth="1"/>
    <col min="469" max="469" width="16.88671875" style="31" customWidth="1"/>
    <col min="470" max="470" width="19.109375" style="31" customWidth="1"/>
    <col min="471" max="471" width="12.109375" style="31" customWidth="1"/>
    <col min="472" max="472" width="16.109375" style="31" customWidth="1"/>
    <col min="473" max="473" width="12.33203125" style="31" customWidth="1"/>
    <col min="474" max="474" width="14.6640625" style="31" customWidth="1"/>
    <col min="475" max="475" width="3.77734375" style="31" customWidth="1"/>
    <col min="476" max="476" width="1" style="31" customWidth="1"/>
    <col min="477" max="722" width="9" style="31"/>
    <col min="723" max="723" width="0.77734375" style="31" customWidth="1"/>
    <col min="724" max="724" width="5.44140625" style="31" customWidth="1"/>
    <col min="725" max="725" width="16.88671875" style="31" customWidth="1"/>
    <col min="726" max="726" width="19.109375" style="31" customWidth="1"/>
    <col min="727" max="727" width="12.109375" style="31" customWidth="1"/>
    <col min="728" max="728" width="16.109375" style="31" customWidth="1"/>
    <col min="729" max="729" width="12.33203125" style="31" customWidth="1"/>
    <col min="730" max="730" width="14.6640625" style="31" customWidth="1"/>
    <col min="731" max="731" width="3.77734375" style="31" customWidth="1"/>
    <col min="732" max="732" width="1" style="31" customWidth="1"/>
    <col min="733" max="978" width="9" style="31"/>
    <col min="979" max="979" width="0.77734375" style="31" customWidth="1"/>
    <col min="980" max="980" width="5.44140625" style="31" customWidth="1"/>
    <col min="981" max="981" width="16.88671875" style="31" customWidth="1"/>
    <col min="982" max="982" width="19.109375" style="31" customWidth="1"/>
    <col min="983" max="983" width="12.109375" style="31" customWidth="1"/>
    <col min="984" max="984" width="16.109375" style="31" customWidth="1"/>
    <col min="985" max="985" width="12.33203125" style="31" customWidth="1"/>
    <col min="986" max="986" width="14.6640625" style="31" customWidth="1"/>
    <col min="987" max="987" width="3.77734375" style="31" customWidth="1"/>
    <col min="988" max="988" width="1" style="31" customWidth="1"/>
    <col min="989" max="1234" width="9" style="31"/>
    <col min="1235" max="1235" width="0.77734375" style="31" customWidth="1"/>
    <col min="1236" max="1236" width="5.44140625" style="31" customWidth="1"/>
    <col min="1237" max="1237" width="16.88671875" style="31" customWidth="1"/>
    <col min="1238" max="1238" width="19.109375" style="31" customWidth="1"/>
    <col min="1239" max="1239" width="12.109375" style="31" customWidth="1"/>
    <col min="1240" max="1240" width="16.109375" style="31" customWidth="1"/>
    <col min="1241" max="1241" width="12.33203125" style="31" customWidth="1"/>
    <col min="1242" max="1242" width="14.6640625" style="31" customWidth="1"/>
    <col min="1243" max="1243" width="3.77734375" style="31" customWidth="1"/>
    <col min="1244" max="1244" width="1" style="31" customWidth="1"/>
    <col min="1245" max="1490" width="9" style="31"/>
    <col min="1491" max="1491" width="0.77734375" style="31" customWidth="1"/>
    <col min="1492" max="1492" width="5.44140625" style="31" customWidth="1"/>
    <col min="1493" max="1493" width="16.88671875" style="31" customWidth="1"/>
    <col min="1494" max="1494" width="19.109375" style="31" customWidth="1"/>
    <col min="1495" max="1495" width="12.109375" style="31" customWidth="1"/>
    <col min="1496" max="1496" width="16.109375" style="31" customWidth="1"/>
    <col min="1497" max="1497" width="12.33203125" style="31" customWidth="1"/>
    <col min="1498" max="1498" width="14.6640625" style="31" customWidth="1"/>
    <col min="1499" max="1499" width="3.77734375" style="31" customWidth="1"/>
    <col min="1500" max="1500" width="1" style="31" customWidth="1"/>
    <col min="1501" max="1746" width="9" style="31"/>
    <col min="1747" max="1747" width="0.77734375" style="31" customWidth="1"/>
    <col min="1748" max="1748" width="5.44140625" style="31" customWidth="1"/>
    <col min="1749" max="1749" width="16.88671875" style="31" customWidth="1"/>
    <col min="1750" max="1750" width="19.109375" style="31" customWidth="1"/>
    <col min="1751" max="1751" width="12.109375" style="31" customWidth="1"/>
    <col min="1752" max="1752" width="16.109375" style="31" customWidth="1"/>
    <col min="1753" max="1753" width="12.33203125" style="31" customWidth="1"/>
    <col min="1754" max="1754" width="14.6640625" style="31" customWidth="1"/>
    <col min="1755" max="1755" width="3.77734375" style="31" customWidth="1"/>
    <col min="1756" max="1756" width="1" style="31" customWidth="1"/>
    <col min="1757" max="2002" width="9" style="31"/>
    <col min="2003" max="2003" width="0.77734375" style="31" customWidth="1"/>
    <col min="2004" max="2004" width="5.44140625" style="31" customWidth="1"/>
    <col min="2005" max="2005" width="16.88671875" style="31" customWidth="1"/>
    <col min="2006" max="2006" width="19.109375" style="31" customWidth="1"/>
    <col min="2007" max="2007" width="12.109375" style="31" customWidth="1"/>
    <col min="2008" max="2008" width="16.109375" style="31" customWidth="1"/>
    <col min="2009" max="2009" width="12.33203125" style="31" customWidth="1"/>
    <col min="2010" max="2010" width="14.6640625" style="31" customWidth="1"/>
    <col min="2011" max="2011" width="3.77734375" style="31" customWidth="1"/>
    <col min="2012" max="2012" width="1" style="31" customWidth="1"/>
    <col min="2013" max="2258" width="9" style="31"/>
    <col min="2259" max="2259" width="0.77734375" style="31" customWidth="1"/>
    <col min="2260" max="2260" width="5.44140625" style="31" customWidth="1"/>
    <col min="2261" max="2261" width="16.88671875" style="31" customWidth="1"/>
    <col min="2262" max="2262" width="19.109375" style="31" customWidth="1"/>
    <col min="2263" max="2263" width="12.109375" style="31" customWidth="1"/>
    <col min="2264" max="2264" width="16.109375" style="31" customWidth="1"/>
    <col min="2265" max="2265" width="12.33203125" style="31" customWidth="1"/>
    <col min="2266" max="2266" width="14.6640625" style="31" customWidth="1"/>
    <col min="2267" max="2267" width="3.77734375" style="31" customWidth="1"/>
    <col min="2268" max="2268" width="1" style="31" customWidth="1"/>
    <col min="2269" max="2514" width="9" style="31"/>
    <col min="2515" max="2515" width="0.77734375" style="31" customWidth="1"/>
    <col min="2516" max="2516" width="5.44140625" style="31" customWidth="1"/>
    <col min="2517" max="2517" width="16.88671875" style="31" customWidth="1"/>
    <col min="2518" max="2518" width="19.109375" style="31" customWidth="1"/>
    <col min="2519" max="2519" width="12.109375" style="31" customWidth="1"/>
    <col min="2520" max="2520" width="16.109375" style="31" customWidth="1"/>
    <col min="2521" max="2521" width="12.33203125" style="31" customWidth="1"/>
    <col min="2522" max="2522" width="14.6640625" style="31" customWidth="1"/>
    <col min="2523" max="2523" width="3.77734375" style="31" customWidth="1"/>
    <col min="2524" max="2524" width="1" style="31" customWidth="1"/>
    <col min="2525" max="2770" width="9" style="31"/>
    <col min="2771" max="2771" width="0.77734375" style="31" customWidth="1"/>
    <col min="2772" max="2772" width="5.44140625" style="31" customWidth="1"/>
    <col min="2773" max="2773" width="16.88671875" style="31" customWidth="1"/>
    <col min="2774" max="2774" width="19.109375" style="31" customWidth="1"/>
    <col min="2775" max="2775" width="12.109375" style="31" customWidth="1"/>
    <col min="2776" max="2776" width="16.109375" style="31" customWidth="1"/>
    <col min="2777" max="2777" width="12.33203125" style="31" customWidth="1"/>
    <col min="2778" max="2778" width="14.6640625" style="31" customWidth="1"/>
    <col min="2779" max="2779" width="3.77734375" style="31" customWidth="1"/>
    <col min="2780" max="2780" width="1" style="31" customWidth="1"/>
    <col min="2781" max="3026" width="9" style="31"/>
    <col min="3027" max="3027" width="0.77734375" style="31" customWidth="1"/>
    <col min="3028" max="3028" width="5.44140625" style="31" customWidth="1"/>
    <col min="3029" max="3029" width="16.88671875" style="31" customWidth="1"/>
    <col min="3030" max="3030" width="19.109375" style="31" customWidth="1"/>
    <col min="3031" max="3031" width="12.109375" style="31" customWidth="1"/>
    <col min="3032" max="3032" width="16.109375" style="31" customWidth="1"/>
    <col min="3033" max="3033" width="12.33203125" style="31" customWidth="1"/>
    <col min="3034" max="3034" width="14.6640625" style="31" customWidth="1"/>
    <col min="3035" max="3035" width="3.77734375" style="31" customWidth="1"/>
    <col min="3036" max="3036" width="1" style="31" customWidth="1"/>
    <col min="3037" max="3282" width="9" style="31"/>
    <col min="3283" max="3283" width="0.77734375" style="31" customWidth="1"/>
    <col min="3284" max="3284" width="5.44140625" style="31" customWidth="1"/>
    <col min="3285" max="3285" width="16.88671875" style="31" customWidth="1"/>
    <col min="3286" max="3286" width="19.109375" style="31" customWidth="1"/>
    <col min="3287" max="3287" width="12.109375" style="31" customWidth="1"/>
    <col min="3288" max="3288" width="16.109375" style="31" customWidth="1"/>
    <col min="3289" max="3289" width="12.33203125" style="31" customWidth="1"/>
    <col min="3290" max="3290" width="14.6640625" style="31" customWidth="1"/>
    <col min="3291" max="3291" width="3.77734375" style="31" customWidth="1"/>
    <col min="3292" max="3292" width="1" style="31" customWidth="1"/>
    <col min="3293" max="3538" width="9" style="31"/>
    <col min="3539" max="3539" width="0.77734375" style="31" customWidth="1"/>
    <col min="3540" max="3540" width="5.44140625" style="31" customWidth="1"/>
    <col min="3541" max="3541" width="16.88671875" style="31" customWidth="1"/>
    <col min="3542" max="3542" width="19.109375" style="31" customWidth="1"/>
    <col min="3543" max="3543" width="12.109375" style="31" customWidth="1"/>
    <col min="3544" max="3544" width="16.109375" style="31" customWidth="1"/>
    <col min="3545" max="3545" width="12.33203125" style="31" customWidth="1"/>
    <col min="3546" max="3546" width="14.6640625" style="31" customWidth="1"/>
    <col min="3547" max="3547" width="3.77734375" style="31" customWidth="1"/>
    <col min="3548" max="3548" width="1" style="31" customWidth="1"/>
    <col min="3549" max="3794" width="9" style="31"/>
    <col min="3795" max="3795" width="0.77734375" style="31" customWidth="1"/>
    <col min="3796" max="3796" width="5.44140625" style="31" customWidth="1"/>
    <col min="3797" max="3797" width="16.88671875" style="31" customWidth="1"/>
    <col min="3798" max="3798" width="19.109375" style="31" customWidth="1"/>
    <col min="3799" max="3799" width="12.109375" style="31" customWidth="1"/>
    <col min="3800" max="3800" width="16.109375" style="31" customWidth="1"/>
    <col min="3801" max="3801" width="12.33203125" style="31" customWidth="1"/>
    <col min="3802" max="3802" width="14.6640625" style="31" customWidth="1"/>
    <col min="3803" max="3803" width="3.77734375" style="31" customWidth="1"/>
    <col min="3804" max="3804" width="1" style="31" customWidth="1"/>
    <col min="3805" max="4050" width="9" style="31"/>
    <col min="4051" max="4051" width="0.77734375" style="31" customWidth="1"/>
    <col min="4052" max="4052" width="5.44140625" style="31" customWidth="1"/>
    <col min="4053" max="4053" width="16.88671875" style="31" customWidth="1"/>
    <col min="4054" max="4054" width="19.109375" style="31" customWidth="1"/>
    <col min="4055" max="4055" width="12.109375" style="31" customWidth="1"/>
    <col min="4056" max="4056" width="16.109375" style="31" customWidth="1"/>
    <col min="4057" max="4057" width="12.33203125" style="31" customWidth="1"/>
    <col min="4058" max="4058" width="14.6640625" style="31" customWidth="1"/>
    <col min="4059" max="4059" width="3.77734375" style="31" customWidth="1"/>
    <col min="4060" max="4060" width="1" style="31" customWidth="1"/>
    <col min="4061" max="4306" width="9" style="31"/>
    <col min="4307" max="4307" width="0.77734375" style="31" customWidth="1"/>
    <col min="4308" max="4308" width="5.44140625" style="31" customWidth="1"/>
    <col min="4309" max="4309" width="16.88671875" style="31" customWidth="1"/>
    <col min="4310" max="4310" width="19.109375" style="31" customWidth="1"/>
    <col min="4311" max="4311" width="12.109375" style="31" customWidth="1"/>
    <col min="4312" max="4312" width="16.109375" style="31" customWidth="1"/>
    <col min="4313" max="4313" width="12.33203125" style="31" customWidth="1"/>
    <col min="4314" max="4314" width="14.6640625" style="31" customWidth="1"/>
    <col min="4315" max="4315" width="3.77734375" style="31" customWidth="1"/>
    <col min="4316" max="4316" width="1" style="31" customWidth="1"/>
    <col min="4317" max="4562" width="9" style="31"/>
    <col min="4563" max="4563" width="0.77734375" style="31" customWidth="1"/>
    <col min="4564" max="4564" width="5.44140625" style="31" customWidth="1"/>
    <col min="4565" max="4565" width="16.88671875" style="31" customWidth="1"/>
    <col min="4566" max="4566" width="19.109375" style="31" customWidth="1"/>
    <col min="4567" max="4567" width="12.109375" style="31" customWidth="1"/>
    <col min="4568" max="4568" width="16.109375" style="31" customWidth="1"/>
    <col min="4569" max="4569" width="12.33203125" style="31" customWidth="1"/>
    <col min="4570" max="4570" width="14.6640625" style="31" customWidth="1"/>
    <col min="4571" max="4571" width="3.77734375" style="31" customWidth="1"/>
    <col min="4572" max="4572" width="1" style="31" customWidth="1"/>
    <col min="4573" max="4818" width="9" style="31"/>
    <col min="4819" max="4819" width="0.77734375" style="31" customWidth="1"/>
    <col min="4820" max="4820" width="5.44140625" style="31" customWidth="1"/>
    <col min="4821" max="4821" width="16.88671875" style="31" customWidth="1"/>
    <col min="4822" max="4822" width="19.109375" style="31" customWidth="1"/>
    <col min="4823" max="4823" width="12.109375" style="31" customWidth="1"/>
    <col min="4824" max="4824" width="16.109375" style="31" customWidth="1"/>
    <col min="4825" max="4825" width="12.33203125" style="31" customWidth="1"/>
    <col min="4826" max="4826" width="14.6640625" style="31" customWidth="1"/>
    <col min="4827" max="4827" width="3.77734375" style="31" customWidth="1"/>
    <col min="4828" max="4828" width="1" style="31" customWidth="1"/>
    <col min="4829" max="5074" width="9" style="31"/>
    <col min="5075" max="5075" width="0.77734375" style="31" customWidth="1"/>
    <col min="5076" max="5076" width="5.44140625" style="31" customWidth="1"/>
    <col min="5077" max="5077" width="16.88671875" style="31" customWidth="1"/>
    <col min="5078" max="5078" width="19.109375" style="31" customWidth="1"/>
    <col min="5079" max="5079" width="12.109375" style="31" customWidth="1"/>
    <col min="5080" max="5080" width="16.109375" style="31" customWidth="1"/>
    <col min="5081" max="5081" width="12.33203125" style="31" customWidth="1"/>
    <col min="5082" max="5082" width="14.6640625" style="31" customWidth="1"/>
    <col min="5083" max="5083" width="3.77734375" style="31" customWidth="1"/>
    <col min="5084" max="5084" width="1" style="31" customWidth="1"/>
    <col min="5085" max="5330" width="9" style="31"/>
    <col min="5331" max="5331" width="0.77734375" style="31" customWidth="1"/>
    <col min="5332" max="5332" width="5.44140625" style="31" customWidth="1"/>
    <col min="5333" max="5333" width="16.88671875" style="31" customWidth="1"/>
    <col min="5334" max="5334" width="19.109375" style="31" customWidth="1"/>
    <col min="5335" max="5335" width="12.109375" style="31" customWidth="1"/>
    <col min="5336" max="5336" width="16.109375" style="31" customWidth="1"/>
    <col min="5337" max="5337" width="12.33203125" style="31" customWidth="1"/>
    <col min="5338" max="5338" width="14.6640625" style="31" customWidth="1"/>
    <col min="5339" max="5339" width="3.77734375" style="31" customWidth="1"/>
    <col min="5340" max="5340" width="1" style="31" customWidth="1"/>
    <col min="5341" max="5586" width="9" style="31"/>
    <col min="5587" max="5587" width="0.77734375" style="31" customWidth="1"/>
    <col min="5588" max="5588" width="5.44140625" style="31" customWidth="1"/>
    <col min="5589" max="5589" width="16.88671875" style="31" customWidth="1"/>
    <col min="5590" max="5590" width="19.109375" style="31" customWidth="1"/>
    <col min="5591" max="5591" width="12.109375" style="31" customWidth="1"/>
    <col min="5592" max="5592" width="16.109375" style="31" customWidth="1"/>
    <col min="5593" max="5593" width="12.33203125" style="31" customWidth="1"/>
    <col min="5594" max="5594" width="14.6640625" style="31" customWidth="1"/>
    <col min="5595" max="5595" width="3.77734375" style="31" customWidth="1"/>
    <col min="5596" max="5596" width="1" style="31" customWidth="1"/>
    <col min="5597" max="5842" width="9" style="31"/>
    <col min="5843" max="5843" width="0.77734375" style="31" customWidth="1"/>
    <col min="5844" max="5844" width="5.44140625" style="31" customWidth="1"/>
    <col min="5845" max="5845" width="16.88671875" style="31" customWidth="1"/>
    <col min="5846" max="5846" width="19.109375" style="31" customWidth="1"/>
    <col min="5847" max="5847" width="12.109375" style="31" customWidth="1"/>
    <col min="5848" max="5848" width="16.109375" style="31" customWidth="1"/>
    <col min="5849" max="5849" width="12.33203125" style="31" customWidth="1"/>
    <col min="5850" max="5850" width="14.6640625" style="31" customWidth="1"/>
    <col min="5851" max="5851" width="3.77734375" style="31" customWidth="1"/>
    <col min="5852" max="5852" width="1" style="31" customWidth="1"/>
    <col min="5853" max="6098" width="9" style="31"/>
    <col min="6099" max="6099" width="0.77734375" style="31" customWidth="1"/>
    <col min="6100" max="6100" width="5.44140625" style="31" customWidth="1"/>
    <col min="6101" max="6101" width="16.88671875" style="31" customWidth="1"/>
    <col min="6102" max="6102" width="19.109375" style="31" customWidth="1"/>
    <col min="6103" max="6103" width="12.109375" style="31" customWidth="1"/>
    <col min="6104" max="6104" width="16.109375" style="31" customWidth="1"/>
    <col min="6105" max="6105" width="12.33203125" style="31" customWidth="1"/>
    <col min="6106" max="6106" width="14.6640625" style="31" customWidth="1"/>
    <col min="6107" max="6107" width="3.77734375" style="31" customWidth="1"/>
    <col min="6108" max="6108" width="1" style="31" customWidth="1"/>
    <col min="6109" max="6354" width="9" style="31"/>
    <col min="6355" max="6355" width="0.77734375" style="31" customWidth="1"/>
    <col min="6356" max="6356" width="5.44140625" style="31" customWidth="1"/>
    <col min="6357" max="6357" width="16.88671875" style="31" customWidth="1"/>
    <col min="6358" max="6358" width="19.109375" style="31" customWidth="1"/>
    <col min="6359" max="6359" width="12.109375" style="31" customWidth="1"/>
    <col min="6360" max="6360" width="16.109375" style="31" customWidth="1"/>
    <col min="6361" max="6361" width="12.33203125" style="31" customWidth="1"/>
    <col min="6362" max="6362" width="14.6640625" style="31" customWidth="1"/>
    <col min="6363" max="6363" width="3.77734375" style="31" customWidth="1"/>
    <col min="6364" max="6364" width="1" style="31" customWidth="1"/>
    <col min="6365" max="6610" width="9" style="31"/>
    <col min="6611" max="6611" width="0.77734375" style="31" customWidth="1"/>
    <col min="6612" max="6612" width="5.44140625" style="31" customWidth="1"/>
    <col min="6613" max="6613" width="16.88671875" style="31" customWidth="1"/>
    <col min="6614" max="6614" width="19.109375" style="31" customWidth="1"/>
    <col min="6615" max="6615" width="12.109375" style="31" customWidth="1"/>
    <col min="6616" max="6616" width="16.109375" style="31" customWidth="1"/>
    <col min="6617" max="6617" width="12.33203125" style="31" customWidth="1"/>
    <col min="6618" max="6618" width="14.6640625" style="31" customWidth="1"/>
    <col min="6619" max="6619" width="3.77734375" style="31" customWidth="1"/>
    <col min="6620" max="6620" width="1" style="31" customWidth="1"/>
    <col min="6621" max="6866" width="9" style="31"/>
    <col min="6867" max="6867" width="0.77734375" style="31" customWidth="1"/>
    <col min="6868" max="6868" width="5.44140625" style="31" customWidth="1"/>
    <col min="6869" max="6869" width="16.88671875" style="31" customWidth="1"/>
    <col min="6870" max="6870" width="19.109375" style="31" customWidth="1"/>
    <col min="6871" max="6871" width="12.109375" style="31" customWidth="1"/>
    <col min="6872" max="6872" width="16.109375" style="31" customWidth="1"/>
    <col min="6873" max="6873" width="12.33203125" style="31" customWidth="1"/>
    <col min="6874" max="6874" width="14.6640625" style="31" customWidth="1"/>
    <col min="6875" max="6875" width="3.77734375" style="31" customWidth="1"/>
    <col min="6876" max="6876" width="1" style="31" customWidth="1"/>
    <col min="6877" max="7122" width="9" style="31"/>
    <col min="7123" max="7123" width="0.77734375" style="31" customWidth="1"/>
    <col min="7124" max="7124" width="5.44140625" style="31" customWidth="1"/>
    <col min="7125" max="7125" width="16.88671875" style="31" customWidth="1"/>
    <col min="7126" max="7126" width="19.109375" style="31" customWidth="1"/>
    <col min="7127" max="7127" width="12.109375" style="31" customWidth="1"/>
    <col min="7128" max="7128" width="16.109375" style="31" customWidth="1"/>
    <col min="7129" max="7129" width="12.33203125" style="31" customWidth="1"/>
    <col min="7130" max="7130" width="14.6640625" style="31" customWidth="1"/>
    <col min="7131" max="7131" width="3.77734375" style="31" customWidth="1"/>
    <col min="7132" max="7132" width="1" style="31" customWidth="1"/>
    <col min="7133" max="7378" width="9" style="31"/>
    <col min="7379" max="7379" width="0.77734375" style="31" customWidth="1"/>
    <col min="7380" max="7380" width="5.44140625" style="31" customWidth="1"/>
    <col min="7381" max="7381" width="16.88671875" style="31" customWidth="1"/>
    <col min="7382" max="7382" width="19.109375" style="31" customWidth="1"/>
    <col min="7383" max="7383" width="12.109375" style="31" customWidth="1"/>
    <col min="7384" max="7384" width="16.109375" style="31" customWidth="1"/>
    <col min="7385" max="7385" width="12.33203125" style="31" customWidth="1"/>
    <col min="7386" max="7386" width="14.6640625" style="31" customWidth="1"/>
    <col min="7387" max="7387" width="3.77734375" style="31" customWidth="1"/>
    <col min="7388" max="7388" width="1" style="31" customWidth="1"/>
    <col min="7389" max="7634" width="9" style="31"/>
    <col min="7635" max="7635" width="0.77734375" style="31" customWidth="1"/>
    <col min="7636" max="7636" width="5.44140625" style="31" customWidth="1"/>
    <col min="7637" max="7637" width="16.88671875" style="31" customWidth="1"/>
    <col min="7638" max="7638" width="19.109375" style="31" customWidth="1"/>
    <col min="7639" max="7639" width="12.109375" style="31" customWidth="1"/>
    <col min="7640" max="7640" width="16.109375" style="31" customWidth="1"/>
    <col min="7641" max="7641" width="12.33203125" style="31" customWidth="1"/>
    <col min="7642" max="7642" width="14.6640625" style="31" customWidth="1"/>
    <col min="7643" max="7643" width="3.77734375" style="31" customWidth="1"/>
    <col min="7644" max="7644" width="1" style="31" customWidth="1"/>
    <col min="7645" max="7890" width="9" style="31"/>
    <col min="7891" max="7891" width="0.77734375" style="31" customWidth="1"/>
    <col min="7892" max="7892" width="5.44140625" style="31" customWidth="1"/>
    <col min="7893" max="7893" width="16.88671875" style="31" customWidth="1"/>
    <col min="7894" max="7894" width="19.109375" style="31" customWidth="1"/>
    <col min="7895" max="7895" width="12.109375" style="31" customWidth="1"/>
    <col min="7896" max="7896" width="16.109375" style="31" customWidth="1"/>
    <col min="7897" max="7897" width="12.33203125" style="31" customWidth="1"/>
    <col min="7898" max="7898" width="14.6640625" style="31" customWidth="1"/>
    <col min="7899" max="7899" width="3.77734375" style="31" customWidth="1"/>
    <col min="7900" max="7900" width="1" style="31" customWidth="1"/>
    <col min="7901" max="8146" width="9" style="31"/>
    <col min="8147" max="8147" width="0.77734375" style="31" customWidth="1"/>
    <col min="8148" max="8148" width="5.44140625" style="31" customWidth="1"/>
    <col min="8149" max="8149" width="16.88671875" style="31" customWidth="1"/>
    <col min="8150" max="8150" width="19.109375" style="31" customWidth="1"/>
    <col min="8151" max="8151" width="12.109375" style="31" customWidth="1"/>
    <col min="8152" max="8152" width="16.109375" style="31" customWidth="1"/>
    <col min="8153" max="8153" width="12.33203125" style="31" customWidth="1"/>
    <col min="8154" max="8154" width="14.6640625" style="31" customWidth="1"/>
    <col min="8155" max="8155" width="3.77734375" style="31" customWidth="1"/>
    <col min="8156" max="8156" width="1" style="31" customWidth="1"/>
    <col min="8157" max="8402" width="9" style="31"/>
    <col min="8403" max="8403" width="0.77734375" style="31" customWidth="1"/>
    <col min="8404" max="8404" width="5.44140625" style="31" customWidth="1"/>
    <col min="8405" max="8405" width="16.88671875" style="31" customWidth="1"/>
    <col min="8406" max="8406" width="19.109375" style="31" customWidth="1"/>
    <col min="8407" max="8407" width="12.109375" style="31" customWidth="1"/>
    <col min="8408" max="8408" width="16.109375" style="31" customWidth="1"/>
    <col min="8409" max="8409" width="12.33203125" style="31" customWidth="1"/>
    <col min="8410" max="8410" width="14.6640625" style="31" customWidth="1"/>
    <col min="8411" max="8411" width="3.77734375" style="31" customWidth="1"/>
    <col min="8412" max="8412" width="1" style="31" customWidth="1"/>
    <col min="8413" max="8658" width="9" style="31"/>
    <col min="8659" max="8659" width="0.77734375" style="31" customWidth="1"/>
    <col min="8660" max="8660" width="5.44140625" style="31" customWidth="1"/>
    <col min="8661" max="8661" width="16.88671875" style="31" customWidth="1"/>
    <col min="8662" max="8662" width="19.109375" style="31" customWidth="1"/>
    <col min="8663" max="8663" width="12.109375" style="31" customWidth="1"/>
    <col min="8664" max="8664" width="16.109375" style="31" customWidth="1"/>
    <col min="8665" max="8665" width="12.33203125" style="31" customWidth="1"/>
    <col min="8666" max="8666" width="14.6640625" style="31" customWidth="1"/>
    <col min="8667" max="8667" width="3.77734375" style="31" customWidth="1"/>
    <col min="8668" max="8668" width="1" style="31" customWidth="1"/>
    <col min="8669" max="8914" width="9" style="31"/>
    <col min="8915" max="8915" width="0.77734375" style="31" customWidth="1"/>
    <col min="8916" max="8916" width="5.44140625" style="31" customWidth="1"/>
    <col min="8917" max="8917" width="16.88671875" style="31" customWidth="1"/>
    <col min="8918" max="8918" width="19.109375" style="31" customWidth="1"/>
    <col min="8919" max="8919" width="12.109375" style="31" customWidth="1"/>
    <col min="8920" max="8920" width="16.109375" style="31" customWidth="1"/>
    <col min="8921" max="8921" width="12.33203125" style="31" customWidth="1"/>
    <col min="8922" max="8922" width="14.6640625" style="31" customWidth="1"/>
    <col min="8923" max="8923" width="3.77734375" style="31" customWidth="1"/>
    <col min="8924" max="8924" width="1" style="31" customWidth="1"/>
    <col min="8925" max="9170" width="9" style="31"/>
    <col min="9171" max="9171" width="0.77734375" style="31" customWidth="1"/>
    <col min="9172" max="9172" width="5.44140625" style="31" customWidth="1"/>
    <col min="9173" max="9173" width="16.88671875" style="31" customWidth="1"/>
    <col min="9174" max="9174" width="19.109375" style="31" customWidth="1"/>
    <col min="9175" max="9175" width="12.109375" style="31" customWidth="1"/>
    <col min="9176" max="9176" width="16.109375" style="31" customWidth="1"/>
    <col min="9177" max="9177" width="12.33203125" style="31" customWidth="1"/>
    <col min="9178" max="9178" width="14.6640625" style="31" customWidth="1"/>
    <col min="9179" max="9179" width="3.77734375" style="31" customWidth="1"/>
    <col min="9180" max="9180" width="1" style="31" customWidth="1"/>
    <col min="9181" max="9426" width="9" style="31"/>
    <col min="9427" max="9427" width="0.77734375" style="31" customWidth="1"/>
    <col min="9428" max="9428" width="5.44140625" style="31" customWidth="1"/>
    <col min="9429" max="9429" width="16.88671875" style="31" customWidth="1"/>
    <col min="9430" max="9430" width="19.109375" style="31" customWidth="1"/>
    <col min="9431" max="9431" width="12.109375" style="31" customWidth="1"/>
    <col min="9432" max="9432" width="16.109375" style="31" customWidth="1"/>
    <col min="9433" max="9433" width="12.33203125" style="31" customWidth="1"/>
    <col min="9434" max="9434" width="14.6640625" style="31" customWidth="1"/>
    <col min="9435" max="9435" width="3.77734375" style="31" customWidth="1"/>
    <col min="9436" max="9436" width="1" style="31" customWidth="1"/>
    <col min="9437" max="9682" width="9" style="31"/>
    <col min="9683" max="9683" width="0.77734375" style="31" customWidth="1"/>
    <col min="9684" max="9684" width="5.44140625" style="31" customWidth="1"/>
    <col min="9685" max="9685" width="16.88671875" style="31" customWidth="1"/>
    <col min="9686" max="9686" width="19.109375" style="31" customWidth="1"/>
    <col min="9687" max="9687" width="12.109375" style="31" customWidth="1"/>
    <col min="9688" max="9688" width="16.109375" style="31" customWidth="1"/>
    <col min="9689" max="9689" width="12.33203125" style="31" customWidth="1"/>
    <col min="9690" max="9690" width="14.6640625" style="31" customWidth="1"/>
    <col min="9691" max="9691" width="3.77734375" style="31" customWidth="1"/>
    <col min="9692" max="9692" width="1" style="31" customWidth="1"/>
    <col min="9693" max="9938" width="9" style="31"/>
    <col min="9939" max="9939" width="0.77734375" style="31" customWidth="1"/>
    <col min="9940" max="9940" width="5.44140625" style="31" customWidth="1"/>
    <col min="9941" max="9941" width="16.88671875" style="31" customWidth="1"/>
    <col min="9942" max="9942" width="19.109375" style="31" customWidth="1"/>
    <col min="9943" max="9943" width="12.109375" style="31" customWidth="1"/>
    <col min="9944" max="9944" width="16.109375" style="31" customWidth="1"/>
    <col min="9945" max="9945" width="12.33203125" style="31" customWidth="1"/>
    <col min="9946" max="9946" width="14.6640625" style="31" customWidth="1"/>
    <col min="9947" max="9947" width="3.77734375" style="31" customWidth="1"/>
    <col min="9948" max="9948" width="1" style="31" customWidth="1"/>
    <col min="9949" max="10194" width="9" style="31"/>
    <col min="10195" max="10195" width="0.77734375" style="31" customWidth="1"/>
    <col min="10196" max="10196" width="5.44140625" style="31" customWidth="1"/>
    <col min="10197" max="10197" width="16.88671875" style="31" customWidth="1"/>
    <col min="10198" max="10198" width="19.109375" style="31" customWidth="1"/>
    <col min="10199" max="10199" width="12.109375" style="31" customWidth="1"/>
    <col min="10200" max="10200" width="16.109375" style="31" customWidth="1"/>
    <col min="10201" max="10201" width="12.33203125" style="31" customWidth="1"/>
    <col min="10202" max="10202" width="14.6640625" style="31" customWidth="1"/>
    <col min="10203" max="10203" width="3.77734375" style="31" customWidth="1"/>
    <col min="10204" max="10204" width="1" style="31" customWidth="1"/>
    <col min="10205" max="10450" width="9" style="31"/>
    <col min="10451" max="10451" width="0.77734375" style="31" customWidth="1"/>
    <col min="10452" max="10452" width="5.44140625" style="31" customWidth="1"/>
    <col min="10453" max="10453" width="16.88671875" style="31" customWidth="1"/>
    <col min="10454" max="10454" width="19.109375" style="31" customWidth="1"/>
    <col min="10455" max="10455" width="12.109375" style="31" customWidth="1"/>
    <col min="10456" max="10456" width="16.109375" style="31" customWidth="1"/>
    <col min="10457" max="10457" width="12.33203125" style="31" customWidth="1"/>
    <col min="10458" max="10458" width="14.6640625" style="31" customWidth="1"/>
    <col min="10459" max="10459" width="3.77734375" style="31" customWidth="1"/>
    <col min="10460" max="10460" width="1" style="31" customWidth="1"/>
    <col min="10461" max="10706" width="9" style="31"/>
    <col min="10707" max="10707" width="0.77734375" style="31" customWidth="1"/>
    <col min="10708" max="10708" width="5.44140625" style="31" customWidth="1"/>
    <col min="10709" max="10709" width="16.88671875" style="31" customWidth="1"/>
    <col min="10710" max="10710" width="19.109375" style="31" customWidth="1"/>
    <col min="10711" max="10711" width="12.109375" style="31" customWidth="1"/>
    <col min="10712" max="10712" width="16.109375" style="31" customWidth="1"/>
    <col min="10713" max="10713" width="12.33203125" style="31" customWidth="1"/>
    <col min="10714" max="10714" width="14.6640625" style="31" customWidth="1"/>
    <col min="10715" max="10715" width="3.77734375" style="31" customWidth="1"/>
    <col min="10716" max="10716" width="1" style="31" customWidth="1"/>
    <col min="10717" max="10962" width="9" style="31"/>
    <col min="10963" max="10963" width="0.77734375" style="31" customWidth="1"/>
    <col min="10964" max="10964" width="5.44140625" style="31" customWidth="1"/>
    <col min="10965" max="10965" width="16.88671875" style="31" customWidth="1"/>
    <col min="10966" max="10966" width="19.109375" style="31" customWidth="1"/>
    <col min="10967" max="10967" width="12.109375" style="31" customWidth="1"/>
    <col min="10968" max="10968" width="16.109375" style="31" customWidth="1"/>
    <col min="10969" max="10969" width="12.33203125" style="31" customWidth="1"/>
    <col min="10970" max="10970" width="14.6640625" style="31" customWidth="1"/>
    <col min="10971" max="10971" width="3.77734375" style="31" customWidth="1"/>
    <col min="10972" max="10972" width="1" style="31" customWidth="1"/>
    <col min="10973" max="11218" width="9" style="31"/>
    <col min="11219" max="11219" width="0.77734375" style="31" customWidth="1"/>
    <col min="11220" max="11220" width="5.44140625" style="31" customWidth="1"/>
    <col min="11221" max="11221" width="16.88671875" style="31" customWidth="1"/>
    <col min="11222" max="11222" width="19.109375" style="31" customWidth="1"/>
    <col min="11223" max="11223" width="12.109375" style="31" customWidth="1"/>
    <col min="11224" max="11224" width="16.109375" style="31" customWidth="1"/>
    <col min="11225" max="11225" width="12.33203125" style="31" customWidth="1"/>
    <col min="11226" max="11226" width="14.6640625" style="31" customWidth="1"/>
    <col min="11227" max="11227" width="3.77734375" style="31" customWidth="1"/>
    <col min="11228" max="11228" width="1" style="31" customWidth="1"/>
    <col min="11229" max="11474" width="9" style="31"/>
    <col min="11475" max="11475" width="0.77734375" style="31" customWidth="1"/>
    <col min="11476" max="11476" width="5.44140625" style="31" customWidth="1"/>
    <col min="11477" max="11477" width="16.88671875" style="31" customWidth="1"/>
    <col min="11478" max="11478" width="19.109375" style="31" customWidth="1"/>
    <col min="11479" max="11479" width="12.109375" style="31" customWidth="1"/>
    <col min="11480" max="11480" width="16.109375" style="31" customWidth="1"/>
    <col min="11481" max="11481" width="12.33203125" style="31" customWidth="1"/>
    <col min="11482" max="11482" width="14.6640625" style="31" customWidth="1"/>
    <col min="11483" max="11483" width="3.77734375" style="31" customWidth="1"/>
    <col min="11484" max="11484" width="1" style="31" customWidth="1"/>
    <col min="11485" max="11730" width="9" style="31"/>
    <col min="11731" max="11731" width="0.77734375" style="31" customWidth="1"/>
    <col min="11732" max="11732" width="5.44140625" style="31" customWidth="1"/>
    <col min="11733" max="11733" width="16.88671875" style="31" customWidth="1"/>
    <col min="11734" max="11734" width="19.109375" style="31" customWidth="1"/>
    <col min="11735" max="11735" width="12.109375" style="31" customWidth="1"/>
    <col min="11736" max="11736" width="16.109375" style="31" customWidth="1"/>
    <col min="11737" max="11737" width="12.33203125" style="31" customWidth="1"/>
    <col min="11738" max="11738" width="14.6640625" style="31" customWidth="1"/>
    <col min="11739" max="11739" width="3.77734375" style="31" customWidth="1"/>
    <col min="11740" max="11740" width="1" style="31" customWidth="1"/>
    <col min="11741" max="11986" width="9" style="31"/>
    <col min="11987" max="11987" width="0.77734375" style="31" customWidth="1"/>
    <col min="11988" max="11988" width="5.44140625" style="31" customWidth="1"/>
    <col min="11989" max="11989" width="16.88671875" style="31" customWidth="1"/>
    <col min="11990" max="11990" width="19.109375" style="31" customWidth="1"/>
    <col min="11991" max="11991" width="12.109375" style="31" customWidth="1"/>
    <col min="11992" max="11992" width="16.109375" style="31" customWidth="1"/>
    <col min="11993" max="11993" width="12.33203125" style="31" customWidth="1"/>
    <col min="11994" max="11994" width="14.6640625" style="31" customWidth="1"/>
    <col min="11995" max="11995" width="3.77734375" style="31" customWidth="1"/>
    <col min="11996" max="11996" width="1" style="31" customWidth="1"/>
    <col min="11997" max="12242" width="9" style="31"/>
    <col min="12243" max="12243" width="0.77734375" style="31" customWidth="1"/>
    <col min="12244" max="12244" width="5.44140625" style="31" customWidth="1"/>
    <col min="12245" max="12245" width="16.88671875" style="31" customWidth="1"/>
    <col min="12246" max="12246" width="19.109375" style="31" customWidth="1"/>
    <col min="12247" max="12247" width="12.109375" style="31" customWidth="1"/>
    <col min="12248" max="12248" width="16.109375" style="31" customWidth="1"/>
    <col min="12249" max="12249" width="12.33203125" style="31" customWidth="1"/>
    <col min="12250" max="12250" width="14.6640625" style="31" customWidth="1"/>
    <col min="12251" max="12251" width="3.77734375" style="31" customWidth="1"/>
    <col min="12252" max="12252" width="1" style="31" customWidth="1"/>
    <col min="12253" max="12498" width="9" style="31"/>
    <col min="12499" max="12499" width="0.77734375" style="31" customWidth="1"/>
    <col min="12500" max="12500" width="5.44140625" style="31" customWidth="1"/>
    <col min="12501" max="12501" width="16.88671875" style="31" customWidth="1"/>
    <col min="12502" max="12502" width="19.109375" style="31" customWidth="1"/>
    <col min="12503" max="12503" width="12.109375" style="31" customWidth="1"/>
    <col min="12504" max="12504" width="16.109375" style="31" customWidth="1"/>
    <col min="12505" max="12505" width="12.33203125" style="31" customWidth="1"/>
    <col min="12506" max="12506" width="14.6640625" style="31" customWidth="1"/>
    <col min="12507" max="12507" width="3.77734375" style="31" customWidth="1"/>
    <col min="12508" max="12508" width="1" style="31" customWidth="1"/>
    <col min="12509" max="12754" width="9" style="31"/>
    <col min="12755" max="12755" width="0.77734375" style="31" customWidth="1"/>
    <col min="12756" max="12756" width="5.44140625" style="31" customWidth="1"/>
    <col min="12757" max="12757" width="16.88671875" style="31" customWidth="1"/>
    <col min="12758" max="12758" width="19.109375" style="31" customWidth="1"/>
    <col min="12759" max="12759" width="12.109375" style="31" customWidth="1"/>
    <col min="12760" max="12760" width="16.109375" style="31" customWidth="1"/>
    <col min="12761" max="12761" width="12.33203125" style="31" customWidth="1"/>
    <col min="12762" max="12762" width="14.6640625" style="31" customWidth="1"/>
    <col min="12763" max="12763" width="3.77734375" style="31" customWidth="1"/>
    <col min="12764" max="12764" width="1" style="31" customWidth="1"/>
    <col min="12765" max="13010" width="9" style="31"/>
    <col min="13011" max="13011" width="0.77734375" style="31" customWidth="1"/>
    <col min="13012" max="13012" width="5.44140625" style="31" customWidth="1"/>
    <col min="13013" max="13013" width="16.88671875" style="31" customWidth="1"/>
    <col min="13014" max="13014" width="19.109375" style="31" customWidth="1"/>
    <col min="13015" max="13015" width="12.109375" style="31" customWidth="1"/>
    <col min="13016" max="13016" width="16.109375" style="31" customWidth="1"/>
    <col min="13017" max="13017" width="12.33203125" style="31" customWidth="1"/>
    <col min="13018" max="13018" width="14.6640625" style="31" customWidth="1"/>
    <col min="13019" max="13019" width="3.77734375" style="31" customWidth="1"/>
    <col min="13020" max="13020" width="1" style="31" customWidth="1"/>
    <col min="13021" max="13266" width="9" style="31"/>
    <col min="13267" max="13267" width="0.77734375" style="31" customWidth="1"/>
    <col min="13268" max="13268" width="5.44140625" style="31" customWidth="1"/>
    <col min="13269" max="13269" width="16.88671875" style="31" customWidth="1"/>
    <col min="13270" max="13270" width="19.109375" style="31" customWidth="1"/>
    <col min="13271" max="13271" width="12.109375" style="31" customWidth="1"/>
    <col min="13272" max="13272" width="16.109375" style="31" customWidth="1"/>
    <col min="13273" max="13273" width="12.33203125" style="31" customWidth="1"/>
    <col min="13274" max="13274" width="14.6640625" style="31" customWidth="1"/>
    <col min="13275" max="13275" width="3.77734375" style="31" customWidth="1"/>
    <col min="13276" max="13276" width="1" style="31" customWidth="1"/>
    <col min="13277" max="13522" width="9" style="31"/>
    <col min="13523" max="13523" width="0.77734375" style="31" customWidth="1"/>
    <col min="13524" max="13524" width="5.44140625" style="31" customWidth="1"/>
    <col min="13525" max="13525" width="16.88671875" style="31" customWidth="1"/>
    <col min="13526" max="13526" width="19.109375" style="31" customWidth="1"/>
    <col min="13527" max="13527" width="12.109375" style="31" customWidth="1"/>
    <col min="13528" max="13528" width="16.109375" style="31" customWidth="1"/>
    <col min="13529" max="13529" width="12.33203125" style="31" customWidth="1"/>
    <col min="13530" max="13530" width="14.6640625" style="31" customWidth="1"/>
    <col min="13531" max="13531" width="3.77734375" style="31" customWidth="1"/>
    <col min="13532" max="13532" width="1" style="31" customWidth="1"/>
    <col min="13533" max="13778" width="9" style="31"/>
    <col min="13779" max="13779" width="0.77734375" style="31" customWidth="1"/>
    <col min="13780" max="13780" width="5.44140625" style="31" customWidth="1"/>
    <col min="13781" max="13781" width="16.88671875" style="31" customWidth="1"/>
    <col min="13782" max="13782" width="19.109375" style="31" customWidth="1"/>
    <col min="13783" max="13783" width="12.109375" style="31" customWidth="1"/>
    <col min="13784" max="13784" width="16.109375" style="31" customWidth="1"/>
    <col min="13785" max="13785" width="12.33203125" style="31" customWidth="1"/>
    <col min="13786" max="13786" width="14.6640625" style="31" customWidth="1"/>
    <col min="13787" max="13787" width="3.77734375" style="31" customWidth="1"/>
    <col min="13788" max="13788" width="1" style="31" customWidth="1"/>
    <col min="13789" max="14034" width="9" style="31"/>
    <col min="14035" max="14035" width="0.77734375" style="31" customWidth="1"/>
    <col min="14036" max="14036" width="5.44140625" style="31" customWidth="1"/>
    <col min="14037" max="14037" width="16.88671875" style="31" customWidth="1"/>
    <col min="14038" max="14038" width="19.109375" style="31" customWidth="1"/>
    <col min="14039" max="14039" width="12.109375" style="31" customWidth="1"/>
    <col min="14040" max="14040" width="16.109375" style="31" customWidth="1"/>
    <col min="14041" max="14041" width="12.33203125" style="31" customWidth="1"/>
    <col min="14042" max="14042" width="14.6640625" style="31" customWidth="1"/>
    <col min="14043" max="14043" width="3.77734375" style="31" customWidth="1"/>
    <col min="14044" max="14044" width="1" style="31" customWidth="1"/>
    <col min="14045" max="14290" width="9" style="31"/>
    <col min="14291" max="14291" width="0.77734375" style="31" customWidth="1"/>
    <col min="14292" max="14292" width="5.44140625" style="31" customWidth="1"/>
    <col min="14293" max="14293" width="16.88671875" style="31" customWidth="1"/>
    <col min="14294" max="14294" width="19.109375" style="31" customWidth="1"/>
    <col min="14295" max="14295" width="12.109375" style="31" customWidth="1"/>
    <col min="14296" max="14296" width="16.109375" style="31" customWidth="1"/>
    <col min="14297" max="14297" width="12.33203125" style="31" customWidth="1"/>
    <col min="14298" max="14298" width="14.6640625" style="31" customWidth="1"/>
    <col min="14299" max="14299" width="3.77734375" style="31" customWidth="1"/>
    <col min="14300" max="14300" width="1" style="31" customWidth="1"/>
    <col min="14301" max="14546" width="9" style="31"/>
    <col min="14547" max="14547" width="0.77734375" style="31" customWidth="1"/>
    <col min="14548" max="14548" width="5.44140625" style="31" customWidth="1"/>
    <col min="14549" max="14549" width="16.88671875" style="31" customWidth="1"/>
    <col min="14550" max="14550" width="19.109375" style="31" customWidth="1"/>
    <col min="14551" max="14551" width="12.109375" style="31" customWidth="1"/>
    <col min="14552" max="14552" width="16.109375" style="31" customWidth="1"/>
    <col min="14553" max="14553" width="12.33203125" style="31" customWidth="1"/>
    <col min="14554" max="14554" width="14.6640625" style="31" customWidth="1"/>
    <col min="14555" max="14555" width="3.77734375" style="31" customWidth="1"/>
    <col min="14556" max="14556" width="1" style="31" customWidth="1"/>
    <col min="14557" max="14802" width="9" style="31"/>
    <col min="14803" max="14803" width="0.77734375" style="31" customWidth="1"/>
    <col min="14804" max="14804" width="5.44140625" style="31" customWidth="1"/>
    <col min="14805" max="14805" width="16.88671875" style="31" customWidth="1"/>
    <col min="14806" max="14806" width="19.109375" style="31" customWidth="1"/>
    <col min="14807" max="14807" width="12.109375" style="31" customWidth="1"/>
    <col min="14808" max="14808" width="16.109375" style="31" customWidth="1"/>
    <col min="14809" max="14809" width="12.33203125" style="31" customWidth="1"/>
    <col min="14810" max="14810" width="14.6640625" style="31" customWidth="1"/>
    <col min="14811" max="14811" width="3.77734375" style="31" customWidth="1"/>
    <col min="14812" max="14812" width="1" style="31" customWidth="1"/>
    <col min="14813" max="15058" width="9" style="31"/>
    <col min="15059" max="15059" width="0.77734375" style="31" customWidth="1"/>
    <col min="15060" max="15060" width="5.44140625" style="31" customWidth="1"/>
    <col min="15061" max="15061" width="16.88671875" style="31" customWidth="1"/>
    <col min="15062" max="15062" width="19.109375" style="31" customWidth="1"/>
    <col min="15063" max="15063" width="12.109375" style="31" customWidth="1"/>
    <col min="15064" max="15064" width="16.109375" style="31" customWidth="1"/>
    <col min="15065" max="15065" width="12.33203125" style="31" customWidth="1"/>
    <col min="15066" max="15066" width="14.6640625" style="31" customWidth="1"/>
    <col min="15067" max="15067" width="3.77734375" style="31" customWidth="1"/>
    <col min="15068" max="15068" width="1" style="31" customWidth="1"/>
    <col min="15069" max="15314" width="9" style="31"/>
    <col min="15315" max="15315" width="0.77734375" style="31" customWidth="1"/>
    <col min="15316" max="15316" width="5.44140625" style="31" customWidth="1"/>
    <col min="15317" max="15317" width="16.88671875" style="31" customWidth="1"/>
    <col min="15318" max="15318" width="19.109375" style="31" customWidth="1"/>
    <col min="15319" max="15319" width="12.109375" style="31" customWidth="1"/>
    <col min="15320" max="15320" width="16.109375" style="31" customWidth="1"/>
    <col min="15321" max="15321" width="12.33203125" style="31" customWidth="1"/>
    <col min="15322" max="15322" width="14.6640625" style="31" customWidth="1"/>
    <col min="15323" max="15323" width="3.77734375" style="31" customWidth="1"/>
    <col min="15324" max="15324" width="1" style="31" customWidth="1"/>
    <col min="15325" max="15570" width="9" style="31"/>
    <col min="15571" max="15571" width="0.77734375" style="31" customWidth="1"/>
    <col min="15572" max="15572" width="5.44140625" style="31" customWidth="1"/>
    <col min="15573" max="15573" width="16.88671875" style="31" customWidth="1"/>
    <col min="15574" max="15574" width="19.109375" style="31" customWidth="1"/>
    <col min="15575" max="15575" width="12.109375" style="31" customWidth="1"/>
    <col min="15576" max="15576" width="16.109375" style="31" customWidth="1"/>
    <col min="15577" max="15577" width="12.33203125" style="31" customWidth="1"/>
    <col min="15578" max="15578" width="14.6640625" style="31" customWidth="1"/>
    <col min="15579" max="15579" width="3.77734375" style="31" customWidth="1"/>
    <col min="15580" max="15580" width="1" style="31" customWidth="1"/>
    <col min="15581" max="15826" width="9" style="31"/>
    <col min="15827" max="15827" width="0.77734375" style="31" customWidth="1"/>
    <col min="15828" max="15828" width="5.44140625" style="31" customWidth="1"/>
    <col min="15829" max="15829" width="16.88671875" style="31" customWidth="1"/>
    <col min="15830" max="15830" width="19.109375" style="31" customWidth="1"/>
    <col min="15831" max="15831" width="12.109375" style="31" customWidth="1"/>
    <col min="15832" max="15832" width="16.109375" style="31" customWidth="1"/>
    <col min="15833" max="15833" width="12.33203125" style="31" customWidth="1"/>
    <col min="15834" max="15834" width="14.6640625" style="31" customWidth="1"/>
    <col min="15835" max="15835" width="3.77734375" style="31" customWidth="1"/>
    <col min="15836" max="15836" width="1" style="31" customWidth="1"/>
    <col min="15837" max="16082" width="9" style="31"/>
    <col min="16083" max="16083" width="0.77734375" style="31" customWidth="1"/>
    <col min="16084" max="16084" width="5.44140625" style="31" customWidth="1"/>
    <col min="16085" max="16085" width="16.88671875" style="31" customWidth="1"/>
    <col min="16086" max="16086" width="19.109375" style="31" customWidth="1"/>
    <col min="16087" max="16087" width="12.109375" style="31" customWidth="1"/>
    <col min="16088" max="16088" width="16.109375" style="31" customWidth="1"/>
    <col min="16089" max="16089" width="12.33203125" style="31" customWidth="1"/>
    <col min="16090" max="16090" width="14.6640625" style="31" customWidth="1"/>
    <col min="16091" max="16091" width="3.77734375" style="31" customWidth="1"/>
    <col min="16092" max="16092" width="1" style="31" customWidth="1"/>
    <col min="16093" max="16384" width="9" style="31"/>
  </cols>
  <sheetData>
    <row r="1" spans="2:11" s="30" customFormat="1" ht="8.25" customHeight="1"/>
    <row r="2" spans="2:11" ht="30" customHeight="1">
      <c r="B2" s="178" t="s">
        <v>142</v>
      </c>
      <c r="D2" s="178"/>
      <c r="E2" s="30"/>
      <c r="F2" s="30"/>
      <c r="G2" s="30"/>
      <c r="H2" s="30"/>
      <c r="I2" s="30"/>
    </row>
    <row r="3" spans="2:11" ht="21.75" customHeight="1">
      <c r="B3" s="417" t="s">
        <v>143</v>
      </c>
      <c r="C3" s="417"/>
      <c r="D3" s="417"/>
      <c r="E3" s="417"/>
      <c r="F3" s="417"/>
      <c r="G3" s="417"/>
      <c r="H3" s="417"/>
      <c r="I3" s="417"/>
    </row>
    <row r="4" spans="2:11" ht="26.4" customHeight="1">
      <c r="D4" s="179"/>
      <c r="E4" s="30"/>
      <c r="F4" s="30"/>
      <c r="G4" s="30"/>
      <c r="H4" s="30"/>
      <c r="I4" s="30"/>
    </row>
    <row r="5" spans="2:11" s="30" customFormat="1" ht="22.5" customHeight="1">
      <c r="D5" s="180"/>
      <c r="E5" s="192"/>
      <c r="F5" s="192"/>
      <c r="G5" s="200"/>
      <c r="H5" s="150" t="s">
        <v>141</v>
      </c>
      <c r="I5" s="222">
        <f>別紙１!G4</f>
        <v>0</v>
      </c>
      <c r="J5" s="182"/>
      <c r="K5" s="182"/>
    </row>
    <row r="6" spans="2:11" s="30" customFormat="1" ht="10.95" customHeight="1">
      <c r="D6" s="180"/>
      <c r="E6" s="192"/>
      <c r="F6" s="192"/>
      <c r="G6" s="181"/>
      <c r="H6" s="181"/>
      <c r="I6" s="181"/>
      <c r="J6" s="182"/>
      <c r="K6" s="182"/>
    </row>
    <row r="7" spans="2:11" ht="18" customHeight="1">
      <c r="B7" s="183" t="s">
        <v>144</v>
      </c>
      <c r="C7" s="183"/>
      <c r="E7" s="30"/>
      <c r="F7" s="30"/>
      <c r="G7" s="30"/>
      <c r="H7" s="30"/>
      <c r="I7" s="30"/>
    </row>
    <row r="8" spans="2:11" ht="27" customHeight="1">
      <c r="B8" s="418" t="s">
        <v>178</v>
      </c>
      <c r="C8" s="419"/>
      <c r="D8" s="184" t="s">
        <v>180</v>
      </c>
      <c r="E8" s="184" t="s">
        <v>146</v>
      </c>
      <c r="F8" s="184" t="s">
        <v>232</v>
      </c>
      <c r="G8" s="184" t="s">
        <v>145</v>
      </c>
      <c r="H8" s="418" t="s">
        <v>179</v>
      </c>
      <c r="I8" s="419"/>
    </row>
    <row r="9" spans="2:11" ht="27" customHeight="1">
      <c r="B9" s="423" t="s">
        <v>168</v>
      </c>
      <c r="C9" s="420" t="s">
        <v>176</v>
      </c>
      <c r="D9" s="186"/>
      <c r="E9" s="197"/>
      <c r="F9" s="197"/>
      <c r="G9" s="189">
        <f>IF(F9="",E9,E9*F9)</f>
        <v>0</v>
      </c>
      <c r="H9" s="426"/>
      <c r="I9" s="427"/>
      <c r="K9" s="31">
        <v>1</v>
      </c>
    </row>
    <row r="10" spans="2:11" ht="27" customHeight="1">
      <c r="B10" s="424"/>
      <c r="C10" s="421"/>
      <c r="D10" s="187"/>
      <c r="E10" s="198"/>
      <c r="F10" s="198"/>
      <c r="G10" s="190">
        <f t="shared" ref="G10:G21" si="0">IF(F10="",E10,E10*F10)</f>
        <v>0</v>
      </c>
      <c r="H10" s="430"/>
      <c r="I10" s="431"/>
      <c r="K10" s="31">
        <v>1</v>
      </c>
    </row>
    <row r="11" spans="2:11" ht="27" customHeight="1">
      <c r="B11" s="425"/>
      <c r="C11" s="422"/>
      <c r="D11" s="188"/>
      <c r="E11" s="199"/>
      <c r="F11" s="199"/>
      <c r="G11" s="191">
        <f t="shared" si="0"/>
        <v>0</v>
      </c>
      <c r="H11" s="428"/>
      <c r="I11" s="429"/>
      <c r="K11" s="31">
        <v>1</v>
      </c>
    </row>
    <row r="12" spans="2:11" ht="27" customHeight="1">
      <c r="B12" s="423" t="s">
        <v>169</v>
      </c>
      <c r="C12" s="420" t="s">
        <v>181</v>
      </c>
      <c r="D12" s="186"/>
      <c r="E12" s="197"/>
      <c r="F12" s="197"/>
      <c r="G12" s="189">
        <f t="shared" si="0"/>
        <v>0</v>
      </c>
      <c r="H12" s="426"/>
      <c r="I12" s="427"/>
      <c r="K12" s="31">
        <v>2</v>
      </c>
    </row>
    <row r="13" spans="2:11" ht="27" customHeight="1">
      <c r="B13" s="424"/>
      <c r="C13" s="421"/>
      <c r="D13" s="187"/>
      <c r="E13" s="198"/>
      <c r="F13" s="198"/>
      <c r="G13" s="190">
        <f t="shared" si="0"/>
        <v>0</v>
      </c>
      <c r="H13" s="430"/>
      <c r="I13" s="431"/>
      <c r="K13" s="31">
        <v>2</v>
      </c>
    </row>
    <row r="14" spans="2:11" ht="27" customHeight="1">
      <c r="B14" s="425"/>
      <c r="C14" s="422"/>
      <c r="D14" s="188"/>
      <c r="E14" s="199"/>
      <c r="F14" s="199"/>
      <c r="G14" s="191">
        <f t="shared" si="0"/>
        <v>0</v>
      </c>
      <c r="H14" s="428"/>
      <c r="I14" s="429"/>
      <c r="K14" s="31">
        <v>2</v>
      </c>
    </row>
    <row r="15" spans="2:11" ht="27" customHeight="1">
      <c r="B15" s="423" t="s">
        <v>170</v>
      </c>
      <c r="C15" s="420" t="s">
        <v>177</v>
      </c>
      <c r="D15" s="186"/>
      <c r="E15" s="197"/>
      <c r="F15" s="197"/>
      <c r="G15" s="189">
        <f t="shared" si="0"/>
        <v>0</v>
      </c>
      <c r="H15" s="426"/>
      <c r="I15" s="427"/>
      <c r="K15" s="31">
        <v>3</v>
      </c>
    </row>
    <row r="16" spans="2:11" ht="27" customHeight="1">
      <c r="B16" s="424"/>
      <c r="C16" s="421"/>
      <c r="D16" s="187"/>
      <c r="E16" s="198"/>
      <c r="F16" s="198"/>
      <c r="G16" s="190">
        <f t="shared" si="0"/>
        <v>0</v>
      </c>
      <c r="H16" s="430"/>
      <c r="I16" s="431"/>
      <c r="K16" s="31">
        <v>3</v>
      </c>
    </row>
    <row r="17" spans="2:11" ht="27" customHeight="1">
      <c r="B17" s="425"/>
      <c r="C17" s="422"/>
      <c r="D17" s="188"/>
      <c r="E17" s="199"/>
      <c r="F17" s="199"/>
      <c r="G17" s="191">
        <f t="shared" si="0"/>
        <v>0</v>
      </c>
      <c r="H17" s="428"/>
      <c r="I17" s="429"/>
      <c r="K17" s="31">
        <v>3</v>
      </c>
    </row>
    <row r="18" spans="2:11" ht="27" customHeight="1">
      <c r="B18" s="423" t="s">
        <v>171</v>
      </c>
      <c r="C18" s="420" t="s">
        <v>172</v>
      </c>
      <c r="D18" s="186"/>
      <c r="E18" s="197"/>
      <c r="F18" s="197"/>
      <c r="G18" s="189">
        <f t="shared" si="0"/>
        <v>0</v>
      </c>
      <c r="H18" s="426"/>
      <c r="I18" s="427"/>
      <c r="K18" s="31">
        <v>4</v>
      </c>
    </row>
    <row r="19" spans="2:11" ht="27" customHeight="1">
      <c r="B19" s="424"/>
      <c r="C19" s="421"/>
      <c r="D19" s="187"/>
      <c r="E19" s="198"/>
      <c r="F19" s="198"/>
      <c r="G19" s="190">
        <f t="shared" si="0"/>
        <v>0</v>
      </c>
      <c r="H19" s="430"/>
      <c r="I19" s="431"/>
      <c r="K19" s="31">
        <v>4</v>
      </c>
    </row>
    <row r="20" spans="2:11" ht="27" customHeight="1">
      <c r="B20" s="424"/>
      <c r="C20" s="421"/>
      <c r="D20" s="187"/>
      <c r="E20" s="198"/>
      <c r="F20" s="198"/>
      <c r="G20" s="190">
        <f t="shared" si="0"/>
        <v>0</v>
      </c>
      <c r="H20" s="430"/>
      <c r="I20" s="431"/>
      <c r="K20" s="31">
        <v>4</v>
      </c>
    </row>
    <row r="21" spans="2:11" ht="27" customHeight="1">
      <c r="B21" s="425"/>
      <c r="C21" s="422"/>
      <c r="D21" s="188"/>
      <c r="E21" s="199"/>
      <c r="F21" s="199"/>
      <c r="G21" s="191">
        <f t="shared" si="0"/>
        <v>0</v>
      </c>
      <c r="H21" s="428"/>
      <c r="I21" s="429"/>
      <c r="K21" s="31">
        <v>4</v>
      </c>
    </row>
    <row r="22" spans="2:11" ht="16.5" customHeight="1">
      <c r="B22" s="31"/>
      <c r="C22" s="31"/>
      <c r="E22" s="30"/>
      <c r="F22" s="30"/>
      <c r="G22" s="30"/>
      <c r="H22" s="30"/>
      <c r="I22" s="30"/>
    </row>
    <row r="23" spans="2:11" ht="33" customHeight="1">
      <c r="B23" s="31"/>
      <c r="C23" s="219"/>
      <c r="D23" s="217" t="s">
        <v>147</v>
      </c>
      <c r="E23" s="432">
        <f>SUM(G9:G21)</f>
        <v>0</v>
      </c>
      <c r="F23" s="432"/>
      <c r="G23" s="433"/>
      <c r="H23" s="220"/>
      <c r="I23" s="185"/>
    </row>
    <row r="24" spans="2:11" ht="30" customHeight="1"/>
    <row r="25" spans="2:11" ht="18" customHeight="1">
      <c r="B25" s="183" t="s">
        <v>165</v>
      </c>
      <c r="C25" s="183"/>
      <c r="E25" s="30"/>
      <c r="F25" s="30"/>
      <c r="G25" s="30"/>
      <c r="H25" s="30"/>
      <c r="I25" s="30"/>
    </row>
    <row r="26" spans="2:11" ht="27" customHeight="1">
      <c r="B26" s="418" t="s">
        <v>178</v>
      </c>
      <c r="C26" s="419"/>
      <c r="D26" s="184" t="s">
        <v>180</v>
      </c>
      <c r="E26" s="184" t="s">
        <v>146</v>
      </c>
      <c r="F26" s="184" t="s">
        <v>232</v>
      </c>
      <c r="G26" s="184" t="s">
        <v>145</v>
      </c>
      <c r="H26" s="418" t="s">
        <v>179</v>
      </c>
      <c r="I26" s="419"/>
    </row>
    <row r="27" spans="2:11" ht="27" customHeight="1">
      <c r="B27" s="434"/>
      <c r="C27" s="435"/>
      <c r="D27" s="186"/>
      <c r="E27" s="197"/>
      <c r="F27" s="197"/>
      <c r="G27" s="189">
        <f t="shared" ref="G27" si="1">IF(F27="",E27,E27*F27)</f>
        <v>0</v>
      </c>
      <c r="H27" s="426"/>
      <c r="I27" s="427"/>
    </row>
    <row r="28" spans="2:11" ht="27" customHeight="1">
      <c r="B28" s="436"/>
      <c r="C28" s="437"/>
      <c r="D28" s="188"/>
      <c r="E28" s="199"/>
      <c r="F28" s="199"/>
      <c r="G28" s="191">
        <f>IF(F28="",E28,E28*F28)</f>
        <v>0</v>
      </c>
      <c r="H28" s="428"/>
      <c r="I28" s="429"/>
    </row>
    <row r="29" spans="2:11" ht="30" customHeight="1">
      <c r="B29" s="31"/>
      <c r="C29" s="31"/>
      <c r="E29" s="30"/>
      <c r="F29" s="30"/>
      <c r="G29" s="30"/>
      <c r="H29" s="30"/>
      <c r="I29" s="30"/>
    </row>
    <row r="30" spans="2:11" ht="33" customHeight="1">
      <c r="B30" s="31"/>
      <c r="C30" s="219"/>
      <c r="D30" s="217" t="s">
        <v>166</v>
      </c>
      <c r="E30" s="432">
        <f>E23+G27+G28</f>
        <v>0</v>
      </c>
      <c r="F30" s="432"/>
      <c r="G30" s="433"/>
      <c r="H30" s="220"/>
      <c r="I30" s="185"/>
    </row>
    <row r="31" spans="2:11" ht="13.2"/>
    <row r="32" spans="2:11" ht="13.2"/>
    <row r="33" ht="13.2"/>
    <row r="34" ht="13.2"/>
  </sheetData>
  <sheetProtection insertColumns="0" insertRows="0" selectLockedCells="1"/>
  <mergeCells count="31">
    <mergeCell ref="H15:I15"/>
    <mergeCell ref="H21:I21"/>
    <mergeCell ref="H26:I26"/>
    <mergeCell ref="H27:I27"/>
    <mergeCell ref="H28:I28"/>
    <mergeCell ref="H16:I16"/>
    <mergeCell ref="H17:I17"/>
    <mergeCell ref="H18:I18"/>
    <mergeCell ref="H19:I19"/>
    <mergeCell ref="H20:I20"/>
    <mergeCell ref="E30:G30"/>
    <mergeCell ref="B26:C26"/>
    <mergeCell ref="B27:C28"/>
    <mergeCell ref="E23:G23"/>
    <mergeCell ref="B15:B17"/>
    <mergeCell ref="C15:C17"/>
    <mergeCell ref="B18:B21"/>
    <mergeCell ref="C18:C21"/>
    <mergeCell ref="B3:I3"/>
    <mergeCell ref="B8:C8"/>
    <mergeCell ref="C9:C11"/>
    <mergeCell ref="B9:B11"/>
    <mergeCell ref="B12:B14"/>
    <mergeCell ref="C12:C14"/>
    <mergeCell ref="H8:I8"/>
    <mergeCell ref="H9:I9"/>
    <mergeCell ref="H11:I11"/>
    <mergeCell ref="H12:I12"/>
    <mergeCell ref="H13:I13"/>
    <mergeCell ref="H14:I14"/>
    <mergeCell ref="H10:I10"/>
  </mergeCells>
  <phoneticPr fontId="3"/>
  <printOptions horizontalCentered="1"/>
  <pageMargins left="0.70866141732283472" right="0.70866141732283472" top="0.74803149606299213" bottom="0.74803149606299213" header="0.31496062992125984" footer="0.31496062992125984"/>
  <pageSetup paperSize="9" scale="6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pageSetUpPr fitToPage="1"/>
  </sheetPr>
  <dimension ref="A1:J30"/>
  <sheetViews>
    <sheetView view="pageBreakPreview" zoomScale="75" zoomScaleNormal="90" zoomScaleSheetLayoutView="75" workbookViewId="0">
      <selection activeCell="N19" sqref="N19"/>
    </sheetView>
  </sheetViews>
  <sheetFormatPr defaultColWidth="9.6640625" defaultRowHeight="13.2"/>
  <cols>
    <col min="1" max="1" width="8.6640625" style="44" customWidth="1"/>
    <col min="2" max="2" width="7.44140625" style="44" customWidth="1"/>
    <col min="3" max="3" width="11.44140625" style="44" customWidth="1"/>
    <col min="4" max="4" width="8.21875" style="44" customWidth="1"/>
    <col min="5" max="6" width="9.21875" style="44" customWidth="1"/>
    <col min="7" max="7" width="1.6640625" style="44" customWidth="1"/>
    <col min="8" max="8" width="26.77734375" style="44" customWidth="1"/>
    <col min="9" max="9" width="1.6640625" style="44" customWidth="1"/>
    <col min="10" max="10" width="8.6640625" style="44" customWidth="1"/>
    <col min="11" max="16384" width="9.6640625" style="44"/>
  </cols>
  <sheetData>
    <row r="1" spans="1:10" ht="30" customHeight="1"/>
    <row r="2" spans="1:10" ht="30" customHeight="1">
      <c r="A2" s="459" t="s">
        <v>36</v>
      </c>
      <c r="B2" s="459"/>
      <c r="C2" s="459"/>
      <c r="J2" s="45"/>
    </row>
    <row r="3" spans="1:10" ht="30" customHeight="1">
      <c r="A3" s="46"/>
      <c r="B3" s="46"/>
      <c r="J3" s="45"/>
    </row>
    <row r="4" spans="1:10" ht="21">
      <c r="A4" s="460" t="s">
        <v>37</v>
      </c>
      <c r="B4" s="460"/>
      <c r="C4" s="461"/>
      <c r="D4" s="461"/>
      <c r="E4" s="461"/>
      <c r="F4" s="461"/>
      <c r="G4" s="461"/>
      <c r="H4" s="461"/>
      <c r="I4" s="461"/>
      <c r="J4" s="461"/>
    </row>
    <row r="5" spans="1:10" ht="34.5" customHeight="1">
      <c r="A5" s="47"/>
      <c r="B5" s="47"/>
      <c r="C5" s="47"/>
      <c r="D5" s="47"/>
      <c r="E5" s="47"/>
      <c r="F5" s="47"/>
      <c r="G5" s="47"/>
      <c r="H5" s="47"/>
      <c r="I5" s="47"/>
      <c r="J5" s="47"/>
    </row>
    <row r="6" spans="1:10" ht="16.8" thickBot="1">
      <c r="A6" s="462" t="s">
        <v>38</v>
      </c>
      <c r="B6" s="457"/>
      <c r="C6" s="47"/>
      <c r="D6" s="47"/>
      <c r="E6" s="47"/>
      <c r="F6" s="47"/>
      <c r="G6" s="438" t="s">
        <v>28</v>
      </c>
      <c r="H6" s="439"/>
      <c r="I6" s="439"/>
      <c r="J6" s="47"/>
    </row>
    <row r="7" spans="1:10" ht="16.8" thickBot="1">
      <c r="A7" s="47"/>
      <c r="B7" s="440" t="s">
        <v>39</v>
      </c>
      <c r="C7" s="441"/>
      <c r="D7" s="441"/>
      <c r="E7" s="441"/>
      <c r="F7" s="442"/>
      <c r="G7" s="443" t="s">
        <v>40</v>
      </c>
      <c r="H7" s="441"/>
      <c r="I7" s="444"/>
      <c r="J7" s="47"/>
    </row>
    <row r="8" spans="1:10" ht="23.4">
      <c r="A8" s="47"/>
      <c r="B8" s="463" t="s">
        <v>41</v>
      </c>
      <c r="C8" s="464"/>
      <c r="D8" s="464"/>
      <c r="E8" s="464"/>
      <c r="F8" s="465"/>
      <c r="G8" s="48"/>
      <c r="H8" s="49">
        <f>別紙１!J11</f>
        <v>0</v>
      </c>
      <c r="I8" s="50"/>
      <c r="J8" s="47"/>
    </row>
    <row r="9" spans="1:10" ht="23.4">
      <c r="A9" s="47"/>
      <c r="B9" s="466" t="s">
        <v>42</v>
      </c>
      <c r="C9" s="467"/>
      <c r="D9" s="467"/>
      <c r="E9" s="467"/>
      <c r="F9" s="468"/>
      <c r="G9" s="51"/>
      <c r="H9" s="52">
        <f>H11-SUM(H10,H8)</f>
        <v>0</v>
      </c>
      <c r="I9" s="53"/>
      <c r="J9" s="47"/>
    </row>
    <row r="10" spans="1:10" ht="24" thickBot="1">
      <c r="A10" s="47"/>
      <c r="B10" s="466" t="s">
        <v>158</v>
      </c>
      <c r="C10" s="467"/>
      <c r="D10" s="467"/>
      <c r="E10" s="467"/>
      <c r="F10" s="468"/>
      <c r="G10" s="54"/>
      <c r="H10" s="55">
        <f>別紙１!C11</f>
        <v>0</v>
      </c>
      <c r="I10" s="56"/>
      <c r="J10" s="47"/>
    </row>
    <row r="11" spans="1:10" ht="24" thickBot="1">
      <c r="A11" s="47"/>
      <c r="B11" s="454" t="s">
        <v>29</v>
      </c>
      <c r="C11" s="455"/>
      <c r="D11" s="455"/>
      <c r="E11" s="455"/>
      <c r="F11" s="456"/>
      <c r="G11" s="57"/>
      <c r="H11" s="58">
        <f>別紙１!B11</f>
        <v>0</v>
      </c>
      <c r="I11" s="59"/>
      <c r="J11" s="47"/>
    </row>
    <row r="12" spans="1:10" ht="38.25" customHeight="1">
      <c r="A12" s="47"/>
      <c r="B12" s="47"/>
      <c r="C12" s="47"/>
      <c r="D12" s="47"/>
      <c r="E12" s="47"/>
      <c r="F12" s="47"/>
      <c r="G12" s="47"/>
      <c r="H12" s="47"/>
      <c r="I12" s="47"/>
      <c r="J12" s="47"/>
    </row>
    <row r="13" spans="1:10" ht="16.8" thickBot="1">
      <c r="A13" s="462" t="s">
        <v>43</v>
      </c>
      <c r="B13" s="457"/>
      <c r="C13" s="47"/>
      <c r="D13" s="47"/>
      <c r="E13" s="47"/>
      <c r="F13" s="47"/>
      <c r="G13" s="438" t="s">
        <v>28</v>
      </c>
      <c r="H13" s="439"/>
      <c r="I13" s="439"/>
      <c r="J13" s="47"/>
    </row>
    <row r="14" spans="1:10" ht="16.8" thickBot="1">
      <c r="A14" s="47"/>
      <c r="B14" s="440" t="s">
        <v>39</v>
      </c>
      <c r="C14" s="441"/>
      <c r="D14" s="441"/>
      <c r="E14" s="441"/>
      <c r="F14" s="442"/>
      <c r="G14" s="443" t="s">
        <v>40</v>
      </c>
      <c r="H14" s="441"/>
      <c r="I14" s="444"/>
      <c r="J14" s="47"/>
    </row>
    <row r="15" spans="1:10" ht="23.4">
      <c r="A15" s="47"/>
      <c r="B15" s="445" t="s">
        <v>201</v>
      </c>
      <c r="C15" s="446"/>
      <c r="D15" s="446"/>
      <c r="E15" s="446"/>
      <c r="F15" s="447"/>
      <c r="G15" s="60"/>
      <c r="H15" s="61">
        <f>別紙１!B11</f>
        <v>0</v>
      </c>
      <c r="I15" s="62"/>
      <c r="J15" s="47"/>
    </row>
    <row r="16" spans="1:10" ht="23.4">
      <c r="A16" s="47"/>
      <c r="B16" s="472"/>
      <c r="C16" s="473"/>
      <c r="D16" s="473"/>
      <c r="E16" s="473"/>
      <c r="F16" s="474"/>
      <c r="G16" s="63"/>
      <c r="H16" s="64"/>
      <c r="I16" s="65"/>
      <c r="J16" s="47"/>
    </row>
    <row r="17" spans="1:10" ht="24" thickBot="1">
      <c r="A17" s="47"/>
      <c r="B17" s="469"/>
      <c r="C17" s="470"/>
      <c r="D17" s="470"/>
      <c r="E17" s="470"/>
      <c r="F17" s="471"/>
      <c r="G17" s="66"/>
      <c r="H17" s="67"/>
      <c r="I17" s="68"/>
      <c r="J17" s="47"/>
    </row>
    <row r="18" spans="1:10" ht="24" thickBot="1">
      <c r="A18" s="47"/>
      <c r="B18" s="454" t="s">
        <v>29</v>
      </c>
      <c r="C18" s="455"/>
      <c r="D18" s="455"/>
      <c r="E18" s="455"/>
      <c r="F18" s="456"/>
      <c r="G18" s="57"/>
      <c r="H18" s="58">
        <f>SUM(H15:H17)</f>
        <v>0</v>
      </c>
      <c r="I18" s="59"/>
      <c r="J18" s="47"/>
    </row>
    <row r="19" spans="1:10" ht="34.5" customHeight="1">
      <c r="A19" s="47"/>
      <c r="B19" s="47"/>
      <c r="C19" s="47"/>
      <c r="D19" s="47"/>
      <c r="E19" s="47"/>
      <c r="F19" s="47"/>
      <c r="G19" s="47"/>
      <c r="H19" s="47"/>
      <c r="I19" s="47"/>
      <c r="J19" s="47"/>
    </row>
    <row r="20" spans="1:10" ht="16.2">
      <c r="A20" s="47"/>
      <c r="B20" s="457" t="s">
        <v>100</v>
      </c>
      <c r="C20" s="457"/>
      <c r="D20" s="457"/>
      <c r="E20" s="457"/>
      <c r="F20" s="457"/>
      <c r="G20" s="457"/>
      <c r="H20" s="457"/>
      <c r="I20" s="47"/>
      <c r="J20" s="47"/>
    </row>
    <row r="21" spans="1:10" ht="16.2">
      <c r="A21" s="47"/>
      <c r="B21" s="69"/>
      <c r="C21" s="69"/>
      <c r="D21" s="69"/>
      <c r="E21" s="69"/>
      <c r="F21" s="69"/>
      <c r="G21" s="69"/>
      <c r="H21" s="69"/>
      <c r="I21" s="47"/>
      <c r="J21" s="47"/>
    </row>
    <row r="22" spans="1:10" ht="16.2">
      <c r="A22" s="47"/>
      <c r="B22" s="69"/>
      <c r="C22" s="69"/>
      <c r="D22" s="458" t="str">
        <f>"令和　"&amp;様式第１号の２!C4&amp;"　年　"&amp;様式第１号の２!E4&amp;"　月　"&amp;様式第１号の２!G4&amp;"　日"</f>
        <v>令和　8　年　　月　　日</v>
      </c>
      <c r="E22" s="458"/>
      <c r="F22" s="458"/>
      <c r="G22" s="458"/>
      <c r="H22" s="458"/>
      <c r="I22" s="458"/>
      <c r="J22" s="47"/>
    </row>
    <row r="23" spans="1:10" ht="16.2">
      <c r="A23" s="47"/>
      <c r="B23" s="71"/>
      <c r="C23" s="71"/>
      <c r="D23" s="73"/>
      <c r="E23" s="73"/>
      <c r="F23" s="73"/>
      <c r="G23" s="73"/>
      <c r="H23" s="73"/>
      <c r="I23" s="73"/>
      <c r="J23" s="47"/>
    </row>
    <row r="24" spans="1:10" ht="16.2">
      <c r="A24" s="47"/>
      <c r="B24" s="47"/>
      <c r="C24" s="47"/>
      <c r="D24" s="47"/>
      <c r="E24" s="449" t="s">
        <v>95</v>
      </c>
      <c r="F24" s="449"/>
      <c r="G24" s="80"/>
      <c r="H24" s="453">
        <f>様式第１号の２!B5</f>
        <v>0</v>
      </c>
      <c r="I24" s="453"/>
      <c r="J24" s="453"/>
    </row>
    <row r="25" spans="1:10" ht="16.2">
      <c r="A25" s="47"/>
      <c r="B25" s="47"/>
      <c r="C25" s="47"/>
      <c r="D25" s="47"/>
      <c r="E25" s="452" t="s">
        <v>96</v>
      </c>
      <c r="F25" s="452"/>
      <c r="G25" s="72"/>
      <c r="H25" s="453">
        <f>様式第１号の２!B6</f>
        <v>0</v>
      </c>
      <c r="I25" s="453"/>
      <c r="J25" s="453"/>
    </row>
    <row r="26" spans="1:10" ht="16.2">
      <c r="A26" s="47"/>
      <c r="B26" s="47"/>
      <c r="C26" s="47"/>
      <c r="D26" s="47"/>
      <c r="E26" s="450" t="s">
        <v>161</v>
      </c>
      <c r="F26" s="450"/>
      <c r="G26" s="80"/>
      <c r="H26" s="453">
        <f>様式第１号の２!B7</f>
        <v>0</v>
      </c>
      <c r="I26" s="453"/>
      <c r="J26" s="453"/>
    </row>
    <row r="27" spans="1:10" ht="16.2">
      <c r="A27" s="47"/>
      <c r="B27" s="47"/>
      <c r="C27" s="47"/>
      <c r="D27" s="47"/>
      <c r="E27" s="449" t="s">
        <v>59</v>
      </c>
      <c r="F27" s="449"/>
      <c r="G27" s="80"/>
      <c r="H27" s="453">
        <f>様式第１号の２!B9</f>
        <v>0</v>
      </c>
      <c r="I27" s="453"/>
      <c r="J27" s="453"/>
    </row>
    <row r="28" spans="1:10" ht="16.2">
      <c r="A28" s="47"/>
      <c r="B28" s="47"/>
      <c r="C28" s="47"/>
      <c r="D28" s="47"/>
      <c r="E28" s="451" t="s">
        <v>60</v>
      </c>
      <c r="F28" s="451"/>
      <c r="G28" s="72"/>
      <c r="H28" s="453">
        <f>様式第１号の２!B10</f>
        <v>0</v>
      </c>
      <c r="I28" s="453"/>
      <c r="J28" s="453"/>
    </row>
    <row r="29" spans="1:10" ht="16.2">
      <c r="A29" s="47"/>
      <c r="B29" s="47"/>
      <c r="C29" s="47"/>
      <c r="D29" s="138"/>
      <c r="E29" s="139"/>
      <c r="F29" s="140"/>
      <c r="G29" s="141"/>
      <c r="H29" s="448"/>
      <c r="I29" s="448"/>
      <c r="J29" s="448"/>
    </row>
    <row r="30" spans="1:10" ht="16.2">
      <c r="A30" s="47"/>
      <c r="B30" s="47"/>
      <c r="C30" s="47"/>
      <c r="D30" s="138"/>
      <c r="E30" s="142"/>
      <c r="F30" s="142"/>
      <c r="G30" s="143"/>
      <c r="H30" s="448"/>
      <c r="I30" s="448"/>
      <c r="J30" s="448"/>
    </row>
  </sheetData>
  <sheetProtection selectLockedCells="1"/>
  <mergeCells count="32">
    <mergeCell ref="B18:F18"/>
    <mergeCell ref="B20:H20"/>
    <mergeCell ref="D22:I22"/>
    <mergeCell ref="A2:C2"/>
    <mergeCell ref="A4:J4"/>
    <mergeCell ref="A6:B6"/>
    <mergeCell ref="G6:I6"/>
    <mergeCell ref="B7:F7"/>
    <mergeCell ref="G7:I7"/>
    <mergeCell ref="B8:F8"/>
    <mergeCell ref="B9:F9"/>
    <mergeCell ref="B10:F10"/>
    <mergeCell ref="B11:F11"/>
    <mergeCell ref="B17:F17"/>
    <mergeCell ref="B16:F16"/>
    <mergeCell ref="A13:B13"/>
    <mergeCell ref="G13:I13"/>
    <mergeCell ref="B14:F14"/>
    <mergeCell ref="G14:I14"/>
    <mergeCell ref="B15:F15"/>
    <mergeCell ref="H30:J30"/>
    <mergeCell ref="E24:F24"/>
    <mergeCell ref="E26:F26"/>
    <mergeCell ref="E28:F28"/>
    <mergeCell ref="E27:F27"/>
    <mergeCell ref="E25:F25"/>
    <mergeCell ref="H25:J25"/>
    <mergeCell ref="H26:J26"/>
    <mergeCell ref="H27:J27"/>
    <mergeCell ref="H28:J28"/>
    <mergeCell ref="H29:J29"/>
    <mergeCell ref="H24:J24"/>
  </mergeCells>
  <phoneticPr fontId="3"/>
  <conditionalFormatting sqref="H8 H10:H11 H15 H18">
    <cfRule type="cellIs" dxfId="4" priority="2" operator="equal">
      <formula>0</formula>
    </cfRule>
  </conditionalFormatting>
  <conditionalFormatting sqref="G24:H24 G27:G29 G25 H25:H30">
    <cfRule type="cellIs" dxfId="3" priority="1" operator="equal">
      <formula>0</formula>
    </cfRule>
  </conditionalFormatting>
  <pageMargins left="0.70866141732283472" right="0.70866141732283472" top="0.74803149606299213" bottom="0.74803149606299213" header="0.31496062992125984" footer="0.31496062992125984"/>
  <pageSetup paperSize="9" scale="96"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T31"/>
  <sheetViews>
    <sheetView view="pageBreakPreview" zoomScale="75" zoomScaleNormal="100" zoomScaleSheetLayoutView="75" workbookViewId="0">
      <selection activeCell="B14" sqref="B14"/>
    </sheetView>
  </sheetViews>
  <sheetFormatPr defaultColWidth="9" defaultRowHeight="20.100000000000001" customHeight="1"/>
  <cols>
    <col min="1" max="1" width="1.6640625" style="12" customWidth="1"/>
    <col min="2" max="2" width="14.33203125" style="12" customWidth="1"/>
    <col min="3" max="4" width="1.21875" style="12" customWidth="1"/>
    <col min="5" max="12" width="5.6640625" style="12" customWidth="1"/>
    <col min="13" max="14" width="7.109375" style="12" customWidth="1"/>
    <col min="15" max="16" width="5.6640625" style="12" customWidth="1"/>
    <col min="17" max="17" width="9.77734375" style="12" customWidth="1"/>
    <col min="18" max="18" width="1.109375" style="12" customWidth="1"/>
    <col min="19" max="19" width="4.88671875" style="12" customWidth="1"/>
    <col min="20" max="16384" width="9" style="12"/>
  </cols>
  <sheetData>
    <row r="1" spans="1:20" ht="24.9" customHeight="1">
      <c r="B1" s="196"/>
    </row>
    <row r="2" spans="1:20" ht="24.9" customHeight="1">
      <c r="B2" s="481" t="s">
        <v>9</v>
      </c>
      <c r="C2" s="481"/>
      <c r="D2" s="481"/>
      <c r="E2" s="481"/>
      <c r="F2" s="481"/>
      <c r="G2" s="481"/>
      <c r="H2" s="481"/>
      <c r="I2" s="481"/>
      <c r="J2" s="481"/>
      <c r="K2" s="481"/>
      <c r="L2" s="481"/>
      <c r="M2" s="481"/>
      <c r="N2" s="481"/>
      <c r="O2" s="481"/>
      <c r="P2" s="481"/>
      <c r="Q2" s="481"/>
    </row>
    <row r="3" spans="1:20" ht="38.25" customHeight="1"/>
    <row r="4" spans="1:20" ht="24.9" customHeight="1">
      <c r="B4" s="10" t="s">
        <v>12</v>
      </c>
      <c r="C4" s="10"/>
      <c r="D4" s="10"/>
      <c r="E4" s="10"/>
    </row>
    <row r="5" spans="1:20" ht="25.5" customHeight="1">
      <c r="I5" s="487" t="s">
        <v>128</v>
      </c>
      <c r="J5" s="487"/>
      <c r="K5" s="486">
        <f>様式第１号の２!B5</f>
        <v>0</v>
      </c>
      <c r="L5" s="486"/>
      <c r="M5" s="486"/>
      <c r="N5" s="486"/>
      <c r="O5" s="486"/>
      <c r="P5" s="486"/>
      <c r="Q5" s="486"/>
    </row>
    <row r="6" spans="1:20" ht="24" customHeight="1">
      <c r="I6" s="487" t="s">
        <v>129</v>
      </c>
      <c r="J6" s="487"/>
      <c r="K6" s="486">
        <f>様式第１号の２!B6</f>
        <v>0</v>
      </c>
      <c r="L6" s="486"/>
      <c r="M6" s="486"/>
      <c r="N6" s="486"/>
      <c r="O6" s="486"/>
      <c r="P6" s="486"/>
      <c r="Q6" s="486"/>
    </row>
    <row r="7" spans="1:20" ht="24.9" customHeight="1">
      <c r="I7" s="487" t="s">
        <v>105</v>
      </c>
      <c r="J7" s="487"/>
      <c r="K7" s="486">
        <f>様式第１号の２!B9</f>
        <v>0</v>
      </c>
      <c r="L7" s="486"/>
      <c r="M7" s="486"/>
      <c r="N7" s="486"/>
      <c r="O7" s="486"/>
      <c r="P7" s="486"/>
      <c r="Q7" s="486"/>
    </row>
    <row r="8" spans="1:20" ht="24" customHeight="1">
      <c r="I8" s="487" t="s">
        <v>130</v>
      </c>
      <c r="J8" s="487"/>
      <c r="K8" s="488">
        <f>様式第１号の２!B10</f>
        <v>0</v>
      </c>
      <c r="L8" s="488"/>
      <c r="M8" s="488"/>
      <c r="N8" s="488"/>
      <c r="O8" s="488"/>
      <c r="P8" s="488"/>
      <c r="Q8" s="488"/>
    </row>
    <row r="9" spans="1:20" ht="28.5" customHeight="1">
      <c r="I9" s="485" t="s">
        <v>75</v>
      </c>
      <c r="J9" s="485"/>
      <c r="K9" s="484">
        <f>様式第１号の２!B7</f>
        <v>0</v>
      </c>
      <c r="L9" s="484"/>
      <c r="M9" s="484"/>
      <c r="N9" s="484"/>
      <c r="O9" s="484"/>
      <c r="P9" s="484"/>
      <c r="Q9" s="484"/>
    </row>
    <row r="10" spans="1:20" ht="24.9" customHeight="1"/>
    <row r="11" spans="1:20" ht="24.9" customHeight="1"/>
    <row r="12" spans="1:20" ht="24.75" customHeight="1">
      <c r="B12" s="483" t="s">
        <v>205</v>
      </c>
      <c r="C12" s="483"/>
      <c r="D12" s="483"/>
      <c r="E12" s="483"/>
      <c r="F12" s="483"/>
      <c r="G12" s="483"/>
      <c r="H12" s="483"/>
      <c r="I12" s="483"/>
      <c r="J12" s="483"/>
      <c r="K12" s="483"/>
      <c r="L12" s="483"/>
      <c r="M12" s="483"/>
      <c r="N12" s="483"/>
      <c r="O12" s="483"/>
      <c r="P12" s="483"/>
      <c r="Q12" s="483"/>
      <c r="R12" s="10"/>
      <c r="S12" s="10"/>
      <c r="T12" s="10"/>
    </row>
    <row r="13" spans="1:20" ht="27" customHeight="1">
      <c r="B13" s="483"/>
      <c r="C13" s="483"/>
      <c r="D13" s="483"/>
      <c r="E13" s="483"/>
      <c r="F13" s="483"/>
      <c r="G13" s="483"/>
      <c r="H13" s="483"/>
      <c r="I13" s="483"/>
      <c r="J13" s="483"/>
      <c r="K13" s="483"/>
      <c r="L13" s="483"/>
      <c r="M13" s="483"/>
      <c r="N13" s="483"/>
      <c r="O13" s="483"/>
      <c r="P13" s="483"/>
      <c r="Q13" s="483"/>
    </row>
    <row r="14" spans="1:20" ht="24.9" customHeight="1"/>
    <row r="15" spans="1:20" ht="24.9" customHeight="1">
      <c r="A15" s="10"/>
      <c r="B15" s="482" t="s">
        <v>6</v>
      </c>
      <c r="C15" s="482"/>
      <c r="D15" s="482"/>
      <c r="E15" s="482"/>
      <c r="F15" s="482"/>
      <c r="G15" s="482"/>
      <c r="H15" s="482"/>
      <c r="I15" s="482"/>
      <c r="J15" s="482"/>
      <c r="K15" s="482"/>
      <c r="L15" s="482"/>
      <c r="M15" s="482"/>
      <c r="N15" s="482"/>
      <c r="O15" s="482"/>
      <c r="P15" s="482"/>
      <c r="Q15" s="482"/>
      <c r="R15" s="10"/>
    </row>
    <row r="16" spans="1:20" ht="24.9" customHeight="1">
      <c r="A16" s="10"/>
      <c r="B16" s="10"/>
      <c r="C16" s="10"/>
      <c r="D16" s="10"/>
      <c r="E16" s="10"/>
      <c r="F16" s="10"/>
      <c r="G16" s="10"/>
      <c r="H16" s="10"/>
      <c r="I16" s="10"/>
      <c r="J16" s="10"/>
      <c r="K16" s="10"/>
      <c r="L16" s="10"/>
      <c r="M16" s="10"/>
      <c r="N16" s="10"/>
      <c r="O16" s="10"/>
      <c r="P16" s="10"/>
      <c r="Q16" s="10"/>
      <c r="R16" s="10"/>
    </row>
    <row r="17" spans="1:18" ht="9.75" customHeight="1">
      <c r="A17" s="13"/>
      <c r="B17" s="14"/>
      <c r="C17" s="2"/>
      <c r="D17" s="14"/>
      <c r="E17" s="14"/>
      <c r="F17" s="14"/>
      <c r="G17" s="14"/>
      <c r="H17" s="14"/>
      <c r="I17" s="14"/>
      <c r="J17" s="14"/>
      <c r="K17" s="14"/>
      <c r="L17" s="14"/>
      <c r="M17" s="14"/>
      <c r="N17" s="14"/>
      <c r="O17" s="14"/>
      <c r="P17" s="14"/>
      <c r="Q17" s="14"/>
      <c r="R17" s="2"/>
    </row>
    <row r="18" spans="1:18" ht="27" customHeight="1">
      <c r="A18" s="15"/>
      <c r="B18" s="16" t="s">
        <v>11</v>
      </c>
      <c r="C18" s="17"/>
      <c r="D18" s="11"/>
      <c r="E18" s="475"/>
      <c r="F18" s="475"/>
      <c r="G18" s="475"/>
      <c r="H18" s="83"/>
      <c r="I18" s="479"/>
      <c r="J18" s="479"/>
      <c r="K18" s="479"/>
      <c r="L18" s="83"/>
      <c r="M18" s="475"/>
      <c r="N18" s="475"/>
      <c r="O18" s="41"/>
      <c r="P18" s="480"/>
      <c r="Q18" s="480"/>
      <c r="R18" s="17"/>
    </row>
    <row r="19" spans="1:18" ht="9.75" customHeight="1">
      <c r="A19" s="18"/>
      <c r="B19" s="19"/>
      <c r="C19" s="20"/>
      <c r="D19" s="19"/>
      <c r="E19" s="39"/>
      <c r="F19" s="39"/>
      <c r="G19" s="39"/>
      <c r="H19" s="39"/>
      <c r="I19" s="39"/>
      <c r="J19" s="39"/>
      <c r="K19" s="39"/>
      <c r="L19" s="39"/>
      <c r="M19" s="39"/>
      <c r="N19" s="39"/>
      <c r="O19" s="39"/>
      <c r="P19" s="39"/>
      <c r="Q19" s="39"/>
      <c r="R19" s="20"/>
    </row>
    <row r="20" spans="1:18" ht="9.75" customHeight="1">
      <c r="A20" s="13"/>
      <c r="B20" s="14"/>
      <c r="C20" s="2"/>
      <c r="D20" s="14"/>
      <c r="E20" s="40"/>
      <c r="F20" s="40"/>
      <c r="G20" s="40"/>
      <c r="H20" s="40"/>
      <c r="I20" s="40"/>
      <c r="J20" s="40"/>
      <c r="K20" s="40"/>
      <c r="L20" s="40"/>
      <c r="M20" s="40"/>
      <c r="N20" s="40"/>
      <c r="O20" s="40"/>
      <c r="P20" s="40"/>
      <c r="Q20" s="40"/>
      <c r="R20" s="2"/>
    </row>
    <row r="21" spans="1:18" ht="27" customHeight="1">
      <c r="A21" s="15"/>
      <c r="B21" s="16" t="s">
        <v>13</v>
      </c>
      <c r="C21" s="17"/>
      <c r="D21" s="11"/>
      <c r="E21" s="478"/>
      <c r="F21" s="478"/>
      <c r="G21" s="478"/>
      <c r="H21" s="478"/>
      <c r="I21" s="478"/>
      <c r="J21" s="478"/>
      <c r="K21" s="478"/>
      <c r="L21" s="478"/>
      <c r="M21" s="79" t="s">
        <v>94</v>
      </c>
      <c r="N21" s="477"/>
      <c r="O21" s="477"/>
      <c r="P21" s="477"/>
      <c r="Q21" s="41" t="s">
        <v>93</v>
      </c>
      <c r="R21" s="17"/>
    </row>
    <row r="22" spans="1:18" ht="9.75" customHeight="1">
      <c r="A22" s="18"/>
      <c r="B22" s="19"/>
      <c r="C22" s="20"/>
      <c r="D22" s="19"/>
      <c r="E22" s="39"/>
      <c r="F22" s="39"/>
      <c r="G22" s="39"/>
      <c r="H22" s="39"/>
      <c r="I22" s="39"/>
      <c r="J22" s="39"/>
      <c r="K22" s="39"/>
      <c r="L22" s="39"/>
      <c r="M22" s="39"/>
      <c r="N22" s="39"/>
      <c r="O22" s="39"/>
      <c r="P22" s="39"/>
      <c r="Q22" s="39"/>
      <c r="R22" s="20"/>
    </row>
    <row r="23" spans="1:18" ht="9.75" customHeight="1">
      <c r="A23" s="13"/>
      <c r="B23" s="14"/>
      <c r="C23" s="2"/>
      <c r="D23" s="14"/>
      <c r="E23" s="40"/>
      <c r="F23" s="40"/>
      <c r="G23" s="40"/>
      <c r="H23" s="40"/>
      <c r="I23" s="40"/>
      <c r="J23" s="40"/>
      <c r="K23" s="40"/>
      <c r="L23" s="40"/>
      <c r="M23" s="40"/>
      <c r="N23" s="40"/>
      <c r="O23" s="40"/>
      <c r="P23" s="40"/>
      <c r="Q23" s="40"/>
      <c r="R23" s="2"/>
    </row>
    <row r="24" spans="1:18" ht="27" customHeight="1">
      <c r="A24" s="15"/>
      <c r="B24" s="16" t="s">
        <v>14</v>
      </c>
      <c r="C24" s="17"/>
      <c r="D24" s="11"/>
      <c r="E24" s="476"/>
      <c r="F24" s="476"/>
      <c r="G24" s="476"/>
      <c r="H24" s="476"/>
      <c r="I24" s="476"/>
      <c r="J24" s="476"/>
      <c r="K24" s="476"/>
      <c r="L24" s="476"/>
      <c r="M24" s="476"/>
      <c r="N24" s="476"/>
      <c r="O24" s="476"/>
      <c r="P24" s="476"/>
      <c r="Q24" s="476"/>
      <c r="R24" s="17"/>
    </row>
    <row r="25" spans="1:18" ht="9.75" customHeight="1">
      <c r="A25" s="18"/>
      <c r="B25" s="19"/>
      <c r="C25" s="20"/>
      <c r="D25" s="19"/>
      <c r="E25" s="39"/>
      <c r="F25" s="39"/>
      <c r="G25" s="39"/>
      <c r="H25" s="39"/>
      <c r="I25" s="39"/>
      <c r="J25" s="39"/>
      <c r="K25" s="39"/>
      <c r="L25" s="39"/>
      <c r="M25" s="39"/>
      <c r="N25" s="39"/>
      <c r="O25" s="39"/>
      <c r="P25" s="39"/>
      <c r="Q25" s="39"/>
      <c r="R25" s="20"/>
    </row>
    <row r="26" spans="1:18" ht="9.75" customHeight="1">
      <c r="A26" s="13"/>
      <c r="B26" s="14"/>
      <c r="C26" s="2"/>
      <c r="D26" s="14"/>
      <c r="E26" s="40"/>
      <c r="F26" s="40"/>
      <c r="G26" s="40"/>
      <c r="H26" s="40"/>
      <c r="I26" s="40"/>
      <c r="J26" s="40"/>
      <c r="K26" s="40"/>
      <c r="L26" s="40"/>
      <c r="M26" s="40"/>
      <c r="N26" s="40"/>
      <c r="O26" s="40"/>
      <c r="P26" s="40"/>
      <c r="Q26" s="40"/>
      <c r="R26" s="2"/>
    </row>
    <row r="27" spans="1:18" ht="27" customHeight="1">
      <c r="A27" s="15"/>
      <c r="B27" s="82" t="s">
        <v>15</v>
      </c>
      <c r="C27" s="17"/>
      <c r="D27" s="11"/>
      <c r="E27" s="475"/>
      <c r="F27" s="475"/>
      <c r="G27" s="475"/>
      <c r="H27" s="475"/>
      <c r="I27" s="475"/>
      <c r="J27" s="475"/>
      <c r="K27" s="475"/>
      <c r="L27" s="475"/>
      <c r="M27" s="475"/>
      <c r="N27" s="475"/>
      <c r="O27" s="475"/>
      <c r="P27" s="475"/>
      <c r="Q27" s="475"/>
      <c r="R27" s="17"/>
    </row>
    <row r="28" spans="1:18" ht="9.75" customHeight="1">
      <c r="A28" s="18"/>
      <c r="B28" s="19"/>
      <c r="C28" s="20"/>
      <c r="D28" s="19"/>
      <c r="E28" s="42"/>
      <c r="F28" s="42"/>
      <c r="G28" s="42"/>
      <c r="H28" s="42"/>
      <c r="I28" s="42"/>
      <c r="J28" s="42"/>
      <c r="K28" s="42"/>
      <c r="L28" s="42"/>
      <c r="M28" s="42"/>
      <c r="N28" s="42"/>
      <c r="O28" s="42"/>
      <c r="P28" s="42"/>
      <c r="Q28" s="42"/>
      <c r="R28" s="20"/>
    </row>
    <row r="29" spans="1:18" ht="9.75" customHeight="1">
      <c r="A29" s="15"/>
      <c r="B29" s="11"/>
      <c r="C29" s="17"/>
      <c r="D29" s="11"/>
      <c r="E29" s="43"/>
      <c r="F29" s="43"/>
      <c r="G29" s="43"/>
      <c r="H29" s="43"/>
      <c r="I29" s="43"/>
      <c r="J29" s="43"/>
      <c r="K29" s="43"/>
      <c r="L29" s="43"/>
      <c r="M29" s="43"/>
      <c r="N29" s="43"/>
      <c r="O29" s="43"/>
      <c r="P29" s="43"/>
      <c r="Q29" s="43"/>
      <c r="R29" s="17"/>
    </row>
    <row r="30" spans="1:18" ht="27" customHeight="1">
      <c r="A30" s="15"/>
      <c r="B30" s="16" t="s">
        <v>10</v>
      </c>
      <c r="C30" s="17"/>
      <c r="D30" s="11"/>
      <c r="E30" s="475"/>
      <c r="F30" s="475"/>
      <c r="G30" s="475"/>
      <c r="H30" s="475"/>
      <c r="I30" s="475"/>
      <c r="J30" s="475"/>
      <c r="K30" s="475"/>
      <c r="L30" s="475"/>
      <c r="M30" s="475"/>
      <c r="N30" s="475"/>
      <c r="O30" s="475"/>
      <c r="P30" s="475"/>
      <c r="Q30" s="475"/>
      <c r="R30" s="17"/>
    </row>
    <row r="31" spans="1:18" ht="9.75" customHeight="1">
      <c r="A31" s="18"/>
      <c r="B31" s="19"/>
      <c r="C31" s="20"/>
      <c r="D31" s="19"/>
      <c r="E31" s="19"/>
      <c r="F31" s="19"/>
      <c r="G31" s="19"/>
      <c r="H31" s="19"/>
      <c r="I31" s="19"/>
      <c r="J31" s="19"/>
      <c r="K31" s="19"/>
      <c r="L31" s="19"/>
      <c r="M31" s="19"/>
      <c r="N31" s="19"/>
      <c r="O31" s="19"/>
      <c r="P31" s="19"/>
      <c r="Q31" s="19"/>
      <c r="R31" s="20"/>
    </row>
  </sheetData>
  <sheetProtection selectLockedCells="1"/>
  <mergeCells count="22">
    <mergeCell ref="B2:Q2"/>
    <mergeCell ref="B15:Q15"/>
    <mergeCell ref="B12:Q13"/>
    <mergeCell ref="K9:Q9"/>
    <mergeCell ref="I9:J9"/>
    <mergeCell ref="K6:Q6"/>
    <mergeCell ref="I6:J6"/>
    <mergeCell ref="I5:J5"/>
    <mergeCell ref="K5:Q5"/>
    <mergeCell ref="I8:J8"/>
    <mergeCell ref="K8:Q8"/>
    <mergeCell ref="I7:J7"/>
    <mergeCell ref="K7:Q7"/>
    <mergeCell ref="E30:Q30"/>
    <mergeCell ref="E18:G18"/>
    <mergeCell ref="M18:N18"/>
    <mergeCell ref="E27:Q27"/>
    <mergeCell ref="E24:Q24"/>
    <mergeCell ref="N21:P21"/>
    <mergeCell ref="E21:L21"/>
    <mergeCell ref="I18:K18"/>
    <mergeCell ref="P18:Q18"/>
  </mergeCells>
  <phoneticPr fontId="3"/>
  <conditionalFormatting sqref="K9:Q9">
    <cfRule type="cellIs" dxfId="2" priority="6" operator="equal">
      <formula>0</formula>
    </cfRule>
  </conditionalFormatting>
  <conditionalFormatting sqref="K5:Q6 K8:Q8">
    <cfRule type="cellIs" dxfId="1" priority="2" operator="equal">
      <formula>0</formula>
    </cfRule>
  </conditionalFormatting>
  <conditionalFormatting sqref="K7:Q7">
    <cfRule type="cellIs" dxfId="0" priority="1" operator="equal">
      <formula>0</formula>
    </cfRule>
  </conditionalFormatting>
  <dataValidations count="3">
    <dataValidation type="list" allowBlank="1" showInputMessage="1" showErrorMessage="1" sqref="E21" xr:uid="{00000000-0002-0000-0700-000000000000}">
      <formula1>"普通,当座,その他"</formula1>
    </dataValidation>
    <dataValidation type="list" allowBlank="1" showInputMessage="1" showErrorMessage="1" sqref="I18:K18" xr:uid="{00000000-0002-0000-0700-000001000000}">
      <formula1>"銀行,信用金庫,信用組合"</formula1>
    </dataValidation>
    <dataValidation type="list" allowBlank="1" showInputMessage="1" showErrorMessage="1" sqref="P18:Q18" xr:uid="{00000000-0002-0000-0700-000002000000}">
      <formula1>"支店,出張所"</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colBreaks count="1" manualBreakCount="1">
    <brk id="20" max="1048575" man="1"/>
  </colBreaks>
  <ignoredErrors>
    <ignoredError sqref="K8" 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25"/>
  <sheetViews>
    <sheetView view="pageBreakPreview" zoomScaleNormal="100" zoomScaleSheetLayoutView="100" workbookViewId="0">
      <selection activeCell="H37" sqref="H37"/>
    </sheetView>
  </sheetViews>
  <sheetFormatPr defaultRowHeight="13.2"/>
  <cols>
    <col min="1" max="15" width="18.77734375" style="25" customWidth="1"/>
    <col min="16" max="16" width="22.88671875" style="25" bestFit="1" customWidth="1"/>
    <col min="17" max="18" width="25" style="25" bestFit="1" customWidth="1"/>
    <col min="19" max="19" width="26" style="25" bestFit="1" customWidth="1"/>
    <col min="20" max="20" width="20.77734375" style="25" bestFit="1" customWidth="1"/>
    <col min="21" max="21" width="22.21875" style="25" bestFit="1" customWidth="1"/>
    <col min="22" max="22" width="27.88671875" style="25" bestFit="1" customWidth="1"/>
    <col min="23" max="23" width="26" style="25" bestFit="1" customWidth="1"/>
    <col min="24" max="24" width="20.77734375" style="25" bestFit="1" customWidth="1"/>
    <col min="25" max="25" width="22.21875" style="25" bestFit="1" customWidth="1"/>
    <col min="26" max="26" width="27.88671875" style="25" bestFit="1" customWidth="1"/>
    <col min="27" max="256" width="9" style="25"/>
    <col min="257" max="266" width="7.44140625" style="25" customWidth="1"/>
    <col min="267" max="268" width="10.21875" style="25" customWidth="1"/>
    <col min="269" max="269" width="21.44140625" style="25" customWidth="1"/>
    <col min="270" max="271" width="10.21875" style="25" customWidth="1"/>
    <col min="272" max="512" width="9" style="25"/>
    <col min="513" max="522" width="7.44140625" style="25" customWidth="1"/>
    <col min="523" max="524" width="10.21875" style="25" customWidth="1"/>
    <col min="525" max="525" width="21.44140625" style="25" customWidth="1"/>
    <col min="526" max="527" width="10.21875" style="25" customWidth="1"/>
    <col min="528" max="768" width="9" style="25"/>
    <col min="769" max="778" width="7.44140625" style="25" customWidth="1"/>
    <col min="779" max="780" width="10.21875" style="25" customWidth="1"/>
    <col min="781" max="781" width="21.44140625" style="25" customWidth="1"/>
    <col min="782" max="783" width="10.21875" style="25" customWidth="1"/>
    <col min="784" max="1024" width="9" style="25"/>
    <col min="1025" max="1034" width="7.44140625" style="25" customWidth="1"/>
    <col min="1035" max="1036" width="10.21875" style="25" customWidth="1"/>
    <col min="1037" max="1037" width="21.44140625" style="25" customWidth="1"/>
    <col min="1038" max="1039" width="10.21875" style="25" customWidth="1"/>
    <col min="1040" max="1280" width="9" style="25"/>
    <col min="1281" max="1290" width="7.44140625" style="25" customWidth="1"/>
    <col min="1291" max="1292" width="10.21875" style="25" customWidth="1"/>
    <col min="1293" max="1293" width="21.44140625" style="25" customWidth="1"/>
    <col min="1294" max="1295" width="10.21875" style="25" customWidth="1"/>
    <col min="1296" max="1536" width="9" style="25"/>
    <col min="1537" max="1546" width="7.44140625" style="25" customWidth="1"/>
    <col min="1547" max="1548" width="10.21875" style="25" customWidth="1"/>
    <col min="1549" max="1549" width="21.44140625" style="25" customWidth="1"/>
    <col min="1550" max="1551" width="10.21875" style="25" customWidth="1"/>
    <col min="1552" max="1792" width="9" style="25"/>
    <col min="1793" max="1802" width="7.44140625" style="25" customWidth="1"/>
    <col min="1803" max="1804" width="10.21875" style="25" customWidth="1"/>
    <col min="1805" max="1805" width="21.44140625" style="25" customWidth="1"/>
    <col min="1806" max="1807" width="10.21875" style="25" customWidth="1"/>
    <col min="1808" max="2048" width="9" style="25"/>
    <col min="2049" max="2058" width="7.44140625" style="25" customWidth="1"/>
    <col min="2059" max="2060" width="10.21875" style="25" customWidth="1"/>
    <col min="2061" max="2061" width="21.44140625" style="25" customWidth="1"/>
    <col min="2062" max="2063" width="10.21875" style="25" customWidth="1"/>
    <col min="2064" max="2304" width="9" style="25"/>
    <col min="2305" max="2314" width="7.44140625" style="25" customWidth="1"/>
    <col min="2315" max="2316" width="10.21875" style="25" customWidth="1"/>
    <col min="2317" max="2317" width="21.44140625" style="25" customWidth="1"/>
    <col min="2318" max="2319" width="10.21875" style="25" customWidth="1"/>
    <col min="2320" max="2560" width="9" style="25"/>
    <col min="2561" max="2570" width="7.44140625" style="25" customWidth="1"/>
    <col min="2571" max="2572" width="10.21875" style="25" customWidth="1"/>
    <col min="2573" max="2573" width="21.44140625" style="25" customWidth="1"/>
    <col min="2574" max="2575" width="10.21875" style="25" customWidth="1"/>
    <col min="2576" max="2816" width="9" style="25"/>
    <col min="2817" max="2826" width="7.44140625" style="25" customWidth="1"/>
    <col min="2827" max="2828" width="10.21875" style="25" customWidth="1"/>
    <col min="2829" max="2829" width="21.44140625" style="25" customWidth="1"/>
    <col min="2830" max="2831" width="10.21875" style="25" customWidth="1"/>
    <col min="2832" max="3072" width="9" style="25"/>
    <col min="3073" max="3082" width="7.44140625" style="25" customWidth="1"/>
    <col min="3083" max="3084" width="10.21875" style="25" customWidth="1"/>
    <col min="3085" max="3085" width="21.44140625" style="25" customWidth="1"/>
    <col min="3086" max="3087" width="10.21875" style="25" customWidth="1"/>
    <col min="3088" max="3328" width="9" style="25"/>
    <col min="3329" max="3338" width="7.44140625" style="25" customWidth="1"/>
    <col min="3339" max="3340" width="10.21875" style="25" customWidth="1"/>
    <col min="3341" max="3341" width="21.44140625" style="25" customWidth="1"/>
    <col min="3342" max="3343" width="10.21875" style="25" customWidth="1"/>
    <col min="3344" max="3584" width="9" style="25"/>
    <col min="3585" max="3594" width="7.44140625" style="25" customWidth="1"/>
    <col min="3595" max="3596" width="10.21875" style="25" customWidth="1"/>
    <col min="3597" max="3597" width="21.44140625" style="25" customWidth="1"/>
    <col min="3598" max="3599" width="10.21875" style="25" customWidth="1"/>
    <col min="3600" max="3840" width="9" style="25"/>
    <col min="3841" max="3850" width="7.44140625" style="25" customWidth="1"/>
    <col min="3851" max="3852" width="10.21875" style="25" customWidth="1"/>
    <col min="3853" max="3853" width="21.44140625" style="25" customWidth="1"/>
    <col min="3854" max="3855" width="10.21875" style="25" customWidth="1"/>
    <col min="3856" max="4096" width="9" style="25"/>
    <col min="4097" max="4106" width="7.44140625" style="25" customWidth="1"/>
    <col min="4107" max="4108" width="10.21875" style="25" customWidth="1"/>
    <col min="4109" max="4109" width="21.44140625" style="25" customWidth="1"/>
    <col min="4110" max="4111" width="10.21875" style="25" customWidth="1"/>
    <col min="4112" max="4352" width="9" style="25"/>
    <col min="4353" max="4362" width="7.44140625" style="25" customWidth="1"/>
    <col min="4363" max="4364" width="10.21875" style="25" customWidth="1"/>
    <col min="4365" max="4365" width="21.44140625" style="25" customWidth="1"/>
    <col min="4366" max="4367" width="10.21875" style="25" customWidth="1"/>
    <col min="4368" max="4608" width="9" style="25"/>
    <col min="4609" max="4618" width="7.44140625" style="25" customWidth="1"/>
    <col min="4619" max="4620" width="10.21875" style="25" customWidth="1"/>
    <col min="4621" max="4621" width="21.44140625" style="25" customWidth="1"/>
    <col min="4622" max="4623" width="10.21875" style="25" customWidth="1"/>
    <col min="4624" max="4864" width="9" style="25"/>
    <col min="4865" max="4874" width="7.44140625" style="25" customWidth="1"/>
    <col min="4875" max="4876" width="10.21875" style="25" customWidth="1"/>
    <col min="4877" max="4877" width="21.44140625" style="25" customWidth="1"/>
    <col min="4878" max="4879" width="10.21875" style="25" customWidth="1"/>
    <col min="4880" max="5120" width="9" style="25"/>
    <col min="5121" max="5130" width="7.44140625" style="25" customWidth="1"/>
    <col min="5131" max="5132" width="10.21875" style="25" customWidth="1"/>
    <col min="5133" max="5133" width="21.44140625" style="25" customWidth="1"/>
    <col min="5134" max="5135" width="10.21875" style="25" customWidth="1"/>
    <col min="5136" max="5376" width="9" style="25"/>
    <col min="5377" max="5386" width="7.44140625" style="25" customWidth="1"/>
    <col min="5387" max="5388" width="10.21875" style="25" customWidth="1"/>
    <col min="5389" max="5389" width="21.44140625" style="25" customWidth="1"/>
    <col min="5390" max="5391" width="10.21875" style="25" customWidth="1"/>
    <col min="5392" max="5632" width="9" style="25"/>
    <col min="5633" max="5642" width="7.44140625" style="25" customWidth="1"/>
    <col min="5643" max="5644" width="10.21875" style="25" customWidth="1"/>
    <col min="5645" max="5645" width="21.44140625" style="25" customWidth="1"/>
    <col min="5646" max="5647" width="10.21875" style="25" customWidth="1"/>
    <col min="5648" max="5888" width="9" style="25"/>
    <col min="5889" max="5898" width="7.44140625" style="25" customWidth="1"/>
    <col min="5899" max="5900" width="10.21875" style="25" customWidth="1"/>
    <col min="5901" max="5901" width="21.44140625" style="25" customWidth="1"/>
    <col min="5902" max="5903" width="10.21875" style="25" customWidth="1"/>
    <col min="5904" max="6144" width="9" style="25"/>
    <col min="6145" max="6154" width="7.44140625" style="25" customWidth="1"/>
    <col min="6155" max="6156" width="10.21875" style="25" customWidth="1"/>
    <col min="6157" max="6157" width="21.44140625" style="25" customWidth="1"/>
    <col min="6158" max="6159" width="10.21875" style="25" customWidth="1"/>
    <col min="6160" max="6400" width="9" style="25"/>
    <col min="6401" max="6410" width="7.44140625" style="25" customWidth="1"/>
    <col min="6411" max="6412" width="10.21875" style="25" customWidth="1"/>
    <col min="6413" max="6413" width="21.44140625" style="25" customWidth="1"/>
    <col min="6414" max="6415" width="10.21875" style="25" customWidth="1"/>
    <col min="6416" max="6656" width="9" style="25"/>
    <col min="6657" max="6666" width="7.44140625" style="25" customWidth="1"/>
    <col min="6667" max="6668" width="10.21875" style="25" customWidth="1"/>
    <col min="6669" max="6669" width="21.44140625" style="25" customWidth="1"/>
    <col min="6670" max="6671" width="10.21875" style="25" customWidth="1"/>
    <col min="6672" max="6912" width="9" style="25"/>
    <col min="6913" max="6922" width="7.44140625" style="25" customWidth="1"/>
    <col min="6923" max="6924" width="10.21875" style="25" customWidth="1"/>
    <col min="6925" max="6925" width="21.44140625" style="25" customWidth="1"/>
    <col min="6926" max="6927" width="10.21875" style="25" customWidth="1"/>
    <col min="6928" max="7168" width="9" style="25"/>
    <col min="7169" max="7178" width="7.44140625" style="25" customWidth="1"/>
    <col min="7179" max="7180" width="10.21875" style="25" customWidth="1"/>
    <col min="7181" max="7181" width="21.44140625" style="25" customWidth="1"/>
    <col min="7182" max="7183" width="10.21875" style="25" customWidth="1"/>
    <col min="7184" max="7424" width="9" style="25"/>
    <col min="7425" max="7434" width="7.44140625" style="25" customWidth="1"/>
    <col min="7435" max="7436" width="10.21875" style="25" customWidth="1"/>
    <col min="7437" max="7437" width="21.44140625" style="25" customWidth="1"/>
    <col min="7438" max="7439" width="10.21875" style="25" customWidth="1"/>
    <col min="7440" max="7680" width="9" style="25"/>
    <col min="7681" max="7690" width="7.44140625" style="25" customWidth="1"/>
    <col min="7691" max="7692" width="10.21875" style="25" customWidth="1"/>
    <col min="7693" max="7693" width="21.44140625" style="25" customWidth="1"/>
    <col min="7694" max="7695" width="10.21875" style="25" customWidth="1"/>
    <col min="7696" max="7936" width="9" style="25"/>
    <col min="7937" max="7946" width="7.44140625" style="25" customWidth="1"/>
    <col min="7947" max="7948" width="10.21875" style="25" customWidth="1"/>
    <col min="7949" max="7949" width="21.44140625" style="25" customWidth="1"/>
    <col min="7950" max="7951" width="10.21875" style="25" customWidth="1"/>
    <col min="7952" max="8192" width="9" style="25"/>
    <col min="8193" max="8202" width="7.44140625" style="25" customWidth="1"/>
    <col min="8203" max="8204" width="10.21875" style="25" customWidth="1"/>
    <col min="8205" max="8205" width="21.44140625" style="25" customWidth="1"/>
    <col min="8206" max="8207" width="10.21875" style="25" customWidth="1"/>
    <col min="8208" max="8448" width="9" style="25"/>
    <col min="8449" max="8458" width="7.44140625" style="25" customWidth="1"/>
    <col min="8459" max="8460" width="10.21875" style="25" customWidth="1"/>
    <col min="8461" max="8461" width="21.44140625" style="25" customWidth="1"/>
    <col min="8462" max="8463" width="10.21875" style="25" customWidth="1"/>
    <col min="8464" max="8704" width="9" style="25"/>
    <col min="8705" max="8714" width="7.44140625" style="25" customWidth="1"/>
    <col min="8715" max="8716" width="10.21875" style="25" customWidth="1"/>
    <col min="8717" max="8717" width="21.44140625" style="25" customWidth="1"/>
    <col min="8718" max="8719" width="10.21875" style="25" customWidth="1"/>
    <col min="8720" max="8960" width="9" style="25"/>
    <col min="8961" max="8970" width="7.44140625" style="25" customWidth="1"/>
    <col min="8971" max="8972" width="10.21875" style="25" customWidth="1"/>
    <col min="8973" max="8973" width="21.44140625" style="25" customWidth="1"/>
    <col min="8974" max="8975" width="10.21875" style="25" customWidth="1"/>
    <col min="8976" max="9216" width="9" style="25"/>
    <col min="9217" max="9226" width="7.44140625" style="25" customWidth="1"/>
    <col min="9227" max="9228" width="10.21875" style="25" customWidth="1"/>
    <col min="9229" max="9229" width="21.44140625" style="25" customWidth="1"/>
    <col min="9230" max="9231" width="10.21875" style="25" customWidth="1"/>
    <col min="9232" max="9472" width="9" style="25"/>
    <col min="9473" max="9482" width="7.44140625" style="25" customWidth="1"/>
    <col min="9483" max="9484" width="10.21875" style="25" customWidth="1"/>
    <col min="9485" max="9485" width="21.44140625" style="25" customWidth="1"/>
    <col min="9486" max="9487" width="10.21875" style="25" customWidth="1"/>
    <col min="9488" max="9728" width="9" style="25"/>
    <col min="9729" max="9738" width="7.44140625" style="25" customWidth="1"/>
    <col min="9739" max="9740" width="10.21875" style="25" customWidth="1"/>
    <col min="9741" max="9741" width="21.44140625" style="25" customWidth="1"/>
    <col min="9742" max="9743" width="10.21875" style="25" customWidth="1"/>
    <col min="9744" max="9984" width="9" style="25"/>
    <col min="9985" max="9994" width="7.44140625" style="25" customWidth="1"/>
    <col min="9995" max="9996" width="10.21875" style="25" customWidth="1"/>
    <col min="9997" max="9997" width="21.44140625" style="25" customWidth="1"/>
    <col min="9998" max="9999" width="10.21875" style="25" customWidth="1"/>
    <col min="10000" max="10240" width="9" style="25"/>
    <col min="10241" max="10250" width="7.44140625" style="25" customWidth="1"/>
    <col min="10251" max="10252" width="10.21875" style="25" customWidth="1"/>
    <col min="10253" max="10253" width="21.44140625" style="25" customWidth="1"/>
    <col min="10254" max="10255" width="10.21875" style="25" customWidth="1"/>
    <col min="10256" max="10496" width="9" style="25"/>
    <col min="10497" max="10506" width="7.44140625" style="25" customWidth="1"/>
    <col min="10507" max="10508" width="10.21875" style="25" customWidth="1"/>
    <col min="10509" max="10509" width="21.44140625" style="25" customWidth="1"/>
    <col min="10510" max="10511" width="10.21875" style="25" customWidth="1"/>
    <col min="10512" max="10752" width="9" style="25"/>
    <col min="10753" max="10762" width="7.44140625" style="25" customWidth="1"/>
    <col min="10763" max="10764" width="10.21875" style="25" customWidth="1"/>
    <col min="10765" max="10765" width="21.44140625" style="25" customWidth="1"/>
    <col min="10766" max="10767" width="10.21875" style="25" customWidth="1"/>
    <col min="10768" max="11008" width="9" style="25"/>
    <col min="11009" max="11018" width="7.44140625" style="25" customWidth="1"/>
    <col min="11019" max="11020" width="10.21875" style="25" customWidth="1"/>
    <col min="11021" max="11021" width="21.44140625" style="25" customWidth="1"/>
    <col min="11022" max="11023" width="10.21875" style="25" customWidth="1"/>
    <col min="11024" max="11264" width="9" style="25"/>
    <col min="11265" max="11274" width="7.44140625" style="25" customWidth="1"/>
    <col min="11275" max="11276" width="10.21875" style="25" customWidth="1"/>
    <col min="11277" max="11277" width="21.44140625" style="25" customWidth="1"/>
    <col min="11278" max="11279" width="10.21875" style="25" customWidth="1"/>
    <col min="11280" max="11520" width="9" style="25"/>
    <col min="11521" max="11530" width="7.44140625" style="25" customWidth="1"/>
    <col min="11531" max="11532" width="10.21875" style="25" customWidth="1"/>
    <col min="11533" max="11533" width="21.44140625" style="25" customWidth="1"/>
    <col min="11534" max="11535" width="10.21875" style="25" customWidth="1"/>
    <col min="11536" max="11776" width="9" style="25"/>
    <col min="11777" max="11786" width="7.44140625" style="25" customWidth="1"/>
    <col min="11787" max="11788" width="10.21875" style="25" customWidth="1"/>
    <col min="11789" max="11789" width="21.44140625" style="25" customWidth="1"/>
    <col min="11790" max="11791" width="10.21875" style="25" customWidth="1"/>
    <col min="11792" max="12032" width="9" style="25"/>
    <col min="12033" max="12042" width="7.44140625" style="25" customWidth="1"/>
    <col min="12043" max="12044" width="10.21875" style="25" customWidth="1"/>
    <col min="12045" max="12045" width="21.44140625" style="25" customWidth="1"/>
    <col min="12046" max="12047" width="10.21875" style="25" customWidth="1"/>
    <col min="12048" max="12288" width="9" style="25"/>
    <col min="12289" max="12298" width="7.44140625" style="25" customWidth="1"/>
    <col min="12299" max="12300" width="10.21875" style="25" customWidth="1"/>
    <col min="12301" max="12301" width="21.44140625" style="25" customWidth="1"/>
    <col min="12302" max="12303" width="10.21875" style="25" customWidth="1"/>
    <col min="12304" max="12544" width="9" style="25"/>
    <col min="12545" max="12554" width="7.44140625" style="25" customWidth="1"/>
    <col min="12555" max="12556" width="10.21875" style="25" customWidth="1"/>
    <col min="12557" max="12557" width="21.44140625" style="25" customWidth="1"/>
    <col min="12558" max="12559" width="10.21875" style="25" customWidth="1"/>
    <col min="12560" max="12800" width="9" style="25"/>
    <col min="12801" max="12810" width="7.44140625" style="25" customWidth="1"/>
    <col min="12811" max="12812" width="10.21875" style="25" customWidth="1"/>
    <col min="12813" max="12813" width="21.44140625" style="25" customWidth="1"/>
    <col min="12814" max="12815" width="10.21875" style="25" customWidth="1"/>
    <col min="12816" max="13056" width="9" style="25"/>
    <col min="13057" max="13066" width="7.44140625" style="25" customWidth="1"/>
    <col min="13067" max="13068" width="10.21875" style="25" customWidth="1"/>
    <col min="13069" max="13069" width="21.44140625" style="25" customWidth="1"/>
    <col min="13070" max="13071" width="10.21875" style="25" customWidth="1"/>
    <col min="13072" max="13312" width="9" style="25"/>
    <col min="13313" max="13322" width="7.44140625" style="25" customWidth="1"/>
    <col min="13323" max="13324" width="10.21875" style="25" customWidth="1"/>
    <col min="13325" max="13325" width="21.44140625" style="25" customWidth="1"/>
    <col min="13326" max="13327" width="10.21875" style="25" customWidth="1"/>
    <col min="13328" max="13568" width="9" style="25"/>
    <col min="13569" max="13578" width="7.44140625" style="25" customWidth="1"/>
    <col min="13579" max="13580" width="10.21875" style="25" customWidth="1"/>
    <col min="13581" max="13581" width="21.44140625" style="25" customWidth="1"/>
    <col min="13582" max="13583" width="10.21875" style="25" customWidth="1"/>
    <col min="13584" max="13824" width="9" style="25"/>
    <col min="13825" max="13834" width="7.44140625" style="25" customWidth="1"/>
    <col min="13835" max="13836" width="10.21875" style="25" customWidth="1"/>
    <col min="13837" max="13837" width="21.44140625" style="25" customWidth="1"/>
    <col min="13838" max="13839" width="10.21875" style="25" customWidth="1"/>
    <col min="13840" max="14080" width="9" style="25"/>
    <col min="14081" max="14090" width="7.44140625" style="25" customWidth="1"/>
    <col min="14091" max="14092" width="10.21875" style="25" customWidth="1"/>
    <col min="14093" max="14093" width="21.44140625" style="25" customWidth="1"/>
    <col min="14094" max="14095" width="10.21875" style="25" customWidth="1"/>
    <col min="14096" max="14336" width="9" style="25"/>
    <col min="14337" max="14346" width="7.44140625" style="25" customWidth="1"/>
    <col min="14347" max="14348" width="10.21875" style="25" customWidth="1"/>
    <col min="14349" max="14349" width="21.44140625" style="25" customWidth="1"/>
    <col min="14350" max="14351" width="10.21875" style="25" customWidth="1"/>
    <col min="14352" max="14592" width="9" style="25"/>
    <col min="14593" max="14602" width="7.44140625" style="25" customWidth="1"/>
    <col min="14603" max="14604" width="10.21875" style="25" customWidth="1"/>
    <col min="14605" max="14605" width="21.44140625" style="25" customWidth="1"/>
    <col min="14606" max="14607" width="10.21875" style="25" customWidth="1"/>
    <col min="14608" max="14848" width="9" style="25"/>
    <col min="14849" max="14858" width="7.44140625" style="25" customWidth="1"/>
    <col min="14859" max="14860" width="10.21875" style="25" customWidth="1"/>
    <col min="14861" max="14861" width="21.44140625" style="25" customWidth="1"/>
    <col min="14862" max="14863" width="10.21875" style="25" customWidth="1"/>
    <col min="14864" max="15104" width="9" style="25"/>
    <col min="15105" max="15114" width="7.44140625" style="25" customWidth="1"/>
    <col min="15115" max="15116" width="10.21875" style="25" customWidth="1"/>
    <col min="15117" max="15117" width="21.44140625" style="25" customWidth="1"/>
    <col min="15118" max="15119" width="10.21875" style="25" customWidth="1"/>
    <col min="15120" max="15360" width="9" style="25"/>
    <col min="15361" max="15370" width="7.44140625" style="25" customWidth="1"/>
    <col min="15371" max="15372" width="10.21875" style="25" customWidth="1"/>
    <col min="15373" max="15373" width="21.44140625" style="25" customWidth="1"/>
    <col min="15374" max="15375" width="10.21875" style="25" customWidth="1"/>
    <col min="15376" max="15616" width="9" style="25"/>
    <col min="15617" max="15626" width="7.44140625" style="25" customWidth="1"/>
    <col min="15627" max="15628" width="10.21875" style="25" customWidth="1"/>
    <col min="15629" max="15629" width="21.44140625" style="25" customWidth="1"/>
    <col min="15630" max="15631" width="10.21875" style="25" customWidth="1"/>
    <col min="15632" max="15872" width="9" style="25"/>
    <col min="15873" max="15882" width="7.44140625" style="25" customWidth="1"/>
    <col min="15883" max="15884" width="10.21875" style="25" customWidth="1"/>
    <col min="15885" max="15885" width="21.44140625" style="25" customWidth="1"/>
    <col min="15886" max="15887" width="10.21875" style="25" customWidth="1"/>
    <col min="15888" max="16128" width="9" style="25"/>
    <col min="16129" max="16138" width="7.44140625" style="25" customWidth="1"/>
    <col min="16139" max="16140" width="10.21875" style="25" customWidth="1"/>
    <col min="16141" max="16141" width="21.44140625" style="25" customWidth="1"/>
    <col min="16142" max="16143" width="10.21875" style="25" customWidth="1"/>
    <col min="16144" max="16384" width="9" style="25"/>
  </cols>
  <sheetData>
    <row r="1" spans="1:14">
      <c r="A1" s="25" t="s">
        <v>61</v>
      </c>
    </row>
    <row r="2" spans="1:14" ht="21.75" customHeight="1" thickBot="1">
      <c r="A2" s="206" t="s">
        <v>101</v>
      </c>
      <c r="B2" s="207" t="s">
        <v>62</v>
      </c>
      <c r="C2" s="207" t="s">
        <v>64</v>
      </c>
      <c r="D2" s="206" t="s">
        <v>76</v>
      </c>
      <c r="E2" s="206" t="s">
        <v>77</v>
      </c>
      <c r="F2" s="207" t="s">
        <v>63</v>
      </c>
      <c r="G2" s="207" t="s">
        <v>65</v>
      </c>
      <c r="H2" s="207" t="s">
        <v>66</v>
      </c>
      <c r="I2" s="207" t="s">
        <v>67</v>
      </c>
      <c r="J2" s="206" t="s">
        <v>127</v>
      </c>
      <c r="K2" s="208"/>
    </row>
    <row r="3" spans="1:14" ht="21.75" customHeight="1" thickTop="1">
      <c r="A3" s="209">
        <f>様式第１号の２!$B$5</f>
        <v>0</v>
      </c>
      <c r="B3" s="209">
        <f>様式第１号の２!B6</f>
        <v>0</v>
      </c>
      <c r="C3" s="210">
        <f>様式第１号の２!C8</f>
        <v>0</v>
      </c>
      <c r="D3" s="209">
        <f>様式第１号の２!B9</f>
        <v>0</v>
      </c>
      <c r="E3" s="209">
        <f>様式第１号の２!B10</f>
        <v>0</v>
      </c>
      <c r="F3" s="209">
        <f>様式第１号の２!B7</f>
        <v>0</v>
      </c>
      <c r="G3" s="209">
        <f>様式第１号の２!B11</f>
        <v>0</v>
      </c>
      <c r="H3" s="209">
        <f>様式第１号の２!B12</f>
        <v>0</v>
      </c>
      <c r="I3" s="209">
        <f>様式第１号の２!B13</f>
        <v>0</v>
      </c>
      <c r="J3" s="210">
        <f>様式第１号の２!C14</f>
        <v>0</v>
      </c>
      <c r="K3" s="208"/>
    </row>
    <row r="4" spans="1:14">
      <c r="A4" s="208"/>
      <c r="B4" s="208"/>
      <c r="C4" s="208"/>
      <c r="D4" s="208"/>
      <c r="E4" s="208"/>
      <c r="F4" s="208"/>
      <c r="G4" s="208"/>
      <c r="H4" s="208"/>
      <c r="I4" s="208"/>
      <c r="J4" s="208"/>
      <c r="K4" s="208"/>
      <c r="L4" s="208"/>
    </row>
    <row r="5" spans="1:14" ht="21.75" customHeight="1">
      <c r="A5" s="211" t="s">
        <v>68</v>
      </c>
      <c r="B5" s="211" t="s">
        <v>55</v>
      </c>
      <c r="C5" s="212" t="s">
        <v>153</v>
      </c>
      <c r="D5" s="213" t="s">
        <v>195</v>
      </c>
      <c r="E5" s="213" t="s">
        <v>196</v>
      </c>
      <c r="F5" s="213" t="s">
        <v>197</v>
      </c>
      <c r="G5" s="213" t="s">
        <v>174</v>
      </c>
      <c r="H5" s="212" t="s">
        <v>154</v>
      </c>
      <c r="I5" s="212" t="s">
        <v>173</v>
      </c>
      <c r="J5" s="212" t="s">
        <v>69</v>
      </c>
      <c r="K5" s="214" t="s">
        <v>78</v>
      </c>
      <c r="L5" s="214" t="s">
        <v>103</v>
      </c>
    </row>
    <row r="6" spans="1:14" ht="21.75" customHeight="1">
      <c r="A6" s="215">
        <f>別紙１!B11</f>
        <v>0</v>
      </c>
      <c r="B6" s="215">
        <f>別紙１!D11</f>
        <v>0</v>
      </c>
      <c r="C6" s="215">
        <f>別紙１!E11</f>
        <v>0</v>
      </c>
      <c r="D6" s="215">
        <f>SUMIF(別紙２!$K:$K,'大阪府作業用（入力不要）'!D7,別紙２!$G:$G)</f>
        <v>0</v>
      </c>
      <c r="E6" s="215">
        <f>SUMIF(別紙２!$K:$K,'大阪府作業用（入力不要）'!E7,別紙２!$G:$G)</f>
        <v>0</v>
      </c>
      <c r="F6" s="215">
        <f>SUMIF(別紙２!$K:$K,'大阪府作業用（入力不要）'!F7,別紙２!$G:$G)</f>
        <v>0</v>
      </c>
      <c r="G6" s="215">
        <f>SUMIF(別紙２!$K:$K,'大阪府作業用（入力不要）'!G7,別紙２!$G:$G)</f>
        <v>0</v>
      </c>
      <c r="H6" s="215">
        <f>別紙１!G11</f>
        <v>0</v>
      </c>
      <c r="I6" s="215">
        <f>別紙１!H11</f>
        <v>0</v>
      </c>
      <c r="J6" s="215">
        <f>別紙１!J11</f>
        <v>0</v>
      </c>
      <c r="K6" s="209" t="str">
        <f>様式第１号の２!B4&amp;様式第１号の２!C4&amp;様式第１号の２!D4&amp;様式第１号の２!E4&amp;様式第１号の２!F4&amp;様式第１号の２!G4&amp;様式第１号の２!H4</f>
        <v>令和8年月日</v>
      </c>
      <c r="L6" s="209" t="str">
        <f>様式第１号の２!B19&amp;様式第１号の２!C19&amp;様式第１号の２!D19&amp;様式第１号の２!E19&amp;様式第１号の２!F19&amp;様式第１号の２!G19&amp;様式第１号の２!H19</f>
        <v>令和年月日</v>
      </c>
    </row>
    <row r="7" spans="1:14">
      <c r="A7" s="146"/>
      <c r="B7" s="146"/>
      <c r="C7" s="146"/>
      <c r="D7" s="194">
        <v>1</v>
      </c>
      <c r="E7" s="194">
        <v>2</v>
      </c>
      <c r="F7" s="194">
        <v>3</v>
      </c>
      <c r="G7" s="194">
        <v>4</v>
      </c>
      <c r="H7" s="146"/>
      <c r="I7" s="146"/>
      <c r="J7" s="146"/>
      <c r="K7" s="146"/>
      <c r="L7" s="146"/>
      <c r="M7" s="146"/>
      <c r="N7" s="146"/>
    </row>
    <row r="14" spans="1:14">
      <c r="A14" s="136"/>
      <c r="B14" s="136"/>
      <c r="C14" s="136"/>
      <c r="D14" s="136"/>
      <c r="E14" s="136"/>
      <c r="F14" s="136"/>
      <c r="N14" s="137"/>
    </row>
    <row r="22" spans="1:4">
      <c r="A22" s="266" t="s">
        <v>209</v>
      </c>
      <c r="B22" s="267"/>
      <c r="C22" s="267"/>
      <c r="D22" s="267"/>
    </row>
    <row r="23" spans="1:4">
      <c r="A23" s="137" t="s">
        <v>210</v>
      </c>
      <c r="B23" s="137" t="s">
        <v>206</v>
      </c>
      <c r="C23" s="25">
        <v>11</v>
      </c>
    </row>
    <row r="24" spans="1:4">
      <c r="A24" s="137" t="s">
        <v>211</v>
      </c>
      <c r="B24" s="137" t="s">
        <v>208</v>
      </c>
      <c r="C24" s="137" t="s">
        <v>213</v>
      </c>
    </row>
    <row r="25" spans="1:4">
      <c r="B25" s="137" t="s">
        <v>212</v>
      </c>
      <c r="C25" s="137" t="s">
        <v>214</v>
      </c>
    </row>
  </sheetData>
  <phoneticPr fontId="3"/>
  <pageMargins left="0.25" right="0.25" top="0.75" bottom="0.75" header="0.3" footer="0.3"/>
  <pageSetup paperSize="9"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様式第１号（入力不要）</vt:lpstr>
      <vt:lpstr>様式第１号の２</vt:lpstr>
      <vt:lpstr>様式第１号の３</vt:lpstr>
      <vt:lpstr>様式第１号の４</vt:lpstr>
      <vt:lpstr>別紙１</vt:lpstr>
      <vt:lpstr>別紙２</vt:lpstr>
      <vt:lpstr>別紙３（入力不要）</vt:lpstr>
      <vt:lpstr>口座</vt:lpstr>
      <vt:lpstr>大阪府作業用（入力不要）</vt:lpstr>
      <vt:lpstr>口座!Print_Area</vt:lpstr>
      <vt:lpstr>'大阪府作業用（入力不要）'!Print_Area</vt:lpstr>
      <vt:lpstr>別紙１!Print_Area</vt:lpstr>
      <vt:lpstr>別紙２!Print_Area</vt:lpstr>
      <vt:lpstr>'別紙３（入力不要）'!Print_Area</vt:lpstr>
      <vt:lpstr>'様式第１号（入力不要）'!Print_Area</vt:lpstr>
      <vt:lpstr>様式第１号の２!Print_Area</vt:lpstr>
      <vt:lpstr>様式第１号の３!Print_Area</vt:lpstr>
      <vt:lpstr>様式第１号の４!Print_Area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池上　善彦</dc:creator>
  <cp:lastModifiedBy>古林　つぐみ</cp:lastModifiedBy>
  <cp:lastPrinted>2026-06-26T02:45:54Z</cp:lastPrinted>
  <dcterms:created xsi:type="dcterms:W3CDTF">2024-05-24T05:01:15Z</dcterms:created>
  <dcterms:modified xsi:type="dcterms:W3CDTF">2026-06-26T04:11:54Z</dcterms:modified>
</cp:coreProperties>
</file>