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80EAA201-5501-4D57-83B5-F64C4C03577B}" xr6:coauthVersionLast="47" xr6:coauthVersionMax="47" xr10:uidLastSave="{00000000-0000-0000-0000-000000000000}"/>
  <bookViews>
    <workbookView xWindow="-108" yWindow="-108" windowWidth="23256" windowHeight="13896" xr2:uid="{00000000-000D-0000-FFFF-FFFF00000000}"/>
  </bookViews>
  <sheets>
    <sheet name="未達成の要因" sheetId="4" r:id="rId1"/>
    <sheet name="未達成の要因 (2)" sheetId="8" r:id="rId2"/>
    <sheet name="未達成の要因 (3)" sheetId="9" r:id="rId3"/>
  </sheets>
  <definedNames>
    <definedName name="_xlnm.Print_Area" localSheetId="0">未達成の要因!$A$1:$T$11</definedName>
    <definedName name="_xlnm.Print_Area" localSheetId="1">'未達成の要因 (2)'!$A$1:$T$11</definedName>
    <definedName name="_xlnm.Print_Area" localSheetId="2">'未達成の要因 (3)'!$A$1:$T$11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9" l="1"/>
  <c r="O6" i="9"/>
  <c r="M11" i="8" l="1"/>
  <c r="O6" i="8"/>
  <c r="M11" i="4"/>
  <c r="O6" i="4"/>
</calcChain>
</file>

<file path=xl/sharedStrings.xml><?xml version="1.0" encoding="utf-8"?>
<sst xmlns="http://schemas.openxmlformats.org/spreadsheetml/2006/main" count="75" uniqueCount="39">
  <si>
    <t>■ 目標値未達成の要因について</t>
    <rPh sb="2" eb="4">
      <t>モクヒョウ</t>
    </rPh>
    <rPh sb="4" eb="5">
      <t>アタイ</t>
    </rPh>
    <rPh sb="5" eb="8">
      <t>ミタッセイ</t>
    </rPh>
    <rPh sb="9" eb="11">
      <t>ヨウイン</t>
    </rPh>
    <phoneticPr fontId="2"/>
  </si>
  <si>
    <t>法人名</t>
    <rPh sb="0" eb="2">
      <t>ホウジン</t>
    </rPh>
    <rPh sb="2" eb="3">
      <t>メイ</t>
    </rPh>
    <phoneticPr fontId="2"/>
  </si>
  <si>
    <t>〔１〕</t>
    <phoneticPr fontId="2"/>
  </si>
  <si>
    <t>成果測定指標</t>
    <rPh sb="0" eb="2">
      <t>セイカ</t>
    </rPh>
    <rPh sb="2" eb="4">
      <t>ソクテイ</t>
    </rPh>
    <rPh sb="4" eb="6">
      <t>シヒョウ</t>
    </rPh>
    <phoneticPr fontId="2"/>
  </si>
  <si>
    <t>単位</t>
    <rPh sb="0" eb="2">
      <t>タンイ</t>
    </rPh>
    <phoneticPr fontId="2"/>
  </si>
  <si>
    <t>目標値との差</t>
    <rPh sb="0" eb="3">
      <t>モクヒョウチ</t>
    </rPh>
    <rPh sb="5" eb="6">
      <t>サ</t>
    </rPh>
    <phoneticPr fontId="2"/>
  </si>
  <si>
    <t>未達成の要因</t>
    <rPh sb="0" eb="3">
      <t>ミタッセイ</t>
    </rPh>
    <rPh sb="4" eb="6">
      <t>ヨウイン</t>
    </rPh>
    <phoneticPr fontId="2"/>
  </si>
  <si>
    <t>要因分析（要因と考える根拠）</t>
    <rPh sb="0" eb="2">
      <t>ヨウイン</t>
    </rPh>
    <rPh sb="2" eb="4">
      <t>ブンセキ</t>
    </rPh>
    <rPh sb="5" eb="7">
      <t>ヨウイン</t>
    </rPh>
    <rPh sb="8" eb="9">
      <t>カンガ</t>
    </rPh>
    <rPh sb="11" eb="13">
      <t>コンキョ</t>
    </rPh>
    <phoneticPr fontId="2"/>
  </si>
  <si>
    <t>要因分析を踏まえた今後の対応</t>
    <phoneticPr fontId="2"/>
  </si>
  <si>
    <t>①</t>
    <phoneticPr fontId="2"/>
  </si>
  <si>
    <t>差</t>
    <rPh sb="0" eb="1">
      <t>サ</t>
    </rPh>
    <phoneticPr fontId="2"/>
  </si>
  <si>
    <t>関連項目名</t>
    <rPh sb="0" eb="2">
      <t>カンレン</t>
    </rPh>
    <rPh sb="2" eb="4">
      <t>コウモク</t>
    </rPh>
    <rPh sb="4" eb="5">
      <t>メイ</t>
    </rPh>
    <phoneticPr fontId="2"/>
  </si>
  <si>
    <t>〔２〕</t>
    <phoneticPr fontId="2"/>
  </si>
  <si>
    <t>千円</t>
    <rPh sb="0" eb="2">
      <t>センエン</t>
    </rPh>
    <phoneticPr fontId="2"/>
  </si>
  <si>
    <t>R６年度目標値</t>
    <rPh sb="2" eb="3">
      <t>ネン</t>
    </rPh>
    <rPh sb="3" eb="4">
      <t>ド</t>
    </rPh>
    <rPh sb="4" eb="6">
      <t>モクヒョウ</t>
    </rPh>
    <rPh sb="6" eb="7">
      <t>チ</t>
    </rPh>
    <phoneticPr fontId="2"/>
  </si>
  <si>
    <t>R６年度実績値</t>
    <rPh sb="2" eb="3">
      <t>ネン</t>
    </rPh>
    <rPh sb="3" eb="4">
      <t>ド</t>
    </rPh>
    <rPh sb="4" eb="6">
      <t>ジッセキ</t>
    </rPh>
    <rPh sb="6" eb="7">
      <t>チ</t>
    </rPh>
    <phoneticPr fontId="2"/>
  </si>
  <si>
    <t>R6当初想定値</t>
    <rPh sb="2" eb="4">
      <t>トウショ</t>
    </rPh>
    <rPh sb="4" eb="6">
      <t>ソウテイ</t>
    </rPh>
    <rPh sb="6" eb="7">
      <t>アタイ</t>
    </rPh>
    <phoneticPr fontId="2"/>
  </si>
  <si>
    <t>R6実績値</t>
    <rPh sb="2" eb="5">
      <t>ジッセキチ</t>
    </rPh>
    <phoneticPr fontId="2"/>
  </si>
  <si>
    <t>〔３〕</t>
    <phoneticPr fontId="2"/>
  </si>
  <si>
    <t>公益財団法人大阪府育英会</t>
    <phoneticPr fontId="2"/>
  </si>
  <si>
    <t>滞納者における返還者率
（繰越滞納返還者数／繰越滞納者数）</t>
    <rPh sb="0" eb="2">
      <t>タイノウ</t>
    </rPh>
    <rPh sb="2" eb="3">
      <t>シャ</t>
    </rPh>
    <rPh sb="7" eb="9">
      <t>ヘンカン</t>
    </rPh>
    <rPh sb="9" eb="10">
      <t>シャ</t>
    </rPh>
    <rPh sb="10" eb="11">
      <t>リツ</t>
    </rPh>
    <rPh sb="13" eb="15">
      <t>クリコシ</t>
    </rPh>
    <rPh sb="15" eb="17">
      <t>タイノウ</t>
    </rPh>
    <rPh sb="17" eb="19">
      <t>ヘンカン</t>
    </rPh>
    <rPh sb="19" eb="20">
      <t>シャ</t>
    </rPh>
    <rPh sb="20" eb="21">
      <t>スウ</t>
    </rPh>
    <rPh sb="22" eb="24">
      <t>クリコシ</t>
    </rPh>
    <rPh sb="24" eb="26">
      <t>タイノウ</t>
    </rPh>
    <rPh sb="26" eb="27">
      <t>シャ</t>
    </rPh>
    <rPh sb="27" eb="28">
      <t>スウ</t>
    </rPh>
    <phoneticPr fontId="2"/>
  </si>
  <si>
    <t>％</t>
    <phoneticPr fontId="2"/>
  </si>
  <si>
    <t>繰越滞納者数に含まれる長期滞納者の割合の増加</t>
    <phoneticPr fontId="2"/>
  </si>
  <si>
    <t>電話・文書・訪問による督促及び法的措置等を実施しても、返還に応じない長期滞納者が毎年蓄積され、10年以上滞納している継続滞納者の割合が増加し、より回収が困難な滞納者が増加しているため。</t>
    <phoneticPr fontId="2"/>
  </si>
  <si>
    <t>・長期滞納者に対して、電話・文書による督促に加え、自宅訪問を積極的に行うことにより返還交渉を強化し一層の回収を図る。
・返還約束者について、常に返還状況を把握し、不履行の場合は粘り強く継続的な交渉を続け回収を図る。
・個別に債権内容を精査し、個々の状況に応じた督促を行う。
・民間回収会社（サービサー）を複数年契約により安定的に活用し、効果的・効率的に回収を図る。
・資力がありながら返還に応じない滞納者に対して、強制執行による給与や預貯金の差し押さえにより回収を図る。
・債務者の現況等を調査のうえ、真に回収が見込めない債権については債権の償却基準に照らし適正な償却を行う。</t>
    <phoneticPr fontId="2"/>
  </si>
  <si>
    <t>長期滞納者割合</t>
    <phoneticPr fontId="2"/>
  </si>
  <si>
    <t>％</t>
    <phoneticPr fontId="2"/>
  </si>
  <si>
    <t>償還金回収コスト</t>
    <phoneticPr fontId="2"/>
  </si>
  <si>
    <t>千円</t>
    <phoneticPr fontId="2"/>
  </si>
  <si>
    <r>
      <t xml:space="preserve">正味財産比率（正味財産／総資産）
</t>
    </r>
    <r>
      <rPr>
        <sz val="10"/>
        <rFont val="Meiryo UI"/>
        <family val="3"/>
        <charset val="128"/>
      </rPr>
      <t>※旧収益事業等会計分を除く</t>
    </r>
    <phoneticPr fontId="2"/>
  </si>
  <si>
    <t>職員手当の増加</t>
    <rPh sb="0" eb="2">
      <t>ショクイン</t>
    </rPh>
    <rPh sb="2" eb="4">
      <t>テアテ</t>
    </rPh>
    <rPh sb="5" eb="7">
      <t>ゾウカ</t>
    </rPh>
    <phoneticPr fontId="2"/>
  </si>
  <si>
    <t>職員手当</t>
    <rPh sb="0" eb="2">
      <t>ショクイン</t>
    </rPh>
    <rPh sb="2" eb="4">
      <t>テアテ</t>
    </rPh>
    <phoneticPr fontId="2"/>
  </si>
  <si>
    <t>円</t>
    <rPh sb="0" eb="1">
      <t>エン</t>
    </rPh>
    <phoneticPr fontId="2"/>
  </si>
  <si>
    <t>業務効率化、DXの推進、適正な人員配置等を通じて、より効率的・効果的な事業運営に努め、回収に係るコストの削減を図る。</t>
    <rPh sb="0" eb="2">
      <t>ギョウム</t>
    </rPh>
    <rPh sb="2" eb="5">
      <t>コウリツカ</t>
    </rPh>
    <rPh sb="9" eb="11">
      <t>スイシン</t>
    </rPh>
    <rPh sb="12" eb="14">
      <t>テキセイ</t>
    </rPh>
    <rPh sb="15" eb="17">
      <t>ジンイン</t>
    </rPh>
    <rPh sb="17" eb="19">
      <t>ハイチ</t>
    </rPh>
    <rPh sb="19" eb="20">
      <t>トウ</t>
    </rPh>
    <rPh sb="21" eb="22">
      <t>ツウ</t>
    </rPh>
    <phoneticPr fontId="2"/>
  </si>
  <si>
    <t>人材確保の観点から、職員の処遇改善を図るため、令和6年度から契約職員の期末手当を拡充したことにより職員手当が増加したため。</t>
    <rPh sb="10" eb="12">
      <t>ショクイン</t>
    </rPh>
    <rPh sb="18" eb="19">
      <t>ハカ</t>
    </rPh>
    <rPh sb="23" eb="25">
      <t>レイワ</t>
    </rPh>
    <rPh sb="26" eb="28">
      <t>ネンド</t>
    </rPh>
    <rPh sb="49" eb="51">
      <t>ショクイン</t>
    </rPh>
    <rPh sb="51" eb="53">
      <t>テアテ</t>
    </rPh>
    <rPh sb="54" eb="56">
      <t>ゾウカ</t>
    </rPh>
    <phoneticPr fontId="2"/>
  </si>
  <si>
    <t>破綻先債権の増加による正味財産の減少</t>
    <rPh sb="0" eb="3">
      <t>ハタンサキ</t>
    </rPh>
    <rPh sb="3" eb="5">
      <t>サイケン</t>
    </rPh>
    <rPh sb="6" eb="8">
      <t>ゾウカ</t>
    </rPh>
    <rPh sb="11" eb="15">
      <t>ショウミザイサン</t>
    </rPh>
    <rPh sb="16" eb="18">
      <t>ゲンショウ</t>
    </rPh>
    <phoneticPr fontId="2"/>
  </si>
  <si>
    <t>破綻先債権</t>
    <rPh sb="0" eb="3">
      <t>ハタンサキ</t>
    </rPh>
    <rPh sb="3" eb="5">
      <t>サイケン</t>
    </rPh>
    <phoneticPr fontId="2"/>
  </si>
  <si>
    <t>正味財産の増加を図るため、以下の対応を行う。
・長期滞納債権の回収促進、初期滞納債権の長期化未然防止により、貸倒引当金の圧縮を図る。
・奨学基金積立資産の効果的な運用により、正味財産の増加を図る。</t>
    <rPh sb="68" eb="72">
      <t>ショウガクキキン</t>
    </rPh>
    <rPh sb="72" eb="76">
      <t>ツミタテシサン</t>
    </rPh>
    <rPh sb="77" eb="80">
      <t>コウカテキ</t>
    </rPh>
    <rPh sb="81" eb="83">
      <t>ウンヨウ</t>
    </rPh>
    <rPh sb="87" eb="91">
      <t>ショウミザイサン</t>
    </rPh>
    <rPh sb="92" eb="94">
      <t>ゾウカ</t>
    </rPh>
    <rPh sb="95" eb="96">
      <t>ハカ</t>
    </rPh>
    <phoneticPr fontId="2"/>
  </si>
  <si>
    <t>・貸倒引当金の算定の基礎となる債権のうち、破綻先債権（100％引当て）が当初の見込額より39,881千円の増となり、その結果として貸倒引当金が当初見込額より増となったことから、正味財産が減少したため。</t>
    <rPh sb="7" eb="9">
      <t>サンテイ</t>
    </rPh>
    <rPh sb="10" eb="12">
      <t>キソ</t>
    </rPh>
    <rPh sb="15" eb="17">
      <t>サイケン</t>
    </rPh>
    <rPh sb="23" eb="24">
      <t>サキ</t>
    </rPh>
    <rPh sb="31" eb="33">
      <t>ヒキア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</si>
</sst>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0.0;&quot;△ &quot;#,##0.0"/>
    <numFmt numFmtId="179" formatCode="#,##0.0_ "/>
    <numFmt numFmtId="180" formatCode="#,##0.00;&quot;△ &quot;#,##0.00"/>
  </numFmts>
  <fonts count="10" x14ac:knownFonts="1">
    <font>
      <sz val="11"/>
      <name val="ＭＳ Ｐゴシック"/>
      <family val="3"/>
      <charset val="128"/>
    </font>
    <font>
      <sz val="11"/>
      <name val="Meiryo UI"/>
      <family val="3"/>
      <charset val="128"/>
    </font>
    <font>
      <sz val="6"/>
      <name val="ＭＳ Ｐゴシック"/>
      <family val="3"/>
      <charset val="128"/>
    </font>
    <font>
      <b/>
      <sz val="12"/>
      <name val="Meiryo UI"/>
      <family val="3"/>
      <charset val="128"/>
    </font>
    <font>
      <sz val="12"/>
      <name val="Meiryo UI"/>
      <family val="3"/>
      <charset val="128"/>
    </font>
    <font>
      <b/>
      <sz val="10"/>
      <name val="Meiryo UI"/>
      <family val="3"/>
      <charset val="128"/>
    </font>
    <font>
      <sz val="10"/>
      <name val="Meiryo UI"/>
      <family val="3"/>
      <charset val="128"/>
    </font>
    <font>
      <b/>
      <sz val="11"/>
      <name val="Meiryo UI"/>
      <family val="3"/>
      <charset val="128"/>
    </font>
    <font>
      <sz val="9"/>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50">
    <xf numFmtId="0" fontId="0" fillId="0" borderId="0" xfId="0"/>
    <xf numFmtId="0" fontId="1" fillId="2" borderId="0" xfId="0" applyFont="1" applyFill="1" applyAlignment="1">
      <alignment vertical="center"/>
    </xf>
    <xf numFmtId="0" fontId="1" fillId="0" borderId="0" xfId="0" applyFont="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8" fillId="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center" vertical="center" shrinkToFit="1"/>
    </xf>
    <xf numFmtId="0" fontId="8" fillId="5" borderId="1"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1" fillId="2" borderId="0" xfId="0" applyNumberFormat="1" applyFont="1" applyFill="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178"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179" fontId="8" fillId="0" borderId="1" xfId="0" applyNumberFormat="1" applyFont="1" applyBorder="1" applyAlignment="1">
      <alignment horizontal="center" vertical="center"/>
    </xf>
    <xf numFmtId="178"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4" fillId="2" borderId="2"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4" fillId="2" borderId="2" xfId="0" applyFont="1" applyFill="1" applyBorder="1" applyAlignment="1">
      <alignment horizontal="left" vertical="center" wrapText="1" indent="2"/>
    </xf>
    <xf numFmtId="0" fontId="4" fillId="2" borderId="3" xfId="0" applyFont="1" applyFill="1" applyBorder="1" applyAlignment="1">
      <alignment horizontal="left" vertical="center" indent="2"/>
    </xf>
    <xf numFmtId="0" fontId="4" fillId="2" borderId="4" xfId="0" applyFont="1" applyFill="1" applyBorder="1" applyAlignment="1">
      <alignment horizontal="left" vertical="center" indent="2"/>
    </xf>
    <xf numFmtId="180" fontId="1" fillId="2" borderId="1" xfId="0" applyNumberFormat="1" applyFont="1" applyFill="1" applyBorder="1" applyAlignment="1">
      <alignment horizontal="center" vertical="center" wrapText="1"/>
    </xf>
    <xf numFmtId="180" fontId="1" fillId="2"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30629</xdr:colOff>
      <xdr:row>9</xdr:row>
      <xdr:rowOff>1095375</xdr:rowOff>
    </xdr:from>
    <xdr:to>
      <xdr:col>14</xdr:col>
      <xdr:colOff>282629</xdr:colOff>
      <xdr:row>9</xdr:row>
      <xdr:rowOff>1815375</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8393579" y="3400425"/>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2" name="矢印: 右 1">
          <a:extLst>
            <a:ext uri="{FF2B5EF4-FFF2-40B4-BE49-F238E27FC236}">
              <a16:creationId xmlns:a16="http://schemas.microsoft.com/office/drawing/2014/main" id="{C6996482-650F-4CEF-9603-290107285E4B}"/>
            </a:ext>
          </a:extLst>
        </xdr:cNvPr>
        <xdr:cNvSpPr/>
      </xdr:nvSpPr>
      <xdr:spPr>
        <a:xfrm>
          <a:off x="7663329" y="2546350"/>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11579</xdr:colOff>
      <xdr:row>9</xdr:row>
      <xdr:rowOff>285750</xdr:rowOff>
    </xdr:from>
    <xdr:to>
      <xdr:col>14</xdr:col>
      <xdr:colOff>263579</xdr:colOff>
      <xdr:row>9</xdr:row>
      <xdr:rowOff>1005750</xdr:rowOff>
    </xdr:to>
    <xdr:sp macro="" textlink="">
      <xdr:nvSpPr>
        <xdr:cNvPr id="2" name="矢印: 右 1">
          <a:extLst>
            <a:ext uri="{FF2B5EF4-FFF2-40B4-BE49-F238E27FC236}">
              <a16:creationId xmlns:a16="http://schemas.microsoft.com/office/drawing/2014/main" id="{C0939C93-85A0-4D0E-8DD0-00DF445BDBD9}"/>
            </a:ext>
          </a:extLst>
        </xdr:cNvPr>
        <xdr:cNvSpPr/>
      </xdr:nvSpPr>
      <xdr:spPr>
        <a:xfrm>
          <a:off x="8374529" y="2590800"/>
          <a:ext cx="252000" cy="72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27"/>
  <sheetViews>
    <sheetView tabSelected="1"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4.88671875" style="2" customWidth="1"/>
    <col min="4" max="4" width="6.6640625" style="2" customWidth="1"/>
    <col min="5" max="5" width="8.6640625" style="2" customWidth="1"/>
    <col min="6" max="6" width="10.6640625" style="2" customWidth="1"/>
    <col min="7" max="8" width="5.77734375" style="2" customWidth="1"/>
    <col min="9" max="9" width="9.6640625" style="2" customWidth="1"/>
    <col min="10" max="11" width="5.77734375" style="2" customWidth="1"/>
    <col min="12" max="12" width="3.6640625" style="2" bestFit="1" customWidth="1"/>
    <col min="13" max="14" width="5.77734375" style="2" customWidth="1"/>
    <col min="15" max="15" width="3.88671875" style="2" customWidth="1"/>
    <col min="16" max="18" width="6.6640625" style="2" customWidth="1"/>
    <col min="19" max="19" width="16.88671875" style="2" customWidth="1"/>
    <col min="20" max="20" width="13.441406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16" t="s">
        <v>1</v>
      </c>
      <c r="P3" s="16"/>
      <c r="Q3" s="17" t="s">
        <v>19</v>
      </c>
      <c r="R3" s="18"/>
      <c r="S3" s="18"/>
      <c r="T3" s="19"/>
    </row>
    <row r="4" spans="1:20" ht="16.2" x14ac:dyDescent="0.2">
      <c r="A4" s="20" t="s">
        <v>2</v>
      </c>
      <c r="B4" s="20"/>
      <c r="C4" s="20"/>
      <c r="D4" s="20"/>
      <c r="E4" s="20"/>
      <c r="F4" s="4"/>
      <c r="G4" s="4"/>
      <c r="H4" s="4"/>
      <c r="I4" s="1"/>
      <c r="J4" s="1"/>
      <c r="K4" s="1"/>
      <c r="L4" s="1"/>
      <c r="M4" s="1"/>
      <c r="N4" s="1"/>
      <c r="O4" s="1"/>
      <c r="P4" s="1"/>
      <c r="Q4" s="1"/>
      <c r="R4" s="1"/>
      <c r="S4" s="1"/>
      <c r="T4" s="1"/>
    </row>
    <row r="5" spans="1:20" ht="28.05" customHeight="1" x14ac:dyDescent="0.2">
      <c r="A5" s="21" t="s">
        <v>3</v>
      </c>
      <c r="B5" s="22"/>
      <c r="C5" s="22"/>
      <c r="D5" s="22"/>
      <c r="E5" s="23"/>
      <c r="F5" s="24" t="s">
        <v>4</v>
      </c>
      <c r="G5" s="24"/>
      <c r="H5" s="25" t="s">
        <v>14</v>
      </c>
      <c r="I5" s="25"/>
      <c r="J5" s="25"/>
      <c r="K5" s="25" t="s">
        <v>15</v>
      </c>
      <c r="L5" s="25"/>
      <c r="M5" s="25"/>
      <c r="N5" s="25"/>
      <c r="O5" s="25" t="s">
        <v>5</v>
      </c>
      <c r="P5" s="25"/>
      <c r="Q5" s="25"/>
      <c r="R5" s="25"/>
      <c r="S5" s="5"/>
    </row>
    <row r="6" spans="1:20" ht="35.25" customHeight="1" x14ac:dyDescent="0.2">
      <c r="A6" s="26" t="s">
        <v>20</v>
      </c>
      <c r="B6" s="27"/>
      <c r="C6" s="27"/>
      <c r="D6" s="27"/>
      <c r="E6" s="28"/>
      <c r="F6" s="29" t="s">
        <v>21</v>
      </c>
      <c r="G6" s="29"/>
      <c r="H6" s="30">
        <v>75.8</v>
      </c>
      <c r="I6" s="30"/>
      <c r="J6" s="30"/>
      <c r="K6" s="31">
        <v>72.5</v>
      </c>
      <c r="L6" s="31"/>
      <c r="M6" s="31"/>
      <c r="N6" s="31"/>
      <c r="O6" s="31">
        <f>K6-H6</f>
        <v>-3.2999999999999972</v>
      </c>
      <c r="P6" s="31"/>
      <c r="Q6" s="31"/>
      <c r="R6" s="31"/>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12" t="s">
        <v>6</v>
      </c>
      <c r="B9" s="13"/>
      <c r="C9" s="13"/>
      <c r="D9" s="13"/>
      <c r="E9" s="14"/>
      <c r="F9" s="12" t="s">
        <v>7</v>
      </c>
      <c r="G9" s="13"/>
      <c r="H9" s="13"/>
      <c r="I9" s="13"/>
      <c r="J9" s="13"/>
      <c r="K9" s="13"/>
      <c r="L9" s="13"/>
      <c r="M9" s="13"/>
      <c r="N9" s="14"/>
      <c r="O9" s="7"/>
      <c r="P9" s="15" t="s">
        <v>8</v>
      </c>
      <c r="Q9" s="15"/>
      <c r="R9" s="15"/>
      <c r="S9" s="15"/>
      <c r="T9" s="15"/>
    </row>
    <row r="10" spans="1:20" ht="180" customHeight="1" x14ac:dyDescent="0.2">
      <c r="A10" s="32" t="s">
        <v>9</v>
      </c>
      <c r="B10" s="34" t="s">
        <v>22</v>
      </c>
      <c r="C10" s="35"/>
      <c r="D10" s="35"/>
      <c r="E10" s="36"/>
      <c r="F10" s="34" t="s">
        <v>23</v>
      </c>
      <c r="G10" s="35"/>
      <c r="H10" s="35"/>
      <c r="I10" s="35"/>
      <c r="J10" s="35"/>
      <c r="K10" s="35"/>
      <c r="L10" s="35"/>
      <c r="M10" s="35"/>
      <c r="N10" s="36"/>
      <c r="O10" s="1"/>
      <c r="P10" s="37" t="s">
        <v>24</v>
      </c>
      <c r="Q10" s="37"/>
      <c r="R10" s="37"/>
      <c r="S10" s="37"/>
      <c r="T10" s="37"/>
    </row>
    <row r="11" spans="1:20" ht="22.05" customHeight="1" x14ac:dyDescent="0.2">
      <c r="A11" s="33"/>
      <c r="B11" s="8" t="s">
        <v>11</v>
      </c>
      <c r="C11" s="9" t="s">
        <v>25</v>
      </c>
      <c r="D11" s="8" t="s">
        <v>4</v>
      </c>
      <c r="E11" s="9" t="s">
        <v>26</v>
      </c>
      <c r="F11" s="10" t="s">
        <v>16</v>
      </c>
      <c r="G11" s="38">
        <v>20.3</v>
      </c>
      <c r="H11" s="38"/>
      <c r="I11" s="11" t="s">
        <v>17</v>
      </c>
      <c r="J11" s="38">
        <v>26.1</v>
      </c>
      <c r="K11" s="38"/>
      <c r="L11" s="11" t="s">
        <v>10</v>
      </c>
      <c r="M11" s="39">
        <f>J11-G11</f>
        <v>5.8000000000000007</v>
      </c>
      <c r="N11" s="39"/>
      <c r="O11" s="1"/>
      <c r="P11" s="37"/>
      <c r="Q11" s="37"/>
      <c r="R11" s="37"/>
      <c r="S11" s="37"/>
      <c r="T11" s="37"/>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64" bottom="0.2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16DB6-4253-4A85-B787-3344BC3BCC5D}">
  <sheetPr>
    <tabColor rgb="FF0070C0"/>
  </sheetPr>
  <dimension ref="A1:T27"/>
  <sheetViews>
    <sheetView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16" t="s">
        <v>1</v>
      </c>
      <c r="P3" s="16"/>
      <c r="Q3" s="17" t="s">
        <v>19</v>
      </c>
      <c r="R3" s="18"/>
      <c r="S3" s="18"/>
      <c r="T3" s="19"/>
    </row>
    <row r="4" spans="1:20" ht="16.2" x14ac:dyDescent="0.2">
      <c r="A4" s="20" t="s">
        <v>12</v>
      </c>
      <c r="B4" s="20"/>
      <c r="C4" s="20"/>
      <c r="D4" s="20"/>
      <c r="E4" s="20"/>
      <c r="F4" s="4"/>
      <c r="G4" s="4"/>
      <c r="H4" s="4"/>
      <c r="I4" s="1"/>
      <c r="J4" s="1"/>
      <c r="K4" s="1"/>
      <c r="L4" s="1"/>
      <c r="M4" s="1"/>
      <c r="N4" s="1"/>
      <c r="O4" s="1"/>
      <c r="P4" s="1"/>
      <c r="Q4" s="1"/>
      <c r="R4" s="1"/>
      <c r="S4" s="1"/>
      <c r="T4" s="1"/>
    </row>
    <row r="5" spans="1:20" ht="28.05" customHeight="1" x14ac:dyDescent="0.2">
      <c r="A5" s="21" t="s">
        <v>3</v>
      </c>
      <c r="B5" s="22"/>
      <c r="C5" s="22"/>
      <c r="D5" s="22"/>
      <c r="E5" s="23"/>
      <c r="F5" s="24" t="s">
        <v>4</v>
      </c>
      <c r="G5" s="24"/>
      <c r="H5" s="25" t="s">
        <v>14</v>
      </c>
      <c r="I5" s="25"/>
      <c r="J5" s="25"/>
      <c r="K5" s="25" t="s">
        <v>15</v>
      </c>
      <c r="L5" s="25"/>
      <c r="M5" s="25"/>
      <c r="N5" s="25"/>
      <c r="O5" s="25" t="s">
        <v>5</v>
      </c>
      <c r="P5" s="25"/>
      <c r="Q5" s="25"/>
      <c r="R5" s="25"/>
      <c r="S5" s="5"/>
    </row>
    <row r="6" spans="1:20" ht="35.25" customHeight="1" x14ac:dyDescent="0.2">
      <c r="A6" s="42" t="s">
        <v>27</v>
      </c>
      <c r="B6" s="27"/>
      <c r="C6" s="27"/>
      <c r="D6" s="27"/>
      <c r="E6" s="28"/>
      <c r="F6" s="29" t="s">
        <v>28</v>
      </c>
      <c r="G6" s="29"/>
      <c r="H6" s="43">
        <v>331732</v>
      </c>
      <c r="I6" s="43"/>
      <c r="J6" s="43"/>
      <c r="K6" s="44">
        <v>339161</v>
      </c>
      <c r="L6" s="44"/>
      <c r="M6" s="44"/>
      <c r="N6" s="44"/>
      <c r="O6" s="44">
        <f>K6-H6</f>
        <v>7429</v>
      </c>
      <c r="P6" s="44"/>
      <c r="Q6" s="44"/>
      <c r="R6" s="44"/>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12" t="s">
        <v>6</v>
      </c>
      <c r="B9" s="13"/>
      <c r="C9" s="13"/>
      <c r="D9" s="13"/>
      <c r="E9" s="14"/>
      <c r="F9" s="12" t="s">
        <v>7</v>
      </c>
      <c r="G9" s="13"/>
      <c r="H9" s="13"/>
      <c r="I9" s="13"/>
      <c r="J9" s="13"/>
      <c r="K9" s="13"/>
      <c r="L9" s="13"/>
      <c r="M9" s="13"/>
      <c r="N9" s="14"/>
      <c r="O9" s="7"/>
      <c r="P9" s="15" t="s">
        <v>8</v>
      </c>
      <c r="Q9" s="15"/>
      <c r="R9" s="15"/>
      <c r="S9" s="15"/>
      <c r="T9" s="15"/>
    </row>
    <row r="10" spans="1:20" ht="96.75" customHeight="1" x14ac:dyDescent="0.2">
      <c r="A10" s="32" t="s">
        <v>9</v>
      </c>
      <c r="B10" s="34" t="s">
        <v>30</v>
      </c>
      <c r="C10" s="35"/>
      <c r="D10" s="35"/>
      <c r="E10" s="36"/>
      <c r="F10" s="34" t="s">
        <v>34</v>
      </c>
      <c r="G10" s="35"/>
      <c r="H10" s="35"/>
      <c r="I10" s="35"/>
      <c r="J10" s="35"/>
      <c r="K10" s="35"/>
      <c r="L10" s="35"/>
      <c r="M10" s="35"/>
      <c r="N10" s="36"/>
      <c r="O10" s="1"/>
      <c r="P10" s="37" t="s">
        <v>33</v>
      </c>
      <c r="Q10" s="37"/>
      <c r="R10" s="37"/>
      <c r="S10" s="37"/>
      <c r="T10" s="37"/>
    </row>
    <row r="11" spans="1:20" ht="22.05" customHeight="1" x14ac:dyDescent="0.2">
      <c r="A11" s="33"/>
      <c r="B11" s="8" t="s">
        <v>11</v>
      </c>
      <c r="C11" s="9" t="s">
        <v>31</v>
      </c>
      <c r="D11" s="8" t="s">
        <v>4</v>
      </c>
      <c r="E11" s="9" t="s">
        <v>32</v>
      </c>
      <c r="F11" s="10" t="s">
        <v>16</v>
      </c>
      <c r="G11" s="40">
        <v>38327431</v>
      </c>
      <c r="H11" s="40"/>
      <c r="I11" s="11" t="s">
        <v>17</v>
      </c>
      <c r="J11" s="40">
        <v>46862775</v>
      </c>
      <c r="K11" s="40"/>
      <c r="L11" s="11" t="s">
        <v>10</v>
      </c>
      <c r="M11" s="41">
        <f>J11-G11</f>
        <v>8535344</v>
      </c>
      <c r="N11" s="41"/>
      <c r="O11" s="1"/>
      <c r="P11" s="37"/>
      <c r="Q11" s="37"/>
      <c r="R11" s="37"/>
      <c r="S11" s="37"/>
      <c r="T11" s="37"/>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2"/>
  <pageMargins left="0.7" right="0.7"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6216-383E-4674-9A90-2203FCAD37C1}">
  <sheetPr>
    <tabColor rgb="FF0070C0"/>
  </sheetPr>
  <dimension ref="A1:T27"/>
  <sheetViews>
    <sheetView view="pageBreakPreview" zoomScale="85" zoomScaleNormal="100" zoomScaleSheetLayoutView="85" workbookViewId="0"/>
  </sheetViews>
  <sheetFormatPr defaultColWidth="9.77734375" defaultRowHeight="15" x14ac:dyDescent="0.2"/>
  <cols>
    <col min="1" max="1" width="3.33203125" style="2" customWidth="1"/>
    <col min="2" max="2" width="10.6640625" style="2" customWidth="1"/>
    <col min="3" max="3" width="12.6640625" style="2" customWidth="1"/>
    <col min="4" max="4" width="6.6640625" style="2" customWidth="1"/>
    <col min="5" max="5" width="8.6640625" style="2" customWidth="1"/>
    <col min="6" max="6" width="10.6640625" style="2" customWidth="1"/>
    <col min="7" max="8" width="7.44140625" style="2" customWidth="1"/>
    <col min="9" max="9" width="9.6640625" style="2" customWidth="1"/>
    <col min="10" max="11" width="7.44140625" style="2" customWidth="1"/>
    <col min="12" max="12" width="3.6640625" style="2" bestFit="1" customWidth="1"/>
    <col min="13" max="13" width="6.44140625" style="2" customWidth="1"/>
    <col min="14" max="14" width="7.44140625" style="2" customWidth="1"/>
    <col min="15" max="15" width="3.88671875" style="2" customWidth="1"/>
    <col min="16" max="18" width="6.6640625" style="2" customWidth="1"/>
    <col min="19" max="20" width="8.33203125" style="2" customWidth="1"/>
    <col min="21" max="21" width="4.44140625" style="2" customWidth="1"/>
    <col min="22" max="28" width="6.21875" style="2" customWidth="1"/>
    <col min="29" max="34" width="4.6640625" style="2" customWidth="1"/>
    <col min="35" max="16384" width="9.77734375" style="2"/>
  </cols>
  <sheetData>
    <row r="1" spans="1:20" x14ac:dyDescent="0.2">
      <c r="A1" s="1"/>
      <c r="B1" s="1"/>
      <c r="C1" s="1"/>
      <c r="D1" s="1"/>
      <c r="E1" s="1"/>
      <c r="F1" s="1"/>
      <c r="G1" s="1"/>
      <c r="H1" s="1"/>
      <c r="I1" s="1"/>
      <c r="J1" s="1"/>
      <c r="K1" s="1"/>
      <c r="L1" s="1"/>
      <c r="M1" s="1"/>
      <c r="N1" s="1"/>
      <c r="O1" s="1"/>
      <c r="P1" s="1"/>
      <c r="Q1" s="1"/>
      <c r="R1" s="1"/>
      <c r="S1" s="1"/>
      <c r="T1" s="1"/>
    </row>
    <row r="2" spans="1:20" ht="21.75" customHeight="1" x14ac:dyDescent="0.2">
      <c r="A2" s="3" t="s">
        <v>0</v>
      </c>
      <c r="B2" s="1"/>
      <c r="C2" s="1"/>
      <c r="D2" s="1"/>
      <c r="E2" s="1"/>
      <c r="F2" s="1"/>
      <c r="G2" s="1"/>
      <c r="H2" s="1"/>
      <c r="I2" s="1"/>
      <c r="J2" s="1"/>
      <c r="K2" s="1"/>
      <c r="L2" s="1"/>
      <c r="M2" s="1"/>
      <c r="N2" s="1"/>
      <c r="O2" s="1"/>
      <c r="P2" s="1"/>
      <c r="Q2" s="1"/>
      <c r="R2" s="1"/>
      <c r="S2" s="1"/>
      <c r="T2" s="1"/>
    </row>
    <row r="3" spans="1:20" ht="16.2" x14ac:dyDescent="0.2">
      <c r="B3" s="4"/>
      <c r="C3" s="4"/>
      <c r="D3" s="4"/>
      <c r="E3" s="4"/>
      <c r="F3" s="4"/>
      <c r="G3" s="4"/>
      <c r="H3" s="4"/>
      <c r="I3" s="1"/>
      <c r="J3" s="3"/>
      <c r="K3" s="1"/>
      <c r="L3" s="1"/>
      <c r="M3" s="1"/>
      <c r="N3" s="1"/>
      <c r="O3" s="16" t="s">
        <v>1</v>
      </c>
      <c r="P3" s="16"/>
      <c r="Q3" s="17" t="s">
        <v>19</v>
      </c>
      <c r="R3" s="18"/>
      <c r="S3" s="18"/>
      <c r="T3" s="19"/>
    </row>
    <row r="4" spans="1:20" ht="16.2" x14ac:dyDescent="0.2">
      <c r="A4" s="20" t="s">
        <v>18</v>
      </c>
      <c r="B4" s="20"/>
      <c r="C4" s="20"/>
      <c r="D4" s="20"/>
      <c r="E4" s="20"/>
      <c r="F4" s="4"/>
      <c r="G4" s="4"/>
      <c r="H4" s="4"/>
      <c r="I4" s="1"/>
      <c r="J4" s="1"/>
      <c r="K4" s="1"/>
      <c r="L4" s="1"/>
      <c r="M4" s="1"/>
      <c r="N4" s="1"/>
      <c r="O4" s="1"/>
      <c r="P4" s="1"/>
      <c r="Q4" s="1"/>
      <c r="R4" s="1"/>
      <c r="S4" s="1"/>
      <c r="T4" s="1"/>
    </row>
    <row r="5" spans="1:20" ht="28.05" customHeight="1" x14ac:dyDescent="0.2">
      <c r="A5" s="21" t="s">
        <v>3</v>
      </c>
      <c r="B5" s="22"/>
      <c r="C5" s="22"/>
      <c r="D5" s="22"/>
      <c r="E5" s="23"/>
      <c r="F5" s="24" t="s">
        <v>4</v>
      </c>
      <c r="G5" s="24"/>
      <c r="H5" s="25" t="s">
        <v>14</v>
      </c>
      <c r="I5" s="25"/>
      <c r="J5" s="25"/>
      <c r="K5" s="25" t="s">
        <v>15</v>
      </c>
      <c r="L5" s="25"/>
      <c r="M5" s="25"/>
      <c r="N5" s="25"/>
      <c r="O5" s="25" t="s">
        <v>5</v>
      </c>
      <c r="P5" s="25"/>
      <c r="Q5" s="25"/>
      <c r="R5" s="25"/>
      <c r="S5" s="5"/>
    </row>
    <row r="6" spans="1:20" ht="35.25" customHeight="1" x14ac:dyDescent="0.2">
      <c r="A6" s="45" t="s">
        <v>29</v>
      </c>
      <c r="B6" s="46"/>
      <c r="C6" s="46"/>
      <c r="D6" s="46"/>
      <c r="E6" s="47"/>
      <c r="F6" s="29" t="s">
        <v>21</v>
      </c>
      <c r="G6" s="29"/>
      <c r="H6" s="48">
        <v>6.75</v>
      </c>
      <c r="I6" s="48"/>
      <c r="J6" s="48"/>
      <c r="K6" s="49">
        <v>6.71</v>
      </c>
      <c r="L6" s="49"/>
      <c r="M6" s="49"/>
      <c r="N6" s="49"/>
      <c r="O6" s="49">
        <f>K6-H6</f>
        <v>-4.0000000000000036E-2</v>
      </c>
      <c r="P6" s="49"/>
      <c r="Q6" s="49"/>
      <c r="R6" s="49"/>
      <c r="S6" s="5"/>
    </row>
    <row r="7" spans="1:20" ht="14.25" customHeight="1" x14ac:dyDescent="0.2">
      <c r="A7" s="1"/>
      <c r="B7" s="1"/>
      <c r="C7" s="1"/>
      <c r="D7" s="1"/>
      <c r="E7" s="1"/>
      <c r="F7" s="1"/>
      <c r="G7" s="1"/>
      <c r="H7" s="1"/>
      <c r="I7" s="1"/>
      <c r="J7" s="1"/>
      <c r="K7" s="1"/>
      <c r="L7" s="1"/>
      <c r="M7" s="1"/>
      <c r="N7" s="1"/>
      <c r="O7" s="1"/>
      <c r="P7" s="1"/>
      <c r="Q7" s="1"/>
      <c r="R7" s="1"/>
      <c r="S7" s="1"/>
      <c r="T7" s="1"/>
    </row>
    <row r="8" spans="1:20" x14ac:dyDescent="0.2">
      <c r="A8" s="6"/>
      <c r="B8" s="1"/>
      <c r="C8" s="1"/>
      <c r="D8" s="1"/>
      <c r="E8" s="1"/>
      <c r="F8" s="1"/>
      <c r="G8" s="1"/>
      <c r="H8" s="1"/>
      <c r="I8" s="1"/>
      <c r="J8" s="1"/>
      <c r="K8" s="1"/>
      <c r="L8" s="1"/>
      <c r="M8" s="1"/>
      <c r="N8" s="1"/>
      <c r="O8" s="1"/>
      <c r="P8" s="1"/>
      <c r="Q8" s="1"/>
      <c r="R8" s="1"/>
      <c r="S8" s="1"/>
      <c r="T8" s="1"/>
    </row>
    <row r="9" spans="1:20" ht="18" customHeight="1" x14ac:dyDescent="0.2">
      <c r="A9" s="12" t="s">
        <v>6</v>
      </c>
      <c r="B9" s="13"/>
      <c r="C9" s="13"/>
      <c r="D9" s="13"/>
      <c r="E9" s="14"/>
      <c r="F9" s="12" t="s">
        <v>7</v>
      </c>
      <c r="G9" s="13"/>
      <c r="H9" s="13"/>
      <c r="I9" s="13"/>
      <c r="J9" s="13"/>
      <c r="K9" s="13"/>
      <c r="L9" s="13"/>
      <c r="M9" s="13"/>
      <c r="N9" s="14"/>
      <c r="O9" s="7"/>
      <c r="P9" s="15" t="s">
        <v>8</v>
      </c>
      <c r="Q9" s="15"/>
      <c r="R9" s="15"/>
      <c r="S9" s="15"/>
      <c r="T9" s="15"/>
    </row>
    <row r="10" spans="1:20" ht="96.75" customHeight="1" x14ac:dyDescent="0.2">
      <c r="A10" s="32" t="s">
        <v>9</v>
      </c>
      <c r="B10" s="34" t="s">
        <v>35</v>
      </c>
      <c r="C10" s="35"/>
      <c r="D10" s="35"/>
      <c r="E10" s="36"/>
      <c r="F10" s="34" t="s">
        <v>38</v>
      </c>
      <c r="G10" s="35"/>
      <c r="H10" s="35"/>
      <c r="I10" s="35"/>
      <c r="J10" s="35"/>
      <c r="K10" s="35"/>
      <c r="L10" s="35"/>
      <c r="M10" s="35"/>
      <c r="N10" s="36"/>
      <c r="O10" s="1"/>
      <c r="P10" s="37" t="s">
        <v>37</v>
      </c>
      <c r="Q10" s="37"/>
      <c r="R10" s="37"/>
      <c r="S10" s="37"/>
      <c r="T10" s="37"/>
    </row>
    <row r="11" spans="1:20" ht="22.05" customHeight="1" x14ac:dyDescent="0.2">
      <c r="A11" s="33"/>
      <c r="B11" s="8" t="s">
        <v>11</v>
      </c>
      <c r="C11" s="9" t="s">
        <v>36</v>
      </c>
      <c r="D11" s="8" t="s">
        <v>4</v>
      </c>
      <c r="E11" s="9" t="s">
        <v>13</v>
      </c>
      <c r="F11" s="10" t="s">
        <v>16</v>
      </c>
      <c r="G11" s="40">
        <v>298977</v>
      </c>
      <c r="H11" s="40"/>
      <c r="I11" s="11" t="s">
        <v>17</v>
      </c>
      <c r="J11" s="40">
        <v>338858</v>
      </c>
      <c r="K11" s="40"/>
      <c r="L11" s="11" t="s">
        <v>10</v>
      </c>
      <c r="M11" s="41">
        <f>J11-G11</f>
        <v>39881</v>
      </c>
      <c r="N11" s="41"/>
      <c r="O11" s="1"/>
      <c r="P11" s="37"/>
      <c r="Q11" s="37"/>
      <c r="R11" s="37"/>
      <c r="S11" s="37"/>
      <c r="T11" s="37"/>
    </row>
    <row r="12" spans="1:20" ht="18" customHeight="1" x14ac:dyDescent="0.2">
      <c r="O12" s="1"/>
    </row>
    <row r="13" spans="1:20" ht="18" customHeight="1" x14ac:dyDescent="0.2"/>
    <row r="14" spans="1:20" ht="18" customHeight="1" x14ac:dyDescent="0.2"/>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2"/>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未達成の要因</vt:lpstr>
      <vt:lpstr>未達成の要因 (2)</vt:lpstr>
      <vt:lpstr>未達成の要因 (3)</vt:lpstr>
      <vt:lpstr>未達成の要因!Print_Area</vt:lpstr>
      <vt:lpstr>'未達成の要因 (2)'!Print_Area</vt:lpstr>
      <vt:lpstr>'未達成の要因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2025-06-09T01:36:40Z</dcterms:created>
  <dcterms:modified xsi:type="dcterms:W3CDTF">2025-08-25T10:25:32Z</dcterms:modified>
</cp:coreProperties>
</file>