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53D59FD7-6B51-41C4-84D8-349C32306654}" xr6:coauthVersionLast="47" xr6:coauthVersionMax="47" xr10:uidLastSave="{00000000-0000-0000-0000-000000000000}"/>
  <bookViews>
    <workbookView xWindow="-108" yWindow="-108" windowWidth="23256" windowHeight="13896" xr2:uid="{00000000-000D-0000-FFFF-FFFF00000000}"/>
  </bookViews>
  <sheets>
    <sheet name="未達成の要因" sheetId="4" r:id="rId1"/>
    <sheet name="未達成の要因 (2)" sheetId="8" r:id="rId2"/>
    <sheet name="未達成の要因 (3)" sheetId="9" r:id="rId3"/>
    <sheet name="未達成の要因 (4)" sheetId="10" r:id="rId4"/>
  </sheets>
  <definedNames>
    <definedName name="_xlnm.Print_Area" localSheetId="0">未達成の要因!$A$1:$T$13</definedName>
    <definedName name="_xlnm.Print_Area" localSheetId="1">'未達成の要因 (2)'!$A$1:$T$11</definedName>
    <definedName name="_xlnm.Print_Area" localSheetId="2">'未達成の要因 (3)'!$A$1:$T$11</definedName>
    <definedName name="_xlnm.Print_Area" localSheetId="3">'未達成の要因 (4)'!$A$1:$T$11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0" l="1"/>
  <c r="O6" i="10"/>
  <c r="M11" i="9"/>
  <c r="M11" i="8" l="1"/>
  <c r="O6" i="8"/>
  <c r="M13" i="4"/>
  <c r="M11" i="4"/>
  <c r="O6" i="4"/>
</calcChain>
</file>

<file path=xl/sharedStrings.xml><?xml version="1.0" encoding="utf-8"?>
<sst xmlns="http://schemas.openxmlformats.org/spreadsheetml/2006/main" count="111" uniqueCount="49">
  <si>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</si>
  <si>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</si>
  <si>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</si>
  <si>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</si>
  <si>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</si>
  <si>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</si>
  <si>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</si>
  <si>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</si>
  <si>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</si>
  <si>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</si>
  <si>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</si>
  <si>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②</t>
    <phoneticPr fontId="2"/>
  </si>
  <si>
    <t>関連項目名</t>
    <rPh sb="0" eb="2">
      <t>カンレン</t>
    </rPh>
    <rPh sb="2" eb="4">
      <t>コウモク</t>
    </rPh>
    <rPh sb="4" eb="5">
      <t>メイ</t>
    </rPh>
    <phoneticPr fontId="2"/>
  </si>
  <si>
    <t>〔２〕</t>
    <phoneticPr fontId="2"/>
  </si>
  <si>
    <t>R６年度目標値</t>
    <rPh sb="2" eb="3">
      <t>ネン</t>
    </rPh>
    <rPh sb="3" eb="4">
      <t>ド</t>
    </rPh>
    <rPh sb="4" eb="6">
      <t>モクヒョウ</t>
    </rPh>
    <rPh sb="6" eb="7">
      <t>チ</t>
    </rPh>
    <phoneticPr fontId="2"/>
  </si>
  <si>
    <t>R６年度実績値</t>
    <rPh sb="2" eb="3">
      <t>ネン</t>
    </rPh>
    <rPh sb="3" eb="4">
      <t>ド</t>
    </rPh>
    <rPh sb="4" eb="6">
      <t>ジッセキ</t>
    </rPh>
    <rPh sb="6" eb="7">
      <t>チ</t>
    </rPh>
    <phoneticPr fontId="2"/>
  </si>
  <si>
    <t>R6当初想定値</t>
    <rPh sb="2" eb="4">
      <t>トウショ</t>
    </rPh>
    <rPh sb="4" eb="6">
      <t>ソウテイ</t>
    </rPh>
    <rPh sb="6" eb="7">
      <t>アタイ</t>
    </rPh>
    <phoneticPr fontId="2"/>
  </si>
  <si>
    <t>R6実績値</t>
    <rPh sb="2" eb="5">
      <t>ジッセキチ</t>
    </rPh>
    <phoneticPr fontId="2"/>
  </si>
  <si>
    <t>公益財団法人大阪府文化財センター</t>
    <rPh sb="0" eb="6">
      <t>コウエキザイダンホウジン</t>
    </rPh>
    <rPh sb="6" eb="12">
      <t>オオサカフブンカザイ</t>
    </rPh>
    <phoneticPr fontId="1"/>
  </si>
  <si>
    <t>日本民家集落博物館入館者数</t>
    <rPh sb="0" eb="4">
      <t>ニホンミンカ</t>
    </rPh>
    <rPh sb="4" eb="9">
      <t>シュウラクハクブツカン</t>
    </rPh>
    <rPh sb="9" eb="12">
      <t>ニュウカンシャ</t>
    </rPh>
    <rPh sb="12" eb="13">
      <t>スウ</t>
    </rPh>
    <phoneticPr fontId="1"/>
  </si>
  <si>
    <t>人</t>
  </si>
  <si>
    <t>7～9月の猛暑による減少</t>
    <rPh sb="3" eb="4">
      <t>ガツ</t>
    </rPh>
    <rPh sb="10" eb="12">
      <t>ゲンショウ</t>
    </rPh>
    <phoneticPr fontId="1"/>
  </si>
  <si>
    <t xml:space="preserve">
2月3月の梅開花不順による減少</t>
    <rPh sb="14" eb="16">
      <t>ゲンショウ</t>
    </rPh>
    <phoneticPr fontId="1"/>
  </si>
  <si>
    <t>入館者数</t>
    <rPh sb="0" eb="3">
      <t>ニュウカンシャ</t>
    </rPh>
    <rPh sb="3" eb="4">
      <t>スウ</t>
    </rPh>
    <phoneticPr fontId="1"/>
  </si>
  <si>
    <t>人</t>
    <rPh sb="0" eb="1">
      <t>ニン</t>
    </rPh>
    <phoneticPr fontId="1"/>
  </si>
  <si>
    <t>7～9月は目標値より計約1,000人減であった。7月は月初から酷暑となり、8月は酷暑に加え、台風が停滞したこともあり、入館者数を確保できなかった。9月は月末まで残暑となり、野外博物館には厳しい気候となった。</t>
    <rPh sb="3" eb="4">
      <t>ガツ</t>
    </rPh>
    <rPh sb="5" eb="8">
      <t>モクヒョウチ</t>
    </rPh>
    <rPh sb="10" eb="11">
      <t>ケイ</t>
    </rPh>
    <rPh sb="11" eb="12">
      <t>ヤク</t>
    </rPh>
    <rPh sb="17" eb="18">
      <t>ニン</t>
    </rPh>
    <rPh sb="18" eb="19">
      <t>ゲン</t>
    </rPh>
    <rPh sb="25" eb="26">
      <t>ガツ</t>
    </rPh>
    <rPh sb="27" eb="29">
      <t>ゲッショ</t>
    </rPh>
    <rPh sb="31" eb="33">
      <t>コクショ</t>
    </rPh>
    <rPh sb="38" eb="39">
      <t>ガツ</t>
    </rPh>
    <rPh sb="40" eb="42">
      <t>コクショ</t>
    </rPh>
    <rPh sb="43" eb="44">
      <t>クワ</t>
    </rPh>
    <rPh sb="46" eb="48">
      <t>タイフウ</t>
    </rPh>
    <rPh sb="49" eb="51">
      <t>テイタイ</t>
    </rPh>
    <rPh sb="59" eb="62">
      <t>ニュウカンシャ</t>
    </rPh>
    <rPh sb="62" eb="63">
      <t>スウ</t>
    </rPh>
    <rPh sb="64" eb="66">
      <t>カクホ</t>
    </rPh>
    <rPh sb="74" eb="75">
      <t>ガツ</t>
    </rPh>
    <rPh sb="76" eb="78">
      <t>ゲツマツ</t>
    </rPh>
    <rPh sb="80" eb="82">
      <t>ザンショ</t>
    </rPh>
    <rPh sb="86" eb="88">
      <t>ヤガイ</t>
    </rPh>
    <rPh sb="88" eb="91">
      <t>ハクブツカン</t>
    </rPh>
    <rPh sb="93" eb="94">
      <t>キビ</t>
    </rPh>
    <rPh sb="96" eb="98">
      <t>キコウ</t>
    </rPh>
    <phoneticPr fontId="1"/>
  </si>
  <si>
    <t>2月3月は梅林鑑賞の来館者を見込まれるが、強い寒波やたびたび寒の戻りがあったことにより梅の開花が不順となり、見ごろの時期が不安定になった。</t>
    <rPh sb="21" eb="22">
      <t>ツヨ</t>
    </rPh>
    <rPh sb="23" eb="25">
      <t>カンパ</t>
    </rPh>
    <rPh sb="43" eb="44">
      <t>ウメ</t>
    </rPh>
    <rPh sb="48" eb="50">
      <t>フジュン</t>
    </rPh>
    <phoneticPr fontId="1"/>
  </si>
  <si>
    <t>・服部緑地の指定管理者など民間事業者等との連携や、民家を活用したコンサートやコスプレ等のイベントの誘致など趣向の異なる企画等により入館者増につなげる。
・花情報やイベント情報をきめ細かく発信し、夏季に限らず年間通して入館の機会を促す。
・ドラマや映画等のロケ地利用等の情報をホームページに掲載し、ロケ地巡礼等の魅力を発信する。
・梅林については今以上に整備をすすめ、梅林の魅力を向上させる。</t>
    <phoneticPr fontId="2"/>
  </si>
  <si>
    <t>貸部屋等施設利用件数</t>
  </si>
  <si>
    <t>件</t>
    <rPh sb="0" eb="1">
      <t>ケン</t>
    </rPh>
    <phoneticPr fontId="1"/>
  </si>
  <si>
    <t>ウエディングフォト撮影等の減少</t>
    <rPh sb="9" eb="11">
      <t>サツエイ</t>
    </rPh>
    <rPh sb="11" eb="12">
      <t>ナド</t>
    </rPh>
    <rPh sb="13" eb="15">
      <t>ゲンショウ</t>
    </rPh>
    <phoneticPr fontId="1"/>
  </si>
  <si>
    <t xml:space="preserve">
・４月の貸部屋実績において、R5年度は20件のうちウェディングフォトが６件を占めたが、R6年度はウェディングフォトでの利用がなく13件にとどまった。</t>
  </si>
  <si>
    <t>利用件数</t>
    <rPh sb="0" eb="2">
      <t>リヨウ</t>
    </rPh>
    <rPh sb="2" eb="4">
      <t>ケンスウ</t>
    </rPh>
    <phoneticPr fontId="1"/>
  </si>
  <si>
    <t>・他の記念日（成人式前撮りなど）も含めた記念撮影の場所としての広報や、利用者によるSNS発信を呼びかける。
・貸し部屋をしていること自体を広く知ってもらうよう、情報発信する。</t>
    <phoneticPr fontId="2"/>
  </si>
  <si>
    <t>〔３〕</t>
    <phoneticPr fontId="2"/>
  </si>
  <si>
    <t>利用者一人あたり経費
（事業費／利用者数）</t>
    <phoneticPr fontId="2"/>
  </si>
  <si>
    <t>円</t>
    <rPh sb="0" eb="1">
      <t>エン</t>
    </rPh>
    <phoneticPr fontId="1"/>
  </si>
  <si>
    <t>入館者数の減少</t>
    <rPh sb="0" eb="4">
      <t>ニュウカンシャスウ</t>
    </rPh>
    <rPh sb="5" eb="7">
      <t>ゲンショウ</t>
    </rPh>
    <phoneticPr fontId="1"/>
  </si>
  <si>
    <t>入館者数</t>
    <rPh sb="0" eb="4">
      <t>ニュウカンシャスウ</t>
    </rPh>
    <phoneticPr fontId="1"/>
  </si>
  <si>
    <t>人</t>
    <rPh sb="0" eb="1">
      <t>ヒト</t>
    </rPh>
    <phoneticPr fontId="1"/>
  </si>
  <si>
    <t>・博物館の運営経費は物価や人件費の大幅な上昇の影響がある中で、ここ10年ほどの間は年間約21,000千円～25,000千円で推移しており、学芸員やスタッフ等の人件費、博物館の維持管理経費に充てられている。厳しい予算状況の中、これまで学芸員やスタッフの配置人数や勤務時間等の見直しを行い無駄のない経費執行を行ってきた。
・目標入館者数29,300人を見込んでいたが、7～9月の猛暑残暑（△約950人）、2～3月の天候不順（△約1,300人）の影響により約26,900人にとどまったため。</t>
    <rPh sb="50" eb="52">
      <t>センエン</t>
    </rPh>
    <rPh sb="220" eb="222">
      <t>エイキョウ</t>
    </rPh>
    <rPh sb="225" eb="226">
      <t>ヤク</t>
    </rPh>
    <phoneticPr fontId="1"/>
  </si>
  <si>
    <t>・服部緑地の指定管理者など民間事業者等と連携し服部緑地での各行事への協賛や体験イベント「秋の民集まつり」を開催したりや、民家を活用したコンサートやコスプレ等のイベントの誘致など趣向の異なる企画等により入館者増につなげる。
・ホームページ・SNS等を通じて博物館の存在、情報等魅力を広くPRし、認知度を高め、新たな来館を促す。季節に応じた情報を発信する。</t>
    <rPh sb="29" eb="30">
      <t>カク</t>
    </rPh>
    <rPh sb="30" eb="32">
      <t>ギョウジ</t>
    </rPh>
    <phoneticPr fontId="1"/>
  </si>
  <si>
    <t>△73</t>
  </si>
  <si>
    <t>賛助金・寄附金</t>
  </si>
  <si>
    <t>賛助金（個人）の減少</t>
    <rPh sb="0" eb="3">
      <t>サンジョキン</t>
    </rPh>
    <rPh sb="4" eb="6">
      <t>コジン</t>
    </rPh>
    <rPh sb="8" eb="10">
      <t>ゲンショウ</t>
    </rPh>
    <phoneticPr fontId="1"/>
  </si>
  <si>
    <t>・R5年度実績を元に個人からの賛助金を約160千円と見込んでいたが、大口会員が減少したことで、65千円の実績となった。</t>
    <rPh sb="3" eb="5">
      <t>ネンド</t>
    </rPh>
    <rPh sb="15" eb="18">
      <t>サンジョキン</t>
    </rPh>
    <rPh sb="19" eb="20">
      <t>ヤク</t>
    </rPh>
    <rPh sb="23" eb="24">
      <t>セン</t>
    </rPh>
    <rPh sb="34" eb="36">
      <t>オオグチ</t>
    </rPh>
    <rPh sb="36" eb="38">
      <t>カイイン</t>
    </rPh>
    <rPh sb="39" eb="41">
      <t>ゲンショウ</t>
    </rPh>
    <rPh sb="49" eb="51">
      <t>センエン</t>
    </rPh>
    <rPh sb="52" eb="54">
      <t>ジッセキ</t>
    </rPh>
    <phoneticPr fontId="1"/>
  </si>
  <si>
    <t>個人賛助金</t>
    <rPh sb="0" eb="5">
      <t>コジンサンジョキン</t>
    </rPh>
    <phoneticPr fontId="1"/>
  </si>
  <si>
    <t>・イベントに際し、個人にも賛助会員の制度の広報を実施する等、多くの方々から支援を得られる方策を進める。
・過去に寄付実績のあった団体、個人に寄付を働きかける。
・募金箱による寄附金はイベント時の寄附呼びかけなどの募金活動を引き続き行う。</t>
    <rPh sb="24" eb="26">
      <t>ジッシ</t>
    </rPh>
    <rPh sb="28" eb="29">
      <t>ナド</t>
    </rPh>
    <rPh sb="30" eb="31">
      <t>オオ</t>
    </rPh>
    <rPh sb="33" eb="35">
      <t>カタガタ</t>
    </rPh>
    <rPh sb="37" eb="39">
      <t>シエン</t>
    </rPh>
    <rPh sb="40" eb="41">
      <t>エ</t>
    </rPh>
    <rPh sb="44" eb="46">
      <t>ホウサク</t>
    </rPh>
    <rPh sb="47" eb="48">
      <t>スス</t>
    </rPh>
    <rPh sb="67" eb="69">
      <t>コジン</t>
    </rPh>
    <rPh sb="81" eb="84">
      <t>ボキンバコ</t>
    </rPh>
    <rPh sb="87" eb="90">
      <t>キフキン</t>
    </rPh>
    <rPh sb="95" eb="96">
      <t>トキ</t>
    </rPh>
    <rPh sb="97" eb="99">
      <t>キフ</t>
    </rPh>
    <rPh sb="99" eb="100">
      <t>ヨ</t>
    </rPh>
    <rPh sb="106" eb="108">
      <t>ボキン</t>
    </rPh>
    <rPh sb="108" eb="110">
      <t>カツドウ</t>
    </rPh>
    <rPh sb="111" eb="112">
      <t>ヒ</t>
    </rPh>
    <rPh sb="113" eb="114">
      <t>ツヅ</t>
    </rPh>
    <rPh sb="115" eb="116">
      <t>オコナ</t>
    </rPh>
    <phoneticPr fontId="1"/>
  </si>
  <si>
    <t>〔４〕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</si>
</sst>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10" x14ac:knownFonts="1">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0" xfId="0" applyFont="1" applyBorder="1" applyAlignment="1">
      <alignment vertical="center" wrapText="1"/>
    </xf>
    <xf numFmtId="0" fontId="6" fillId="0" borderId="12"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4"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11579</xdr:colOff>
      <xdr:row>9</xdr:row>
      <xdr:rowOff>1128434</xdr:rowOff>
    </xdr:from>
    <xdr:to>
      <xdr:col>14</xdr:col>
      <xdr:colOff>263579</xdr:colOff>
      <xdr:row>11</xdr:row>
      <xdr:rowOff>342364</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7541932" y="3396505"/>
          <a:ext cx="252000" cy="72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11579</xdr:colOff>
      <xdr:row>9</xdr:row>
      <xdr:rowOff>285750</xdr:rowOff>
    </xdr:from>
    <xdr:to>
      <xdr:col>14</xdr:col>
      <xdr:colOff>263579</xdr:colOff>
      <xdr:row>9</xdr:row>
      <xdr:rowOff>1005750</xdr:rowOff>
    </xdr:to>
    <xdr:sp macro="" textlink="">
      <xdr:nvSpPr>
        <xdr:cNvPr id="2" name="矢印: 右 1">
          <a:extLst>
            <a:ext uri="{FF2B5EF4-FFF2-40B4-BE49-F238E27FC236}">
              <a16:creationId xmlns:a16="http://schemas.microsoft.com/office/drawing/2014/main" id="{C6996482-650F-4CEF-9603-290107285E4B}"/>
            </a:ext>
          </a:extLst>
        </xdr:cNvPr>
        <xdr:cNvSpPr/>
      </xdr:nvSpPr>
      <xdr:spPr>
        <a:xfrm>
          <a:off x="7663329" y="2546350"/>
          <a:ext cx="252000" cy="72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11579</xdr:colOff>
      <xdr:row>9</xdr:row>
      <xdr:rowOff>285750</xdr:rowOff>
    </xdr:from>
    <xdr:to>
      <xdr:col>14</xdr:col>
      <xdr:colOff>263579</xdr:colOff>
      <xdr:row>9</xdr:row>
      <xdr:rowOff>1005750</xdr:rowOff>
    </xdr:to>
    <xdr:sp macro="" textlink="">
      <xdr:nvSpPr>
        <xdr:cNvPr id="2" name="矢印: 右 1">
          <a:extLst>
            <a:ext uri="{FF2B5EF4-FFF2-40B4-BE49-F238E27FC236}">
              <a16:creationId xmlns:a16="http://schemas.microsoft.com/office/drawing/2014/main" id="{3D0DF672-358F-41AD-B8C5-C02E0982DD66}"/>
            </a:ext>
          </a:extLst>
        </xdr:cNvPr>
        <xdr:cNvSpPr/>
      </xdr:nvSpPr>
      <xdr:spPr>
        <a:xfrm>
          <a:off x="7532519" y="2548890"/>
          <a:ext cx="252000" cy="72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11579</xdr:colOff>
      <xdr:row>9</xdr:row>
      <xdr:rowOff>285750</xdr:rowOff>
    </xdr:from>
    <xdr:to>
      <xdr:col>14</xdr:col>
      <xdr:colOff>263579</xdr:colOff>
      <xdr:row>9</xdr:row>
      <xdr:rowOff>1005750</xdr:rowOff>
    </xdr:to>
    <xdr:sp macro="" textlink="">
      <xdr:nvSpPr>
        <xdr:cNvPr id="2" name="矢印: 右 1">
          <a:extLst>
            <a:ext uri="{FF2B5EF4-FFF2-40B4-BE49-F238E27FC236}">
              <a16:creationId xmlns:a16="http://schemas.microsoft.com/office/drawing/2014/main" id="{1EE4BFD4-1E5A-4F6B-8628-E2CF37B1FF84}"/>
            </a:ext>
          </a:extLst>
        </xdr:cNvPr>
        <xdr:cNvSpPr/>
      </xdr:nvSpPr>
      <xdr:spPr>
        <a:xfrm>
          <a:off x="7532519" y="2548890"/>
          <a:ext cx="252000" cy="72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29"/>
  <sheetViews>
    <sheetView tabSelected="1" view="pageBreakPreview" zoomScale="85" zoomScaleNormal="100" zoomScaleSheetLayoutView="85" workbookViewId="0"/>
  </sheetViews>
  <sheetFormatPr defaultColWidth="9.77734375" defaultRowHeight="15" x14ac:dyDescent="0.2"/>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x14ac:dyDescent="0.2">
      <c r="A1" s="1"/>
      <c r="B1" s="1"/>
      <c r="C1" s="1"/>
      <c r="D1" s="1"/>
      <c r="E1" s="1"/>
      <c r="F1" s="1"/>
      <c r="G1" s="1"/>
      <c r="H1" s="1"/>
      <c r="I1" s="1"/>
      <c r="J1" s="1"/>
      <c r="K1" s="1"/>
      <c r="L1" s="1"/>
      <c r="M1" s="1"/>
      <c r="N1" s="1"/>
      <c r="O1" s="1"/>
      <c r="P1" s="1"/>
      <c r="Q1" s="1"/>
      <c r="R1" s="1"/>
      <c r="S1" s="1"/>
      <c r="T1" s="1"/>
    </row>
    <row r="2" spans="1:20" ht="21.75" customHeight="1" x14ac:dyDescent="0.2">
      <c r="A2" s="3" t="s">
        <v>0</v>
      </c>
      <c r="B2" s="1"/>
      <c r="C2" s="1"/>
      <c r="D2" s="1"/>
      <c r="E2" s="1"/>
      <c r="F2" s="1"/>
      <c r="G2" s="1"/>
      <c r="H2" s="1"/>
      <c r="I2" s="1"/>
      <c r="J2" s="1"/>
      <c r="K2" s="1"/>
      <c r="L2" s="1"/>
      <c r="M2" s="1"/>
      <c r="N2" s="1"/>
      <c r="O2" s="1"/>
      <c r="P2" s="1"/>
      <c r="Q2" s="1"/>
      <c r="R2" s="1"/>
      <c r="S2" s="1"/>
      <c r="T2" s="1"/>
    </row>
    <row r="3" spans="1:20" ht="16.2" x14ac:dyDescent="0.2">
      <c r="B3" s="4"/>
      <c r="C3" s="4"/>
      <c r="D3" s="4"/>
      <c r="E3" s="4"/>
      <c r="F3" s="4"/>
      <c r="G3" s="4"/>
      <c r="H3" s="4"/>
      <c r="I3" s="1"/>
      <c r="J3" s="3"/>
      <c r="K3" s="1"/>
      <c r="L3" s="1"/>
      <c r="M3" s="1"/>
      <c r="N3" s="1"/>
      <c r="O3" s="33" t="s">
        <v>1</v>
      </c>
      <c r="P3" s="33"/>
      <c r="Q3" s="34" t="s">
        <v>18</v>
      </c>
      <c r="R3" s="35"/>
      <c r="S3" s="35"/>
      <c r="T3" s="36"/>
    </row>
    <row r="4" spans="1:20" ht="16.2" x14ac:dyDescent="0.2">
      <c r="A4" s="37" t="s">
        <v>2</v>
      </c>
      <c r="B4" s="37"/>
      <c r="C4" s="37"/>
      <c r="D4" s="37"/>
      <c r="E4" s="37"/>
      <c r="F4" s="4"/>
      <c r="G4" s="4"/>
      <c r="H4" s="4"/>
      <c r="I4" s="1"/>
      <c r="J4" s="1"/>
      <c r="K4" s="1"/>
      <c r="L4" s="1"/>
      <c r="M4" s="1"/>
      <c r="N4" s="1"/>
      <c r="O4" s="1"/>
      <c r="P4" s="1"/>
      <c r="Q4" s="1"/>
      <c r="R4" s="1"/>
      <c r="S4" s="1"/>
      <c r="T4" s="1"/>
    </row>
    <row r="5" spans="1:20" ht="27.9" customHeight="1" x14ac:dyDescent="0.2">
      <c r="A5" s="38" t="s">
        <v>3</v>
      </c>
      <c r="B5" s="39"/>
      <c r="C5" s="39"/>
      <c r="D5" s="39"/>
      <c r="E5" s="40"/>
      <c r="F5" s="41" t="s">
        <v>4</v>
      </c>
      <c r="G5" s="41"/>
      <c r="H5" s="42" t="s">
        <v>14</v>
      </c>
      <c r="I5" s="42"/>
      <c r="J5" s="42"/>
      <c r="K5" s="42" t="s">
        <v>15</v>
      </c>
      <c r="L5" s="42"/>
      <c r="M5" s="42"/>
      <c r="N5" s="42"/>
      <c r="O5" s="42" t="s">
        <v>5</v>
      </c>
      <c r="P5" s="42"/>
      <c r="Q5" s="42"/>
      <c r="R5" s="42"/>
      <c r="S5" s="5"/>
    </row>
    <row r="6" spans="1:20" ht="35.25" customHeight="1" x14ac:dyDescent="0.2">
      <c r="A6" s="43" t="s">
        <v>19</v>
      </c>
      <c r="B6" s="44"/>
      <c r="C6" s="44"/>
      <c r="D6" s="44"/>
      <c r="E6" s="45"/>
      <c r="F6" s="46" t="s">
        <v>20</v>
      </c>
      <c r="G6" s="46"/>
      <c r="H6" s="47">
        <v>29300</v>
      </c>
      <c r="I6" s="47"/>
      <c r="J6" s="47"/>
      <c r="K6" s="48">
        <v>26912</v>
      </c>
      <c r="L6" s="48"/>
      <c r="M6" s="48"/>
      <c r="N6" s="48"/>
      <c r="O6" s="48">
        <f>K6-H6</f>
        <v>-2388</v>
      </c>
      <c r="P6" s="48"/>
      <c r="Q6" s="48"/>
      <c r="R6" s="48"/>
      <c r="S6" s="5"/>
    </row>
    <row r="7" spans="1:20" ht="14.25" customHeight="1" x14ac:dyDescent="0.2">
      <c r="A7" s="1"/>
      <c r="B7" s="1"/>
      <c r="C7" s="1"/>
      <c r="D7" s="1"/>
      <c r="E7" s="1"/>
      <c r="F7" s="1"/>
      <c r="G7" s="1"/>
      <c r="H7" s="1"/>
      <c r="I7" s="1"/>
      <c r="J7" s="1"/>
      <c r="K7" s="1"/>
      <c r="L7" s="1"/>
      <c r="M7" s="1"/>
      <c r="N7" s="1"/>
      <c r="O7" s="1"/>
      <c r="P7" s="1"/>
      <c r="Q7" s="1"/>
      <c r="R7" s="1"/>
      <c r="S7" s="1"/>
      <c r="T7" s="1"/>
    </row>
    <row r="8" spans="1:20" x14ac:dyDescent="0.2">
      <c r="A8" s="6"/>
      <c r="B8" s="1"/>
      <c r="C8" s="1"/>
      <c r="D8" s="1"/>
      <c r="E8" s="1"/>
      <c r="F8" s="1"/>
      <c r="G8" s="1"/>
      <c r="H8" s="1"/>
      <c r="I8" s="1"/>
      <c r="J8" s="1"/>
      <c r="K8" s="1"/>
      <c r="L8" s="1"/>
      <c r="M8" s="1"/>
      <c r="N8" s="1"/>
      <c r="O8" s="1"/>
      <c r="P8" s="1"/>
      <c r="Q8" s="1"/>
      <c r="R8" s="1"/>
      <c r="S8" s="1"/>
      <c r="T8" s="1"/>
    </row>
    <row r="9" spans="1:20" ht="18" customHeight="1" x14ac:dyDescent="0.2">
      <c r="A9" s="30" t="s">
        <v>6</v>
      </c>
      <c r="B9" s="31"/>
      <c r="C9" s="31"/>
      <c r="D9" s="31"/>
      <c r="E9" s="32"/>
      <c r="F9" s="30" t="s">
        <v>7</v>
      </c>
      <c r="G9" s="31"/>
      <c r="H9" s="31"/>
      <c r="I9" s="31"/>
      <c r="J9" s="31"/>
      <c r="K9" s="31"/>
      <c r="L9" s="31"/>
      <c r="M9" s="31"/>
      <c r="N9" s="32"/>
      <c r="O9" s="7"/>
      <c r="P9" s="12" t="s">
        <v>8</v>
      </c>
      <c r="Q9" s="12"/>
      <c r="R9" s="12"/>
      <c r="S9" s="12"/>
      <c r="T9" s="12"/>
    </row>
    <row r="10" spans="1:20" ht="96.75" customHeight="1" x14ac:dyDescent="0.2">
      <c r="A10" s="19" t="s">
        <v>9</v>
      </c>
      <c r="B10" s="13" t="s">
        <v>21</v>
      </c>
      <c r="C10" s="14"/>
      <c r="D10" s="14"/>
      <c r="E10" s="15"/>
      <c r="F10" s="13" t="s">
        <v>25</v>
      </c>
      <c r="G10" s="14"/>
      <c r="H10" s="14"/>
      <c r="I10" s="14"/>
      <c r="J10" s="14"/>
      <c r="K10" s="14"/>
      <c r="L10" s="14"/>
      <c r="M10" s="14"/>
      <c r="N10" s="15"/>
      <c r="O10" s="1"/>
      <c r="P10" s="21" t="s">
        <v>27</v>
      </c>
      <c r="Q10" s="22"/>
      <c r="R10" s="22"/>
      <c r="S10" s="22"/>
      <c r="T10" s="23"/>
    </row>
    <row r="11" spans="1:20" ht="21.9" customHeight="1" x14ac:dyDescent="0.2">
      <c r="A11" s="20"/>
      <c r="B11" s="8" t="s">
        <v>12</v>
      </c>
      <c r="C11" s="9" t="s">
        <v>23</v>
      </c>
      <c r="D11" s="8" t="s">
        <v>4</v>
      </c>
      <c r="E11" s="9" t="s">
        <v>24</v>
      </c>
      <c r="F11" s="10" t="s">
        <v>16</v>
      </c>
      <c r="G11" s="17">
        <v>4431</v>
      </c>
      <c r="H11" s="17"/>
      <c r="I11" s="11" t="s">
        <v>17</v>
      </c>
      <c r="J11" s="17">
        <v>3475</v>
      </c>
      <c r="K11" s="17"/>
      <c r="L11" s="11" t="s">
        <v>10</v>
      </c>
      <c r="M11" s="18">
        <f>J11-G11</f>
        <v>-956</v>
      </c>
      <c r="N11" s="18"/>
      <c r="O11" s="1"/>
      <c r="P11" s="24"/>
      <c r="Q11" s="25"/>
      <c r="R11" s="25"/>
      <c r="S11" s="25"/>
      <c r="T11" s="26"/>
    </row>
    <row r="12" spans="1:20" ht="96.75" customHeight="1" x14ac:dyDescent="0.2">
      <c r="A12" s="19" t="s">
        <v>11</v>
      </c>
      <c r="B12" s="13" t="s">
        <v>22</v>
      </c>
      <c r="C12" s="14"/>
      <c r="D12" s="14"/>
      <c r="E12" s="15"/>
      <c r="F12" s="13" t="s">
        <v>26</v>
      </c>
      <c r="G12" s="14"/>
      <c r="H12" s="14"/>
      <c r="I12" s="14"/>
      <c r="J12" s="14"/>
      <c r="K12" s="14"/>
      <c r="L12" s="14"/>
      <c r="M12" s="14"/>
      <c r="N12" s="15"/>
      <c r="O12" s="1"/>
      <c r="P12" s="24"/>
      <c r="Q12" s="25"/>
      <c r="R12" s="25"/>
      <c r="S12" s="25"/>
      <c r="T12" s="26"/>
    </row>
    <row r="13" spans="1:20" ht="21.9" customHeight="1" x14ac:dyDescent="0.2">
      <c r="A13" s="20"/>
      <c r="B13" s="8" t="s">
        <v>12</v>
      </c>
      <c r="C13" s="9" t="s">
        <v>23</v>
      </c>
      <c r="D13" s="8" t="s">
        <v>4</v>
      </c>
      <c r="E13" s="9" t="s">
        <v>24</v>
      </c>
      <c r="F13" s="10" t="s">
        <v>16</v>
      </c>
      <c r="G13" s="17">
        <v>5426</v>
      </c>
      <c r="H13" s="17"/>
      <c r="I13" s="11" t="s">
        <v>17</v>
      </c>
      <c r="J13" s="17">
        <v>4111</v>
      </c>
      <c r="K13" s="17"/>
      <c r="L13" s="11" t="s">
        <v>10</v>
      </c>
      <c r="M13" s="18">
        <f>J13-G13</f>
        <v>-1315</v>
      </c>
      <c r="N13" s="18"/>
      <c r="O13" s="1"/>
      <c r="P13" s="27"/>
      <c r="Q13" s="28"/>
      <c r="R13" s="28"/>
      <c r="S13" s="28"/>
      <c r="T13" s="29"/>
    </row>
    <row r="14" spans="1:20" ht="18" customHeight="1" x14ac:dyDescent="0.2">
      <c r="O14" s="1"/>
    </row>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sheetData>
  <mergeCells count="29">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P10:T13"/>
    <mergeCell ref="A10:A11"/>
    <mergeCell ref="B10:E10"/>
    <mergeCell ref="F10:N10"/>
    <mergeCell ref="G11:H11"/>
    <mergeCell ref="J11:K11"/>
    <mergeCell ref="M11:N11"/>
    <mergeCell ref="A12:A13"/>
    <mergeCell ref="B12:E12"/>
    <mergeCell ref="F12:N12"/>
    <mergeCell ref="G13:H13"/>
    <mergeCell ref="J13:K13"/>
    <mergeCell ref="M13:N13"/>
  </mergeCells>
  <phoneticPr fontId="2"/>
  <pageMargins left="0.7" right="0.7" top="0.75" bottom="0.7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16DB6-4253-4A85-B787-3344BC3BCC5D}">
  <sheetPr>
    <tabColor rgb="FF0070C0"/>
  </sheetPr>
  <dimension ref="A1:T27"/>
  <sheetViews>
    <sheetView view="pageBreakPreview" zoomScale="85" zoomScaleNormal="100" zoomScaleSheetLayoutView="85" workbookViewId="0"/>
  </sheetViews>
  <sheetFormatPr defaultColWidth="9.77734375" defaultRowHeight="15" x14ac:dyDescent="0.2"/>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x14ac:dyDescent="0.2">
      <c r="A1" s="1"/>
      <c r="B1" s="1"/>
      <c r="C1" s="1"/>
      <c r="D1" s="1"/>
      <c r="E1" s="1"/>
      <c r="F1" s="1"/>
      <c r="G1" s="1"/>
      <c r="H1" s="1"/>
      <c r="I1" s="1"/>
      <c r="J1" s="1"/>
      <c r="K1" s="1"/>
      <c r="L1" s="1"/>
      <c r="M1" s="1"/>
      <c r="N1" s="1"/>
      <c r="O1" s="1"/>
      <c r="P1" s="1"/>
      <c r="Q1" s="1"/>
      <c r="R1" s="1"/>
      <c r="S1" s="1"/>
      <c r="T1" s="1"/>
    </row>
    <row r="2" spans="1:20" ht="21.75" customHeight="1" x14ac:dyDescent="0.2">
      <c r="A2" s="3" t="s">
        <v>0</v>
      </c>
      <c r="B2" s="1"/>
      <c r="C2" s="1"/>
      <c r="D2" s="1"/>
      <c r="E2" s="1"/>
      <c r="F2" s="1"/>
      <c r="G2" s="1"/>
      <c r="H2" s="1"/>
      <c r="I2" s="1"/>
      <c r="J2" s="1"/>
      <c r="K2" s="1"/>
      <c r="L2" s="1"/>
      <c r="M2" s="1"/>
      <c r="N2" s="1"/>
      <c r="O2" s="1"/>
      <c r="P2" s="1"/>
      <c r="Q2" s="1"/>
      <c r="R2" s="1"/>
      <c r="S2" s="1"/>
      <c r="T2" s="1"/>
    </row>
    <row r="3" spans="1:20" ht="16.2" x14ac:dyDescent="0.2">
      <c r="B3" s="4"/>
      <c r="C3" s="4"/>
      <c r="D3" s="4"/>
      <c r="E3" s="4"/>
      <c r="F3" s="4"/>
      <c r="G3" s="4"/>
      <c r="H3" s="4"/>
      <c r="I3" s="1"/>
      <c r="J3" s="3"/>
      <c r="K3" s="1"/>
      <c r="L3" s="1"/>
      <c r="M3" s="1"/>
      <c r="N3" s="1"/>
      <c r="O3" s="33" t="s">
        <v>1</v>
      </c>
      <c r="P3" s="33"/>
      <c r="Q3" s="34" t="s">
        <v>18</v>
      </c>
      <c r="R3" s="35"/>
      <c r="S3" s="35"/>
      <c r="T3" s="36"/>
    </row>
    <row r="4" spans="1:20" ht="16.2" x14ac:dyDescent="0.2">
      <c r="A4" s="37" t="s">
        <v>13</v>
      </c>
      <c r="B4" s="37"/>
      <c r="C4" s="37"/>
      <c r="D4" s="37"/>
      <c r="E4" s="37"/>
      <c r="F4" s="4"/>
      <c r="G4" s="4"/>
      <c r="H4" s="4"/>
      <c r="I4" s="1"/>
      <c r="J4" s="1"/>
      <c r="K4" s="1"/>
      <c r="L4" s="1"/>
      <c r="M4" s="1"/>
      <c r="N4" s="1"/>
      <c r="O4" s="1"/>
      <c r="P4" s="1"/>
      <c r="Q4" s="1"/>
      <c r="R4" s="1"/>
      <c r="S4" s="1"/>
      <c r="T4" s="1"/>
    </row>
    <row r="5" spans="1:20" ht="27.9" customHeight="1" x14ac:dyDescent="0.2">
      <c r="A5" s="38" t="s">
        <v>3</v>
      </c>
      <c r="B5" s="39"/>
      <c r="C5" s="39"/>
      <c r="D5" s="39"/>
      <c r="E5" s="40"/>
      <c r="F5" s="41" t="s">
        <v>4</v>
      </c>
      <c r="G5" s="41"/>
      <c r="H5" s="42" t="s">
        <v>14</v>
      </c>
      <c r="I5" s="42"/>
      <c r="J5" s="42"/>
      <c r="K5" s="42" t="s">
        <v>15</v>
      </c>
      <c r="L5" s="42"/>
      <c r="M5" s="42"/>
      <c r="N5" s="42"/>
      <c r="O5" s="42" t="s">
        <v>5</v>
      </c>
      <c r="P5" s="42"/>
      <c r="Q5" s="42"/>
      <c r="R5" s="42"/>
      <c r="S5" s="5"/>
    </row>
    <row r="6" spans="1:20" ht="35.25" customHeight="1" x14ac:dyDescent="0.2">
      <c r="A6" s="43" t="s">
        <v>28</v>
      </c>
      <c r="B6" s="44"/>
      <c r="C6" s="44"/>
      <c r="D6" s="44"/>
      <c r="E6" s="45"/>
      <c r="F6" s="46" t="s">
        <v>29</v>
      </c>
      <c r="G6" s="46"/>
      <c r="H6" s="47">
        <v>113</v>
      </c>
      <c r="I6" s="47"/>
      <c r="J6" s="47"/>
      <c r="K6" s="48">
        <v>101</v>
      </c>
      <c r="L6" s="48"/>
      <c r="M6" s="48"/>
      <c r="N6" s="48"/>
      <c r="O6" s="48">
        <f>K6-H6</f>
        <v>-12</v>
      </c>
      <c r="P6" s="48"/>
      <c r="Q6" s="48"/>
      <c r="R6" s="48"/>
      <c r="S6" s="5"/>
    </row>
    <row r="7" spans="1:20" ht="14.25" customHeight="1" x14ac:dyDescent="0.2">
      <c r="A7" s="1"/>
      <c r="B7" s="1"/>
      <c r="C7" s="1"/>
      <c r="D7" s="1"/>
      <c r="E7" s="1"/>
      <c r="F7" s="1"/>
      <c r="G7" s="1"/>
      <c r="H7" s="1"/>
      <c r="I7" s="1"/>
      <c r="J7" s="1"/>
      <c r="K7" s="1"/>
      <c r="L7" s="1"/>
      <c r="M7" s="1"/>
      <c r="N7" s="1"/>
      <c r="O7" s="1"/>
      <c r="P7" s="1"/>
      <c r="Q7" s="1"/>
      <c r="R7" s="1"/>
      <c r="S7" s="1"/>
      <c r="T7" s="1"/>
    </row>
    <row r="8" spans="1:20" x14ac:dyDescent="0.2">
      <c r="A8" s="6"/>
      <c r="B8" s="1"/>
      <c r="C8" s="1"/>
      <c r="D8" s="1"/>
      <c r="E8" s="1"/>
      <c r="F8" s="1"/>
      <c r="G8" s="1"/>
      <c r="H8" s="1"/>
      <c r="I8" s="1"/>
      <c r="J8" s="1"/>
      <c r="K8" s="1"/>
      <c r="L8" s="1"/>
      <c r="M8" s="1"/>
      <c r="N8" s="1"/>
      <c r="O8" s="1"/>
      <c r="P8" s="1"/>
      <c r="Q8" s="1"/>
      <c r="R8" s="1"/>
      <c r="S8" s="1"/>
      <c r="T8" s="1"/>
    </row>
    <row r="9" spans="1:20" ht="18" customHeight="1" x14ac:dyDescent="0.2">
      <c r="A9" s="30" t="s">
        <v>6</v>
      </c>
      <c r="B9" s="31"/>
      <c r="C9" s="31"/>
      <c r="D9" s="31"/>
      <c r="E9" s="32"/>
      <c r="F9" s="30" t="s">
        <v>7</v>
      </c>
      <c r="G9" s="31"/>
      <c r="H9" s="31"/>
      <c r="I9" s="31"/>
      <c r="J9" s="31"/>
      <c r="K9" s="31"/>
      <c r="L9" s="31"/>
      <c r="M9" s="31"/>
      <c r="N9" s="32"/>
      <c r="O9" s="7"/>
      <c r="P9" s="12" t="s">
        <v>8</v>
      </c>
      <c r="Q9" s="12"/>
      <c r="R9" s="12"/>
      <c r="S9" s="12"/>
      <c r="T9" s="12"/>
    </row>
    <row r="10" spans="1:20" ht="96.75" customHeight="1" x14ac:dyDescent="0.2">
      <c r="A10" s="19" t="s">
        <v>9</v>
      </c>
      <c r="B10" s="13" t="s">
        <v>30</v>
      </c>
      <c r="C10" s="14"/>
      <c r="D10" s="14"/>
      <c r="E10" s="15"/>
      <c r="F10" s="13" t="s">
        <v>31</v>
      </c>
      <c r="G10" s="14"/>
      <c r="H10" s="14"/>
      <c r="I10" s="14"/>
      <c r="J10" s="14"/>
      <c r="K10" s="14"/>
      <c r="L10" s="14"/>
      <c r="M10" s="14"/>
      <c r="N10" s="15"/>
      <c r="O10" s="1"/>
      <c r="P10" s="16" t="s">
        <v>33</v>
      </c>
      <c r="Q10" s="16"/>
      <c r="R10" s="16"/>
      <c r="S10" s="16"/>
      <c r="T10" s="16"/>
    </row>
    <row r="11" spans="1:20" ht="21.9" customHeight="1" x14ac:dyDescent="0.2">
      <c r="A11" s="20"/>
      <c r="B11" s="8" t="s">
        <v>12</v>
      </c>
      <c r="C11" s="9" t="s">
        <v>32</v>
      </c>
      <c r="D11" s="8" t="s">
        <v>4</v>
      </c>
      <c r="E11" s="9" t="s">
        <v>29</v>
      </c>
      <c r="F11" s="10" t="s">
        <v>16</v>
      </c>
      <c r="G11" s="17">
        <v>20</v>
      </c>
      <c r="H11" s="17"/>
      <c r="I11" s="11" t="s">
        <v>17</v>
      </c>
      <c r="J11" s="17">
        <v>13</v>
      </c>
      <c r="K11" s="17"/>
      <c r="L11" s="11" t="s">
        <v>10</v>
      </c>
      <c r="M11" s="18">
        <f>J11-G11</f>
        <v>-7</v>
      </c>
      <c r="N11" s="18"/>
      <c r="O11" s="1"/>
      <c r="P11" s="16"/>
      <c r="Q11" s="16"/>
      <c r="R11" s="16"/>
      <c r="S11" s="16"/>
      <c r="T11" s="16"/>
    </row>
    <row r="12" spans="1:20" ht="18" customHeight="1" x14ac:dyDescent="0.2">
      <c r="O12" s="1"/>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FCF9A-77EC-47E3-A1CB-BABC901D1B3F}">
  <sheetPr>
    <tabColor rgb="FF0070C0"/>
  </sheetPr>
  <dimension ref="A1:T27"/>
  <sheetViews>
    <sheetView view="pageBreakPreview" zoomScale="85" zoomScaleNormal="100" zoomScaleSheetLayoutView="85" workbookViewId="0"/>
  </sheetViews>
  <sheetFormatPr defaultColWidth="9.77734375" defaultRowHeight="15" x14ac:dyDescent="0.2"/>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x14ac:dyDescent="0.2">
      <c r="A1" s="1"/>
      <c r="B1" s="1"/>
      <c r="C1" s="1"/>
      <c r="D1" s="1"/>
      <c r="E1" s="1"/>
      <c r="F1" s="1"/>
      <c r="G1" s="1"/>
      <c r="H1" s="1"/>
      <c r="I1" s="1"/>
      <c r="J1" s="1"/>
      <c r="K1" s="1"/>
      <c r="L1" s="1"/>
      <c r="M1" s="1"/>
      <c r="N1" s="1"/>
      <c r="O1" s="1"/>
      <c r="P1" s="1"/>
      <c r="Q1" s="1"/>
      <c r="R1" s="1"/>
      <c r="S1" s="1"/>
      <c r="T1" s="1"/>
    </row>
    <row r="2" spans="1:20" ht="21.75" customHeight="1" x14ac:dyDescent="0.2">
      <c r="A2" s="3" t="s">
        <v>0</v>
      </c>
      <c r="B2" s="1"/>
      <c r="C2" s="1"/>
      <c r="D2" s="1"/>
      <c r="E2" s="1"/>
      <c r="F2" s="1"/>
      <c r="G2" s="1"/>
      <c r="H2" s="1"/>
      <c r="I2" s="1"/>
      <c r="J2" s="1"/>
      <c r="K2" s="1"/>
      <c r="L2" s="1"/>
      <c r="M2" s="1"/>
      <c r="N2" s="1"/>
      <c r="O2" s="1"/>
      <c r="P2" s="1"/>
      <c r="Q2" s="1"/>
      <c r="R2" s="1"/>
      <c r="S2" s="1"/>
      <c r="T2" s="1"/>
    </row>
    <row r="3" spans="1:20" ht="16.2" x14ac:dyDescent="0.2">
      <c r="B3" s="4"/>
      <c r="C3" s="4"/>
      <c r="D3" s="4"/>
      <c r="E3" s="4"/>
      <c r="F3" s="4"/>
      <c r="G3" s="4"/>
      <c r="H3" s="4"/>
      <c r="I3" s="1"/>
      <c r="J3" s="3"/>
      <c r="K3" s="1"/>
      <c r="L3" s="1"/>
      <c r="M3" s="1"/>
      <c r="N3" s="1"/>
      <c r="O3" s="33" t="s">
        <v>1</v>
      </c>
      <c r="P3" s="33"/>
      <c r="Q3" s="34" t="s">
        <v>18</v>
      </c>
      <c r="R3" s="35"/>
      <c r="S3" s="35"/>
      <c r="T3" s="36"/>
    </row>
    <row r="4" spans="1:20" ht="16.2" x14ac:dyDescent="0.2">
      <c r="A4" s="37" t="s">
        <v>34</v>
      </c>
      <c r="B4" s="37"/>
      <c r="C4" s="37"/>
      <c r="D4" s="37"/>
      <c r="E4" s="37"/>
      <c r="F4" s="4"/>
      <c r="G4" s="4"/>
      <c r="H4" s="4"/>
      <c r="I4" s="1"/>
      <c r="J4" s="1"/>
      <c r="K4" s="1"/>
      <c r="L4" s="1"/>
      <c r="M4" s="1"/>
      <c r="N4" s="1"/>
      <c r="O4" s="1"/>
      <c r="P4" s="1"/>
      <c r="Q4" s="1"/>
      <c r="R4" s="1"/>
      <c r="S4" s="1"/>
      <c r="T4" s="1"/>
    </row>
    <row r="5" spans="1:20" ht="27.9" customHeight="1" x14ac:dyDescent="0.2">
      <c r="A5" s="38" t="s">
        <v>3</v>
      </c>
      <c r="B5" s="39"/>
      <c r="C5" s="39"/>
      <c r="D5" s="39"/>
      <c r="E5" s="40"/>
      <c r="F5" s="41" t="s">
        <v>4</v>
      </c>
      <c r="G5" s="41"/>
      <c r="H5" s="42" t="s">
        <v>14</v>
      </c>
      <c r="I5" s="42"/>
      <c r="J5" s="42"/>
      <c r="K5" s="42" t="s">
        <v>15</v>
      </c>
      <c r="L5" s="42"/>
      <c r="M5" s="42"/>
      <c r="N5" s="42"/>
      <c r="O5" s="42" t="s">
        <v>5</v>
      </c>
      <c r="P5" s="42"/>
      <c r="Q5" s="42"/>
      <c r="R5" s="42"/>
      <c r="S5" s="5"/>
    </row>
    <row r="6" spans="1:20" ht="35.25" customHeight="1" x14ac:dyDescent="0.2">
      <c r="A6" s="49" t="s">
        <v>35</v>
      </c>
      <c r="B6" s="44"/>
      <c r="C6" s="44"/>
      <c r="D6" s="44"/>
      <c r="E6" s="45"/>
      <c r="F6" s="46" t="s">
        <v>36</v>
      </c>
      <c r="G6" s="46"/>
      <c r="H6" s="47">
        <v>930</v>
      </c>
      <c r="I6" s="47"/>
      <c r="J6" s="47"/>
      <c r="K6" s="48">
        <v>1003</v>
      </c>
      <c r="L6" s="48"/>
      <c r="M6" s="48"/>
      <c r="N6" s="48"/>
      <c r="O6" s="48" t="s">
        <v>42</v>
      </c>
      <c r="P6" s="48"/>
      <c r="Q6" s="48"/>
      <c r="R6" s="48"/>
      <c r="S6" s="5"/>
    </row>
    <row r="7" spans="1:20" ht="14.25" customHeight="1" x14ac:dyDescent="0.2">
      <c r="A7" s="1"/>
      <c r="B7" s="1"/>
      <c r="C7" s="1"/>
      <c r="D7" s="1"/>
      <c r="E7" s="1"/>
      <c r="F7" s="1"/>
      <c r="G7" s="1"/>
      <c r="H7" s="1"/>
      <c r="I7" s="1"/>
      <c r="J7" s="1"/>
      <c r="K7" s="1"/>
      <c r="L7" s="1"/>
      <c r="M7" s="1"/>
      <c r="N7" s="1"/>
      <c r="O7" s="1"/>
      <c r="P7" s="1"/>
      <c r="Q7" s="1"/>
      <c r="R7" s="1"/>
      <c r="S7" s="1"/>
      <c r="T7" s="1"/>
    </row>
    <row r="8" spans="1:20" x14ac:dyDescent="0.2">
      <c r="A8" s="6"/>
      <c r="B8" s="1"/>
      <c r="C8" s="1"/>
      <c r="D8" s="1"/>
      <c r="E8" s="1"/>
      <c r="F8" s="1"/>
      <c r="G8" s="1"/>
      <c r="H8" s="1"/>
      <c r="I8" s="1"/>
      <c r="J8" s="1"/>
      <c r="K8" s="1"/>
      <c r="L8" s="1"/>
      <c r="M8" s="1"/>
      <c r="N8" s="1"/>
      <c r="O8" s="1"/>
      <c r="P8" s="1"/>
      <c r="Q8" s="1"/>
      <c r="R8" s="1"/>
      <c r="S8" s="1"/>
      <c r="T8" s="1"/>
    </row>
    <row r="9" spans="1:20" ht="18" customHeight="1" x14ac:dyDescent="0.2">
      <c r="A9" s="30" t="s">
        <v>6</v>
      </c>
      <c r="B9" s="31"/>
      <c r="C9" s="31"/>
      <c r="D9" s="31"/>
      <c r="E9" s="32"/>
      <c r="F9" s="30" t="s">
        <v>7</v>
      </c>
      <c r="G9" s="31"/>
      <c r="H9" s="31"/>
      <c r="I9" s="31"/>
      <c r="J9" s="31"/>
      <c r="K9" s="31"/>
      <c r="L9" s="31"/>
      <c r="M9" s="31"/>
      <c r="N9" s="32"/>
      <c r="O9" s="7"/>
      <c r="P9" s="12" t="s">
        <v>8</v>
      </c>
      <c r="Q9" s="12"/>
      <c r="R9" s="12"/>
      <c r="S9" s="12"/>
      <c r="T9" s="12"/>
    </row>
    <row r="10" spans="1:20" ht="108.6" customHeight="1" x14ac:dyDescent="0.2">
      <c r="A10" s="19" t="s">
        <v>9</v>
      </c>
      <c r="B10" s="13" t="s">
        <v>37</v>
      </c>
      <c r="C10" s="14"/>
      <c r="D10" s="14"/>
      <c r="E10" s="15"/>
      <c r="F10" s="13" t="s">
        <v>40</v>
      </c>
      <c r="G10" s="14"/>
      <c r="H10" s="14"/>
      <c r="I10" s="14"/>
      <c r="J10" s="14"/>
      <c r="K10" s="14"/>
      <c r="L10" s="14"/>
      <c r="M10" s="14"/>
      <c r="N10" s="15"/>
      <c r="O10" s="1"/>
      <c r="P10" s="16" t="s">
        <v>41</v>
      </c>
      <c r="Q10" s="16"/>
      <c r="R10" s="16"/>
      <c r="S10" s="16"/>
      <c r="T10" s="16"/>
    </row>
    <row r="11" spans="1:20" ht="21.9" customHeight="1" x14ac:dyDescent="0.2">
      <c r="A11" s="20"/>
      <c r="B11" s="8" t="s">
        <v>12</v>
      </c>
      <c r="C11" s="9" t="s">
        <v>38</v>
      </c>
      <c r="D11" s="8" t="s">
        <v>4</v>
      </c>
      <c r="E11" s="9" t="s">
        <v>39</v>
      </c>
      <c r="F11" s="10" t="s">
        <v>16</v>
      </c>
      <c r="G11" s="17">
        <v>29300</v>
      </c>
      <c r="H11" s="17"/>
      <c r="I11" s="11" t="s">
        <v>17</v>
      </c>
      <c r="J11" s="17">
        <v>26912</v>
      </c>
      <c r="K11" s="17"/>
      <c r="L11" s="11" t="s">
        <v>10</v>
      </c>
      <c r="M11" s="18">
        <f>J11-G11</f>
        <v>-2388</v>
      </c>
      <c r="N11" s="18"/>
      <c r="O11" s="1"/>
      <c r="P11" s="16"/>
      <c r="Q11" s="16"/>
      <c r="R11" s="16"/>
      <c r="S11" s="16"/>
      <c r="T11" s="16"/>
    </row>
    <row r="12" spans="1:20" ht="18" customHeight="1" x14ac:dyDescent="0.2">
      <c r="O12" s="1"/>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 right="0.7" top="0.75" bottom="0.75" header="0.3" footer="0.3"/>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3576F-4A51-499E-9EB1-EB5CB79C7E73}">
  <sheetPr>
    <tabColor rgb="FF0070C0"/>
  </sheetPr>
  <dimension ref="A1:T27"/>
  <sheetViews>
    <sheetView view="pageBreakPreview" zoomScale="85" zoomScaleNormal="100" zoomScaleSheetLayoutView="85" workbookViewId="0"/>
  </sheetViews>
  <sheetFormatPr defaultColWidth="9.77734375" defaultRowHeight="15" x14ac:dyDescent="0.2"/>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x14ac:dyDescent="0.2">
      <c r="A1" s="1"/>
      <c r="B1" s="1"/>
      <c r="C1" s="1"/>
      <c r="D1" s="1"/>
      <c r="E1" s="1"/>
      <c r="F1" s="1"/>
      <c r="G1" s="1"/>
      <c r="H1" s="1"/>
      <c r="I1" s="1"/>
      <c r="J1" s="1"/>
      <c r="K1" s="1"/>
      <c r="L1" s="1"/>
      <c r="M1" s="1"/>
      <c r="N1" s="1"/>
      <c r="O1" s="1"/>
      <c r="P1" s="1"/>
      <c r="Q1" s="1"/>
      <c r="R1" s="1"/>
      <c r="S1" s="1"/>
      <c r="T1" s="1"/>
    </row>
    <row r="2" spans="1:20" ht="21.75" customHeight="1" x14ac:dyDescent="0.2">
      <c r="A2" s="3" t="s">
        <v>0</v>
      </c>
      <c r="B2" s="1"/>
      <c r="C2" s="1"/>
      <c r="D2" s="1"/>
      <c r="E2" s="1"/>
      <c r="F2" s="1"/>
      <c r="G2" s="1"/>
      <c r="H2" s="1"/>
      <c r="I2" s="1"/>
      <c r="J2" s="1"/>
      <c r="K2" s="1"/>
      <c r="L2" s="1"/>
      <c r="M2" s="1"/>
      <c r="N2" s="1"/>
      <c r="O2" s="1"/>
      <c r="P2" s="1"/>
      <c r="Q2" s="1"/>
      <c r="R2" s="1"/>
      <c r="S2" s="1"/>
      <c r="T2" s="1"/>
    </row>
    <row r="3" spans="1:20" ht="16.2" x14ac:dyDescent="0.2">
      <c r="B3" s="4"/>
      <c r="C3" s="4"/>
      <c r="D3" s="4"/>
      <c r="E3" s="4"/>
      <c r="F3" s="4"/>
      <c r="G3" s="4"/>
      <c r="H3" s="4"/>
      <c r="I3" s="1"/>
      <c r="J3" s="3"/>
      <c r="K3" s="1"/>
      <c r="L3" s="1"/>
      <c r="M3" s="1"/>
      <c r="N3" s="1"/>
      <c r="O3" s="33" t="s">
        <v>1</v>
      </c>
      <c r="P3" s="33"/>
      <c r="Q3" s="34" t="s">
        <v>18</v>
      </c>
      <c r="R3" s="35"/>
      <c r="S3" s="35"/>
      <c r="T3" s="36"/>
    </row>
    <row r="4" spans="1:20" ht="16.2" x14ac:dyDescent="0.2">
      <c r="A4" s="37" t="s">
        <v>48</v>
      </c>
      <c r="B4" s="37"/>
      <c r="C4" s="37"/>
      <c r="D4" s="37"/>
      <c r="E4" s="37"/>
      <c r="F4" s="4"/>
      <c r="G4" s="4"/>
      <c r="H4" s="4"/>
      <c r="I4" s="1"/>
      <c r="J4" s="1"/>
      <c r="K4" s="1"/>
      <c r="L4" s="1"/>
      <c r="M4" s="1"/>
      <c r="N4" s="1"/>
      <c r="O4" s="1"/>
      <c r="P4" s="1"/>
      <c r="Q4" s="1"/>
      <c r="R4" s="1"/>
      <c r="S4" s="1"/>
      <c r="T4" s="1"/>
    </row>
    <row r="5" spans="1:20" ht="27.9" customHeight="1" x14ac:dyDescent="0.2">
      <c r="A5" s="38" t="s">
        <v>3</v>
      </c>
      <c r="B5" s="39"/>
      <c r="C5" s="39"/>
      <c r="D5" s="39"/>
      <c r="E5" s="40"/>
      <c r="F5" s="41" t="s">
        <v>4</v>
      </c>
      <c r="G5" s="41"/>
      <c r="H5" s="42" t="s">
        <v>14</v>
      </c>
      <c r="I5" s="42"/>
      <c r="J5" s="42"/>
      <c r="K5" s="42" t="s">
        <v>15</v>
      </c>
      <c r="L5" s="42"/>
      <c r="M5" s="42"/>
      <c r="N5" s="42"/>
      <c r="O5" s="42" t="s">
        <v>5</v>
      </c>
      <c r="P5" s="42"/>
      <c r="Q5" s="42"/>
      <c r="R5" s="42"/>
      <c r="S5" s="5"/>
    </row>
    <row r="6" spans="1:20" ht="35.25" customHeight="1" x14ac:dyDescent="0.2">
      <c r="A6" s="43" t="s">
        <v>43</v>
      </c>
      <c r="B6" s="44"/>
      <c r="C6" s="44"/>
      <c r="D6" s="44"/>
      <c r="E6" s="45"/>
      <c r="F6" s="46" t="s">
        <v>36</v>
      </c>
      <c r="G6" s="46"/>
      <c r="H6" s="47">
        <v>1200000</v>
      </c>
      <c r="I6" s="47"/>
      <c r="J6" s="47"/>
      <c r="K6" s="48">
        <v>1142825</v>
      </c>
      <c r="L6" s="48"/>
      <c r="M6" s="48"/>
      <c r="N6" s="48"/>
      <c r="O6" s="48">
        <f>K6-H6</f>
        <v>-57175</v>
      </c>
      <c r="P6" s="48"/>
      <c r="Q6" s="48"/>
      <c r="R6" s="48"/>
      <c r="S6" s="5"/>
    </row>
    <row r="7" spans="1:20" ht="14.25" customHeight="1" x14ac:dyDescent="0.2">
      <c r="A7" s="1"/>
      <c r="B7" s="1"/>
      <c r="C7" s="1"/>
      <c r="D7" s="1"/>
      <c r="E7" s="1"/>
      <c r="F7" s="1"/>
      <c r="G7" s="1"/>
      <c r="H7" s="1"/>
      <c r="I7" s="1"/>
      <c r="J7" s="1"/>
      <c r="K7" s="1"/>
      <c r="L7" s="1"/>
      <c r="M7" s="1"/>
      <c r="N7" s="1"/>
      <c r="O7" s="1"/>
      <c r="P7" s="1"/>
      <c r="Q7" s="1"/>
      <c r="R7" s="1"/>
      <c r="S7" s="1"/>
      <c r="T7" s="1"/>
    </row>
    <row r="8" spans="1:20" x14ac:dyDescent="0.2">
      <c r="A8" s="6"/>
      <c r="B8" s="1"/>
      <c r="C8" s="1"/>
      <c r="D8" s="1"/>
      <c r="E8" s="1"/>
      <c r="F8" s="1"/>
      <c r="G8" s="1"/>
      <c r="H8" s="1"/>
      <c r="I8" s="1"/>
      <c r="J8" s="1"/>
      <c r="K8" s="1"/>
      <c r="L8" s="1"/>
      <c r="M8" s="1"/>
      <c r="N8" s="1"/>
      <c r="O8" s="1"/>
      <c r="P8" s="1"/>
      <c r="Q8" s="1"/>
      <c r="R8" s="1"/>
      <c r="S8" s="1"/>
      <c r="T8" s="1"/>
    </row>
    <row r="9" spans="1:20" ht="18" customHeight="1" x14ac:dyDescent="0.2">
      <c r="A9" s="30" t="s">
        <v>6</v>
      </c>
      <c r="B9" s="31"/>
      <c r="C9" s="31"/>
      <c r="D9" s="31"/>
      <c r="E9" s="32"/>
      <c r="F9" s="30" t="s">
        <v>7</v>
      </c>
      <c r="G9" s="31"/>
      <c r="H9" s="31"/>
      <c r="I9" s="31"/>
      <c r="J9" s="31"/>
      <c r="K9" s="31"/>
      <c r="L9" s="31"/>
      <c r="M9" s="31"/>
      <c r="N9" s="32"/>
      <c r="O9" s="7"/>
      <c r="P9" s="12" t="s">
        <v>8</v>
      </c>
      <c r="Q9" s="12"/>
      <c r="R9" s="12"/>
      <c r="S9" s="12"/>
      <c r="T9" s="12"/>
    </row>
    <row r="10" spans="1:20" ht="96.75" customHeight="1" x14ac:dyDescent="0.2">
      <c r="A10" s="19" t="s">
        <v>9</v>
      </c>
      <c r="B10" s="13" t="s">
        <v>44</v>
      </c>
      <c r="C10" s="14"/>
      <c r="D10" s="14"/>
      <c r="E10" s="15"/>
      <c r="F10" s="13" t="s">
        <v>45</v>
      </c>
      <c r="G10" s="14"/>
      <c r="H10" s="14"/>
      <c r="I10" s="14"/>
      <c r="J10" s="14"/>
      <c r="K10" s="14"/>
      <c r="L10" s="14"/>
      <c r="M10" s="14"/>
      <c r="N10" s="15"/>
      <c r="O10" s="1"/>
      <c r="P10" s="16" t="s">
        <v>47</v>
      </c>
      <c r="Q10" s="16"/>
      <c r="R10" s="16"/>
      <c r="S10" s="16"/>
      <c r="T10" s="16"/>
    </row>
    <row r="11" spans="1:20" ht="21.9" customHeight="1" x14ac:dyDescent="0.2">
      <c r="A11" s="20"/>
      <c r="B11" s="8" t="s">
        <v>12</v>
      </c>
      <c r="C11" s="9" t="s">
        <v>46</v>
      </c>
      <c r="D11" s="8" t="s">
        <v>4</v>
      </c>
      <c r="E11" s="9" t="s">
        <v>36</v>
      </c>
      <c r="F11" s="10" t="s">
        <v>16</v>
      </c>
      <c r="G11" s="17">
        <v>160000</v>
      </c>
      <c r="H11" s="17"/>
      <c r="I11" s="11" t="s">
        <v>17</v>
      </c>
      <c r="J11" s="17">
        <v>65000</v>
      </c>
      <c r="K11" s="17"/>
      <c r="L11" s="11" t="s">
        <v>10</v>
      </c>
      <c r="M11" s="18">
        <f>J11-G11</f>
        <v>-95000</v>
      </c>
      <c r="N11" s="18"/>
      <c r="O11" s="1"/>
      <c r="P11" s="16"/>
      <c r="Q11" s="16"/>
      <c r="R11" s="16"/>
      <c r="S11" s="16"/>
      <c r="T11" s="16"/>
    </row>
    <row r="12" spans="1:20" ht="18" customHeight="1" x14ac:dyDescent="0.2">
      <c r="O12" s="1"/>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未達成の要因</vt:lpstr>
      <vt:lpstr>未達成の要因 (2)</vt:lpstr>
      <vt:lpstr>未達成の要因 (3)</vt:lpstr>
      <vt:lpstr>未達成の要因 (4)</vt:lpstr>
      <vt:lpstr>未達成の要因!Print_Area</vt:lpstr>
      <vt:lpstr>'未達成の要因 (2)'!Print_Area</vt:lpstr>
      <vt:lpstr>'未達成の要因 (3)'!Print_Area</vt:lpstr>
      <vt:lpstr>'未達成の要因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2025-06-09T01:36:40Z</dcterms:created>
  <dcterms:modified xsi:type="dcterms:W3CDTF">2025-08-25T10:21:16Z</dcterms:modified>
</cp:coreProperties>
</file>