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5F3AFAA5-6701-4733-9DB6-B4D07F0D574C}"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 name="未達成の要因 (2)" sheetId="8" r:id="rId2"/>
  </sheets>
  <definedNames>
    <definedName name="_xlnm.Print_Area" localSheetId="0">未達成の要因!$A$1:$T$13</definedName>
    <definedName name="_xlnm.Print_Area" localSheetId="1">'未達成の要因 (2)'!$A$1:$T$11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8" l="1"/>
  <c r="M13" i="4"/>
  <c r="M11" i="4"/>
</calcChain>
</file>

<file path=xl/sharedStrings.xml><?xml version="1.0" encoding="utf-8"?>
<sst xmlns="http://schemas.openxmlformats.org/spreadsheetml/2006/main" count="63" uniqueCount="36">
  <si>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</si>
  <si>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</si>
  <si>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</si>
  <si>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</si>
  <si>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</si>
  <si>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</si>
  <si>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</si>
  <si>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</si>
  <si>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</si>
  <si>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</si>
  <si>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</si>
  <si>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</si>
  <si>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関連項目名</t>
    <rPh sb="0" eb="2">
      <t>カンレン</t>
    </rPh>
    <rPh sb="2" eb="4">
      <t>コウモク</t>
    </rPh>
    <rPh sb="4" eb="5">
      <t>メイ</t>
    </rPh>
    <phoneticPr fontId="2"/>
  </si>
  <si>
    <t>〔２〕</t>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</si>
  <si>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</si>
  <si>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</si>
  <si>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</si>
  <si>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</si>
  <si>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公益財団法人　大阪府漁業振興基金</t>
  </si>
  <si>
    <t>千円</t>
    <rPh sb="0" eb="2">
      <t>センエン</t>
    </rPh>
    <phoneticPr fontId="1"/>
  </si>
  <si>
    <t>修繕費の増加</t>
    <rPh sb="0" eb="3">
      <t>シュウゼンヒ</t>
    </rPh>
    <rPh sb="4" eb="6">
      <t>ゾウカ</t>
    </rPh>
    <phoneticPr fontId="1"/>
  </si>
  <si>
    <t>取水ポンプやブロアー等で、予期せぬ故障、不具合が発生したため、1,148千円の修繕費が発生した。</t>
    <rPh sb="0" eb="2">
      <t>シュスイ</t>
    </rPh>
    <rPh sb="10" eb="11">
      <t>ナド</t>
    </rPh>
    <rPh sb="20" eb="23">
      <t>フグアイ</t>
    </rPh>
    <rPh sb="24" eb="26">
      <t>ハッセイ</t>
    </rPh>
    <rPh sb="36" eb="38">
      <t>センエン</t>
    </rPh>
    <rPh sb="39" eb="42">
      <t>シュウゼンヒ</t>
    </rPh>
    <rPh sb="43" eb="45">
      <t>ハッセイ</t>
    </rPh>
    <phoneticPr fontId="1"/>
  </si>
  <si>
    <t>修繕費</t>
    <rPh sb="0" eb="3">
      <t>シュウゼンヒ</t>
    </rPh>
    <phoneticPr fontId="1"/>
  </si>
  <si>
    <t>今回の修繕した設備は、現在問題なく稼働している。
その他の設備も含め、計画的に保守・点検を実施しすることで、引き続き、各年度に要するコストの平準化を図っていく。</t>
    <rPh sb="0" eb="2">
      <t>コンカイ</t>
    </rPh>
    <rPh sb="3" eb="5">
      <t>シュウゼン</t>
    </rPh>
    <rPh sb="7" eb="9">
      <t>セツビ</t>
    </rPh>
    <rPh sb="11" eb="13">
      <t>ゲンザイ</t>
    </rPh>
    <rPh sb="13" eb="15">
      <t>モンダイ</t>
    </rPh>
    <rPh sb="17" eb="19">
      <t>カドウ</t>
    </rPh>
    <rPh sb="27" eb="28">
      <t>タ</t>
    </rPh>
    <rPh sb="29" eb="31">
      <t>セツビ</t>
    </rPh>
    <rPh sb="32" eb="33">
      <t>フク</t>
    </rPh>
    <rPh sb="35" eb="38">
      <t>ケイカクテキ</t>
    </rPh>
    <rPh sb="39" eb="41">
      <t>ホシュ</t>
    </rPh>
    <rPh sb="42" eb="44">
      <t>テンケン</t>
    </rPh>
    <rPh sb="45" eb="47">
      <t>ジッシ</t>
    </rPh>
    <rPh sb="54" eb="55">
      <t>ヒ</t>
    </rPh>
    <rPh sb="56" eb="57">
      <t>ツヅ</t>
    </rPh>
    <rPh sb="59" eb="62">
      <t>カクネンド</t>
    </rPh>
    <rPh sb="63" eb="64">
      <t>ヨウ</t>
    </rPh>
    <rPh sb="70" eb="73">
      <t>ヘイジュンカ</t>
    </rPh>
    <rPh sb="74" eb="75">
      <t>ハカ</t>
    </rPh>
    <phoneticPr fontId="1"/>
  </si>
  <si>
    <t>飼育海水の加温のためのボイラーで使用する重油代について、令和５年度と同等の1,620千円程度を見込んでいたが、令和６年度は3,040千円と約1,420千円増加した。
［要因］
・令和６年度からヒラメ種苗を、当栽培センターで生産したキジハタ稚魚との等価交換により入手している。令和５年度までは５cmサイズの種苗を購入していたが、令和６年度は等価交換先の条件により３cmの種苗しか入手できず、成育促進のため海水加温が必要となったため、重油使用量が増加した。</t>
    <rPh sb="0" eb="2">
      <t>シイク</t>
    </rPh>
    <rPh sb="2" eb="4">
      <t>カイスイ</t>
    </rPh>
    <rPh sb="5" eb="7">
      <t>カオン</t>
    </rPh>
    <rPh sb="16" eb="18">
      <t>シヨウ</t>
    </rPh>
    <rPh sb="20" eb="22">
      <t>ジュウユ</t>
    </rPh>
    <rPh sb="22" eb="23">
      <t>ダイ</t>
    </rPh>
    <rPh sb="28" eb="30">
      <t>レイワ</t>
    </rPh>
    <rPh sb="31" eb="33">
      <t>ネンド</t>
    </rPh>
    <rPh sb="34" eb="36">
      <t>ドウトウ</t>
    </rPh>
    <rPh sb="42" eb="44">
      <t>センエン</t>
    </rPh>
    <rPh sb="44" eb="46">
      <t>テイド</t>
    </rPh>
    <rPh sb="47" eb="49">
      <t>ミコ</t>
    </rPh>
    <rPh sb="55" eb="57">
      <t>レイワ</t>
    </rPh>
    <rPh sb="58" eb="60">
      <t>ネンド</t>
    </rPh>
    <rPh sb="66" eb="68">
      <t>センエン</t>
    </rPh>
    <rPh sb="69" eb="70">
      <t>ヤク</t>
    </rPh>
    <rPh sb="75" eb="77">
      <t>センエン</t>
    </rPh>
    <rPh sb="77" eb="79">
      <t>ゾウカ</t>
    </rPh>
    <rPh sb="84" eb="86">
      <t>ヨウイン</t>
    </rPh>
    <rPh sb="89" eb="91">
      <t>レイワ</t>
    </rPh>
    <rPh sb="92" eb="94">
      <t>ネンド</t>
    </rPh>
    <rPh sb="99" eb="101">
      <t>シュビョウ</t>
    </rPh>
    <rPh sb="103" eb="104">
      <t>トウ</t>
    </rPh>
    <rPh sb="104" eb="106">
      <t>サイバイ</t>
    </rPh>
    <rPh sb="111" eb="113">
      <t>セイサン</t>
    </rPh>
    <rPh sb="119" eb="121">
      <t>チギョ</t>
    </rPh>
    <rPh sb="123" eb="125">
      <t>トウカ</t>
    </rPh>
    <rPh sb="125" eb="127">
      <t>コウカン</t>
    </rPh>
    <rPh sb="130" eb="132">
      <t>ニュウシュ</t>
    </rPh>
    <rPh sb="137" eb="139">
      <t>レイワ</t>
    </rPh>
    <rPh sb="140" eb="142">
      <t>ネンド</t>
    </rPh>
    <rPh sb="152" eb="154">
      <t>シュビョウ</t>
    </rPh>
    <rPh sb="155" eb="157">
      <t>コウニュウ</t>
    </rPh>
    <rPh sb="163" eb="165">
      <t>レイワ</t>
    </rPh>
    <rPh sb="166" eb="168">
      <t>ネンド</t>
    </rPh>
    <rPh sb="169" eb="174">
      <t>トウカコウカンサキ</t>
    </rPh>
    <rPh sb="175" eb="177">
      <t>ジョウケン</t>
    </rPh>
    <rPh sb="184" eb="186">
      <t>シュビョウ</t>
    </rPh>
    <rPh sb="188" eb="190">
      <t>ニュウシュ</t>
    </rPh>
    <rPh sb="194" eb="196">
      <t>セイイク</t>
    </rPh>
    <rPh sb="196" eb="198">
      <t>ソクシン</t>
    </rPh>
    <rPh sb="201" eb="203">
      <t>カイスイ</t>
    </rPh>
    <rPh sb="203" eb="205">
      <t>カオン</t>
    </rPh>
    <rPh sb="206" eb="208">
      <t>ヒツヨウ</t>
    </rPh>
    <rPh sb="215" eb="217">
      <t>ジュウユ</t>
    </rPh>
    <rPh sb="217" eb="220">
      <t>シヨウリョウ</t>
    </rPh>
    <rPh sb="221" eb="223">
      <t>ゾウカ</t>
    </rPh>
    <phoneticPr fontId="1"/>
  </si>
  <si>
    <t>燃料費の増加</t>
    <rPh sb="0" eb="3">
      <t>ネンリョウヒ</t>
    </rPh>
    <rPh sb="4" eb="6">
      <t>ゾウカ</t>
    </rPh>
    <phoneticPr fontId="1"/>
  </si>
  <si>
    <t>燃料費</t>
    <rPh sb="0" eb="3">
      <t>ネンリョウヒ</t>
    </rPh>
    <phoneticPr fontId="1"/>
  </si>
  <si>
    <t>△1,552</t>
  </si>
  <si>
    <t>人件費の増加</t>
    <rPh sb="0" eb="3">
      <t>ジンケンヒ</t>
    </rPh>
    <rPh sb="4" eb="6">
      <t>ゾウカ</t>
    </rPh>
    <phoneticPr fontId="1"/>
  </si>
  <si>
    <t>人件費（給与手当、福利厚生費）について、R６年度は約21,118千円（R５年度より4,300千円増）を見込んでいたが、府の給与改定もあり、約22,270千円となり、想定より約1,152千円増加した。</t>
    <rPh sb="0" eb="3">
      <t>ジンケンヒ</t>
    </rPh>
    <rPh sb="22" eb="24">
      <t>ネンド</t>
    </rPh>
    <rPh sb="25" eb="26">
      <t>ヤク</t>
    </rPh>
    <rPh sb="32" eb="34">
      <t>センエン</t>
    </rPh>
    <rPh sb="37" eb="39">
      <t>ネンド</t>
    </rPh>
    <rPh sb="46" eb="48">
      <t>センエン</t>
    </rPh>
    <rPh sb="48" eb="49">
      <t>ゾウ</t>
    </rPh>
    <rPh sb="51" eb="53">
      <t>ミコ</t>
    </rPh>
    <rPh sb="59" eb="60">
      <t>フ</t>
    </rPh>
    <rPh sb="61" eb="63">
      <t>キュウヨ</t>
    </rPh>
    <rPh sb="63" eb="65">
      <t>カイテイ</t>
    </rPh>
    <rPh sb="69" eb="70">
      <t>ヤク</t>
    </rPh>
    <rPh sb="76" eb="77">
      <t>セン</t>
    </rPh>
    <rPh sb="82" eb="84">
      <t>ソウテイ</t>
    </rPh>
    <rPh sb="86" eb="87">
      <t>ヤク</t>
    </rPh>
    <rPh sb="92" eb="93">
      <t>セン</t>
    </rPh>
    <rPh sb="93" eb="94">
      <t>エン</t>
    </rPh>
    <rPh sb="94" eb="96">
      <t>ゾウカ</t>
    </rPh>
    <phoneticPr fontId="1"/>
  </si>
  <si>
    <t>人件費</t>
    <rPh sb="0" eb="3">
      <t>ジンケンヒ</t>
    </rPh>
    <phoneticPr fontId="1"/>
  </si>
  <si>
    <t>引き続き、計画的な業務執行による残業の抑制など、人件費の抑制に取り組むとともに、光熱費等その他事務経費の削減に努める。</t>
    <rPh sb="0" eb="1">
      <t>ヒ</t>
    </rPh>
    <rPh sb="2" eb="3">
      <t>ツヅ</t>
    </rPh>
    <rPh sb="5" eb="8">
      <t>ケイカクテキ</t>
    </rPh>
    <rPh sb="9" eb="11">
      <t>ギョウム</t>
    </rPh>
    <rPh sb="11" eb="13">
      <t>シッコウ</t>
    </rPh>
    <rPh sb="16" eb="18">
      <t>ザンギョウ</t>
    </rPh>
    <rPh sb="19" eb="21">
      <t>ヨクセイ</t>
    </rPh>
    <rPh sb="24" eb="27">
      <t>ジンケンヒ</t>
    </rPh>
    <rPh sb="28" eb="30">
      <t>ヨクセイ</t>
    </rPh>
    <rPh sb="31" eb="32">
      <t>ト</t>
    </rPh>
    <rPh sb="33" eb="34">
      <t>ク</t>
    </rPh>
    <rPh sb="40" eb="43">
      <t>コウネツヒ</t>
    </rPh>
    <rPh sb="43" eb="44">
      <t>トウ</t>
    </rPh>
    <rPh sb="46" eb="47">
      <t>タ</t>
    </rPh>
    <rPh sb="47" eb="49">
      <t>ジム</t>
    </rPh>
    <rPh sb="49" eb="51">
      <t>ケイヒ</t>
    </rPh>
    <rPh sb="52" eb="54">
      <t>サクゲン</t>
    </rPh>
    <rPh sb="55" eb="56">
      <t>ツト</t>
    </rPh>
    <phoneticPr fontId="1"/>
  </si>
  <si>
    <t>△2,429</t>
    <phoneticPr fontId="2"/>
  </si>
  <si>
    <t xml:space="preserve">全体の費用抑制に繋がるため、ヒラメ種苗は等価交換による調達方法を継続するものの、現在の契約相手以外で追加の燃料費が発生しない種苗入手ができないか検討していく。 </t>
    <rPh sb="0" eb="2">
      <t>ゼンタイ</t>
    </rPh>
    <rPh sb="3" eb="7">
      <t>ヒヨウヨクセイ</t>
    </rPh>
    <rPh sb="8" eb="9">
      <t>ツナ</t>
    </rPh>
    <rPh sb="17" eb="19">
      <t>シュビョウ</t>
    </rPh>
    <rPh sb="20" eb="24">
      <t>トウカコウカン</t>
    </rPh>
    <rPh sb="32" eb="34">
      <t>ケイゾク</t>
    </rPh>
    <rPh sb="40" eb="42">
      <t>ゲンザイ</t>
    </rPh>
    <rPh sb="43" eb="45">
      <t>ケイヤク</t>
    </rPh>
    <rPh sb="45" eb="47">
      <t>アイテ</t>
    </rPh>
    <rPh sb="47" eb="49">
      <t>イガイ</t>
    </rPh>
    <rPh sb="50" eb="52">
      <t>ツイカ</t>
    </rPh>
    <rPh sb="53" eb="56">
      <t>ネンリョウヒ</t>
    </rPh>
    <rPh sb="57" eb="59">
      <t>ハッセイ</t>
    </rPh>
    <rPh sb="62" eb="64">
      <t>シュビョウ</t>
    </rPh>
    <rPh sb="65" eb="67">
      <t>テイキョウ</t>
    </rPh>
    <rPh sb="72" eb="74">
      <t>ケントウケイヤクジョウケンツト</t>
    </rPh>
    <phoneticPr fontId="1"/>
  </si>
  <si>
    <t>種苗生産コスト</t>
    <rPh sb="0" eb="4">
      <t>シュビョウセイサン</t>
    </rPh>
    <phoneticPr fontId="1"/>
  </si>
  <si>
    <t>管理費</t>
    <rPh sb="0" eb="3">
      <t>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</si>
</sst>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661461" y="256427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14938</xdr:colOff>
      <xdr:row>11</xdr:row>
      <xdr:rowOff>283881</xdr:rowOff>
    </xdr:from>
    <xdr:to>
      <xdr:col>14</xdr:col>
      <xdr:colOff>266938</xdr:colOff>
      <xdr:row>11</xdr:row>
      <xdr:rowOff>1003881</xdr:rowOff>
    </xdr:to>
    <xdr:sp macro="" textlink="">
      <xdr:nvSpPr>
        <xdr:cNvPr id="4" name="矢印: 右 3">
          <a:extLst>
            <a:ext uri="{FF2B5EF4-FFF2-40B4-BE49-F238E27FC236}">
              <a16:creationId xmlns:a16="http://schemas.microsoft.com/office/drawing/2014/main" id="{B477F7FB-DEDC-4614-AE18-EDA269837570}"/>
            </a:ext>
          </a:extLst>
        </xdr:cNvPr>
        <xdr:cNvSpPr/>
      </xdr:nvSpPr>
      <xdr:spPr>
        <a:xfrm>
          <a:off x="7664820" y="406399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6996482-650F-4CEF-9603-290107285E4B}"/>
            </a:ext>
          </a:extLst>
        </xdr:cNvPr>
        <xdr:cNvSpPr/>
      </xdr:nvSpPr>
      <xdr:spPr>
        <a:xfrm>
          <a:off x="7663329" y="254635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9"/>
  <sheetViews>
    <sheetView tabSelected="1" view="pageBreakPreview" zoomScale="90" zoomScaleNormal="100" zoomScaleSheetLayoutView="90"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24" t="s">
        <v>1</v>
      </c>
      <c r="P3" s="24"/>
      <c r="Q3" s="25" t="s">
        <v>18</v>
      </c>
      <c r="R3" s="26"/>
      <c r="S3" s="26"/>
      <c r="T3" s="27"/>
    </row>
    <row r="4" spans="1:20" ht="16.2" x14ac:dyDescent="0.2">
      <c r="A4" s="28" t="s">
        <v>2</v>
      </c>
      <c r="B4" s="28"/>
      <c r="C4" s="28"/>
      <c r="D4" s="28"/>
      <c r="E4" s="28"/>
      <c r="F4" s="4"/>
      <c r="G4" s="4"/>
      <c r="H4" s="4"/>
      <c r="I4" s="1"/>
      <c r="J4" s="1"/>
      <c r="K4" s="1"/>
      <c r="L4" s="1"/>
      <c r="M4" s="1"/>
      <c r="N4" s="1"/>
      <c r="O4" s="1"/>
      <c r="P4" s="1"/>
      <c r="Q4" s="1"/>
      <c r="R4" s="1"/>
      <c r="S4" s="1"/>
      <c r="T4" s="1"/>
    </row>
    <row r="5" spans="1:20" ht="27.9" customHeight="1" x14ac:dyDescent="0.2">
      <c r="A5" s="29" t="s">
        <v>3</v>
      </c>
      <c r="B5" s="30"/>
      <c r="C5" s="30"/>
      <c r="D5" s="30"/>
      <c r="E5" s="31"/>
      <c r="F5" s="32" t="s">
        <v>4</v>
      </c>
      <c r="G5" s="32"/>
      <c r="H5" s="33" t="s">
        <v>14</v>
      </c>
      <c r="I5" s="33"/>
      <c r="J5" s="33"/>
      <c r="K5" s="33" t="s">
        <v>15</v>
      </c>
      <c r="L5" s="33"/>
      <c r="M5" s="33"/>
      <c r="N5" s="33"/>
      <c r="O5" s="33" t="s">
        <v>5</v>
      </c>
      <c r="P5" s="33"/>
      <c r="Q5" s="33"/>
      <c r="R5" s="33"/>
      <c r="S5" s="5"/>
    </row>
    <row r="6" spans="1:20" ht="35.25" customHeight="1" x14ac:dyDescent="0.2">
      <c r="A6" s="34" t="s">
        <v>34</v>
      </c>
      <c r="B6" s="35"/>
      <c r="C6" s="35"/>
      <c r="D6" s="35"/>
      <c r="E6" s="36"/>
      <c r="F6" s="37" t="s">
        <v>19</v>
      </c>
      <c r="G6" s="37"/>
      <c r="H6" s="38">
        <v>50000</v>
      </c>
      <c r="I6" s="38"/>
      <c r="J6" s="38"/>
      <c r="K6" s="39">
        <v>52429</v>
      </c>
      <c r="L6" s="39"/>
      <c r="M6" s="39"/>
      <c r="N6" s="39"/>
      <c r="O6" s="39" t="s">
        <v>32</v>
      </c>
      <c r="P6" s="39"/>
      <c r="Q6" s="39"/>
      <c r="R6" s="39"/>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1" t="s">
        <v>6</v>
      </c>
      <c r="B9" s="22"/>
      <c r="C9" s="22"/>
      <c r="D9" s="22"/>
      <c r="E9" s="23"/>
      <c r="F9" s="21" t="s">
        <v>7</v>
      </c>
      <c r="G9" s="22"/>
      <c r="H9" s="22"/>
      <c r="I9" s="22"/>
      <c r="J9" s="22"/>
      <c r="K9" s="22"/>
      <c r="L9" s="22"/>
      <c r="M9" s="22"/>
      <c r="N9" s="23"/>
      <c r="O9" s="7"/>
      <c r="P9" s="12" t="s">
        <v>8</v>
      </c>
      <c r="Q9" s="12"/>
      <c r="R9" s="12"/>
      <c r="S9" s="12"/>
      <c r="T9" s="12"/>
    </row>
    <row r="10" spans="1:20" ht="96.75" customHeight="1" x14ac:dyDescent="0.2">
      <c r="A10" s="19" t="s">
        <v>9</v>
      </c>
      <c r="B10" s="13" t="s">
        <v>20</v>
      </c>
      <c r="C10" s="14"/>
      <c r="D10" s="14"/>
      <c r="E10" s="15"/>
      <c r="F10" s="13" t="s">
        <v>21</v>
      </c>
      <c r="G10" s="14"/>
      <c r="H10" s="14"/>
      <c r="I10" s="14"/>
      <c r="J10" s="14"/>
      <c r="K10" s="14"/>
      <c r="L10" s="14"/>
      <c r="M10" s="14"/>
      <c r="N10" s="15"/>
      <c r="O10" s="1"/>
      <c r="P10" s="16" t="s">
        <v>23</v>
      </c>
      <c r="Q10" s="16"/>
      <c r="R10" s="16"/>
      <c r="S10" s="16"/>
      <c r="T10" s="16"/>
    </row>
    <row r="11" spans="1:20" ht="21.9" customHeight="1" x14ac:dyDescent="0.2">
      <c r="A11" s="20"/>
      <c r="B11" s="8" t="s">
        <v>12</v>
      </c>
      <c r="C11" s="9" t="s">
        <v>22</v>
      </c>
      <c r="D11" s="8" t="s">
        <v>4</v>
      </c>
      <c r="E11" s="9" t="s">
        <v>19</v>
      </c>
      <c r="F11" s="10" t="s">
        <v>16</v>
      </c>
      <c r="G11" s="17">
        <v>0</v>
      </c>
      <c r="H11" s="17"/>
      <c r="I11" s="11" t="s">
        <v>17</v>
      </c>
      <c r="J11" s="17">
        <v>1148</v>
      </c>
      <c r="K11" s="17"/>
      <c r="L11" s="11" t="s">
        <v>10</v>
      </c>
      <c r="M11" s="18">
        <f>J11-G11</f>
        <v>1148</v>
      </c>
      <c r="N11" s="18"/>
      <c r="O11" s="1"/>
      <c r="P11" s="16"/>
      <c r="Q11" s="16"/>
      <c r="R11" s="16"/>
      <c r="S11" s="16"/>
      <c r="T11" s="16"/>
    </row>
    <row r="12" spans="1:20" ht="115.95" customHeight="1" x14ac:dyDescent="0.2">
      <c r="A12" s="19" t="s">
        <v>11</v>
      </c>
      <c r="B12" s="13" t="s">
        <v>25</v>
      </c>
      <c r="C12" s="14"/>
      <c r="D12" s="14"/>
      <c r="E12" s="15"/>
      <c r="F12" s="13" t="s">
        <v>24</v>
      </c>
      <c r="G12" s="14"/>
      <c r="H12" s="14"/>
      <c r="I12" s="14"/>
      <c r="J12" s="14"/>
      <c r="K12" s="14"/>
      <c r="L12" s="14"/>
      <c r="M12" s="14"/>
      <c r="N12" s="15"/>
      <c r="O12" s="1"/>
      <c r="P12" s="16" t="s">
        <v>33</v>
      </c>
      <c r="Q12" s="16"/>
      <c r="R12" s="16"/>
      <c r="S12" s="16"/>
      <c r="T12" s="16"/>
    </row>
    <row r="13" spans="1:20" ht="21.9" customHeight="1" x14ac:dyDescent="0.2">
      <c r="A13" s="20"/>
      <c r="B13" s="8" t="s">
        <v>12</v>
      </c>
      <c r="C13" s="9" t="s">
        <v>26</v>
      </c>
      <c r="D13" s="8" t="s">
        <v>4</v>
      </c>
      <c r="E13" s="9" t="s">
        <v>19</v>
      </c>
      <c r="F13" s="10" t="s">
        <v>16</v>
      </c>
      <c r="G13" s="17">
        <v>1620</v>
      </c>
      <c r="H13" s="17"/>
      <c r="I13" s="11" t="s">
        <v>17</v>
      </c>
      <c r="J13" s="17">
        <v>3040</v>
      </c>
      <c r="K13" s="17"/>
      <c r="L13" s="11" t="s">
        <v>10</v>
      </c>
      <c r="M13" s="18">
        <f>J13-G13</f>
        <v>1420</v>
      </c>
      <c r="N13" s="18"/>
      <c r="O13" s="1"/>
      <c r="P13" s="16"/>
      <c r="Q13" s="16"/>
      <c r="R13" s="16"/>
      <c r="S13" s="16"/>
      <c r="T13" s="16"/>
    </row>
    <row r="14" spans="1:20" ht="18" customHeight="1" x14ac:dyDescent="0.2">
      <c r="O14" s="1"/>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3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DB6-4253-4A85-B787-3344BC3BCC5D}">
  <sheetPr>
    <tabColor rgb="FF0070C0"/>
  </sheetPr>
  <dimension ref="A1:T27"/>
  <sheetViews>
    <sheetView view="pageBreakPreview" zoomScale="90" zoomScaleNormal="100" zoomScaleSheetLayoutView="90"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24" t="s">
        <v>1</v>
      </c>
      <c r="P3" s="24"/>
      <c r="Q3" s="25" t="s">
        <v>18</v>
      </c>
      <c r="R3" s="26"/>
      <c r="S3" s="26"/>
      <c r="T3" s="27"/>
    </row>
    <row r="4" spans="1:20" ht="16.2" x14ac:dyDescent="0.2">
      <c r="A4" s="28" t="s">
        <v>13</v>
      </c>
      <c r="B4" s="28"/>
      <c r="C4" s="28"/>
      <c r="D4" s="28"/>
      <c r="E4" s="28"/>
      <c r="F4" s="4"/>
      <c r="G4" s="4"/>
      <c r="H4" s="4"/>
      <c r="I4" s="1"/>
      <c r="J4" s="1"/>
      <c r="K4" s="1"/>
      <c r="L4" s="1"/>
      <c r="M4" s="1"/>
      <c r="N4" s="1"/>
      <c r="O4" s="1"/>
      <c r="P4" s="1"/>
      <c r="Q4" s="1"/>
      <c r="R4" s="1"/>
      <c r="S4" s="1"/>
      <c r="T4" s="1"/>
    </row>
    <row r="5" spans="1:20" ht="27.9" customHeight="1" x14ac:dyDescent="0.2">
      <c r="A5" s="29" t="s">
        <v>3</v>
      </c>
      <c r="B5" s="30"/>
      <c r="C5" s="30"/>
      <c r="D5" s="30"/>
      <c r="E5" s="31"/>
      <c r="F5" s="32" t="s">
        <v>4</v>
      </c>
      <c r="G5" s="32"/>
      <c r="H5" s="33" t="s">
        <v>14</v>
      </c>
      <c r="I5" s="33"/>
      <c r="J5" s="33"/>
      <c r="K5" s="33" t="s">
        <v>15</v>
      </c>
      <c r="L5" s="33"/>
      <c r="M5" s="33"/>
      <c r="N5" s="33"/>
      <c r="O5" s="33" t="s">
        <v>5</v>
      </c>
      <c r="P5" s="33"/>
      <c r="Q5" s="33"/>
      <c r="R5" s="33"/>
      <c r="S5" s="5"/>
    </row>
    <row r="6" spans="1:20" ht="35.25" customHeight="1" x14ac:dyDescent="0.2">
      <c r="A6" s="34" t="s">
        <v>35</v>
      </c>
      <c r="B6" s="35"/>
      <c r="C6" s="35"/>
      <c r="D6" s="35"/>
      <c r="E6" s="36"/>
      <c r="F6" s="37" t="s">
        <v>19</v>
      </c>
      <c r="G6" s="37"/>
      <c r="H6" s="38">
        <v>26500</v>
      </c>
      <c r="I6" s="38"/>
      <c r="J6" s="38"/>
      <c r="K6" s="39">
        <v>28052</v>
      </c>
      <c r="L6" s="39"/>
      <c r="M6" s="39"/>
      <c r="N6" s="39"/>
      <c r="O6" s="39" t="s">
        <v>27</v>
      </c>
      <c r="P6" s="39"/>
      <c r="Q6" s="39"/>
      <c r="R6" s="39"/>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1" t="s">
        <v>6</v>
      </c>
      <c r="B9" s="22"/>
      <c r="C9" s="22"/>
      <c r="D9" s="22"/>
      <c r="E9" s="23"/>
      <c r="F9" s="21" t="s">
        <v>7</v>
      </c>
      <c r="G9" s="22"/>
      <c r="H9" s="22"/>
      <c r="I9" s="22"/>
      <c r="J9" s="22"/>
      <c r="K9" s="22"/>
      <c r="L9" s="22"/>
      <c r="M9" s="22"/>
      <c r="N9" s="23"/>
      <c r="O9" s="7"/>
      <c r="P9" s="12" t="s">
        <v>8</v>
      </c>
      <c r="Q9" s="12"/>
      <c r="R9" s="12"/>
      <c r="S9" s="12"/>
      <c r="T9" s="12"/>
    </row>
    <row r="10" spans="1:20" ht="96.75" customHeight="1" x14ac:dyDescent="0.2">
      <c r="A10" s="19" t="s">
        <v>9</v>
      </c>
      <c r="B10" s="13" t="s">
        <v>28</v>
      </c>
      <c r="C10" s="14"/>
      <c r="D10" s="14"/>
      <c r="E10" s="15"/>
      <c r="F10" s="13" t="s">
        <v>29</v>
      </c>
      <c r="G10" s="14"/>
      <c r="H10" s="14"/>
      <c r="I10" s="14"/>
      <c r="J10" s="14"/>
      <c r="K10" s="14"/>
      <c r="L10" s="14"/>
      <c r="M10" s="14"/>
      <c r="N10" s="15"/>
      <c r="O10" s="1"/>
      <c r="P10" s="16" t="s">
        <v>31</v>
      </c>
      <c r="Q10" s="16"/>
      <c r="R10" s="16"/>
      <c r="S10" s="16"/>
      <c r="T10" s="16"/>
    </row>
    <row r="11" spans="1:20" ht="21.9" customHeight="1" x14ac:dyDescent="0.2">
      <c r="A11" s="20"/>
      <c r="B11" s="8" t="s">
        <v>12</v>
      </c>
      <c r="C11" s="9" t="s">
        <v>30</v>
      </c>
      <c r="D11" s="8" t="s">
        <v>4</v>
      </c>
      <c r="E11" s="9" t="s">
        <v>19</v>
      </c>
      <c r="F11" s="10" t="s">
        <v>16</v>
      </c>
      <c r="G11" s="17">
        <v>21118</v>
      </c>
      <c r="H11" s="17"/>
      <c r="I11" s="11" t="s">
        <v>17</v>
      </c>
      <c r="J11" s="17">
        <v>22270</v>
      </c>
      <c r="K11" s="17"/>
      <c r="L11" s="11" t="s">
        <v>10</v>
      </c>
      <c r="M11" s="18">
        <f>J11-G11</f>
        <v>1152</v>
      </c>
      <c r="N11" s="18"/>
      <c r="O11" s="1"/>
      <c r="P11" s="16"/>
      <c r="Q11" s="16"/>
      <c r="R11" s="16"/>
      <c r="S11" s="16"/>
      <c r="T11" s="16"/>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2025-08-25T09:47:15Z</dcterms:modified>
</cp:coreProperties>
</file>