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2F4E23B8-4F45-4B27-B128-2FD469A6D451}" xr6:coauthVersionLast="47" xr6:coauthVersionMax="47" xr10:uidLastSave="{00000000-0000-0000-0000-000000000000}"/>
  <bookViews>
    <workbookView xWindow="-108" yWindow="-108" windowWidth="23256" windowHeight="14160" xr2:uid="{FCDDEBBB-FD4F-46D9-A4F1-67F7FA3CC6CF}"/>
  </bookViews>
  <sheets>
    <sheet name="別紙１" sheetId="2" r:id="rId1"/>
    <sheet name="別紙２" sheetId="3" r:id="rId2"/>
  </sheets>
  <externalReferences>
    <externalReference r:id="rId3"/>
  </externalReferences>
  <definedNames>
    <definedName name="_01_北海道" localSheetId="0">OFFSET(#REF!,0,0,COUNTA(#REF!)-1,1)</definedName>
    <definedName name="_01_北海道" localSheetId="1">OFFSET(#REF!,0,0,COUNTA(#REF!)-1,1)</definedName>
    <definedName name="_01_北海道">OFFSET(#REF!,0,0,COUNTA(#REF!)-1,1)</definedName>
    <definedName name="_02_青森県" localSheetId="0">#REF!</definedName>
    <definedName name="_02_青森県" localSheetId="1">#REF!</definedName>
    <definedName name="_02_青森県">#REF!</definedName>
    <definedName name="_03_岩手県" localSheetId="0">#REF!</definedName>
    <definedName name="_03_岩手県" localSheetId="1">#REF!</definedName>
    <definedName name="_03_岩手県">#REF!</definedName>
    <definedName name="_04_宮城県" localSheetId="0">#REF!</definedName>
    <definedName name="_04_宮城県" localSheetId="1">#REF!</definedName>
    <definedName name="_04_宮城県">#REF!</definedName>
    <definedName name="_05_秋田県" localSheetId="0">#REF!</definedName>
    <definedName name="_05_秋田県" localSheetId="1">#REF!</definedName>
    <definedName name="_05_秋田県">#REF!</definedName>
    <definedName name="_06_山形県" localSheetId="0">#REF!</definedName>
    <definedName name="_06_山形県" localSheetId="1">#REF!</definedName>
    <definedName name="_06_山形県">#REF!</definedName>
    <definedName name="_07_福島県" localSheetId="0">#REF!</definedName>
    <definedName name="_07_福島県" localSheetId="1">#REF!</definedName>
    <definedName name="_07_福島県">#REF!</definedName>
    <definedName name="_08_茨城県" localSheetId="0">#REF!</definedName>
    <definedName name="_08_茨城県" localSheetId="1">#REF!</definedName>
    <definedName name="_08_茨城県">#REF!</definedName>
    <definedName name="_09_栃木県" localSheetId="0">#REF!</definedName>
    <definedName name="_09_栃木県" localSheetId="1">#REF!</definedName>
    <definedName name="_09_栃木県">#REF!</definedName>
    <definedName name="_10_群馬県" localSheetId="0">#REF!</definedName>
    <definedName name="_10_群馬県" localSheetId="1">#REF!</definedName>
    <definedName name="_10_群馬県">#REF!</definedName>
    <definedName name="_11_埼玉県" localSheetId="0">#REF!</definedName>
    <definedName name="_11_埼玉県" localSheetId="1">#REF!</definedName>
    <definedName name="_11_埼玉県">#REF!</definedName>
    <definedName name="_12_千葉県" localSheetId="0">#REF!</definedName>
    <definedName name="_12_千葉県" localSheetId="1">#REF!</definedName>
    <definedName name="_12_千葉県">#REF!</definedName>
    <definedName name="_13_東京都" localSheetId="0">#REF!</definedName>
    <definedName name="_13_東京都" localSheetId="1">#REF!</definedName>
    <definedName name="_13_東京都">#REF!</definedName>
    <definedName name="_14_神奈川県" localSheetId="0">#REF!</definedName>
    <definedName name="_14_神奈川県" localSheetId="1">#REF!</definedName>
    <definedName name="_14_神奈川県">#REF!</definedName>
    <definedName name="_15_新潟県" localSheetId="0">#REF!</definedName>
    <definedName name="_15_新潟県" localSheetId="1">#REF!</definedName>
    <definedName name="_15_新潟県">#REF!</definedName>
    <definedName name="_16_富山県" localSheetId="0">#REF!</definedName>
    <definedName name="_16_富山県" localSheetId="1">#REF!</definedName>
    <definedName name="_16_富山県">#REF!</definedName>
    <definedName name="_17_石川県" localSheetId="0">#REF!</definedName>
    <definedName name="_17_石川県" localSheetId="1">#REF!</definedName>
    <definedName name="_17_石川県">#REF!</definedName>
    <definedName name="_18_福井県" localSheetId="0">#REF!</definedName>
    <definedName name="_18_福井県" localSheetId="1">#REF!</definedName>
    <definedName name="_18_福井県">#REF!</definedName>
    <definedName name="_19_山梨県" localSheetId="0">#REF!</definedName>
    <definedName name="_19_山梨県" localSheetId="1">#REF!</definedName>
    <definedName name="_19_山梨県">#REF!</definedName>
    <definedName name="_20_長野県" localSheetId="0">#REF!</definedName>
    <definedName name="_20_長野県" localSheetId="1">#REF!</definedName>
    <definedName name="_20_長野県">#REF!</definedName>
    <definedName name="_21_岐阜県" localSheetId="0">#REF!</definedName>
    <definedName name="_21_岐阜県" localSheetId="1">#REF!</definedName>
    <definedName name="_21_岐阜県">#REF!</definedName>
    <definedName name="_22_静岡県" localSheetId="0">#REF!</definedName>
    <definedName name="_22_静岡県" localSheetId="1">#REF!</definedName>
    <definedName name="_22_静岡県">#REF!</definedName>
    <definedName name="_23_愛知県" localSheetId="0">#REF!</definedName>
    <definedName name="_23_愛知県" localSheetId="1">#REF!</definedName>
    <definedName name="_23_愛知県">#REF!</definedName>
    <definedName name="_24_三重県" localSheetId="0">#REF!</definedName>
    <definedName name="_24_三重県" localSheetId="1">#REF!</definedName>
    <definedName name="_24_三重県">#REF!</definedName>
    <definedName name="_25_滋賀県" localSheetId="0">#REF!</definedName>
    <definedName name="_25_滋賀県" localSheetId="1">#REF!</definedName>
    <definedName name="_25_滋賀県">#REF!</definedName>
    <definedName name="_26_京都府" localSheetId="0">#REF!</definedName>
    <definedName name="_26_京都府" localSheetId="1">#REF!</definedName>
    <definedName name="_26_京都府">#REF!</definedName>
    <definedName name="_27_大阪府" localSheetId="0">#REF!</definedName>
    <definedName name="_27_大阪府" localSheetId="1">#REF!</definedName>
    <definedName name="_27_大阪府">#REF!</definedName>
    <definedName name="_28_兵庫県" localSheetId="0">#REF!</definedName>
    <definedName name="_28_兵庫県" localSheetId="1">#REF!</definedName>
    <definedName name="_28_兵庫県">#REF!</definedName>
    <definedName name="_29_奈良県" localSheetId="0">#REF!</definedName>
    <definedName name="_29_奈良県" localSheetId="1">#REF!</definedName>
    <definedName name="_29_奈良県">#REF!</definedName>
    <definedName name="_30_和歌山県" localSheetId="0">#REF!</definedName>
    <definedName name="_30_和歌山県" localSheetId="1">#REF!</definedName>
    <definedName name="_30_和歌山県">#REF!</definedName>
    <definedName name="_31_鳥取県" localSheetId="0">#REF!</definedName>
    <definedName name="_31_鳥取県" localSheetId="1">#REF!</definedName>
    <definedName name="_31_鳥取県">#REF!</definedName>
    <definedName name="_32_島根県" localSheetId="0">#REF!</definedName>
    <definedName name="_32_島根県" localSheetId="1">#REF!</definedName>
    <definedName name="_32_島根県">#REF!</definedName>
    <definedName name="_33_岡山県" localSheetId="0">#REF!</definedName>
    <definedName name="_33_岡山県" localSheetId="1">#REF!</definedName>
    <definedName name="_33_岡山県">#REF!</definedName>
    <definedName name="_34_広島県" localSheetId="0">#REF!</definedName>
    <definedName name="_34_広島県" localSheetId="1">#REF!</definedName>
    <definedName name="_34_広島県">#REF!</definedName>
    <definedName name="_35_山口県" localSheetId="0">#REF!</definedName>
    <definedName name="_35_山口県" localSheetId="1">#REF!</definedName>
    <definedName name="_35_山口県">#REF!</definedName>
    <definedName name="_36_徳島県" localSheetId="0">#REF!</definedName>
    <definedName name="_36_徳島県" localSheetId="1">#REF!</definedName>
    <definedName name="_36_徳島県">#REF!</definedName>
    <definedName name="_37_香川県" localSheetId="0">#REF!</definedName>
    <definedName name="_37_香川県" localSheetId="1">#REF!</definedName>
    <definedName name="_37_香川県">#REF!</definedName>
    <definedName name="_38_愛媛県" localSheetId="0">#REF!</definedName>
    <definedName name="_38_愛媛県" localSheetId="1">#REF!</definedName>
    <definedName name="_38_愛媛県">#REF!</definedName>
    <definedName name="_39_高知県" localSheetId="0">#REF!</definedName>
    <definedName name="_39_高知県" localSheetId="1">#REF!</definedName>
    <definedName name="_39_高知県">#REF!</definedName>
    <definedName name="_40_福岡県" localSheetId="0">#REF!</definedName>
    <definedName name="_40_福岡県" localSheetId="1">#REF!</definedName>
    <definedName name="_40_福岡県">#REF!</definedName>
    <definedName name="_41_佐賀県" localSheetId="0">#REF!</definedName>
    <definedName name="_41_佐賀県" localSheetId="1">#REF!</definedName>
    <definedName name="_41_佐賀県">#REF!</definedName>
    <definedName name="_42_長崎県" localSheetId="0">#REF!</definedName>
    <definedName name="_42_長崎県" localSheetId="1">#REF!</definedName>
    <definedName name="_42_長崎県">#REF!</definedName>
    <definedName name="_43_熊本県" localSheetId="0">#REF!</definedName>
    <definedName name="_43_熊本県" localSheetId="1">#REF!</definedName>
    <definedName name="_43_熊本県">#REF!</definedName>
    <definedName name="_44_大分県" localSheetId="0">#REF!</definedName>
    <definedName name="_44_大分県" localSheetId="1">#REF!</definedName>
    <definedName name="_44_大分県">#REF!</definedName>
    <definedName name="_45_宮崎県" localSheetId="0">#REF!</definedName>
    <definedName name="_45_宮崎県" localSheetId="1">#REF!</definedName>
    <definedName name="_45_宮崎県">#REF!</definedName>
    <definedName name="_46_鹿児島県" localSheetId="0">#REF!</definedName>
    <definedName name="_46_鹿児島県" localSheetId="1">#REF!</definedName>
    <definedName name="_46_鹿児島県">#REF!</definedName>
    <definedName name="_47_沖縄県" localSheetId="0">#REF!</definedName>
    <definedName name="_47_沖縄県" localSheetId="1">#REF!</definedName>
    <definedName name="_47_沖縄県">#REF!</definedName>
    <definedName name="_Order1" hidden="1">255</definedName>
    <definedName name="_Order2" hidden="1">255</definedName>
    <definedName name="Autoshape1" localSheetId="0">#REF!</definedName>
    <definedName name="Autoshape1" localSheetId="1">#REF!</definedName>
    <definedName name="Autoshape1">#REF!</definedName>
    <definedName name="_xlnm.Print_Area" localSheetId="0">別紙１!$A$1:$M$100</definedName>
    <definedName name="_xlnm.Print_Area" localSheetId="1">別紙２!$A$1:$X$40</definedName>
    <definedName name="_xlnm.Print_Area">#REF!</definedName>
    <definedName name="syuukeihyou11">[1]集計表２!$A$3:$AD$109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1" i="3" l="1"/>
  <c r="F18" i="3" s="1"/>
  <c r="Q30" i="3"/>
  <c r="Q29" i="3"/>
  <c r="Q28" i="3"/>
  <c r="Q27" i="3"/>
  <c r="Q26" i="3"/>
  <c r="Q25" i="3"/>
  <c r="Q24" i="3"/>
  <c r="Q23" i="3"/>
  <c r="Q22" i="3"/>
  <c r="Q21" i="3"/>
  <c r="Q31" i="3" s="1"/>
  <c r="D18" i="3" s="1"/>
  <c r="F14" i="3" s="1"/>
  <c r="D94" i="2"/>
  <c r="E93" i="2"/>
  <c r="E92" i="2"/>
  <c r="E91" i="2"/>
  <c r="D87" i="2"/>
  <c r="E86" i="2"/>
  <c r="E85" i="2"/>
  <c r="E84" i="2"/>
  <c r="G75" i="2"/>
  <c r="E75" i="2"/>
  <c r="F74" i="2"/>
  <c r="H74" i="2" s="1"/>
  <c r="I74" i="2" s="1"/>
  <c r="F73" i="2"/>
  <c r="H73" i="2" s="1"/>
  <c r="I73" i="2" s="1"/>
  <c r="F72" i="2"/>
  <c r="G68" i="2"/>
  <c r="E68" i="2"/>
  <c r="F67" i="2"/>
  <c r="H66" i="2" s="1"/>
  <c r="I65" i="2" s="1"/>
  <c r="I68" i="2" s="1"/>
  <c r="F66" i="2"/>
  <c r="H65" i="2" s="1"/>
  <c r="F65" i="2"/>
  <c r="E34" i="2"/>
  <c r="E94" i="2" l="1"/>
  <c r="F68" i="2"/>
  <c r="H67" i="2" s="1"/>
  <c r="E87" i="2"/>
  <c r="D96" i="2" s="1"/>
  <c r="F75" i="2"/>
  <c r="H72" i="2"/>
  <c r="I66" i="2" l="1"/>
  <c r="I67" i="2"/>
  <c r="H68" i="2"/>
  <c r="H75" i="2"/>
  <c r="I72" i="2"/>
  <c r="I75" i="2" s="1"/>
  <c r="D77" i="2" l="1"/>
</calcChain>
</file>

<file path=xl/sharedStrings.xml><?xml version="1.0" encoding="utf-8"?>
<sst xmlns="http://schemas.openxmlformats.org/spreadsheetml/2006/main" count="108" uniqueCount="85">
  <si>
    <t>【基本情報】</t>
    <rPh sb="1" eb="3">
      <t>キホン</t>
    </rPh>
    <rPh sb="3" eb="5">
      <t>ジョウホウ</t>
    </rPh>
    <phoneticPr fontId="5"/>
  </si>
  <si>
    <t>フリガナ</t>
    <phoneticPr fontId="5"/>
  </si>
  <si>
    <t>法人名</t>
    <rPh sb="0" eb="2">
      <t>ホウジン</t>
    </rPh>
    <rPh sb="2" eb="3">
      <t>メイ</t>
    </rPh>
    <phoneticPr fontId="5"/>
  </si>
  <si>
    <t>事業所名</t>
    <rPh sb="0" eb="3">
      <t>ジギョウショ</t>
    </rPh>
    <rPh sb="3" eb="4">
      <t>メイ</t>
    </rPh>
    <phoneticPr fontId="5"/>
  </si>
  <si>
    <r>
      <t>提供サービス</t>
    </r>
    <r>
      <rPr>
        <sz val="9"/>
        <color theme="1"/>
        <rFont val="游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5"/>
  </si>
  <si>
    <r>
      <t>職員数（常勤換算数）</t>
    </r>
    <r>
      <rPr>
        <sz val="8"/>
        <color theme="1"/>
        <rFont val="游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phoneticPr fontId="5"/>
  </si>
  <si>
    <r>
      <t>参考情報：令和元年度から令和４年度に係るICT導入モデル事業補助実績</t>
    </r>
    <r>
      <rPr>
        <sz val="9"/>
        <color theme="1"/>
        <rFont val="游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5"/>
  </si>
  <si>
    <t>（補助実績）</t>
    <rPh sb="1" eb="3">
      <t>ホジョ</t>
    </rPh>
    <rPh sb="3" eb="5">
      <t>ジッセキ</t>
    </rPh>
    <phoneticPr fontId="5"/>
  </si>
  <si>
    <t>（補助年度）</t>
    <rPh sb="1" eb="3">
      <t>ホジョ</t>
    </rPh>
    <rPh sb="3" eb="5">
      <t>ネンド</t>
    </rPh>
    <phoneticPr fontId="5"/>
  </si>
  <si>
    <t>【申請に当たっての確認事項】　※記載内容を確認し、チェックすること。</t>
    <rPh sb="1" eb="3">
      <t>シンセイ</t>
    </rPh>
    <rPh sb="4" eb="5">
      <t>ア</t>
    </rPh>
    <rPh sb="9" eb="11">
      <t>カクニン</t>
    </rPh>
    <rPh sb="11" eb="13">
      <t>ジコウ</t>
    </rPh>
    <rPh sb="16" eb="18">
      <t>キサイ</t>
    </rPh>
    <rPh sb="18" eb="20">
      <t>ナイヨウ</t>
    </rPh>
    <rPh sb="21" eb="23">
      <t>カクニン</t>
    </rPh>
    <phoneticPr fontId="4"/>
  </si>
  <si>
    <t>　こども家庭庁からの求めがあった場合は、ICT機器等導入の効果分析やモデル事例の公表等に対応する。</t>
    <rPh sb="4" eb="6">
      <t>カテイ</t>
    </rPh>
    <rPh sb="6" eb="7">
      <t>チョウ</t>
    </rPh>
    <phoneticPr fontId="4"/>
  </si>
  <si>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4"/>
  </si>
  <si>
    <t>　「福祉・介護職員処遇改善加算」を算定しているか、あるいは交付申請後おおむね３ヶ月以内に取得見込である。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ミコミ</t>
    </rPh>
    <phoneticPr fontId="5"/>
  </si>
  <si>
    <t>（該当する場合に、チェックしてください。）</t>
    <rPh sb="1" eb="3">
      <t>ガイトウ</t>
    </rPh>
    <rPh sb="5" eb="7">
      <t>バアイ</t>
    </rPh>
    <phoneticPr fontId="5"/>
  </si>
  <si>
    <t>同一敷地内に障害者を支援する施設・事業所と障害児を支援する施設・事業所が併設されている場合、障害児を支援する施設・事業所に係るICT機器導入の費用のみ計上した（費用を按分した）。</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8">
      <t>ショウガイ</t>
    </rPh>
    <rPh sb="48" eb="49">
      <t>ジ</t>
    </rPh>
    <rPh sb="50" eb="52">
      <t>シエン</t>
    </rPh>
    <rPh sb="54" eb="56">
      <t>シセツ</t>
    </rPh>
    <rPh sb="57" eb="60">
      <t>ジギョウショ</t>
    </rPh>
    <rPh sb="61" eb="62">
      <t>カカ</t>
    </rPh>
    <rPh sb="66" eb="68">
      <t>キキ</t>
    </rPh>
    <rPh sb="68" eb="70">
      <t>ドウニュウ</t>
    </rPh>
    <rPh sb="71" eb="73">
      <t>ヒヨウ</t>
    </rPh>
    <rPh sb="75" eb="77">
      <t>ケイジョウ</t>
    </rPh>
    <rPh sb="80" eb="82">
      <t>ヒヨウ</t>
    </rPh>
    <rPh sb="83" eb="85">
      <t>アンブン</t>
    </rPh>
    <phoneticPr fontId="5"/>
  </si>
  <si>
    <t>１．経費計画</t>
    <rPh sb="2" eb="4">
      <t>ケイヒ</t>
    </rPh>
    <rPh sb="4" eb="6">
      <t>ケイカク</t>
    </rPh>
    <phoneticPr fontId="5"/>
  </si>
  <si>
    <t>円</t>
    <rPh sb="0" eb="1">
      <t>エン</t>
    </rPh>
    <phoneticPr fontId="5"/>
  </si>
  <si>
    <r>
      <t>　　　</t>
    </r>
    <r>
      <rPr>
        <sz val="9"/>
        <color theme="1"/>
        <rFont val="游ゴシック"/>
        <family val="3"/>
        <charset val="128"/>
        <scheme val="minor"/>
      </rPr>
      <t>※実際要した費用の総額を記載</t>
    </r>
    <rPh sb="6" eb="7">
      <t>ヨウ</t>
    </rPh>
    <phoneticPr fontId="5"/>
  </si>
  <si>
    <r>
      <t>（２）国庫補助基本額</t>
    </r>
    <r>
      <rPr>
        <b/>
        <u val="double"/>
        <sz val="8"/>
        <color theme="1"/>
        <rFont val="游ゴシック"/>
        <family val="3"/>
        <charset val="128"/>
        <scheme val="minor"/>
      </rPr>
      <t/>
    </r>
    <rPh sb="3" eb="5">
      <t>コッコ</t>
    </rPh>
    <rPh sb="5" eb="7">
      <t>ホジョ</t>
    </rPh>
    <rPh sb="7" eb="9">
      <t>キホン</t>
    </rPh>
    <rPh sb="9" eb="10">
      <t>ガク</t>
    </rPh>
    <phoneticPr fontId="5"/>
  </si>
  <si>
    <t>　　　　※上限100万円【1(1)が100万円以下の場合は、1(1)の金額を記入】</t>
    <phoneticPr fontId="5"/>
  </si>
  <si>
    <t>（３）国庫補助所要額　</t>
    <rPh sb="3" eb="5">
      <t>コッコ</t>
    </rPh>
    <rPh sb="5" eb="7">
      <t>ホジョ</t>
    </rPh>
    <rPh sb="7" eb="10">
      <t>ショヨウガク</t>
    </rPh>
    <phoneticPr fontId="5"/>
  </si>
  <si>
    <r>
      <t>　　　</t>
    </r>
    <r>
      <rPr>
        <sz val="9"/>
        <color theme="1"/>
        <rFont val="游ゴシック"/>
        <family val="3"/>
        <charset val="128"/>
        <scheme val="minor"/>
      </rPr>
      <t>※【1(2)×1/2にて算出（千円未満切捨）】</t>
    </r>
    <phoneticPr fontId="5"/>
  </si>
  <si>
    <t>（４）主な導入機器内容（複数選択可）</t>
    <rPh sb="3" eb="4">
      <t>オモ</t>
    </rPh>
    <rPh sb="5" eb="7">
      <t>ドウニュウ</t>
    </rPh>
    <rPh sb="7" eb="9">
      <t>キキ</t>
    </rPh>
    <rPh sb="9" eb="11">
      <t>ナイヨウ</t>
    </rPh>
    <rPh sb="12" eb="14">
      <t>フクスウ</t>
    </rPh>
    <rPh sb="14" eb="17">
      <t>センタクカ</t>
    </rPh>
    <phoneticPr fontId="5"/>
  </si>
  <si>
    <t>パソコン</t>
    <phoneticPr fontId="5"/>
  </si>
  <si>
    <t>スマートフォン</t>
    <phoneticPr fontId="5"/>
  </si>
  <si>
    <t>タブレット</t>
    <phoneticPr fontId="5"/>
  </si>
  <si>
    <t>インカム</t>
    <phoneticPr fontId="5"/>
  </si>
  <si>
    <t>ソフトウェア（事業所での業務を支援するソフトウェア（記録業務、情報共有業務、請求業務）で、各種業務を一気通貫で行うことが可能なものに限る。）</t>
    <phoneticPr fontId="5"/>
  </si>
  <si>
    <t>ソフトウェア（バックオフィス業務のためのソフトウェア（勤怠管理、シフト表作成、人事、給与などの業務）で、各種業務を一気通貫で行うことが可能なものに限る。）</t>
    <phoneticPr fontId="5"/>
  </si>
  <si>
    <t>通信環境機器等（Wi-Fiルーターなど）</t>
    <rPh sb="0" eb="2">
      <t>ツウシン</t>
    </rPh>
    <rPh sb="2" eb="4">
      <t>カンキョウ</t>
    </rPh>
    <rPh sb="4" eb="6">
      <t>キキ</t>
    </rPh>
    <rPh sb="6" eb="7">
      <t>トウ</t>
    </rPh>
    <phoneticPr fontId="5"/>
  </si>
  <si>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5"/>
  </si>
  <si>
    <t>その他（　　　　　　　　　　　　　　）</t>
    <phoneticPr fontId="4"/>
  </si>
  <si>
    <t>２．事業実績</t>
    <rPh sb="2" eb="4">
      <t>ジギョウ</t>
    </rPh>
    <rPh sb="4" eb="6">
      <t>ジッセキ</t>
    </rPh>
    <phoneticPr fontId="5"/>
  </si>
  <si>
    <t>作業の迅速化に係る取組（現場や外出先での入力支援、支援記録の作成など）</t>
    <rPh sb="5" eb="6">
      <t>カ</t>
    </rPh>
    <rPh sb="25" eb="27">
      <t>シエン</t>
    </rPh>
    <rPh sb="27" eb="29">
      <t>キロク</t>
    </rPh>
    <rPh sb="30" eb="32">
      <t>サクセイ</t>
    </rPh>
    <phoneticPr fontId="5"/>
  </si>
  <si>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4"/>
  </si>
  <si>
    <t>業務の統合化に係る取組（勤怠管理、シフト表作成、人事・給与業務など）</t>
    <rPh sb="0" eb="2">
      <t>ギョウム</t>
    </rPh>
    <phoneticPr fontId="5"/>
  </si>
  <si>
    <t>その他</t>
    <phoneticPr fontId="4"/>
  </si>
  <si>
    <t>（２）事業所が抱える課題</t>
    <rPh sb="3" eb="6">
      <t>ジギョウショ</t>
    </rPh>
    <rPh sb="7" eb="8">
      <t>カカ</t>
    </rPh>
    <rPh sb="10" eb="12">
      <t>カダイ</t>
    </rPh>
    <phoneticPr fontId="5"/>
  </si>
  <si>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5"/>
  </si>
  <si>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5"/>
  </si>
  <si>
    <t>業務内容</t>
    <rPh sb="0" eb="2">
      <t>ギョウム</t>
    </rPh>
    <rPh sb="2" eb="4">
      <t>ナイヨウ</t>
    </rPh>
    <phoneticPr fontId="5"/>
  </si>
  <si>
    <t>業務従事者数</t>
    <rPh sb="0" eb="2">
      <t>ギョウム</t>
    </rPh>
    <rPh sb="2" eb="5">
      <t>ジュウジシャ</t>
    </rPh>
    <rPh sb="5" eb="6">
      <t>スウ</t>
    </rPh>
    <phoneticPr fontId="4"/>
  </si>
  <si>
    <t>発生件数</t>
    <rPh sb="0" eb="2">
      <t>ハッセイ</t>
    </rPh>
    <rPh sb="2" eb="4">
      <t>ケンスウ</t>
    </rPh>
    <phoneticPr fontId="5"/>
  </si>
  <si>
    <t>C. 1件当たりの
平均処理時間</t>
    <rPh sb="4" eb="5">
      <t>ケン</t>
    </rPh>
    <rPh sb="5" eb="6">
      <t>ア</t>
    </rPh>
    <rPh sb="10" eb="12">
      <t>ヘイキン</t>
    </rPh>
    <rPh sb="12" eb="14">
      <t>ショリ</t>
    </rPh>
    <rPh sb="14" eb="16">
      <t>ジカン</t>
    </rPh>
    <phoneticPr fontId="5"/>
  </si>
  <si>
    <t>年間業務時間
D（B×C）</t>
    <rPh sb="0" eb="2">
      <t>ネンカン</t>
    </rPh>
    <rPh sb="2" eb="4">
      <t>ギョウム</t>
    </rPh>
    <rPh sb="4" eb="6">
      <t>ジカン</t>
    </rPh>
    <phoneticPr fontId="5"/>
  </si>
  <si>
    <r>
      <rPr>
        <sz val="6"/>
        <color theme="1"/>
        <rFont val="游ゴシック"/>
        <family val="3"/>
        <charset val="128"/>
        <scheme val="minor"/>
      </rPr>
      <t>１人あたり
業務時間</t>
    </r>
    <r>
      <rPr>
        <sz val="8"/>
        <color theme="1"/>
        <rFont val="游ゴシック"/>
        <family val="3"/>
        <charset val="128"/>
        <scheme val="minor"/>
      </rPr>
      <t xml:space="preserve">
</t>
    </r>
    <r>
      <rPr>
        <sz val="6"/>
        <color theme="1"/>
        <rFont val="游ゴシック"/>
        <family val="3"/>
        <charset val="128"/>
        <scheme val="minor"/>
      </rPr>
      <t>（D／業務従事者数）</t>
    </r>
    <rPh sb="1" eb="2">
      <t>ヒト</t>
    </rPh>
    <rPh sb="6" eb="8">
      <t>ギョウム</t>
    </rPh>
    <rPh sb="8" eb="10">
      <t>ジカン</t>
    </rPh>
    <rPh sb="14" eb="16">
      <t>ギョウム</t>
    </rPh>
    <rPh sb="16" eb="19">
      <t>ジュウジシャ</t>
    </rPh>
    <phoneticPr fontId="5"/>
  </si>
  <si>
    <t>A.ひと月当たり</t>
    <rPh sb="4" eb="5">
      <t>ツキ</t>
    </rPh>
    <rPh sb="5" eb="6">
      <t>ア</t>
    </rPh>
    <phoneticPr fontId="5"/>
  </si>
  <si>
    <t>B.年間発生件数
（A×12）</t>
    <rPh sb="2" eb="4">
      <t>ネンカン</t>
    </rPh>
    <rPh sb="4" eb="6">
      <t>ハッセイ</t>
    </rPh>
    <rPh sb="6" eb="8">
      <t>ケンスウ</t>
    </rPh>
    <phoneticPr fontId="5"/>
  </si>
  <si>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5"/>
  </si>
  <si>
    <t>　年間業務時間数想定削減率（％）</t>
    <rPh sb="1" eb="3">
      <t>ネンカン</t>
    </rPh>
    <rPh sb="3" eb="5">
      <t>ギョウム</t>
    </rPh>
    <rPh sb="5" eb="8">
      <t>ジカンスウ</t>
    </rPh>
    <rPh sb="8" eb="10">
      <t>ソウテイ</t>
    </rPh>
    <rPh sb="10" eb="12">
      <t>サクゲン</t>
    </rPh>
    <rPh sb="12" eb="13">
      <t>リツ</t>
    </rPh>
    <phoneticPr fontId="5"/>
  </si>
  <si>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5"/>
  </si>
  <si>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5"/>
  </si>
  <si>
    <t>作成文書</t>
    <rPh sb="0" eb="2">
      <t>サクセイ</t>
    </rPh>
    <rPh sb="2" eb="4">
      <t>ブンショ</t>
    </rPh>
    <phoneticPr fontId="5"/>
  </si>
  <si>
    <t>作成文書量</t>
    <rPh sb="0" eb="2">
      <t>サクセイ</t>
    </rPh>
    <rPh sb="2" eb="5">
      <t>ブンショリョウ</t>
    </rPh>
    <phoneticPr fontId="5"/>
  </si>
  <si>
    <t>B.年間作成文書量
（A×12）</t>
    <rPh sb="2" eb="4">
      <t>ネンカン</t>
    </rPh>
    <rPh sb="4" eb="6">
      <t>サクセイ</t>
    </rPh>
    <rPh sb="6" eb="8">
      <t>ブンショ</t>
    </rPh>
    <rPh sb="8" eb="9">
      <t>リョウ</t>
    </rPh>
    <phoneticPr fontId="5"/>
  </si>
  <si>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5"/>
  </si>
  <si>
    <t>　年間作成文書量想定削減率（％）</t>
    <rPh sb="1" eb="3">
      <t>ネンカン</t>
    </rPh>
    <rPh sb="3" eb="5">
      <t>サクセイ</t>
    </rPh>
    <rPh sb="5" eb="8">
      <t>ブンショリョウ</t>
    </rPh>
    <rPh sb="8" eb="10">
      <t>ソウテイ</t>
    </rPh>
    <rPh sb="10" eb="12">
      <t>サクゲン</t>
    </rPh>
    <rPh sb="12" eb="13">
      <t>リツ</t>
    </rPh>
    <phoneticPr fontId="5"/>
  </si>
  <si>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5"/>
  </si>
  <si>
    <t>職員数（実数）</t>
    <rPh sb="0" eb="3">
      <t>ショクインスウ</t>
    </rPh>
    <rPh sb="4" eb="6">
      <t>ジッスウ</t>
    </rPh>
    <phoneticPr fontId="5"/>
  </si>
  <si>
    <t>人</t>
    <rPh sb="0" eb="1">
      <t>ヒト</t>
    </rPh>
    <phoneticPr fontId="5"/>
  </si>
  <si>
    <t>施設利用者数</t>
    <rPh sb="0" eb="2">
      <t>シセツ</t>
    </rPh>
    <rPh sb="2" eb="5">
      <t>リヨウシャ</t>
    </rPh>
    <rPh sb="5" eb="6">
      <t>スウ</t>
    </rPh>
    <phoneticPr fontId="5"/>
  </si>
  <si>
    <t>機器導入費用（合計）</t>
    <rPh sb="0" eb="2">
      <t>キキ</t>
    </rPh>
    <rPh sb="2" eb="4">
      <t>ドウニュウ</t>
    </rPh>
    <rPh sb="4" eb="6">
      <t>ヒヨウ</t>
    </rPh>
    <rPh sb="7" eb="9">
      <t>ゴウケイ</t>
    </rPh>
    <phoneticPr fontId="5"/>
  </si>
  <si>
    <t>初期設定に要する費用（合計）</t>
    <rPh sb="0" eb="2">
      <t>ショキ</t>
    </rPh>
    <rPh sb="2" eb="4">
      <t>セッテイ</t>
    </rPh>
    <rPh sb="5" eb="6">
      <t>ヨウ</t>
    </rPh>
    <rPh sb="8" eb="10">
      <t>ヒヨウ</t>
    </rPh>
    <rPh sb="11" eb="13">
      <t>ゴウケイ</t>
    </rPh>
    <phoneticPr fontId="5"/>
  </si>
  <si>
    <t>値引額（合計）</t>
    <rPh sb="0" eb="2">
      <t>ネビ</t>
    </rPh>
    <rPh sb="2" eb="3">
      <t>ガク</t>
    </rPh>
    <rPh sb="4" eb="6">
      <t>ゴウケイ</t>
    </rPh>
    <phoneticPr fontId="5"/>
  </si>
  <si>
    <t>No.</t>
    <phoneticPr fontId="5"/>
  </si>
  <si>
    <t>導入内容</t>
    <rPh sb="0" eb="2">
      <t>ドウニュウ</t>
    </rPh>
    <rPh sb="2" eb="4">
      <t>ナイヨウ</t>
    </rPh>
    <phoneticPr fontId="5"/>
  </si>
  <si>
    <t>数量</t>
    <rPh sb="0" eb="2">
      <t>スウリョウ</t>
    </rPh>
    <phoneticPr fontId="5"/>
  </si>
  <si>
    <t>単価</t>
    <rPh sb="0" eb="2">
      <t>タンカ</t>
    </rPh>
    <phoneticPr fontId="5"/>
  </si>
  <si>
    <t>機器導入費用</t>
    <rPh sb="0" eb="2">
      <t>キキ</t>
    </rPh>
    <rPh sb="2" eb="4">
      <t>ドウニュウ</t>
    </rPh>
    <rPh sb="4" eb="6">
      <t>ヒヨウ</t>
    </rPh>
    <phoneticPr fontId="5"/>
  </si>
  <si>
    <t>初期設定に要する費用</t>
    <rPh sb="0" eb="2">
      <t>ショキ</t>
    </rPh>
    <rPh sb="2" eb="4">
      <t>セッテイ</t>
    </rPh>
    <rPh sb="5" eb="6">
      <t>ヨウ</t>
    </rPh>
    <rPh sb="8" eb="10">
      <t>ヒヨウ</t>
    </rPh>
    <phoneticPr fontId="5"/>
  </si>
  <si>
    <t>合計</t>
    <rPh sb="0" eb="2">
      <t>ゴウケイ</t>
    </rPh>
    <phoneticPr fontId="5"/>
  </si>
  <si>
    <r>
      <t xml:space="preserve">備考
</t>
    </r>
    <r>
      <rPr>
        <b/>
        <sz val="6"/>
        <rFont val="游ゴシック"/>
        <family val="3"/>
        <charset val="128"/>
        <scheme val="minor"/>
      </rPr>
      <t>（特別な事情等があれば記載）</t>
    </r>
    <rPh sb="0" eb="2">
      <t>ビコウ</t>
    </rPh>
    <rPh sb="4" eb="6">
      <t>トクベツ</t>
    </rPh>
    <rPh sb="7" eb="9">
      <t>ジジョウ</t>
    </rPh>
    <rPh sb="9" eb="10">
      <t>トウ</t>
    </rPh>
    <rPh sb="14" eb="16">
      <t>キサイ</t>
    </rPh>
    <phoneticPr fontId="5"/>
  </si>
  <si>
    <t>（１）国庫補助対象経費の実支出（予定）額　</t>
    <rPh sb="3" eb="5">
      <t>コッコ</t>
    </rPh>
    <rPh sb="5" eb="7">
      <t>ホジョ</t>
    </rPh>
    <rPh sb="7" eb="9">
      <t>タイショウ</t>
    </rPh>
    <rPh sb="9" eb="11">
      <t>ケイヒ</t>
    </rPh>
    <rPh sb="12" eb="13">
      <t>ジツ</t>
    </rPh>
    <rPh sb="16" eb="18">
      <t>ヨテイ</t>
    </rPh>
    <rPh sb="19" eb="20">
      <t>ガク</t>
    </rPh>
    <phoneticPr fontId="5"/>
  </si>
  <si>
    <r>
      <t>（１）ICTの導入を実施する分野（特に該当するもの１つに</t>
    </r>
    <r>
      <rPr>
        <sz val="11"/>
        <color theme="1"/>
        <rFont val="Segoe UI Symbol"/>
        <family val="2"/>
      </rPr>
      <t>☑</t>
    </r>
    <r>
      <rPr>
        <sz val="11"/>
        <color theme="1"/>
        <rFont val="游ゴシック"/>
        <family val="3"/>
        <charset val="128"/>
        <scheme val="minor"/>
      </rPr>
      <t>）</t>
    </r>
    <rPh sb="7" eb="9">
      <t>ドウニュウ</t>
    </rPh>
    <rPh sb="10" eb="12">
      <t>ジッシ</t>
    </rPh>
    <rPh sb="14" eb="16">
      <t>ブンヤ</t>
    </rPh>
    <rPh sb="17" eb="18">
      <t>トク</t>
    </rPh>
    <rPh sb="19" eb="21">
      <t>ガイトウ</t>
    </rPh>
    <phoneticPr fontId="5"/>
  </si>
  <si>
    <t>（３）ICT機器等を導入する業務内容（概要）　</t>
    <rPh sb="6" eb="8">
      <t>キキ</t>
    </rPh>
    <rPh sb="8" eb="9">
      <t>トウ</t>
    </rPh>
    <rPh sb="10" eb="12">
      <t>ドウニュウ</t>
    </rPh>
    <rPh sb="14" eb="16">
      <t>ギョウム</t>
    </rPh>
    <rPh sb="16" eb="18">
      <t>ナイヨウ</t>
    </rPh>
    <rPh sb="19" eb="21">
      <t>ガイヨウ</t>
    </rPh>
    <phoneticPr fontId="5"/>
  </si>
  <si>
    <t>実支出（予定）額：</t>
    <rPh sb="0" eb="1">
      <t>ジツ</t>
    </rPh>
    <rPh sb="4" eb="6">
      <t>ヨテイ</t>
    </rPh>
    <rPh sb="7" eb="8">
      <t>ガク</t>
    </rPh>
    <phoneticPr fontId="5"/>
  </si>
  <si>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7" eb="80">
      <t>リヨウシャ</t>
    </rPh>
    <rPh sb="81" eb="82">
      <t>ウ</t>
    </rPh>
    <rPh sb="126" eb="127">
      <t>ムネ</t>
    </rPh>
    <rPh sb="128" eb="130">
      <t>ショクイン</t>
    </rPh>
    <rPh sb="130" eb="131">
      <t>トウ</t>
    </rPh>
    <rPh sb="132" eb="134">
      <t>シュウチ</t>
    </rPh>
    <phoneticPr fontId="4"/>
  </si>
  <si>
    <t xml:space="preserve">   「障害児支援人材確保・職場環境整備等事業」の申請をしており、働きやすさの改善のための事業者における基盤整備とともに、 ICT化推進等を
    通じた職場環境改善等に取り組む予定である。</t>
    <rPh sb="90" eb="92">
      <t>ヨテイ</t>
    </rPh>
    <phoneticPr fontId="4"/>
  </si>
  <si>
    <t>自治体名</t>
    <rPh sb="0" eb="3">
      <t>ジチタイ</t>
    </rPh>
    <rPh sb="3" eb="4">
      <t>メイ</t>
    </rPh>
    <phoneticPr fontId="5"/>
  </si>
  <si>
    <t>大阪府</t>
    <rPh sb="0" eb="3">
      <t>オオサカフ</t>
    </rPh>
    <phoneticPr fontId="4"/>
  </si>
  <si>
    <t xml:space="preserve"> 別紙１</t>
    <phoneticPr fontId="4"/>
  </si>
  <si>
    <t>別紙２</t>
    <phoneticPr fontId="4"/>
  </si>
  <si>
    <t xml:space="preserve">                （国庫補助協議用）</t>
    <phoneticPr fontId="4"/>
  </si>
  <si>
    <t xml:space="preserve"> 令和７年度 大阪府障がい児支援分野のＩＣＴ導入モデル事業計画書 （国庫補助協議用）</t>
    <phoneticPr fontId="5"/>
  </si>
  <si>
    <t>令和７年度 大阪府障がい児支援分野のＩＣＴ導入モデル事業補助金算出内訳書</t>
    <rPh sb="0" eb="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</si>
</sst>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0_ &quot;人&quot;"/>
    <numFmt numFmtId="177" formatCode="0&quot;人&quot;"/>
    <numFmt numFmtId="178" formatCode="#,##0_ &quot;人&quot;"/>
    <numFmt numFmtId="179" formatCode="#,##0_ &quot;件&quot;"/>
    <numFmt numFmtId="180" formatCode="#,##0_ &quot;分&quot;"/>
    <numFmt numFmtId="181" formatCode="#,##0_ &quot;時間&quot;"/>
    <numFmt numFmtId="182" formatCode="0.0%"/>
    <numFmt numFmtId="183" formatCode="#,##0_ &quot;ページ&quot;"/>
    <numFmt numFmtId="184" formatCode="#,##0_ "/>
  </numFmts>
  <fonts count="40"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color theme="1"/>
      <name val="HGｺﾞｼｯｸM"/>
      <family val="3"/>
      <charset val="128"/>
    </font>
    <font>
      <sz val="14"/>
      <color theme="1"/>
      <name val="游ゴシック"/>
      <family val="2"/>
      <charset val="128"/>
      <scheme val="minor"/>
    </font>
    <font>
      <b/>
      <sz val="20"/>
      <color theme="1"/>
      <name val="游ゴシック"/>
      <family val="3"/>
      <charset val="128"/>
      <scheme val="minor"/>
    </font>
    <font>
      <b/>
      <sz val="16"/>
      <color theme="1"/>
      <name val="游ゴシック"/>
      <family val="3"/>
      <charset val="128"/>
      <scheme val="minor"/>
    </font>
    <font>
      <sz val="10"/>
      <color rgb="FFFF0000"/>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8"/>
      <color theme="1"/>
      <name val="游ゴシック"/>
      <family val="2"/>
      <charset val="128"/>
      <scheme val="minor"/>
    </font>
    <font>
      <sz val="9"/>
      <color theme="1"/>
      <name val="游ゴシック"/>
      <family val="3"/>
      <charset val="128"/>
      <scheme val="minor"/>
    </font>
    <font>
      <sz val="16"/>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sz val="14"/>
      <color theme="1"/>
      <name val="游ゴシック"/>
      <family val="3"/>
      <charset val="128"/>
      <scheme val="minor"/>
    </font>
    <font>
      <b/>
      <u val="double"/>
      <sz val="8"/>
      <color theme="1"/>
      <name val="游ゴシック"/>
      <family val="3"/>
      <charset val="128"/>
      <scheme val="minor"/>
    </font>
    <font>
      <sz val="9"/>
      <color theme="1"/>
      <name val="游ゴシック"/>
      <family val="2"/>
      <charset val="128"/>
      <scheme val="minor"/>
    </font>
    <font>
      <sz val="11"/>
      <color rgb="FFFF0000"/>
      <name val="游ゴシック"/>
      <family val="3"/>
      <charset val="128"/>
      <scheme val="minor"/>
    </font>
    <font>
      <sz val="11"/>
      <color theme="1"/>
      <name val="ＭＳ Ｐゴシック"/>
      <family val="3"/>
      <charset val="128"/>
    </font>
    <font>
      <b/>
      <sz val="12"/>
      <color rgb="FFFF0000"/>
      <name val="游ゴシック"/>
      <family val="3"/>
      <charset val="128"/>
      <scheme val="minor"/>
    </font>
    <font>
      <sz val="6"/>
      <color theme="1"/>
      <name val="游ゴシック"/>
      <family val="3"/>
      <charset val="128"/>
      <scheme val="minor"/>
    </font>
    <font>
      <b/>
      <sz val="11"/>
      <color rgb="FFFF0000"/>
      <name val="游ゴシック"/>
      <family val="3"/>
      <charset val="128"/>
      <scheme val="minor"/>
    </font>
    <font>
      <sz val="10"/>
      <color theme="1"/>
      <name val="游ゴシック"/>
      <family val="2"/>
      <charset val="128"/>
      <scheme val="minor"/>
    </font>
    <font>
      <sz val="12"/>
      <name val="游ゴシック"/>
      <family val="3"/>
      <charset val="128"/>
      <scheme val="minor"/>
    </font>
    <font>
      <sz val="12"/>
      <color theme="1"/>
      <name val="游ゴシック"/>
      <family val="3"/>
      <charset val="128"/>
      <scheme val="minor"/>
    </font>
    <font>
      <sz val="11"/>
      <name val="游ゴシック"/>
      <family val="3"/>
      <charset val="128"/>
      <scheme val="minor"/>
    </font>
    <font>
      <b/>
      <sz val="16"/>
      <name val="游ゴシック"/>
      <family val="3"/>
      <charset val="128"/>
      <scheme val="minor"/>
    </font>
    <font>
      <b/>
      <sz val="12"/>
      <name val="游ゴシック"/>
      <family val="3"/>
      <charset val="128"/>
      <scheme val="minor"/>
    </font>
    <font>
      <sz val="10"/>
      <name val="游ゴシック"/>
      <family val="3"/>
      <charset val="128"/>
      <scheme val="minor"/>
    </font>
    <font>
      <sz val="10"/>
      <color theme="1"/>
      <name val="游ゴシック"/>
      <family val="3"/>
      <charset val="128"/>
      <scheme val="minor"/>
    </font>
    <font>
      <sz val="14"/>
      <name val="游ゴシック"/>
      <family val="3"/>
      <charset val="128"/>
      <scheme val="minor"/>
    </font>
    <font>
      <sz val="16"/>
      <name val="游ゴシック"/>
      <family val="3"/>
      <charset val="128"/>
      <scheme val="minor"/>
    </font>
    <font>
      <b/>
      <sz val="6"/>
      <name val="游ゴシック"/>
      <family val="3"/>
      <charset val="128"/>
      <scheme val="minor"/>
    </font>
    <font>
      <sz val="9"/>
      <name val="游ゴシック"/>
      <family val="3"/>
      <charset val="128"/>
      <scheme val="minor"/>
    </font>
    <font>
      <sz val="11"/>
      <color theme="1"/>
      <name val="Segoe UI Symbol"/>
      <family val="2"/>
    </font>
  </fonts>
  <fills count="7">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rgb="FFFFFFCC"/>
        <bgColor indexed="64"/>
      </patternFill>
    </fill>
  </fills>
  <borders count="49">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right/>
      <top/>
      <bottom style="medium">
        <color auto="1"/>
      </bottom>
      <diagonal/>
    </border>
  </borders>
  <cellStyleXfs count="8">
    <xf numFmtId="0" fontId="0" fillId="0" borderId="0">
      <alignment vertical="center"/>
    </xf>
    <xf numFmtId="0" fontId="3" fillId="0" borderId="0">
      <alignment vertical="center"/>
    </xf>
    <xf numFmtId="0" fontId="6" fillId="0" borderId="0">
      <alignment vertical="center"/>
    </xf>
    <xf numFmtId="0" fontId="1" fillId="0" borderId="0">
      <alignment vertical="center"/>
    </xf>
    <xf numFmtId="0" fontId="6" fillId="0" borderId="0">
      <alignment vertical="center"/>
    </xf>
    <xf numFmtId="0" fontId="1" fillId="0" borderId="0">
      <alignment vertical="center"/>
    </xf>
    <xf numFmtId="6" fontId="6" fillId="0" borderId="0" applyFont="0" applyFill="0" applyBorder="0" applyAlignment="0" applyProtection="0">
      <alignment vertical="center"/>
    </xf>
    <xf numFmtId="38" fontId="6" fillId="0" borderId="0" applyFont="0" applyFill="0" applyBorder="0" applyAlignment="0" applyProtection="0"/>
  </cellStyleXfs>
  <cellXfs count="198">
    <xf numFmtId="0" fontId="0" fillId="0" borderId="0" xfId="0">
      <alignment vertical="center"/>
    </xf>
    <xf numFmtId="0" fontId="0" fillId="0" borderId="0" xfId="1" applyFont="1">
      <alignment vertical="center"/>
    </xf>
    <xf numFmtId="0" fontId="3" fillId="0" borderId="0" xfId="1">
      <alignment vertical="center"/>
    </xf>
    <xf numFmtId="0" fontId="7" fillId="0" borderId="0" xfId="2" applyFont="1" applyAlignment="1">
      <alignment horizontal="right" vertical="center"/>
    </xf>
    <xf numFmtId="0" fontId="8" fillId="0" borderId="0" xfId="1" applyFont="1" applyProtection="1">
      <alignment vertical="center"/>
      <protection locked="0"/>
    </xf>
    <xf numFmtId="0" fontId="3" fillId="0" borderId="0" xfId="1" applyProtection="1">
      <alignment vertical="center"/>
      <protection locked="0"/>
    </xf>
    <xf numFmtId="0" fontId="9" fillId="0" borderId="0" xfId="1" applyFont="1" applyAlignment="1">
      <alignment horizontal="center" vertical="center"/>
    </xf>
    <xf numFmtId="0" fontId="9" fillId="0" borderId="0" xfId="3" applyFont="1" applyAlignment="1">
      <alignment horizontal="left" vertical="center"/>
    </xf>
    <xf numFmtId="0" fontId="10" fillId="0" borderId="0" xfId="3" applyFont="1" applyAlignment="1">
      <alignment horizontal="center" vertical="center"/>
    </xf>
    <xf numFmtId="0" fontId="10" fillId="0" borderId="0" xfId="1" applyFont="1" applyAlignment="1">
      <alignment horizontal="center" vertical="center"/>
    </xf>
    <xf numFmtId="0" fontId="9" fillId="0" borderId="0" xfId="1" applyFont="1">
      <alignment vertical="center"/>
    </xf>
    <xf numFmtId="0" fontId="11" fillId="0" borderId="0" xfId="3" applyFont="1" applyAlignment="1">
      <alignment horizontal="left" vertical="center"/>
    </xf>
    <xf numFmtId="0" fontId="13" fillId="0" borderId="0" xfId="1" applyFont="1">
      <alignment vertical="center"/>
    </xf>
    <xf numFmtId="0" fontId="14" fillId="3" borderId="2" xfId="1" applyFont="1" applyFill="1" applyBorder="1" applyAlignment="1">
      <alignment horizontal="center" vertical="center"/>
    </xf>
    <xf numFmtId="0" fontId="3" fillId="3" borderId="6" xfId="1" applyFill="1" applyBorder="1" applyAlignment="1">
      <alignment horizontal="center" vertical="center"/>
    </xf>
    <xf numFmtId="0" fontId="14" fillId="3" borderId="10" xfId="1" applyFont="1" applyFill="1" applyBorder="1" applyAlignment="1">
      <alignment horizontal="center" vertical="center"/>
    </xf>
    <xf numFmtId="177" fontId="3" fillId="0" borderId="19" xfId="1" applyNumberFormat="1" applyBorder="1" applyAlignment="1">
      <alignment horizontal="center" vertical="center" shrinkToFit="1"/>
    </xf>
    <xf numFmtId="177" fontId="18" fillId="0" borderId="20" xfId="1" applyNumberFormat="1" applyFont="1" applyBorder="1" applyAlignment="1">
      <alignment horizontal="center" vertical="center"/>
    </xf>
    <xf numFmtId="177" fontId="3" fillId="0" borderId="0" xfId="1" applyNumberFormat="1" applyAlignment="1">
      <alignment horizontal="center" vertical="center" shrinkToFit="1"/>
    </xf>
    <xf numFmtId="177" fontId="18" fillId="0" borderId="0" xfId="1" applyNumberFormat="1" applyFont="1" applyAlignment="1">
      <alignment horizontal="center" vertical="center"/>
    </xf>
    <xf numFmtId="0" fontId="18" fillId="0" borderId="0" xfId="1" applyFont="1" applyProtection="1">
      <alignment vertical="center"/>
      <protection locked="0"/>
    </xf>
    <xf numFmtId="0" fontId="18" fillId="0" borderId="0" xfId="1" applyFont="1" applyAlignment="1" applyProtection="1">
      <alignment vertical="center" shrinkToFit="1"/>
      <protection locked="0"/>
    </xf>
    <xf numFmtId="0" fontId="6" fillId="0" borderId="0" xfId="1" applyFont="1" applyProtection="1">
      <alignment vertical="center"/>
      <protection locked="0"/>
    </xf>
    <xf numFmtId="0" fontId="6" fillId="0" borderId="0" xfId="1" applyFont="1" applyAlignment="1" applyProtection="1">
      <alignment horizontal="left" vertical="center"/>
      <protection locked="0"/>
    </xf>
    <xf numFmtId="0" fontId="3" fillId="0" borderId="0" xfId="1" applyAlignment="1" applyProtection="1">
      <alignment horizontal="left" vertical="center"/>
      <protection locked="0"/>
    </xf>
    <xf numFmtId="0" fontId="6" fillId="0" borderId="0" xfId="1" applyFont="1" applyAlignment="1" applyProtection="1">
      <alignment horizontal="left" vertical="center" wrapText="1" shrinkToFit="1"/>
      <protection locked="0"/>
    </xf>
    <xf numFmtId="0" fontId="6" fillId="0" borderId="0" xfId="1" applyFont="1" applyAlignment="1" applyProtection="1">
      <alignment horizontal="left" vertical="center" shrinkToFit="1"/>
      <protection locked="0"/>
    </xf>
    <xf numFmtId="0" fontId="6" fillId="0" borderId="0" xfId="1" applyFont="1">
      <alignment vertical="center"/>
    </xf>
    <xf numFmtId="41" fontId="3" fillId="0" borderId="0" xfId="1" applyNumberFormat="1" applyAlignment="1">
      <alignment horizontal="center" vertical="center"/>
    </xf>
    <xf numFmtId="0" fontId="15" fillId="0" borderId="0" xfId="1" applyFont="1">
      <alignment vertical="center"/>
    </xf>
    <xf numFmtId="41" fontId="12" fillId="0" borderId="0" xfId="1" applyNumberFormat="1" applyFont="1" applyAlignment="1">
      <alignment horizontal="center" vertical="center"/>
    </xf>
    <xf numFmtId="0" fontId="2" fillId="0" borderId="0" xfId="1" applyFont="1">
      <alignment vertical="center"/>
    </xf>
    <xf numFmtId="0" fontId="3" fillId="0" borderId="0" xfId="1" applyAlignment="1">
      <alignment horizontal="left" vertical="center"/>
    </xf>
    <xf numFmtId="0" fontId="6" fillId="0" borderId="0" xfId="1" applyFont="1" applyAlignment="1">
      <alignment horizontal="left" vertical="center"/>
    </xf>
    <xf numFmtId="0" fontId="22" fillId="0" borderId="0" xfId="3" applyFont="1">
      <alignment vertical="center"/>
    </xf>
    <xf numFmtId="0" fontId="23" fillId="0" borderId="0" xfId="3" applyFont="1">
      <alignment vertical="center"/>
    </xf>
    <xf numFmtId="0" fontId="6" fillId="0" borderId="0" xfId="3" applyFont="1">
      <alignment vertical="center"/>
    </xf>
    <xf numFmtId="0" fontId="24" fillId="0" borderId="0" xfId="3" applyFont="1" applyAlignment="1">
      <alignment horizontal="center" vertical="center"/>
    </xf>
    <xf numFmtId="0" fontId="1" fillId="4" borderId="32" xfId="3" applyFill="1" applyBorder="1" applyAlignment="1">
      <alignment horizontal="center" vertical="center" wrapText="1"/>
    </xf>
    <xf numFmtId="0" fontId="21" fillId="4" borderId="32" xfId="3" applyFont="1" applyFill="1" applyBorder="1" applyAlignment="1">
      <alignment horizontal="center" vertical="center" wrapText="1"/>
    </xf>
    <xf numFmtId="0" fontId="1" fillId="0" borderId="37" xfId="3" applyBorder="1" applyAlignment="1">
      <alignment horizontal="center" vertical="center" shrinkToFit="1"/>
    </xf>
    <xf numFmtId="178" fontId="1" fillId="0" borderId="37" xfId="3" applyNumberFormat="1" applyBorder="1" applyAlignment="1">
      <alignment vertical="center" shrinkToFit="1"/>
    </xf>
    <xf numFmtId="179" fontId="1" fillId="0" borderId="37" xfId="3" applyNumberFormat="1" applyBorder="1" applyAlignment="1">
      <alignment vertical="center" shrinkToFit="1"/>
    </xf>
    <xf numFmtId="179" fontId="1" fillId="2" borderId="37" xfId="3" applyNumberFormat="1" applyFill="1" applyBorder="1" applyAlignment="1">
      <alignment vertical="center" shrinkToFit="1"/>
    </xf>
    <xf numFmtId="180" fontId="1" fillId="0" borderId="37" xfId="3" applyNumberFormat="1" applyBorder="1" applyAlignment="1">
      <alignment vertical="center" shrinkToFit="1"/>
    </xf>
    <xf numFmtId="181" fontId="1" fillId="2" borderId="37" xfId="3" applyNumberFormat="1" applyFill="1" applyBorder="1" applyAlignment="1">
      <alignment vertical="center" shrinkToFit="1"/>
    </xf>
    <xf numFmtId="181" fontId="1" fillId="2" borderId="32" xfId="3" applyNumberFormat="1" applyFill="1" applyBorder="1" applyAlignment="1">
      <alignment vertical="center" shrinkToFit="1"/>
    </xf>
    <xf numFmtId="0" fontId="1" fillId="0" borderId="38" xfId="3" applyBorder="1" applyAlignment="1">
      <alignment horizontal="center" vertical="center" shrinkToFit="1"/>
    </xf>
    <xf numFmtId="178" fontId="1" fillId="0" borderId="38" xfId="3" applyNumberFormat="1" applyBorder="1" applyAlignment="1">
      <alignment vertical="center" shrinkToFit="1"/>
    </xf>
    <xf numFmtId="179" fontId="1" fillId="0" borderId="38" xfId="3" applyNumberFormat="1" applyBorder="1" applyAlignment="1">
      <alignment vertical="center" shrinkToFit="1"/>
    </xf>
    <xf numFmtId="179" fontId="1" fillId="2" borderId="38" xfId="3" applyNumberFormat="1" applyFill="1" applyBorder="1" applyAlignment="1">
      <alignment vertical="center" shrinkToFit="1"/>
    </xf>
    <xf numFmtId="180" fontId="1" fillId="0" borderId="38" xfId="3" applyNumberFormat="1" applyBorder="1" applyAlignment="1">
      <alignment vertical="center" shrinkToFit="1"/>
    </xf>
    <xf numFmtId="181" fontId="1" fillId="2" borderId="38" xfId="3" applyNumberFormat="1" applyFill="1" applyBorder="1" applyAlignment="1">
      <alignment vertical="center" shrinkToFit="1"/>
    </xf>
    <xf numFmtId="181" fontId="1" fillId="2" borderId="39" xfId="3" applyNumberFormat="1" applyFill="1" applyBorder="1" applyAlignment="1">
      <alignment vertical="center" shrinkToFit="1"/>
    </xf>
    <xf numFmtId="179" fontId="1" fillId="0" borderId="31" xfId="3" applyNumberFormat="1" applyBorder="1" applyAlignment="1">
      <alignment vertical="center" shrinkToFit="1"/>
    </xf>
    <xf numFmtId="179" fontId="1" fillId="2" borderId="31" xfId="3" applyNumberFormat="1" applyFill="1" applyBorder="1" applyAlignment="1">
      <alignment vertical="center" shrinkToFit="1"/>
    </xf>
    <xf numFmtId="180" fontId="1" fillId="0" borderId="31" xfId="3" applyNumberFormat="1" applyBorder="1" applyAlignment="1">
      <alignment vertical="center" shrinkToFit="1"/>
    </xf>
    <xf numFmtId="181" fontId="1" fillId="2" borderId="31" xfId="3" applyNumberFormat="1" applyFill="1" applyBorder="1" applyAlignment="1">
      <alignment vertical="center" shrinkToFit="1"/>
    </xf>
    <xf numFmtId="181" fontId="1" fillId="2" borderId="34" xfId="3" applyNumberFormat="1" applyFill="1" applyBorder="1" applyAlignment="1">
      <alignment vertical="center" shrinkToFit="1"/>
    </xf>
    <xf numFmtId="0" fontId="18" fillId="0" borderId="0" xfId="3" applyFont="1">
      <alignment vertical="center"/>
    </xf>
    <xf numFmtId="182" fontId="18" fillId="2" borderId="31" xfId="3" applyNumberFormat="1" applyFont="1" applyFill="1" applyBorder="1">
      <alignment vertical="center"/>
    </xf>
    <xf numFmtId="182" fontId="26" fillId="0" borderId="0" xfId="3" applyNumberFormat="1" applyFont="1">
      <alignment vertical="center"/>
    </xf>
    <xf numFmtId="0" fontId="1" fillId="5" borderId="32" xfId="3" applyFill="1" applyBorder="1" applyAlignment="1">
      <alignment horizontal="center" vertical="center" wrapText="1"/>
    </xf>
    <xf numFmtId="0" fontId="21" fillId="5" borderId="32" xfId="3" applyFont="1" applyFill="1" applyBorder="1" applyAlignment="1">
      <alignment horizontal="center" vertical="center" wrapText="1"/>
    </xf>
    <xf numFmtId="183" fontId="1" fillId="0" borderId="37" xfId="3" applyNumberFormat="1" applyBorder="1" applyAlignment="1">
      <alignment vertical="center" shrinkToFit="1"/>
    </xf>
    <xf numFmtId="183" fontId="1" fillId="2" borderId="37" xfId="3" applyNumberFormat="1" applyFill="1" applyBorder="1" applyAlignment="1">
      <alignment vertical="center" shrinkToFit="1"/>
    </xf>
    <xf numFmtId="183" fontId="1" fillId="0" borderId="38" xfId="3" applyNumberFormat="1" applyBorder="1" applyAlignment="1">
      <alignment vertical="center" shrinkToFit="1"/>
    </xf>
    <xf numFmtId="183" fontId="1" fillId="2" borderId="38" xfId="3" applyNumberFormat="1" applyFill="1" applyBorder="1" applyAlignment="1">
      <alignment vertical="center" shrinkToFit="1"/>
    </xf>
    <xf numFmtId="0" fontId="1" fillId="5" borderId="25" xfId="3" applyFill="1" applyBorder="1" applyAlignment="1">
      <alignment vertical="center" shrinkToFit="1"/>
    </xf>
    <xf numFmtId="183" fontId="1" fillId="0" borderId="31" xfId="3" applyNumberFormat="1" applyBorder="1" applyAlignment="1">
      <alignment vertical="center" shrinkToFit="1"/>
    </xf>
    <xf numFmtId="183" fontId="1" fillId="2" borderId="31" xfId="3" applyNumberFormat="1" applyFill="1" applyBorder="1" applyAlignment="1">
      <alignment vertical="center" shrinkToFit="1"/>
    </xf>
    <xf numFmtId="0" fontId="1" fillId="0" borderId="0" xfId="3">
      <alignment vertical="center"/>
    </xf>
    <xf numFmtId="0" fontId="28" fillId="0" borderId="0" xfId="4" applyFont="1" applyProtection="1">
      <alignment vertical="center"/>
      <protection locked="0"/>
    </xf>
    <xf numFmtId="0" fontId="29" fillId="0" borderId="0" xfId="4" applyFont="1" applyProtection="1">
      <alignment vertical="center"/>
      <protection locked="0"/>
    </xf>
    <xf numFmtId="0" fontId="9" fillId="0" borderId="0" xfId="4" applyFont="1" applyProtection="1">
      <alignment vertical="center"/>
      <protection locked="0"/>
    </xf>
    <xf numFmtId="0" fontId="30" fillId="0" borderId="0" xfId="5" applyFont="1" applyProtection="1">
      <alignment vertical="center"/>
      <protection locked="0"/>
    </xf>
    <xf numFmtId="0" fontId="31" fillId="0" borderId="0" xfId="5" applyFont="1" applyAlignment="1" applyProtection="1">
      <alignment horizontal="center" vertical="center"/>
      <protection locked="0"/>
    </xf>
    <xf numFmtId="0" fontId="1" fillId="0" borderId="0" xfId="5" applyProtection="1">
      <alignment vertical="center"/>
      <protection locked="0"/>
    </xf>
    <xf numFmtId="0" fontId="30" fillId="0" borderId="0" xfId="4" applyFont="1">
      <alignment vertical="center"/>
    </xf>
    <xf numFmtId="0" fontId="32" fillId="0" borderId="0" xfId="4" applyFont="1">
      <alignment vertical="center"/>
    </xf>
    <xf numFmtId="0" fontId="6" fillId="0" borderId="0" xfId="4">
      <alignment vertical="center"/>
    </xf>
    <xf numFmtId="0" fontId="30" fillId="6" borderId="40" xfId="4" applyFont="1" applyFill="1" applyBorder="1" applyAlignment="1">
      <alignment horizontal="center" vertical="center"/>
    </xf>
    <xf numFmtId="0" fontId="30" fillId="6" borderId="6" xfId="4" applyFont="1" applyFill="1" applyBorder="1" applyAlignment="1">
      <alignment horizontal="center" vertical="center"/>
    </xf>
    <xf numFmtId="0" fontId="30" fillId="6" borderId="6" xfId="4" applyFont="1" applyFill="1" applyBorder="1" applyAlignment="1">
      <alignment horizontal="center" vertical="center" shrinkToFit="1"/>
    </xf>
    <xf numFmtId="0" fontId="30" fillId="6" borderId="19" xfId="4" applyFont="1" applyFill="1" applyBorder="1" applyAlignment="1">
      <alignment horizontal="center" vertical="center"/>
    </xf>
    <xf numFmtId="0" fontId="6" fillId="0" borderId="0" xfId="4" applyProtection="1">
      <alignment vertical="center"/>
      <protection locked="0"/>
    </xf>
    <xf numFmtId="0" fontId="32" fillId="0" borderId="0" xfId="4" applyFont="1" applyProtection="1">
      <alignment vertical="center"/>
      <protection locked="0"/>
    </xf>
    <xf numFmtId="6" fontId="28" fillId="0" borderId="0" xfId="6" applyFont="1" applyFill="1" applyBorder="1" applyAlignment="1" applyProtection="1">
      <alignment vertical="center"/>
    </xf>
    <xf numFmtId="0" fontId="32" fillId="6" borderId="31" xfId="4" applyFont="1" applyFill="1" applyBorder="1" applyAlignment="1" applyProtection="1">
      <alignment horizontal="center" vertical="center"/>
      <protection locked="0"/>
    </xf>
    <xf numFmtId="0" fontId="13" fillId="0" borderId="0" xfId="4" applyFont="1" applyProtection="1">
      <alignment vertical="center"/>
      <protection locked="0"/>
    </xf>
    <xf numFmtId="0" fontId="28" fillId="0" borderId="31" xfId="4" applyFont="1" applyBorder="1" applyAlignment="1" applyProtection="1">
      <alignment horizontal="center" vertical="center"/>
      <protection locked="0"/>
    </xf>
    <xf numFmtId="0" fontId="29" fillId="0" borderId="25" xfId="4" applyFont="1" applyBorder="1" applyAlignment="1" applyProtection="1">
      <alignment horizontal="right" vertical="center"/>
      <protection locked="0"/>
    </xf>
    <xf numFmtId="0" fontId="29" fillId="3" borderId="27" xfId="4" applyFont="1" applyFill="1" applyBorder="1" applyProtection="1">
      <alignment vertical="center"/>
      <protection locked="0"/>
    </xf>
    <xf numFmtId="0" fontId="29" fillId="0" borderId="0" xfId="4" applyFont="1" applyAlignment="1" applyProtection="1">
      <alignment horizontal="left" vertical="center"/>
      <protection locked="0"/>
    </xf>
    <xf numFmtId="0" fontId="33" fillId="0" borderId="0" xfId="4" applyFont="1" applyAlignment="1" applyProtection="1">
      <alignment horizontal="left" vertical="top"/>
      <protection locked="0"/>
    </xf>
    <xf numFmtId="0" fontId="21" fillId="0" borderId="0" xfId="1" applyFont="1" applyBorder="1" applyAlignment="1">
      <alignment horizontal="left" vertical="top" wrapText="1"/>
    </xf>
    <xf numFmtId="0" fontId="29" fillId="0" borderId="0" xfId="4" applyFont="1" applyProtection="1">
      <alignment vertical="center"/>
      <protection locked="0"/>
    </xf>
    <xf numFmtId="0" fontId="10" fillId="0" borderId="0" xfId="1" applyFont="1" applyAlignment="1">
      <alignment horizontal="center" vertical="center" shrinkToFit="1"/>
    </xf>
    <xf numFmtId="0" fontId="0" fillId="0" borderId="0" xfId="5" applyFont="1" applyProtection="1">
      <alignment vertical="center"/>
      <protection locked="0"/>
    </xf>
    <xf numFmtId="0" fontId="12" fillId="2" borderId="1" xfId="1" applyFont="1" applyFill="1" applyBorder="1" applyAlignment="1">
      <alignment horizontal="center" vertical="center"/>
    </xf>
    <xf numFmtId="0" fontId="27" fillId="0" borderId="31" xfId="3" applyFont="1" applyBorder="1" applyAlignment="1">
      <alignment horizontal="left" vertical="top" wrapText="1"/>
    </xf>
    <xf numFmtId="0" fontId="17" fillId="4" borderId="32" xfId="3" applyFont="1" applyFill="1" applyBorder="1" applyAlignment="1">
      <alignment horizontal="center" vertical="center" wrapText="1"/>
    </xf>
    <xf numFmtId="0" fontId="1" fillId="4" borderId="36" xfId="3" applyFill="1" applyBorder="1" applyAlignment="1">
      <alignment horizontal="center" vertical="center" wrapText="1"/>
    </xf>
    <xf numFmtId="0" fontId="1" fillId="4" borderId="25" xfId="3" applyFill="1" applyBorder="1" applyAlignment="1">
      <alignment horizontal="center" vertical="center" shrinkToFit="1"/>
    </xf>
    <xf numFmtId="0" fontId="1" fillId="4" borderId="26" xfId="3" applyFill="1" applyBorder="1" applyAlignment="1">
      <alignment horizontal="center" vertical="center" shrinkToFit="1"/>
    </xf>
    <xf numFmtId="0" fontId="1" fillId="5" borderId="32" xfId="3" applyFill="1" applyBorder="1" applyAlignment="1">
      <alignment horizontal="center" vertical="center" wrapText="1"/>
    </xf>
    <xf numFmtId="0" fontId="1" fillId="5" borderId="34" xfId="3" applyFill="1" applyBorder="1" applyAlignment="1">
      <alignment horizontal="center" vertical="center" wrapText="1"/>
    </xf>
    <xf numFmtId="0" fontId="1" fillId="5" borderId="26" xfId="3" applyFill="1" applyBorder="1" applyAlignment="1">
      <alignment horizontal="center" vertical="center" wrapText="1"/>
    </xf>
    <xf numFmtId="0" fontId="1" fillId="5" borderId="27" xfId="3" applyFill="1" applyBorder="1" applyAlignment="1">
      <alignment horizontal="center" vertical="center" wrapText="1"/>
    </xf>
    <xf numFmtId="0" fontId="17" fillId="4" borderId="34" xfId="3" applyFont="1" applyFill="1" applyBorder="1" applyAlignment="1">
      <alignment horizontal="center" vertical="center" wrapText="1"/>
    </xf>
    <xf numFmtId="0" fontId="1" fillId="4" borderId="32" xfId="3" applyFill="1" applyBorder="1" applyAlignment="1">
      <alignment horizontal="center" vertical="center" wrapText="1"/>
    </xf>
    <xf numFmtId="0" fontId="1" fillId="4" borderId="34" xfId="3" applyFill="1" applyBorder="1" applyAlignment="1">
      <alignment horizontal="center" vertical="center" wrapText="1"/>
    </xf>
    <xf numFmtId="0" fontId="1" fillId="4" borderId="33" xfId="3" applyFill="1" applyBorder="1" applyAlignment="1">
      <alignment horizontal="center" vertical="center" wrapText="1"/>
    </xf>
    <xf numFmtId="0" fontId="1" fillId="4" borderId="35" xfId="3" applyFill="1" applyBorder="1" applyAlignment="1">
      <alignment horizontal="center" vertical="center" wrapText="1"/>
    </xf>
    <xf numFmtId="0" fontId="1" fillId="4" borderId="25" xfId="3" applyFill="1" applyBorder="1" applyAlignment="1">
      <alignment horizontal="center" vertical="center" wrapText="1"/>
    </xf>
    <xf numFmtId="0" fontId="1" fillId="4" borderId="27" xfId="3" applyFill="1" applyBorder="1" applyAlignment="1">
      <alignment horizontal="center" vertical="center" wrapText="1"/>
    </xf>
    <xf numFmtId="41" fontId="12" fillId="2" borderId="28" xfId="1" applyNumberFormat="1" applyFont="1" applyFill="1" applyBorder="1" applyAlignment="1">
      <alignment horizontal="center" vertical="center"/>
    </xf>
    <xf numFmtId="41" fontId="12" fillId="2" borderId="29" xfId="1" applyNumberFormat="1" applyFont="1" applyFill="1" applyBorder="1" applyAlignment="1">
      <alignment horizontal="center" vertical="center"/>
    </xf>
    <xf numFmtId="41" fontId="12" fillId="2" borderId="30" xfId="1" applyNumberFormat="1" applyFont="1" applyFill="1" applyBorder="1" applyAlignment="1">
      <alignment horizontal="center" vertical="center"/>
    </xf>
    <xf numFmtId="0" fontId="6" fillId="0" borderId="0" xfId="1" applyFont="1" applyAlignment="1" applyProtection="1">
      <alignment horizontal="left" vertical="center" wrapText="1" shrinkToFit="1"/>
      <protection locked="0"/>
    </xf>
    <xf numFmtId="0" fontId="6" fillId="0" borderId="0" xfId="1" applyFont="1" applyAlignment="1" applyProtection="1">
      <alignment horizontal="left" vertical="center" shrinkToFit="1"/>
      <protection locked="0"/>
    </xf>
    <xf numFmtId="0" fontId="21" fillId="0" borderId="31" xfId="1" applyFont="1" applyBorder="1" applyAlignment="1">
      <alignment horizontal="left" vertical="top" wrapText="1"/>
    </xf>
    <xf numFmtId="0" fontId="3" fillId="0" borderId="14" xfId="1" applyBorder="1" applyAlignment="1">
      <alignment horizontal="left" vertical="center"/>
    </xf>
    <xf numFmtId="0" fontId="3" fillId="0" borderId="1" xfId="1" applyBorder="1" applyAlignment="1">
      <alignment horizontal="left" vertical="center"/>
    </xf>
    <xf numFmtId="0" fontId="3" fillId="0" borderId="15" xfId="1" applyBorder="1" applyAlignment="1">
      <alignment horizontal="left" vertical="center"/>
    </xf>
    <xf numFmtId="0" fontId="3" fillId="0" borderId="3" xfId="1" applyBorder="1" applyAlignment="1">
      <alignment horizontal="left" vertical="center"/>
    </xf>
    <xf numFmtId="0" fontId="3" fillId="0" borderId="4" xfId="1" applyBorder="1" applyAlignment="1">
      <alignment horizontal="left" vertical="center"/>
    </xf>
    <xf numFmtId="0" fontId="3" fillId="0" borderId="5" xfId="1" applyBorder="1" applyAlignment="1">
      <alignment horizontal="left" vertical="center"/>
    </xf>
    <xf numFmtId="0" fontId="3" fillId="0" borderId="7" xfId="1" applyBorder="1" applyAlignment="1">
      <alignment horizontal="left" vertical="center"/>
    </xf>
    <xf numFmtId="0" fontId="3" fillId="0" borderId="8" xfId="1" applyBorder="1" applyAlignment="1">
      <alignment horizontal="left" vertical="center"/>
    </xf>
    <xf numFmtId="0" fontId="3" fillId="0" borderId="9" xfId="1" applyBorder="1" applyAlignment="1">
      <alignment horizontal="left" vertical="center"/>
    </xf>
    <xf numFmtId="0" fontId="3" fillId="0" borderId="11" xfId="1" applyBorder="1" applyAlignment="1">
      <alignment horizontal="left" vertical="center"/>
    </xf>
    <xf numFmtId="0" fontId="3" fillId="0" borderId="12" xfId="1" applyBorder="1" applyAlignment="1">
      <alignment horizontal="left" vertical="center"/>
    </xf>
    <xf numFmtId="0" fontId="3" fillId="0" borderId="13" xfId="1" applyBorder="1" applyAlignment="1">
      <alignment horizontal="left" vertical="center"/>
    </xf>
    <xf numFmtId="0" fontId="3" fillId="3" borderId="10" xfId="1" applyFill="1" applyBorder="1" applyAlignment="1">
      <alignment horizontal="left" vertical="center" shrinkToFit="1"/>
    </xf>
    <xf numFmtId="0" fontId="3" fillId="3" borderId="0" xfId="1" applyFill="1" applyAlignment="1">
      <alignment horizontal="left" vertical="center" shrinkToFit="1"/>
    </xf>
    <xf numFmtId="0" fontId="3" fillId="3" borderId="16" xfId="1" applyFill="1" applyBorder="1" applyAlignment="1">
      <alignment horizontal="left" vertical="center" shrinkToFit="1"/>
    </xf>
    <xf numFmtId="0" fontId="16" fillId="0" borderId="17" xfId="1" applyFont="1" applyBorder="1" applyAlignment="1">
      <alignment horizontal="center" vertical="center"/>
    </xf>
    <xf numFmtId="0" fontId="16" fillId="0" borderId="8" xfId="1" applyFont="1" applyBorder="1" applyAlignment="1">
      <alignment horizontal="center" vertical="center"/>
    </xf>
    <xf numFmtId="0" fontId="16" fillId="0" borderId="9" xfId="1" applyFont="1" applyBorder="1" applyAlignment="1">
      <alignment horizontal="center" vertical="center"/>
    </xf>
    <xf numFmtId="0" fontId="3" fillId="3" borderId="18" xfId="1" applyFill="1" applyBorder="1" applyAlignment="1">
      <alignment horizontal="left" vertical="center" shrinkToFit="1"/>
    </xf>
    <xf numFmtId="0" fontId="3" fillId="3" borderId="12" xfId="1" applyFill="1" applyBorder="1" applyAlignment="1">
      <alignment horizontal="left" vertical="center" shrinkToFit="1"/>
    </xf>
    <xf numFmtId="0" fontId="3" fillId="3" borderId="13" xfId="1" applyFill="1" applyBorder="1" applyAlignment="1">
      <alignment horizontal="left" vertical="center" shrinkToFit="1"/>
    </xf>
    <xf numFmtId="176" fontId="12" fillId="0" borderId="17" xfId="1" applyNumberFormat="1" applyFont="1" applyBorder="1" applyAlignment="1">
      <alignment horizontal="center" vertical="center"/>
    </xf>
    <xf numFmtId="176" fontId="12" fillId="0" borderId="8" xfId="1" applyNumberFormat="1" applyFont="1" applyBorder="1" applyAlignment="1">
      <alignment horizontal="center" vertical="center"/>
    </xf>
    <xf numFmtId="176" fontId="12" fillId="0" borderId="9" xfId="1" applyNumberFormat="1" applyFont="1" applyBorder="1" applyAlignment="1">
      <alignment horizontal="center" vertical="center"/>
    </xf>
    <xf numFmtId="177" fontId="3" fillId="0" borderId="21" xfId="1" applyNumberFormat="1" applyBorder="1" applyAlignment="1">
      <alignment horizontal="center" vertical="center" shrinkToFit="1"/>
    </xf>
    <xf numFmtId="177" fontId="3" fillId="0" borderId="22" xfId="1" applyNumberFormat="1" applyBorder="1" applyAlignment="1">
      <alignment horizontal="center" vertical="center" shrinkToFit="1"/>
    </xf>
    <xf numFmtId="177" fontId="18" fillId="0" borderId="23" xfId="1" applyNumberFormat="1" applyFont="1" applyBorder="1" applyAlignment="1">
      <alignment horizontal="center" vertical="center"/>
    </xf>
    <xf numFmtId="177" fontId="18" fillId="0" borderId="24" xfId="1" applyNumberFormat="1" applyFont="1" applyBorder="1" applyAlignment="1">
      <alignment horizontal="center" vertical="center"/>
    </xf>
    <xf numFmtId="41" fontId="19" fillId="0" borderId="25" xfId="1" applyNumberFormat="1" applyFont="1" applyBorder="1" applyAlignment="1">
      <alignment horizontal="center" vertical="center"/>
    </xf>
    <xf numFmtId="41" fontId="19" fillId="0" borderId="26" xfId="1" applyNumberFormat="1" applyFont="1" applyBorder="1" applyAlignment="1">
      <alignment horizontal="center" vertical="center"/>
    </xf>
    <xf numFmtId="41" fontId="19" fillId="0" borderId="27" xfId="1" applyNumberFormat="1" applyFont="1" applyBorder="1" applyAlignment="1">
      <alignment horizontal="center" vertical="center"/>
    </xf>
    <xf numFmtId="0" fontId="32" fillId="6" borderId="31" xfId="4" applyFont="1" applyFill="1" applyBorder="1" applyAlignment="1" applyProtection="1">
      <alignment horizontal="center" vertical="center" wrapText="1"/>
      <protection locked="0"/>
    </xf>
    <xf numFmtId="0" fontId="32" fillId="6" borderId="31" xfId="4" applyFont="1" applyFill="1" applyBorder="1" applyAlignment="1" applyProtection="1">
      <alignment horizontal="center" vertical="center"/>
      <protection locked="0"/>
    </xf>
    <xf numFmtId="0" fontId="38" fillId="0" borderId="31" xfId="4" applyFont="1" applyBorder="1" applyAlignment="1" applyProtection="1">
      <alignment horizontal="left" vertical="top" wrapText="1"/>
      <protection locked="0"/>
    </xf>
    <xf numFmtId="0" fontId="15" fillId="0" borderId="31" xfId="4" applyFont="1" applyBorder="1" applyAlignment="1" applyProtection="1">
      <alignment horizontal="left" vertical="top" wrapText="1"/>
      <protection locked="0"/>
    </xf>
    <xf numFmtId="0" fontId="28" fillId="0" borderId="31" xfId="4" applyFont="1" applyBorder="1" applyProtection="1">
      <alignment vertical="center"/>
      <protection locked="0"/>
    </xf>
    <xf numFmtId="38" fontId="29" fillId="0" borderId="31" xfId="7" applyFont="1" applyBorder="1" applyAlignment="1" applyProtection="1">
      <alignment horizontal="right" vertical="center"/>
      <protection locked="0"/>
    </xf>
    <xf numFmtId="38" fontId="29" fillId="2" borderId="31" xfId="7" applyFont="1" applyFill="1" applyBorder="1" applyAlignment="1" applyProtection="1">
      <alignment horizontal="right" vertical="center"/>
      <protection locked="0"/>
    </xf>
    <xf numFmtId="0" fontId="13" fillId="6" borderId="31" xfId="4" applyFont="1" applyFill="1" applyBorder="1" applyAlignment="1" applyProtection="1">
      <alignment horizontal="center" vertical="center"/>
      <protection locked="0"/>
    </xf>
    <xf numFmtId="41" fontId="29" fillId="2" borderId="25" xfId="6" applyNumberFormat="1" applyFont="1" applyFill="1" applyBorder="1" applyAlignment="1" applyProtection="1">
      <alignment horizontal="right" vertical="center"/>
    </xf>
    <xf numFmtId="41" fontId="29" fillId="2" borderId="26" xfId="6" applyNumberFormat="1" applyFont="1" applyFill="1" applyBorder="1" applyAlignment="1" applyProtection="1">
      <alignment horizontal="right" vertical="center"/>
    </xf>
    <xf numFmtId="41" fontId="29" fillId="2" borderId="27" xfId="6" applyNumberFormat="1" applyFont="1" applyFill="1" applyBorder="1" applyAlignment="1" applyProtection="1">
      <alignment horizontal="right" vertical="center"/>
    </xf>
    <xf numFmtId="0" fontId="32" fillId="6" borderId="31" xfId="4" applyFont="1" applyFill="1" applyBorder="1" applyAlignment="1" applyProtection="1">
      <alignment horizontal="center" vertical="center" shrinkToFit="1"/>
      <protection locked="0"/>
    </xf>
    <xf numFmtId="0" fontId="32" fillId="6" borderId="25" xfId="4" applyFont="1" applyFill="1" applyBorder="1" applyAlignment="1" applyProtection="1">
      <alignment horizontal="center" vertical="center" shrinkToFit="1"/>
      <protection locked="0"/>
    </xf>
    <xf numFmtId="0" fontId="32" fillId="6" borderId="27" xfId="4" applyFont="1" applyFill="1" applyBorder="1" applyAlignment="1" applyProtection="1">
      <alignment horizontal="center" vertical="center" shrinkToFit="1"/>
      <protection locked="0"/>
    </xf>
    <xf numFmtId="41" fontId="28" fillId="2" borderId="31" xfId="6" applyNumberFormat="1" applyFont="1" applyFill="1" applyBorder="1" applyAlignment="1" applyProtection="1">
      <alignment vertical="center"/>
    </xf>
    <xf numFmtId="6" fontId="28" fillId="2" borderId="31" xfId="6" applyFont="1" applyFill="1" applyBorder="1" applyAlignment="1" applyProtection="1">
      <alignment vertical="center"/>
    </xf>
    <xf numFmtId="41" fontId="28" fillId="2" borderId="25" xfId="6" applyNumberFormat="1" applyFont="1" applyFill="1" applyBorder="1" applyAlignment="1" applyProtection="1">
      <alignment vertical="center"/>
      <protection locked="0"/>
    </xf>
    <xf numFmtId="6" fontId="28" fillId="2" borderId="27" xfId="6" applyFont="1" applyFill="1" applyBorder="1" applyAlignment="1" applyProtection="1">
      <alignment vertical="center"/>
      <protection locked="0"/>
    </xf>
    <xf numFmtId="38" fontId="28" fillId="0" borderId="25" xfId="6" applyNumberFormat="1" applyFont="1" applyBorder="1" applyAlignment="1" applyProtection="1">
      <alignment vertical="center" shrinkToFit="1"/>
      <protection locked="0"/>
    </xf>
    <xf numFmtId="38" fontId="28" fillId="0" borderId="27" xfId="6" applyNumberFormat="1" applyFont="1" applyBorder="1" applyAlignment="1" applyProtection="1">
      <alignment vertical="center" shrinkToFit="1"/>
      <protection locked="0"/>
    </xf>
    <xf numFmtId="0" fontId="13" fillId="6" borderId="31" xfId="4" applyFont="1" applyFill="1" applyBorder="1" applyAlignment="1" applyProtection="1">
      <alignment horizontal="center" vertical="center" shrinkToFit="1"/>
      <protection locked="0"/>
    </xf>
    <xf numFmtId="0" fontId="29" fillId="0" borderId="0" xfId="4" applyFont="1" applyProtection="1">
      <alignment vertical="center"/>
      <protection locked="0"/>
    </xf>
    <xf numFmtId="0" fontId="3" fillId="0" borderId="0" xfId="1" applyAlignment="1" applyProtection="1">
      <alignment horizontal="center" vertical="center"/>
      <protection locked="0"/>
    </xf>
    <xf numFmtId="0" fontId="33" fillId="0" borderId="41" xfId="4" applyFont="1" applyBorder="1" applyAlignment="1">
      <alignment horizontal="left" vertical="top" shrinkToFit="1"/>
    </xf>
    <xf numFmtId="0" fontId="33" fillId="0" borderId="42" xfId="4" applyFont="1" applyBorder="1" applyAlignment="1">
      <alignment horizontal="left" vertical="top" shrinkToFit="1"/>
    </xf>
    <xf numFmtId="0" fontId="34" fillId="0" borderId="43" xfId="4" applyFont="1" applyBorder="1" applyAlignment="1">
      <alignment horizontal="left" vertical="top" shrinkToFit="1"/>
    </xf>
    <xf numFmtId="0" fontId="33" fillId="0" borderId="14" xfId="4" applyFont="1" applyBorder="1" applyAlignment="1">
      <alignment horizontal="left" vertical="top" shrinkToFit="1"/>
    </xf>
    <xf numFmtId="0" fontId="33" fillId="0" borderId="1" xfId="4" applyFont="1" applyBorder="1" applyAlignment="1">
      <alignment horizontal="left" vertical="top" shrinkToFit="1"/>
    </xf>
    <xf numFmtId="0" fontId="34" fillId="0" borderId="15" xfId="4" applyFont="1" applyBorder="1" applyAlignment="1">
      <alignment horizontal="left" vertical="top" shrinkToFit="1"/>
    </xf>
    <xf numFmtId="184" fontId="35" fillId="0" borderId="25" xfId="4" applyNumberFormat="1" applyFont="1" applyBorder="1" applyAlignment="1">
      <alignment horizontal="center" vertical="center"/>
    </xf>
    <xf numFmtId="184" fontId="35" fillId="0" borderId="26" xfId="4" applyNumberFormat="1" applyFont="1" applyBorder="1" applyAlignment="1">
      <alignment horizontal="center" vertical="center"/>
    </xf>
    <xf numFmtId="177" fontId="35" fillId="0" borderId="26" xfId="4" applyNumberFormat="1" applyFont="1" applyBorder="1" applyAlignment="1">
      <alignment horizontal="left" vertical="center"/>
    </xf>
    <xf numFmtId="177" fontId="19" fillId="0" borderId="44" xfId="4" applyNumberFormat="1" applyFont="1" applyBorder="1" applyAlignment="1">
      <alignment horizontal="left" vertical="center"/>
    </xf>
    <xf numFmtId="184" fontId="35" fillId="0" borderId="45" xfId="4" applyNumberFormat="1" applyFont="1" applyBorder="1" applyAlignment="1">
      <alignment horizontal="center" vertical="center"/>
    </xf>
    <xf numFmtId="184" fontId="35" fillId="0" borderId="46" xfId="4" applyNumberFormat="1" applyFont="1" applyBorder="1" applyAlignment="1">
      <alignment horizontal="center" vertical="center"/>
    </xf>
    <xf numFmtId="177" fontId="35" fillId="0" borderId="46" xfId="4" applyNumberFormat="1" applyFont="1" applyBorder="1" applyAlignment="1">
      <alignment horizontal="left" vertical="center"/>
    </xf>
    <xf numFmtId="177" fontId="19" fillId="0" borderId="47" xfId="4" applyNumberFormat="1" applyFont="1" applyBorder="1" applyAlignment="1">
      <alignment horizontal="left" vertical="center"/>
    </xf>
    <xf numFmtId="0" fontId="31" fillId="0" borderId="0" xfId="4" applyFont="1" applyAlignment="1" applyProtection="1">
      <alignment horizontal="right" vertical="center" shrinkToFit="1"/>
      <protection locked="0"/>
    </xf>
    <xf numFmtId="41" fontId="31" fillId="2" borderId="0" xfId="6" applyNumberFormat="1" applyFont="1" applyFill="1" applyBorder="1" applyAlignment="1" applyProtection="1">
      <alignment horizontal="right" vertical="center"/>
    </xf>
    <xf numFmtId="6" fontId="31" fillId="2" borderId="0" xfId="6" applyFont="1" applyFill="1" applyBorder="1" applyAlignment="1" applyProtection="1">
      <alignment horizontal="right" vertical="center"/>
    </xf>
    <xf numFmtId="6" fontId="31" fillId="2" borderId="48" xfId="6" applyFont="1" applyFill="1" applyBorder="1" applyAlignment="1" applyProtection="1">
      <alignment horizontal="right" vertical="center"/>
    </xf>
    <xf numFmtId="0" fontId="36" fillId="0" borderId="0" xfId="4" applyFont="1" applyAlignment="1" applyProtection="1">
      <alignment horizontal="center" vertical="center"/>
      <protection locked="0"/>
    </xf>
    <xf numFmtId="0" fontId="16" fillId="0" borderId="0" xfId="4" applyFont="1" applyAlignment="1" applyProtection="1">
      <alignment horizontal="center" vertical="center"/>
      <protection locked="0"/>
    </xf>
    <xf numFmtId="0" fontId="10" fillId="0" borderId="0" xfId="5" applyFont="1" applyAlignment="1" applyProtection="1">
      <alignment horizontal="center" vertical="center" shrinkToFit="1"/>
      <protection locked="0"/>
    </xf>
    <xf numFmtId="0" fontId="27" fillId="0" borderId="1" xfId="5" applyFont="1" applyBorder="1" applyAlignment="1" applyProtection="1">
      <alignment horizontal="center" vertical="center"/>
      <protection locked="0"/>
    </xf>
  </cellXfs>
  <cellStyles count="8">
    <cellStyle name="桁区切り 2 2" xfId="7" xr:uid="{51C93866-E748-4DB8-AC3F-1C149C3BCCD7}"/>
    <cellStyle name="通貨 2" xfId="6" xr:uid="{FCAE3873-3A0D-464E-8569-D40F7997BE61}"/>
    <cellStyle name="標準" xfId="0" builtinId="0"/>
    <cellStyle name="標準 2" xfId="2" xr:uid="{8AB7A122-10EA-4953-AAF2-44E0004BAF3F}"/>
    <cellStyle name="標準 2 2 3" xfId="4" xr:uid="{8F04BDD2-C8EE-46CE-9A05-D7EB88F53DA3}"/>
    <cellStyle name="標準 2 3" xfId="1" xr:uid="{6DC432CB-768A-49EE-8FA6-6CEDDC8CEE50}"/>
    <cellStyle name="標準 4" xfId="3" xr:uid="{F481AD46-C0FA-44FF-B580-8E90CCD82625}"/>
    <cellStyle name="標準 5 2" xfId="5" xr:uid="{D7AFDF21-1E49-4F58-9E66-038B9753A8B9}"/>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1775460</xdr:colOff>
          <xdr:row>50</xdr:row>
          <xdr:rowOff>137160</xdr:rowOff>
        </xdr:from>
        <xdr:to>
          <xdr:col>3</xdr:col>
          <xdr:colOff>30480</xdr:colOff>
          <xdr:row>53</xdr:row>
          <xdr:rowOff>30480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1775460</xdr:colOff>
          <xdr:row>48</xdr:row>
          <xdr:rowOff>68580</xdr:rowOff>
        </xdr:from>
        <xdr:to>
          <xdr:col>3</xdr:col>
          <xdr:colOff>30480</xdr:colOff>
          <xdr:row>50</xdr:row>
          <xdr:rowOff>175260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1775460</xdr:colOff>
          <xdr:row>36</xdr:row>
          <xdr:rowOff>99060</xdr:rowOff>
        </xdr:from>
        <xdr:to>
          <xdr:col>3</xdr:col>
          <xdr:colOff>30480</xdr:colOff>
          <xdr:row>38</xdr:row>
          <xdr:rowOff>137160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1775460</xdr:colOff>
          <xdr:row>35</xdr:row>
          <xdr:rowOff>228600</xdr:rowOff>
        </xdr:from>
        <xdr:to>
          <xdr:col>3</xdr:col>
          <xdr:colOff>30480</xdr:colOff>
          <xdr:row>37</xdr:row>
          <xdr:rowOff>106680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1775460</xdr:colOff>
          <xdr:row>37</xdr:row>
          <xdr:rowOff>137160</xdr:rowOff>
        </xdr:from>
        <xdr:to>
          <xdr:col>3</xdr:col>
          <xdr:colOff>30480</xdr:colOff>
          <xdr:row>39</xdr:row>
          <xdr:rowOff>83820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1775460</xdr:colOff>
          <xdr:row>38</xdr:row>
          <xdr:rowOff>213360</xdr:rowOff>
        </xdr:from>
        <xdr:to>
          <xdr:col>3</xdr:col>
          <xdr:colOff>30480</xdr:colOff>
          <xdr:row>40</xdr:row>
          <xdr:rowOff>60960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1775460</xdr:colOff>
          <xdr:row>47</xdr:row>
          <xdr:rowOff>0</xdr:rowOff>
        </xdr:from>
        <xdr:to>
          <xdr:col>3</xdr:col>
          <xdr:colOff>30480</xdr:colOff>
          <xdr:row>49</xdr:row>
          <xdr:rowOff>30480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36</xdr:row>
          <xdr:rowOff>175260</xdr:rowOff>
        </xdr:from>
        <xdr:to>
          <xdr:col>4</xdr:col>
          <xdr:colOff>792480</xdr:colOff>
          <xdr:row>38</xdr:row>
          <xdr:rowOff>22860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556260</xdr:colOff>
          <xdr:row>35</xdr:row>
          <xdr:rowOff>213360</xdr:rowOff>
        </xdr:from>
        <xdr:to>
          <xdr:col>4</xdr:col>
          <xdr:colOff>800100</xdr:colOff>
          <xdr:row>37</xdr:row>
          <xdr:rowOff>99060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1775460</xdr:colOff>
          <xdr:row>42</xdr:row>
          <xdr:rowOff>175260</xdr:rowOff>
        </xdr:from>
        <xdr:to>
          <xdr:col>3</xdr:col>
          <xdr:colOff>30480</xdr:colOff>
          <xdr:row>44</xdr:row>
          <xdr:rowOff>60960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1775460</xdr:colOff>
          <xdr:row>49</xdr:row>
          <xdr:rowOff>213360</xdr:rowOff>
        </xdr:from>
        <xdr:to>
          <xdr:col>3</xdr:col>
          <xdr:colOff>30480</xdr:colOff>
          <xdr:row>51</xdr:row>
          <xdr:rowOff>30480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1775460</xdr:colOff>
          <xdr:row>40</xdr:row>
          <xdr:rowOff>937260</xdr:rowOff>
        </xdr:from>
        <xdr:to>
          <xdr:col>3</xdr:col>
          <xdr:colOff>30480</xdr:colOff>
          <xdr:row>42</xdr:row>
          <xdr:rowOff>114300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1775460</xdr:colOff>
          <xdr:row>41</xdr:row>
          <xdr:rowOff>152400</xdr:rowOff>
        </xdr:from>
        <xdr:to>
          <xdr:col>3</xdr:col>
          <xdr:colOff>30480</xdr:colOff>
          <xdr:row>43</xdr:row>
          <xdr:rowOff>76200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1685925</xdr:colOff>
      <xdr:row>36</xdr:row>
      <xdr:rowOff>0</xdr:rowOff>
    </xdr:from>
    <xdr:to>
      <xdr:col>6</xdr:col>
      <xdr:colOff>257175</xdr:colOff>
      <xdr:row>37</xdr:row>
      <xdr:rowOff>219075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906905" y="9479280"/>
          <a:ext cx="3204210" cy="38671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1676400</xdr:colOff>
      <xdr:row>38</xdr:row>
      <xdr:rowOff>23532</xdr:rowOff>
    </xdr:from>
    <xdr:to>
      <xdr:col>11</xdr:col>
      <xdr:colOff>133350</xdr:colOff>
      <xdr:row>40</xdr:row>
      <xdr:rowOff>95250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897380" y="9906672"/>
          <a:ext cx="10069830" cy="406998"/>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1097279</xdr:colOff>
      <xdr:row>40</xdr:row>
      <xdr:rowOff>142875</xdr:rowOff>
    </xdr:from>
    <xdr:to>
      <xdr:col>8</xdr:col>
      <xdr:colOff>962024</xdr:colOff>
      <xdr:row>42</xdr:row>
      <xdr:rowOff>28574</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528059" y="11725275"/>
          <a:ext cx="4467225" cy="1104899"/>
          <a:chOff x="3295649" y="8934450"/>
          <a:chExt cx="4924425" cy="1133474"/>
        </a:xfrm>
      </xdr:grpSpPr>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295649" y="9429749"/>
            <a:ext cx="49244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19" name="下矢印 38">
            <a:extLst>
              <a:ext uri="{FF2B5EF4-FFF2-40B4-BE49-F238E27FC236}">
                <a16:creationId xmlns:a16="http://schemas.microsoft.com/office/drawing/2014/main" id="{00000000-0008-0000-0000-000013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106680</xdr:colOff>
          <xdr:row>20</xdr:row>
          <xdr:rowOff>152400</xdr:rowOff>
        </xdr:from>
        <xdr:to>
          <xdr:col>2</xdr:col>
          <xdr:colOff>144780</xdr:colOff>
          <xdr:row>22</xdr:row>
          <xdr:rowOff>114300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22</xdr:row>
          <xdr:rowOff>0</xdr:rowOff>
        </xdr:from>
        <xdr:to>
          <xdr:col>2</xdr:col>
          <xdr:colOff>144780</xdr:colOff>
          <xdr:row>23</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18</xdr:row>
          <xdr:rowOff>99060</xdr:rowOff>
        </xdr:from>
        <xdr:to>
          <xdr:col>2</xdr:col>
          <xdr:colOff>289560</xdr:colOff>
          <xdr:row>20</xdr:row>
          <xdr:rowOff>99060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19</xdr:row>
          <xdr:rowOff>137160</xdr:rowOff>
        </xdr:from>
        <xdr:to>
          <xdr:col>2</xdr:col>
          <xdr:colOff>266700</xdr:colOff>
          <xdr:row>21</xdr:row>
          <xdr:rowOff>137160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25</xdr:row>
          <xdr:rowOff>114300</xdr:rowOff>
        </xdr:from>
        <xdr:to>
          <xdr:col>2</xdr:col>
          <xdr:colOff>114300</xdr:colOff>
          <xdr:row>25</xdr:row>
          <xdr:rowOff>365760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0</xdr:colOff>
      <xdr:row>7</xdr:row>
      <xdr:rowOff>0</xdr:rowOff>
    </xdr:from>
    <xdr:to>
      <xdr:col>23</xdr:col>
      <xdr:colOff>35504</xdr:colOff>
      <xdr:row>13</xdr:row>
      <xdr:rowOff>44263</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13235940" y="1882140"/>
          <a:ext cx="5590484" cy="158350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t>＜留意事項＞</a:t>
          </a:r>
          <a:endParaRPr kumimoji="1" lang="en-US" altLang="ja-JP" sz="2400" b="1"/>
        </a:p>
        <a:p>
          <a:pPr algn="l"/>
          <a:r>
            <a:rPr kumimoji="1" lang="ja-JP" altLang="en-US" sz="2400" b="1"/>
            <a:t>ブラウンのセルには関数等組まれていますので</a:t>
          </a:r>
          <a:r>
            <a:rPr kumimoji="1" lang="ja-JP" altLang="en-US" sz="2400" b="1" baseline="0"/>
            <a:t> </a:t>
          </a:r>
          <a:r>
            <a:rPr kumimoji="1" lang="ja-JP" altLang="en-US" sz="2400" b="1" u="sng">
              <a:solidFill>
                <a:schemeClr val="bg1"/>
              </a:solidFill>
            </a:rPr>
            <a:t>手入力しないでください</a:t>
          </a:r>
          <a:r>
            <a:rPr kumimoji="1" lang="ja-JP" altLang="en-US" sz="2400" b="1"/>
            <a:t>。</a:t>
          </a:r>
          <a:endParaRPr kumimoji="1" lang="en-US" altLang="ja-JP" sz="2400" b="1"/>
        </a:p>
      </xdr:txBody>
    </xdr:sp>
    <xdr:clientData/>
  </xdr:twoCellAnchor>
  <mc:AlternateContent xmlns:mc="http://schemas.openxmlformats.org/markup-compatibility/2006">
    <mc:Choice xmlns:a14="http://schemas.microsoft.com/office/drawing/2010/main" Requires="a14">
      <xdr:twoCellAnchor editAs="oneCell">
        <xdr:from>
          <xdr:col>1</xdr:col>
          <xdr:colOff>106680</xdr:colOff>
          <xdr:row>23</xdr:row>
          <xdr:rowOff>0</xdr:rowOff>
        </xdr:from>
        <xdr:to>
          <xdr:col>2</xdr:col>
          <xdr:colOff>144780</xdr:colOff>
          <xdr:row>24</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76200</xdr:colOff>
      <xdr:row>10</xdr:row>
      <xdr:rowOff>19050</xdr:rowOff>
    </xdr:from>
    <xdr:to>
      <xdr:col>12</xdr:col>
      <xdr:colOff>419100</xdr:colOff>
      <xdr:row>11</xdr:row>
      <xdr:rowOff>266700</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5631180" y="2655570"/>
          <a:ext cx="320040" cy="53721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19050</xdr:colOff>
      <xdr:row>10</xdr:row>
      <xdr:rowOff>133350</xdr:rowOff>
    </xdr:from>
    <xdr:to>
      <xdr:col>22</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70270" y="2769870"/>
          <a:ext cx="3815715" cy="280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xdr:from>
      <xdr:col>25</xdr:col>
      <xdr:colOff>314325</xdr:colOff>
      <xdr:row>0</xdr:row>
      <xdr:rowOff>157162</xdr:rowOff>
    </xdr:from>
    <xdr:to>
      <xdr:col>40</xdr:col>
      <xdr:colOff>164091</xdr:colOff>
      <xdr:row>6</xdr:row>
      <xdr:rowOff>101413</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0763250" y="157162"/>
          <a:ext cx="5850516" cy="1944501"/>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t>＜留意事項＞</a:t>
          </a:r>
          <a:endParaRPr kumimoji="1" lang="en-US" altLang="ja-JP" sz="2400" b="1"/>
        </a:p>
        <a:p>
          <a:pPr algn="l"/>
          <a:r>
            <a:rPr kumimoji="1" lang="ja-JP" altLang="en-US" sz="2400" b="1"/>
            <a:t>ブラウンのセルには関数等組まれていますので</a:t>
          </a:r>
          <a:r>
            <a:rPr kumimoji="1" lang="ja-JP" altLang="en-US" sz="2400" b="1" baseline="0"/>
            <a:t> </a:t>
          </a:r>
          <a:r>
            <a:rPr kumimoji="1" lang="ja-JP" altLang="en-US" sz="2400" b="1" u="sng">
              <a:solidFill>
                <a:schemeClr val="bg1"/>
              </a:solidFill>
            </a:rPr>
            <a:t>手入力しないでください</a:t>
          </a:r>
          <a:r>
            <a:rPr kumimoji="1" lang="ja-JP" altLang="en-US" sz="2400" b="1"/>
            <a:t>。</a:t>
          </a:r>
          <a:endParaRPr kumimoji="1" lang="en-US" altLang="ja-JP" sz="2400" b="1"/>
        </a:p>
      </xdr:txBody>
    </xdr:sp>
    <xdr:clientData/>
  </xdr:twoCellAnchor>
  <xdr:twoCellAnchor editAs="oneCell">
    <xdr:from>
      <xdr:col>2</xdr:col>
      <xdr:colOff>0</xdr:colOff>
      <xdr:row>36</xdr:row>
      <xdr:rowOff>0</xdr:rowOff>
    </xdr:from>
    <xdr:to>
      <xdr:col>22</xdr:col>
      <xdr:colOff>100258</xdr:colOff>
      <xdr:row>38</xdr:row>
      <xdr:rowOff>353665</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666750" y="11068050"/>
          <a:ext cx="9425233" cy="11156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FD144-EB93-4604-B54F-69070C01D56E}">
  <sheetPr>
    <tabColor rgb="FF00B050"/>
    <pageSetUpPr fitToPage="1"/>
  </sheetPr>
  <dimension ref="B1:M100"/>
  <sheetViews>
    <sheetView showGridLines="0" tabSelected="1" view="pageBreakPreview" zoomScaleNormal="100" zoomScaleSheetLayoutView="100" workbookViewId="0">
      <selection activeCell="H5" sqref="H5"/>
    </sheetView>
  </sheetViews>
  <sheetFormatPr defaultColWidth="8.09765625" defaultRowHeight="13.2" x14ac:dyDescent="0.45"/>
  <cols>
    <col min="1" max="1" width="5.59765625" style="2" customWidth="1"/>
    <col min="2" max="2" width="2.8984375" style="2" customWidth="1"/>
    <col min="3" max="3" width="23.3984375" style="2" customWidth="1"/>
    <col min="4" max="4" width="14.3984375" style="2" customWidth="1"/>
    <col min="5" max="8" width="11.5" style="2" customWidth="1"/>
    <col min="9" max="9" width="15.5" style="2" customWidth="1"/>
    <col min="10" max="10" width="8.09765625" style="2"/>
    <col min="11" max="11" width="45" style="2" customWidth="1"/>
    <col min="12" max="12" width="3.19921875" style="2" customWidth="1"/>
    <col min="13" max="13" width="2.09765625" style="2" customWidth="1"/>
    <col min="14" max="14" width="2" style="2" customWidth="1"/>
    <col min="15" max="16384" width="8.09765625" style="2"/>
  </cols>
  <sheetData>
    <row r="1" spans="2:12" x14ac:dyDescent="0.45">
      <c r="L1" s="3"/>
    </row>
    <row r="2" spans="2:12" ht="13.2" customHeight="1" x14ac:dyDescent="0.45">
      <c r="B2" s="1" t="s">
        <v>80</v>
      </c>
    </row>
    <row r="3" spans="2:12" ht="13.2" customHeight="1" x14ac:dyDescent="0.45">
      <c r="C3" s="6"/>
      <c r="D3" s="6"/>
      <c r="E3" s="6"/>
      <c r="F3" s="6"/>
      <c r="G3" s="6"/>
      <c r="H3" s="6"/>
      <c r="I3" s="6"/>
      <c r="J3" s="6"/>
      <c r="K3" s="6"/>
    </row>
    <row r="4" spans="2:12" ht="32.4" x14ac:dyDescent="0.45">
      <c r="C4" s="7" t="s">
        <v>83</v>
      </c>
      <c r="D4" s="8"/>
      <c r="E4" s="9"/>
      <c r="F4" s="9"/>
      <c r="G4" s="9"/>
      <c r="H4" s="9"/>
    </row>
    <row r="5" spans="2:12" ht="32.4" x14ac:dyDescent="0.45">
      <c r="C5" s="7"/>
      <c r="D5" s="8"/>
      <c r="E5" s="9"/>
      <c r="F5" s="9"/>
      <c r="G5" s="9"/>
      <c r="H5" s="9"/>
    </row>
    <row r="6" spans="2:12" ht="32.4" x14ac:dyDescent="0.45">
      <c r="C6" s="10"/>
      <c r="D6" s="11"/>
      <c r="E6" s="9"/>
      <c r="F6" s="9"/>
      <c r="G6" s="9"/>
      <c r="H6" s="9"/>
      <c r="I6" s="97" t="s">
        <v>78</v>
      </c>
      <c r="J6" s="99" t="s">
        <v>79</v>
      </c>
      <c r="K6" s="99"/>
    </row>
    <row r="7" spans="2:12" ht="20.399999999999999" thickBot="1" x14ac:dyDescent="0.5">
      <c r="C7" s="12" t="s">
        <v>0</v>
      </c>
    </row>
    <row r="8" spans="2:12" ht="17.25" customHeight="1" x14ac:dyDescent="0.45">
      <c r="C8" s="13" t="s">
        <v>1</v>
      </c>
      <c r="D8" s="125"/>
      <c r="E8" s="126"/>
      <c r="F8" s="126"/>
      <c r="G8" s="126"/>
      <c r="H8" s="126"/>
      <c r="I8" s="126"/>
      <c r="J8" s="126"/>
      <c r="K8" s="127"/>
    </row>
    <row r="9" spans="2:12" ht="23.1" customHeight="1" x14ac:dyDescent="0.45">
      <c r="C9" s="14" t="s">
        <v>2</v>
      </c>
      <c r="D9" s="128"/>
      <c r="E9" s="129"/>
      <c r="F9" s="129"/>
      <c r="G9" s="129"/>
      <c r="H9" s="129"/>
      <c r="I9" s="129"/>
      <c r="J9" s="129"/>
      <c r="K9" s="130"/>
    </row>
    <row r="10" spans="2:12" x14ac:dyDescent="0.45">
      <c r="C10" s="15" t="s">
        <v>1</v>
      </c>
      <c r="D10" s="131"/>
      <c r="E10" s="132"/>
      <c r="F10" s="132"/>
      <c r="G10" s="132"/>
      <c r="H10" s="132"/>
      <c r="I10" s="132"/>
      <c r="J10" s="132"/>
      <c r="K10" s="133"/>
    </row>
    <row r="11" spans="2:12" ht="23.1" customHeight="1" x14ac:dyDescent="0.45">
      <c r="C11" s="14" t="s">
        <v>3</v>
      </c>
      <c r="D11" s="122"/>
      <c r="E11" s="123"/>
      <c r="F11" s="123"/>
      <c r="G11" s="123"/>
      <c r="H11" s="123"/>
      <c r="I11" s="123"/>
      <c r="J11" s="123"/>
      <c r="K11" s="124"/>
    </row>
    <row r="12" spans="2:12" ht="23.1" customHeight="1" x14ac:dyDescent="0.45">
      <c r="C12" s="134" t="s">
        <v>4</v>
      </c>
      <c r="D12" s="135"/>
      <c r="E12" s="135"/>
      <c r="F12" s="135"/>
      <c r="G12" s="135"/>
      <c r="H12" s="135"/>
      <c r="I12" s="135"/>
      <c r="J12" s="135"/>
      <c r="K12" s="136"/>
    </row>
    <row r="13" spans="2:12" ht="23.1" customHeight="1" x14ac:dyDescent="0.45">
      <c r="C13" s="137"/>
      <c r="D13" s="138"/>
      <c r="E13" s="138"/>
      <c r="F13" s="138"/>
      <c r="G13" s="138"/>
      <c r="H13" s="138"/>
      <c r="I13" s="138"/>
      <c r="J13" s="138"/>
      <c r="K13" s="139"/>
    </row>
    <row r="14" spans="2:12" ht="23.1" customHeight="1" x14ac:dyDescent="0.45">
      <c r="C14" s="140" t="s">
        <v>5</v>
      </c>
      <c r="D14" s="141"/>
      <c r="E14" s="141"/>
      <c r="F14" s="141"/>
      <c r="G14" s="141"/>
      <c r="H14" s="141"/>
      <c r="I14" s="141"/>
      <c r="J14" s="141"/>
      <c r="K14" s="142"/>
    </row>
    <row r="15" spans="2:12" ht="23.1" customHeight="1" x14ac:dyDescent="0.45">
      <c r="C15" s="143"/>
      <c r="D15" s="144"/>
      <c r="E15" s="144"/>
      <c r="F15" s="144"/>
      <c r="G15" s="144"/>
      <c r="H15" s="144"/>
      <c r="I15" s="144"/>
      <c r="J15" s="144"/>
      <c r="K15" s="145"/>
    </row>
    <row r="16" spans="2:12" ht="23.1" customHeight="1" x14ac:dyDescent="0.45">
      <c r="C16" s="140" t="s">
        <v>6</v>
      </c>
      <c r="D16" s="141"/>
      <c r="E16" s="141"/>
      <c r="F16" s="141"/>
      <c r="G16" s="141"/>
      <c r="H16" s="141"/>
      <c r="I16" s="141"/>
      <c r="J16" s="141"/>
      <c r="K16" s="142"/>
    </row>
    <row r="17" spans="2:12" ht="23.1" customHeight="1" thickBot="1" x14ac:dyDescent="0.5">
      <c r="C17" s="16" t="s">
        <v>7</v>
      </c>
      <c r="D17" s="17"/>
      <c r="E17" s="146" t="s">
        <v>8</v>
      </c>
      <c r="F17" s="147"/>
      <c r="G17" s="148"/>
      <c r="H17" s="148"/>
      <c r="I17" s="148"/>
      <c r="J17" s="148"/>
      <c r="K17" s="149"/>
    </row>
    <row r="18" spans="2:12" ht="23.1" customHeight="1" x14ac:dyDescent="0.45">
      <c r="C18" s="18"/>
      <c r="D18" s="19"/>
      <c r="E18" s="18"/>
      <c r="F18" s="18"/>
      <c r="G18" s="19"/>
      <c r="H18" s="19"/>
      <c r="I18" s="19"/>
      <c r="J18" s="19"/>
      <c r="K18" s="19"/>
    </row>
    <row r="19" spans="2:12" s="5" customFormat="1" ht="18" x14ac:dyDescent="0.45">
      <c r="C19" s="20" t="s">
        <v>9</v>
      </c>
      <c r="D19" s="21"/>
      <c r="E19" s="21"/>
      <c r="F19" s="21"/>
      <c r="G19" s="21"/>
      <c r="H19" s="21"/>
      <c r="I19" s="21"/>
      <c r="J19" s="21"/>
    </row>
    <row r="20" spans="2:12" s="5" customFormat="1" ht="18" x14ac:dyDescent="0.45">
      <c r="C20" s="22" t="s">
        <v>10</v>
      </c>
      <c r="D20" s="21"/>
      <c r="E20" s="21"/>
      <c r="F20" s="21"/>
      <c r="G20" s="21"/>
      <c r="H20" s="21"/>
      <c r="I20" s="21"/>
      <c r="J20" s="21"/>
    </row>
    <row r="21" spans="2:12" s="5" customFormat="1" ht="18" customHeight="1" x14ac:dyDescent="0.45">
      <c r="C21" s="23" t="s">
        <v>11</v>
      </c>
      <c r="H21" s="24"/>
      <c r="I21" s="24"/>
    </row>
    <row r="22" spans="2:12" s="5" customFormat="1" ht="18" x14ac:dyDescent="0.45">
      <c r="C22" s="23" t="s">
        <v>12</v>
      </c>
      <c r="D22" s="23"/>
      <c r="K22" s="24"/>
      <c r="L22" s="24"/>
    </row>
    <row r="23" spans="2:12" s="5" customFormat="1" ht="40.200000000000003" customHeight="1" x14ac:dyDescent="0.45">
      <c r="C23" s="119" t="s">
        <v>76</v>
      </c>
      <c r="D23" s="120"/>
      <c r="E23" s="120"/>
      <c r="F23" s="120"/>
      <c r="G23" s="120"/>
      <c r="H23" s="120"/>
      <c r="I23" s="120"/>
      <c r="J23" s="120"/>
      <c r="K23" s="120"/>
    </row>
    <row r="24" spans="2:12" s="5" customFormat="1" ht="40.200000000000003" customHeight="1" x14ac:dyDescent="0.45">
      <c r="C24" s="119" t="s">
        <v>77</v>
      </c>
      <c r="D24" s="120"/>
      <c r="E24" s="120"/>
      <c r="F24" s="120"/>
      <c r="G24" s="120"/>
      <c r="H24" s="120"/>
      <c r="I24" s="120"/>
      <c r="J24" s="120"/>
      <c r="K24" s="120"/>
    </row>
    <row r="25" spans="2:12" s="5" customFormat="1" ht="40.200000000000003" customHeight="1" x14ac:dyDescent="0.45">
      <c r="B25" s="5" t="s">
        <v>13</v>
      </c>
      <c r="C25" s="25"/>
      <c r="D25" s="26"/>
      <c r="E25" s="26"/>
      <c r="F25" s="26"/>
      <c r="G25" s="26"/>
      <c r="H25" s="26"/>
      <c r="I25" s="26"/>
      <c r="J25" s="26"/>
      <c r="K25" s="26"/>
    </row>
    <row r="26" spans="2:12" s="5" customFormat="1" ht="40.200000000000003" customHeight="1" x14ac:dyDescent="0.45">
      <c r="C26" s="120" t="s">
        <v>14</v>
      </c>
      <c r="D26" s="120"/>
      <c r="E26" s="120"/>
      <c r="F26" s="120"/>
      <c r="G26" s="120"/>
      <c r="H26" s="120"/>
      <c r="I26" s="120"/>
      <c r="J26" s="120"/>
      <c r="K26" s="120"/>
    </row>
    <row r="27" spans="2:12" s="5" customFormat="1" ht="23.1" customHeight="1" x14ac:dyDescent="0.45">
      <c r="C27" s="25"/>
      <c r="D27" s="26"/>
      <c r="E27" s="26"/>
      <c r="F27" s="26"/>
      <c r="G27" s="26"/>
      <c r="H27" s="26"/>
      <c r="I27" s="26"/>
      <c r="J27" s="26"/>
      <c r="K27" s="26"/>
    </row>
    <row r="28" spans="2:12" ht="23.1" customHeight="1" x14ac:dyDescent="0.45">
      <c r="C28" s="18"/>
      <c r="D28" s="19"/>
      <c r="E28" s="18"/>
      <c r="F28" s="18"/>
      <c r="G28" s="19"/>
      <c r="H28" s="19"/>
      <c r="I28" s="19"/>
      <c r="J28" s="19"/>
      <c r="K28" s="19"/>
    </row>
    <row r="29" spans="2:12" ht="19.8" x14ac:dyDescent="0.45">
      <c r="C29" s="12" t="s">
        <v>15</v>
      </c>
    </row>
    <row r="30" spans="2:12" ht="22.2" x14ac:dyDescent="0.45">
      <c r="C30" s="1" t="s">
        <v>72</v>
      </c>
      <c r="D30" s="27"/>
      <c r="E30" s="150"/>
      <c r="F30" s="151"/>
      <c r="G30" s="152"/>
      <c r="H30" s="2" t="s">
        <v>16</v>
      </c>
    </row>
    <row r="31" spans="2:12" ht="20.100000000000001" customHeight="1" x14ac:dyDescent="0.45">
      <c r="C31" s="27" t="s">
        <v>17</v>
      </c>
      <c r="D31" s="27"/>
      <c r="E31" s="28"/>
      <c r="F31" s="28"/>
      <c r="G31" s="28"/>
      <c r="H31" s="28"/>
      <c r="I31" s="28"/>
    </row>
    <row r="32" spans="2:12" ht="22.2" x14ac:dyDescent="0.45">
      <c r="C32" s="27" t="s">
        <v>18</v>
      </c>
      <c r="D32" s="27"/>
      <c r="E32" s="150"/>
      <c r="F32" s="151"/>
      <c r="G32" s="152"/>
      <c r="H32" s="2" t="s">
        <v>16</v>
      </c>
    </row>
    <row r="33" spans="2:13" ht="20.100000000000001" customHeight="1" thickBot="1" x14ac:dyDescent="0.5">
      <c r="C33" s="29" t="s">
        <v>19</v>
      </c>
      <c r="E33" s="28"/>
      <c r="F33" s="28"/>
      <c r="G33" s="28"/>
      <c r="H33" s="28"/>
      <c r="I33" s="28"/>
    </row>
    <row r="34" spans="2:13" ht="22.8" thickBot="1" x14ac:dyDescent="0.5">
      <c r="C34" s="2" t="s">
        <v>20</v>
      </c>
      <c r="E34" s="116">
        <f>ROUNDDOWN($E$32*1/2,-3)</f>
        <v>0</v>
      </c>
      <c r="F34" s="117"/>
      <c r="G34" s="118"/>
      <c r="H34" s="2" t="s">
        <v>16</v>
      </c>
    </row>
    <row r="35" spans="2:13" ht="20.100000000000001" customHeight="1" x14ac:dyDescent="0.45">
      <c r="C35" s="2" t="s">
        <v>21</v>
      </c>
      <c r="E35" s="28"/>
      <c r="F35" s="28"/>
      <c r="G35" s="28"/>
      <c r="H35" s="28"/>
      <c r="I35" s="28"/>
    </row>
    <row r="36" spans="2:13" s="31" customFormat="1" ht="22.2" x14ac:dyDescent="0.45">
      <c r="B36" s="2"/>
      <c r="C36" s="2" t="s">
        <v>22</v>
      </c>
      <c r="D36" s="2"/>
      <c r="E36" s="30"/>
      <c r="F36" s="30"/>
      <c r="G36" s="30"/>
      <c r="H36" s="30"/>
      <c r="I36" s="30"/>
      <c r="J36" s="2"/>
      <c r="K36" s="2"/>
      <c r="M36" s="2"/>
    </row>
    <row r="37" spans="2:13" s="31" customFormat="1" ht="18" x14ac:dyDescent="0.45">
      <c r="B37" s="2"/>
      <c r="C37" s="2"/>
      <c r="D37" s="2" t="s">
        <v>23</v>
      </c>
      <c r="E37" s="2"/>
      <c r="F37" s="27" t="s">
        <v>24</v>
      </c>
      <c r="G37" s="2"/>
      <c r="H37" s="2"/>
      <c r="I37" s="2"/>
      <c r="J37" s="2"/>
      <c r="K37" s="2"/>
      <c r="M37" s="2"/>
    </row>
    <row r="38" spans="2:13" s="31" customFormat="1" ht="18.75" customHeight="1" x14ac:dyDescent="0.45">
      <c r="B38" s="2"/>
      <c r="C38" s="2"/>
      <c r="D38" s="2" t="s">
        <v>25</v>
      </c>
      <c r="E38" s="2"/>
      <c r="F38" s="2" t="s">
        <v>26</v>
      </c>
      <c r="G38" s="2"/>
      <c r="H38" s="2"/>
      <c r="I38" s="2"/>
      <c r="J38" s="2"/>
      <c r="K38" s="2"/>
      <c r="M38" s="2"/>
    </row>
    <row r="39" spans="2:13" s="31" customFormat="1" ht="18" x14ac:dyDescent="0.45">
      <c r="B39" s="2"/>
      <c r="C39" s="2"/>
      <c r="D39" s="2" t="s">
        <v>27</v>
      </c>
      <c r="E39" s="2"/>
      <c r="F39" s="27"/>
      <c r="G39" s="2"/>
      <c r="H39" s="2"/>
      <c r="I39" s="2"/>
      <c r="J39" s="2"/>
      <c r="K39" s="2"/>
      <c r="M39" s="2"/>
    </row>
    <row r="40" spans="2:13" s="31" customFormat="1" ht="18" x14ac:dyDescent="0.45">
      <c r="B40" s="2"/>
      <c r="C40" s="2"/>
      <c r="D40" s="2" t="s">
        <v>28</v>
      </c>
      <c r="E40" s="2"/>
      <c r="F40" s="27"/>
      <c r="G40" s="2"/>
      <c r="H40" s="2"/>
      <c r="I40" s="2"/>
      <c r="J40" s="2"/>
      <c r="K40" s="2"/>
      <c r="M40" s="2"/>
    </row>
    <row r="41" spans="2:13" s="31" customFormat="1" ht="78" customHeight="1" x14ac:dyDescent="0.45">
      <c r="B41" s="2"/>
      <c r="C41" s="2"/>
      <c r="D41" s="2"/>
      <c r="E41" s="2"/>
      <c r="F41" s="27"/>
      <c r="G41" s="2"/>
      <c r="H41" s="2"/>
      <c r="I41" s="2"/>
      <c r="J41" s="2"/>
      <c r="K41" s="2"/>
      <c r="M41" s="2"/>
    </row>
    <row r="42" spans="2:13" s="31" customFormat="1" ht="18" x14ac:dyDescent="0.45">
      <c r="B42" s="2"/>
      <c r="C42" s="2"/>
      <c r="D42" s="2" t="s">
        <v>29</v>
      </c>
      <c r="E42" s="2"/>
      <c r="F42" s="32"/>
      <c r="G42" s="32"/>
      <c r="H42" s="32"/>
      <c r="I42" s="32"/>
      <c r="J42" s="32"/>
      <c r="K42" s="32"/>
      <c r="L42" s="32"/>
      <c r="M42" s="32"/>
    </row>
    <row r="43" spans="2:13" s="31" customFormat="1" ht="18.75" customHeight="1" x14ac:dyDescent="0.45">
      <c r="B43" s="2"/>
      <c r="C43" s="2"/>
      <c r="D43" s="2" t="s">
        <v>30</v>
      </c>
      <c r="E43" s="2"/>
      <c r="F43" s="32"/>
      <c r="G43" s="32"/>
      <c r="H43" s="32"/>
      <c r="I43" s="32"/>
      <c r="J43" s="32"/>
      <c r="K43" s="32"/>
      <c r="L43" s="32"/>
      <c r="M43" s="32"/>
    </row>
    <row r="44" spans="2:13" s="31" customFormat="1" ht="18.75" customHeight="1" x14ac:dyDescent="0.45">
      <c r="B44" s="2"/>
      <c r="C44" s="2"/>
      <c r="D44" s="2" t="s">
        <v>31</v>
      </c>
      <c r="E44" s="2"/>
      <c r="F44" s="32"/>
      <c r="G44" s="32"/>
      <c r="H44" s="32"/>
      <c r="I44" s="32"/>
      <c r="J44" s="32"/>
      <c r="K44" s="32"/>
      <c r="L44" s="32"/>
      <c r="M44" s="32"/>
    </row>
    <row r="45" spans="2:13" ht="14.25" customHeight="1" x14ac:dyDescent="0.45">
      <c r="E45" s="28"/>
      <c r="F45" s="28"/>
      <c r="G45" s="28"/>
      <c r="H45" s="28"/>
      <c r="I45" s="28"/>
    </row>
    <row r="46" spans="2:13" ht="19.8" x14ac:dyDescent="0.45">
      <c r="C46" s="12" t="s">
        <v>32</v>
      </c>
    </row>
    <row r="47" spans="2:13" ht="18" x14ac:dyDescent="0.45">
      <c r="C47" s="27" t="s">
        <v>73</v>
      </c>
    </row>
    <row r="48" spans="2:13" ht="3.75" customHeight="1" x14ac:dyDescent="0.45">
      <c r="D48" s="27"/>
    </row>
    <row r="49" spans="3:11" ht="18.75" customHeight="1" x14ac:dyDescent="0.45">
      <c r="D49" s="27" t="s">
        <v>33</v>
      </c>
    </row>
    <row r="50" spans="3:11" ht="18.75" customHeight="1" x14ac:dyDescent="0.45">
      <c r="D50" s="2" t="s">
        <v>34</v>
      </c>
    </row>
    <row r="51" spans="3:11" ht="18.75" customHeight="1" x14ac:dyDescent="0.45">
      <c r="D51" s="27" t="s">
        <v>35</v>
      </c>
    </row>
    <row r="52" spans="3:11" ht="18.75" customHeight="1" x14ac:dyDescent="0.45">
      <c r="D52" s="2" t="s">
        <v>36</v>
      </c>
    </row>
    <row r="53" spans="3:11" ht="6" customHeight="1" x14ac:dyDescent="0.45">
      <c r="E53" s="28"/>
      <c r="F53" s="28"/>
      <c r="G53" s="28"/>
      <c r="H53" s="28"/>
      <c r="I53" s="28"/>
    </row>
    <row r="54" spans="3:11" ht="18" x14ac:dyDescent="0.45">
      <c r="C54" s="33" t="s">
        <v>37</v>
      </c>
    </row>
    <row r="55" spans="3:11" ht="72.75" customHeight="1" x14ac:dyDescent="0.45">
      <c r="C55" s="121"/>
      <c r="D55" s="121"/>
      <c r="E55" s="121"/>
      <c r="F55" s="121"/>
      <c r="G55" s="121"/>
      <c r="H55" s="121"/>
      <c r="I55" s="121"/>
      <c r="J55" s="121"/>
      <c r="K55" s="121"/>
    </row>
    <row r="56" spans="3:11" ht="6" customHeight="1" x14ac:dyDescent="0.45">
      <c r="E56" s="28"/>
      <c r="F56" s="28"/>
      <c r="G56" s="28"/>
      <c r="H56" s="28"/>
      <c r="I56" s="28"/>
    </row>
    <row r="57" spans="3:11" ht="18" x14ac:dyDescent="0.45">
      <c r="C57" s="27" t="s">
        <v>74</v>
      </c>
    </row>
    <row r="58" spans="3:11" ht="68.400000000000006" customHeight="1" x14ac:dyDescent="0.45">
      <c r="C58" s="121"/>
      <c r="D58" s="121"/>
      <c r="E58" s="121"/>
      <c r="F58" s="121"/>
      <c r="G58" s="121"/>
      <c r="H58" s="121"/>
      <c r="I58" s="121"/>
      <c r="J58" s="121"/>
      <c r="K58" s="121"/>
    </row>
    <row r="59" spans="3:11" ht="5.4" customHeight="1" x14ac:dyDescent="0.45">
      <c r="C59" s="95"/>
      <c r="D59" s="95"/>
      <c r="E59" s="95"/>
      <c r="F59" s="95"/>
      <c r="G59" s="95"/>
      <c r="H59" s="95"/>
      <c r="I59" s="95"/>
      <c r="J59" s="95"/>
      <c r="K59" s="95"/>
    </row>
    <row r="60" spans="3:11" ht="6" customHeight="1" x14ac:dyDescent="0.45">
      <c r="E60" s="28"/>
      <c r="F60" s="28"/>
      <c r="G60" s="28"/>
      <c r="H60" s="28"/>
      <c r="I60" s="28"/>
    </row>
    <row r="61" spans="3:11" s="34" customFormat="1" ht="18.75" customHeight="1" x14ac:dyDescent="0.45">
      <c r="C61" s="35" t="s">
        <v>38</v>
      </c>
      <c r="D61" s="36"/>
      <c r="E61" s="36"/>
      <c r="F61" s="36"/>
    </row>
    <row r="62" spans="3:11" s="34" customFormat="1" ht="19.8" x14ac:dyDescent="0.45">
      <c r="C62" s="36" t="s">
        <v>39</v>
      </c>
      <c r="D62" s="37"/>
    </row>
    <row r="63" spans="3:11" s="34" customFormat="1" ht="18.75" customHeight="1" x14ac:dyDescent="0.45">
      <c r="C63" s="110" t="s">
        <v>40</v>
      </c>
      <c r="D63" s="112" t="s">
        <v>41</v>
      </c>
      <c r="E63" s="114" t="s">
        <v>42</v>
      </c>
      <c r="F63" s="115"/>
      <c r="G63" s="101" t="s">
        <v>43</v>
      </c>
      <c r="H63" s="101" t="s">
        <v>44</v>
      </c>
      <c r="I63" s="101" t="s">
        <v>45</v>
      </c>
    </row>
    <row r="64" spans="3:11" s="34" customFormat="1" ht="36" x14ac:dyDescent="0.45">
      <c r="C64" s="111"/>
      <c r="D64" s="113"/>
      <c r="E64" s="38" t="s">
        <v>46</v>
      </c>
      <c r="F64" s="39" t="s">
        <v>47</v>
      </c>
      <c r="G64" s="102"/>
      <c r="H64" s="109"/>
      <c r="I64" s="102"/>
    </row>
    <row r="65" spans="3:9" s="34" customFormat="1" ht="18" x14ac:dyDescent="0.45">
      <c r="C65" s="40"/>
      <c r="D65" s="41"/>
      <c r="E65" s="42"/>
      <c r="F65" s="43">
        <f>E65*12</f>
        <v>0</v>
      </c>
      <c r="G65" s="44"/>
      <c r="H65" s="45">
        <f>$F$66*$G$66/60</f>
        <v>0</v>
      </c>
      <c r="I65" s="46" t="e">
        <f>$H$66/$D$66</f>
        <v>#DIV/0!</v>
      </c>
    </row>
    <row r="66" spans="3:9" s="34" customFormat="1" ht="18" x14ac:dyDescent="0.45">
      <c r="C66" s="47"/>
      <c r="D66" s="48"/>
      <c r="E66" s="49"/>
      <c r="F66" s="50">
        <f>E66*12</f>
        <v>0</v>
      </c>
      <c r="G66" s="51"/>
      <c r="H66" s="52">
        <f>$F$67*$G$67/60</f>
        <v>0</v>
      </c>
      <c r="I66" s="52" t="e">
        <f>$H$67/$D$67</f>
        <v>#DIV/0!</v>
      </c>
    </row>
    <row r="67" spans="3:9" s="34" customFormat="1" ht="18" x14ac:dyDescent="0.45">
      <c r="C67" s="47"/>
      <c r="D67" s="48"/>
      <c r="E67" s="49"/>
      <c r="F67" s="50">
        <f>E67*12</f>
        <v>0</v>
      </c>
      <c r="G67" s="51"/>
      <c r="H67" s="52">
        <f>$F$68*$G$68/60</f>
        <v>0</v>
      </c>
      <c r="I67" s="53" t="e">
        <f>H67/D67</f>
        <v>#DIV/0!</v>
      </c>
    </row>
    <row r="68" spans="3:9" s="34" customFormat="1" ht="18" x14ac:dyDescent="0.45">
      <c r="C68" s="103"/>
      <c r="D68" s="104"/>
      <c r="E68" s="54">
        <f>SUM(E65:E67)</f>
        <v>0</v>
      </c>
      <c r="F68" s="55">
        <f>SUM(F65:F67)</f>
        <v>0</v>
      </c>
      <c r="G68" s="56">
        <f>SUM(G65:G67)</f>
        <v>0</v>
      </c>
      <c r="H68" s="57">
        <f>SUM(H65:H67)</f>
        <v>0</v>
      </c>
      <c r="I68" s="58" t="e">
        <f>SUM(I65:I67)</f>
        <v>#DIV/0!</v>
      </c>
    </row>
    <row r="69" spans="3:9" s="34" customFormat="1" ht="18" x14ac:dyDescent="0.45">
      <c r="C69" s="36" t="s">
        <v>48</v>
      </c>
    </row>
    <row r="70" spans="3:9" s="34" customFormat="1" ht="18.75" customHeight="1" x14ac:dyDescent="0.45">
      <c r="C70" s="110" t="s">
        <v>40</v>
      </c>
      <c r="D70" s="112" t="s">
        <v>41</v>
      </c>
      <c r="E70" s="114" t="s">
        <v>42</v>
      </c>
      <c r="F70" s="115"/>
      <c r="G70" s="101" t="s">
        <v>43</v>
      </c>
      <c r="H70" s="101" t="s">
        <v>44</v>
      </c>
      <c r="I70" s="101" t="s">
        <v>45</v>
      </c>
    </row>
    <row r="71" spans="3:9" s="34" customFormat="1" ht="36" x14ac:dyDescent="0.45">
      <c r="C71" s="111"/>
      <c r="D71" s="113"/>
      <c r="E71" s="38" t="s">
        <v>46</v>
      </c>
      <c r="F71" s="39" t="s">
        <v>47</v>
      </c>
      <c r="G71" s="102"/>
      <c r="H71" s="109"/>
      <c r="I71" s="102"/>
    </row>
    <row r="72" spans="3:9" s="34" customFormat="1" ht="18" x14ac:dyDescent="0.45">
      <c r="C72" s="40"/>
      <c r="D72" s="41"/>
      <c r="E72" s="42"/>
      <c r="F72" s="43">
        <f>E72*12</f>
        <v>0</v>
      </c>
      <c r="G72" s="44"/>
      <c r="H72" s="45">
        <f>F72*G72/60</f>
        <v>0</v>
      </c>
      <c r="I72" s="45" t="e">
        <f>H72/D72</f>
        <v>#DIV/0!</v>
      </c>
    </row>
    <row r="73" spans="3:9" s="34" customFormat="1" ht="18" x14ac:dyDescent="0.45">
      <c r="C73" s="47"/>
      <c r="D73" s="48"/>
      <c r="E73" s="49"/>
      <c r="F73" s="50">
        <f>E73*12</f>
        <v>0</v>
      </c>
      <c r="G73" s="51"/>
      <c r="H73" s="52">
        <f>F73*G73/60</f>
        <v>0</v>
      </c>
      <c r="I73" s="52" t="e">
        <f>H73/D73</f>
        <v>#DIV/0!</v>
      </c>
    </row>
    <row r="74" spans="3:9" s="34" customFormat="1" ht="18" x14ac:dyDescent="0.45">
      <c r="C74" s="47"/>
      <c r="D74" s="48"/>
      <c r="E74" s="49"/>
      <c r="F74" s="50">
        <f>E74*12</f>
        <v>0</v>
      </c>
      <c r="G74" s="51"/>
      <c r="H74" s="52">
        <f>F74*G74/60</f>
        <v>0</v>
      </c>
      <c r="I74" s="53" t="e">
        <f>H74/D74</f>
        <v>#DIV/0!</v>
      </c>
    </row>
    <row r="75" spans="3:9" s="34" customFormat="1" ht="18" x14ac:dyDescent="0.45">
      <c r="C75" s="103"/>
      <c r="D75" s="104"/>
      <c r="E75" s="54">
        <f>SUM(E72:E74)</f>
        <v>0</v>
      </c>
      <c r="F75" s="55">
        <f>SUM(F72:F74)</f>
        <v>0</v>
      </c>
      <c r="G75" s="56">
        <f>SUM(G72:G74)</f>
        <v>0</v>
      </c>
      <c r="H75" s="57">
        <f>SUM(H72:H74)</f>
        <v>0</v>
      </c>
      <c r="I75" s="57" t="e">
        <f>SUM(I72:I74)</f>
        <v>#DIV/0!</v>
      </c>
    </row>
    <row r="76" spans="3:9" s="34" customFormat="1" ht="18" x14ac:dyDescent="0.45">
      <c r="C76" s="59" t="s">
        <v>49</v>
      </c>
    </row>
    <row r="77" spans="3:9" s="34" customFormat="1" ht="18" x14ac:dyDescent="0.45">
      <c r="D77" s="60" t="e">
        <f>($H$68-$H$75)/$H$68</f>
        <v>#DIV/0!</v>
      </c>
    </row>
    <row r="78" spans="3:9" s="34" customFormat="1" ht="18" x14ac:dyDescent="0.45">
      <c r="D78" s="61"/>
    </row>
    <row r="79" spans="3:9" s="34" customFormat="1" ht="18" x14ac:dyDescent="0.45">
      <c r="C79" s="36" t="s">
        <v>50</v>
      </c>
      <c r="D79" s="61"/>
    </row>
    <row r="80" spans="3:9" s="34" customFormat="1" ht="9" customHeight="1" x14ac:dyDescent="0.45">
      <c r="D80" s="61"/>
    </row>
    <row r="81" spans="3:5" s="34" customFormat="1" ht="18" x14ac:dyDescent="0.45">
      <c r="C81" s="36" t="s">
        <v>51</v>
      </c>
    </row>
    <row r="82" spans="3:5" s="34" customFormat="1" ht="18.75" customHeight="1" x14ac:dyDescent="0.45">
      <c r="C82" s="105" t="s">
        <v>52</v>
      </c>
      <c r="D82" s="107" t="s">
        <v>53</v>
      </c>
      <c r="E82" s="108"/>
    </row>
    <row r="83" spans="3:5" s="34" customFormat="1" ht="45" x14ac:dyDescent="0.45">
      <c r="C83" s="106"/>
      <c r="D83" s="62" t="s">
        <v>46</v>
      </c>
      <c r="E83" s="63" t="s">
        <v>54</v>
      </c>
    </row>
    <row r="84" spans="3:5" s="34" customFormat="1" ht="18" x14ac:dyDescent="0.45">
      <c r="C84" s="40"/>
      <c r="D84" s="64"/>
      <c r="E84" s="65">
        <f>D84*12</f>
        <v>0</v>
      </c>
    </row>
    <row r="85" spans="3:5" s="34" customFormat="1" ht="18" x14ac:dyDescent="0.45">
      <c r="C85" s="47"/>
      <c r="D85" s="66"/>
      <c r="E85" s="67">
        <f>D85*12</f>
        <v>0</v>
      </c>
    </row>
    <row r="86" spans="3:5" s="34" customFormat="1" ht="18" x14ac:dyDescent="0.45">
      <c r="C86" s="47"/>
      <c r="D86" s="66"/>
      <c r="E86" s="67">
        <f>D86*12</f>
        <v>0</v>
      </c>
    </row>
    <row r="87" spans="3:5" s="34" customFormat="1" ht="18" x14ac:dyDescent="0.45">
      <c r="C87" s="68"/>
      <c r="D87" s="69">
        <f>SUM(D84:D86)</f>
        <v>0</v>
      </c>
      <c r="E87" s="70">
        <f>SUM(E84:E86)</f>
        <v>0</v>
      </c>
    </row>
    <row r="88" spans="3:5" s="34" customFormat="1" ht="18" x14ac:dyDescent="0.45">
      <c r="C88" s="36" t="s">
        <v>55</v>
      </c>
    </row>
    <row r="89" spans="3:5" s="34" customFormat="1" ht="18.75" customHeight="1" x14ac:dyDescent="0.45">
      <c r="C89" s="105" t="s">
        <v>52</v>
      </c>
      <c r="D89" s="107" t="s">
        <v>53</v>
      </c>
      <c r="E89" s="108"/>
    </row>
    <row r="90" spans="3:5" s="34" customFormat="1" ht="45" x14ac:dyDescent="0.45">
      <c r="C90" s="106"/>
      <c r="D90" s="62" t="s">
        <v>46</v>
      </c>
      <c r="E90" s="63" t="s">
        <v>54</v>
      </c>
    </row>
    <row r="91" spans="3:5" s="34" customFormat="1" ht="18" x14ac:dyDescent="0.45">
      <c r="C91" s="40"/>
      <c r="D91" s="64"/>
      <c r="E91" s="65">
        <f>D91*12</f>
        <v>0</v>
      </c>
    </row>
    <row r="92" spans="3:5" s="34" customFormat="1" ht="18" x14ac:dyDescent="0.45">
      <c r="C92" s="47"/>
      <c r="D92" s="66"/>
      <c r="E92" s="67">
        <f>D92*12</f>
        <v>0</v>
      </c>
    </row>
    <row r="93" spans="3:5" s="34" customFormat="1" ht="18" x14ac:dyDescent="0.45">
      <c r="C93" s="47"/>
      <c r="D93" s="66"/>
      <c r="E93" s="67">
        <f>D93*12</f>
        <v>0</v>
      </c>
    </row>
    <row r="94" spans="3:5" s="34" customFormat="1" ht="18" x14ac:dyDescent="0.45">
      <c r="C94" s="68"/>
      <c r="D94" s="69">
        <f>SUM(D91:D93)</f>
        <v>0</v>
      </c>
      <c r="E94" s="70">
        <f>SUM(E91:E93)</f>
        <v>0</v>
      </c>
    </row>
    <row r="95" spans="3:5" s="34" customFormat="1" ht="18" x14ac:dyDescent="0.45">
      <c r="C95" s="59" t="s">
        <v>56</v>
      </c>
    </row>
    <row r="96" spans="3:5" s="34" customFormat="1" ht="18" x14ac:dyDescent="0.45">
      <c r="D96" s="60" t="e">
        <f>($E$88-$E$95)/E87</f>
        <v>#DIV/0!</v>
      </c>
    </row>
    <row r="97" spans="3:11" s="34" customFormat="1" ht="18" x14ac:dyDescent="0.45"/>
    <row r="98" spans="3:11" s="71" customFormat="1" ht="18" x14ac:dyDescent="0.45">
      <c r="C98" s="36" t="s">
        <v>57</v>
      </c>
    </row>
    <row r="99" spans="3:11" s="71" customFormat="1" ht="72.75" customHeight="1" x14ac:dyDescent="0.45">
      <c r="C99" s="100"/>
      <c r="D99" s="100"/>
      <c r="E99" s="100"/>
      <c r="F99" s="100"/>
      <c r="G99" s="100"/>
      <c r="H99" s="100"/>
      <c r="I99" s="100"/>
      <c r="J99" s="100"/>
      <c r="K99" s="100"/>
    </row>
    <row r="100" spans="3:11" s="71" customFormat="1" ht="18" x14ac:dyDescent="0.45"/>
  </sheetData>
  <sheetProtection selectLockedCells="1" selectUnlockedCells="1"/>
  <mergeCells count="39">
    <mergeCell ref="D11:K11"/>
    <mergeCell ref="D8:K8"/>
    <mergeCell ref="D9:K9"/>
    <mergeCell ref="D10:K10"/>
    <mergeCell ref="C55:K55"/>
    <mergeCell ref="C12:K12"/>
    <mergeCell ref="C13:K13"/>
    <mergeCell ref="C14:K14"/>
    <mergeCell ref="C15:K15"/>
    <mergeCell ref="C16:K16"/>
    <mergeCell ref="E17:F17"/>
    <mergeCell ref="G17:K17"/>
    <mergeCell ref="C23:K23"/>
    <mergeCell ref="C26:K26"/>
    <mergeCell ref="E30:G30"/>
    <mergeCell ref="E32:G32"/>
    <mergeCell ref="C58:K58"/>
    <mergeCell ref="C63:C64"/>
    <mergeCell ref="D63:D64"/>
    <mergeCell ref="E63:F63"/>
    <mergeCell ref="G63:G64"/>
    <mergeCell ref="H63:H64"/>
    <mergeCell ref="I63:I64"/>
    <mergeCell ref="J6:K6"/>
    <mergeCell ref="C99:K99"/>
    <mergeCell ref="I70:I71"/>
    <mergeCell ref="C75:D75"/>
    <mergeCell ref="C82:C83"/>
    <mergeCell ref="D82:E82"/>
    <mergeCell ref="C89:C90"/>
    <mergeCell ref="D89:E89"/>
    <mergeCell ref="H70:H71"/>
    <mergeCell ref="C68:D68"/>
    <mergeCell ref="C70:C71"/>
    <mergeCell ref="D70:D71"/>
    <mergeCell ref="E70:F70"/>
    <mergeCell ref="G70:G71"/>
    <mergeCell ref="E34:G34"/>
    <mergeCell ref="C24:K24"/>
  </mergeCells>
  <phoneticPr fontId="4"/>
  <conditionalFormatting sqref="D17:D18 D28">
    <cfRule type="containsText" dxfId="4" priority="2" operator="containsText" text="あり">
      <formula>NOT(ISERROR(SEARCH("あり",D17)))</formula>
    </cfRule>
    <cfRule type="containsText" dxfId="3" priority="4" operator="containsText" text="なし">
      <formula>NOT(ISERROR(SEARCH("なし",D17)))</formula>
    </cfRule>
    <cfRule type="containsText" dxfId="2" priority="5" operator="containsText" text="あり">
      <formula>NOT(ISERROR(SEARCH("あり",D17)))</formula>
    </cfRule>
  </conditionalFormatting>
  <conditionalFormatting sqref="E34 E36:I36">
    <cfRule type="cellIs" dxfId="1" priority="3" operator="greaterThan">
      <formula>1000000</formula>
    </cfRule>
  </conditionalFormatting>
  <conditionalFormatting sqref="E34">
    <cfRule type="cellIs" dxfId="0" priority="1" operator="greaterThan">
      <formula>666000</formula>
    </cfRule>
  </conditionalFormatting>
  <dataValidations count="6">
    <dataValidation imeMode="halfKatakana" allowBlank="1" showInputMessage="1" showErrorMessage="1" sqref="D10:I10 D8" xr:uid="{0C4DB508-115B-4042-8971-CA3EDD4696BC}"/>
    <dataValidation type="list" allowBlank="1" showInputMessage="1" showErrorMessage="1" sqref="D28 D17" xr:uid="{FB766EC8-21F4-48B7-A580-D2F4DCAD2F26}">
      <formula1>"あり,なし"</formula1>
    </dataValidation>
    <dataValidation type="list" allowBlank="1" showInputMessage="1" showErrorMessage="1" sqref="G18" xr:uid="{DF47FB8E-670B-4A8C-A94C-713795567139}">
      <formula1>"令和元年度,令和２年度,令和３年度"</formula1>
    </dataValidation>
    <dataValidation type="list" allowBlank="1" showInputMessage="1" showErrorMessage="1" sqref="C13:K13" xr:uid="{E1DE79BB-13A0-4C3D-BCFD-67141071E44F}">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Alpha" allowBlank="1" showInputMessage="1" showErrorMessage="1" sqref="C15:K15" xr:uid="{531A9F99-120B-4280-97FD-52DFF0C763AF}"/>
    <dataValidation type="list" allowBlank="1" showInputMessage="1" showErrorMessage="1" sqref="G17:K17" xr:uid="{357524B9-242A-40E4-AFCA-06EB56539D71}">
      <formula1>"令和元年度,令和２年度,令和３年度,令和４年度"</formula1>
    </dataValidation>
  </dataValidations>
  <printOptions horizontalCentered="1"/>
  <pageMargins left="0.70866141732283472" right="0.70866141732283472" top="0.74803149606299213" bottom="0.74803149606299213" header="0.31496062992125984" footer="0.31496062992125984"/>
  <pageSetup paperSize="9" scale="48" fitToHeight="0" orientation="portrait" r:id="rId1"/>
  <rowBreaks count="1" manualBreakCount="1">
    <brk id="59"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1775460</xdr:colOff>
                    <xdr:row>50</xdr:row>
                    <xdr:rowOff>137160</xdr:rowOff>
                  </from>
                  <to>
                    <xdr:col>3</xdr:col>
                    <xdr:colOff>30480</xdr:colOff>
                    <xdr:row>53</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1775460</xdr:colOff>
                    <xdr:row>48</xdr:row>
                    <xdr:rowOff>68580</xdr:rowOff>
                  </from>
                  <to>
                    <xdr:col>3</xdr:col>
                    <xdr:colOff>30480</xdr:colOff>
                    <xdr:row>50</xdr:row>
                    <xdr:rowOff>175260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1775460</xdr:colOff>
                    <xdr:row>36</xdr:row>
                    <xdr:rowOff>99060</xdr:rowOff>
                  </from>
                  <to>
                    <xdr:col>3</xdr:col>
                    <xdr:colOff>30480</xdr:colOff>
                    <xdr:row>38</xdr:row>
                    <xdr:rowOff>137160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1775460</xdr:colOff>
                    <xdr:row>35</xdr:row>
                    <xdr:rowOff>228600</xdr:rowOff>
                  </from>
                  <to>
                    <xdr:col>3</xdr:col>
                    <xdr:colOff>30480</xdr:colOff>
                    <xdr:row>37</xdr:row>
                    <xdr:rowOff>106680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1775460</xdr:colOff>
                    <xdr:row>37</xdr:row>
                    <xdr:rowOff>137160</xdr:rowOff>
                  </from>
                  <to>
                    <xdr:col>3</xdr:col>
                    <xdr:colOff>30480</xdr:colOff>
                    <xdr:row>39</xdr:row>
                    <xdr:rowOff>83820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1775460</xdr:colOff>
                    <xdr:row>38</xdr:row>
                    <xdr:rowOff>213360</xdr:rowOff>
                  </from>
                  <to>
                    <xdr:col>3</xdr:col>
                    <xdr:colOff>30480</xdr:colOff>
                    <xdr:row>40</xdr:row>
                    <xdr:rowOff>60960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1775460</xdr:colOff>
                    <xdr:row>47</xdr:row>
                    <xdr:rowOff>0</xdr:rowOff>
                  </from>
                  <to>
                    <xdr:col>3</xdr:col>
                    <xdr:colOff>30480</xdr:colOff>
                    <xdr:row>49</xdr:row>
                    <xdr:rowOff>30480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533400</xdr:colOff>
                    <xdr:row>36</xdr:row>
                    <xdr:rowOff>175260</xdr:rowOff>
                  </from>
                  <to>
                    <xdr:col>4</xdr:col>
                    <xdr:colOff>792480</xdr:colOff>
                    <xdr:row>38</xdr:row>
                    <xdr:rowOff>22860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556260</xdr:colOff>
                    <xdr:row>35</xdr:row>
                    <xdr:rowOff>213360</xdr:rowOff>
                  </from>
                  <to>
                    <xdr:col>4</xdr:col>
                    <xdr:colOff>800100</xdr:colOff>
                    <xdr:row>37</xdr:row>
                    <xdr:rowOff>99060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1775460</xdr:colOff>
                    <xdr:row>42</xdr:row>
                    <xdr:rowOff>175260</xdr:rowOff>
                  </from>
                  <to>
                    <xdr:col>3</xdr:col>
                    <xdr:colOff>30480</xdr:colOff>
                    <xdr:row>44</xdr:row>
                    <xdr:rowOff>60960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1775460</xdr:colOff>
                    <xdr:row>49</xdr:row>
                    <xdr:rowOff>213360</xdr:rowOff>
                  </from>
                  <to>
                    <xdr:col>3</xdr:col>
                    <xdr:colOff>30480</xdr:colOff>
                    <xdr:row>51</xdr:row>
                    <xdr:rowOff>30480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1775460</xdr:colOff>
                    <xdr:row>40</xdr:row>
                    <xdr:rowOff>937260</xdr:rowOff>
                  </from>
                  <to>
                    <xdr:col>3</xdr:col>
                    <xdr:colOff>30480</xdr:colOff>
                    <xdr:row>42</xdr:row>
                    <xdr:rowOff>114300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1775460</xdr:colOff>
                    <xdr:row>41</xdr:row>
                    <xdr:rowOff>152400</xdr:rowOff>
                  </from>
                  <to>
                    <xdr:col>3</xdr:col>
                    <xdr:colOff>30480</xdr:colOff>
                    <xdr:row>43</xdr:row>
                    <xdr:rowOff>76200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106680</xdr:colOff>
                    <xdr:row>20</xdr:row>
                    <xdr:rowOff>152400</xdr:rowOff>
                  </from>
                  <to>
                    <xdr:col>2</xdr:col>
                    <xdr:colOff>144780</xdr:colOff>
                    <xdr:row>22</xdr:row>
                    <xdr:rowOff>114300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106680</xdr:colOff>
                    <xdr:row>22</xdr:row>
                    <xdr:rowOff>0</xdr:rowOff>
                  </from>
                  <to>
                    <xdr:col>2</xdr:col>
                    <xdr:colOff>144780</xdr:colOff>
                    <xdr:row>23</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114300</xdr:colOff>
                    <xdr:row>18</xdr:row>
                    <xdr:rowOff>99060</xdr:rowOff>
                  </from>
                  <to>
                    <xdr:col>2</xdr:col>
                    <xdr:colOff>289560</xdr:colOff>
                    <xdr:row>20</xdr:row>
                    <xdr:rowOff>99060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106680</xdr:colOff>
                    <xdr:row>19</xdr:row>
                    <xdr:rowOff>137160</xdr:rowOff>
                  </from>
                  <to>
                    <xdr:col>2</xdr:col>
                    <xdr:colOff>266700</xdr:colOff>
                    <xdr:row>21</xdr:row>
                    <xdr:rowOff>137160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xdr:col>
                    <xdr:colOff>76200</xdr:colOff>
                    <xdr:row>25</xdr:row>
                    <xdr:rowOff>114300</xdr:rowOff>
                  </from>
                  <to>
                    <xdr:col>2</xdr:col>
                    <xdr:colOff>114300</xdr:colOff>
                    <xdr:row>25</xdr:row>
                    <xdr:rowOff>365760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106680</xdr:colOff>
                    <xdr:row>23</xdr:row>
                    <xdr:rowOff>0</xdr:rowOff>
                  </from>
                  <to>
                    <xdr:col>2</xdr:col>
                    <xdr:colOff>144780</xdr:colOff>
                    <xdr:row>24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D37FD-D946-4C41-902C-F5CA20C3136E}">
  <sheetPr>
    <tabColor rgb="FF00B050"/>
    <pageSetUpPr fitToPage="1"/>
  </sheetPr>
  <dimension ref="A1:X57"/>
  <sheetViews>
    <sheetView showGridLines="0" view="pageBreakPreview" topLeftCell="A25" zoomScale="80" zoomScaleNormal="70" zoomScaleSheetLayoutView="80" workbookViewId="0">
      <selection activeCell="C6" sqref="C6"/>
    </sheetView>
  </sheetViews>
  <sheetFormatPr defaultColWidth="5.19921875" defaultRowHeight="19.8" x14ac:dyDescent="0.45"/>
  <cols>
    <col min="1" max="1" width="5.19921875" style="96"/>
    <col min="2" max="2" width="3.5" style="73" customWidth="1"/>
    <col min="3" max="3" width="5.19921875" style="73"/>
    <col min="4" max="4" width="11.59765625" style="73" customWidth="1"/>
    <col min="5" max="5" width="5.19921875" style="73"/>
    <col min="6" max="6" width="16.19921875" style="73" customWidth="1"/>
    <col min="7" max="22" width="5.19921875" style="73"/>
    <col min="23" max="23" width="3.5" style="73" customWidth="1"/>
    <col min="24" max="24" width="2.5" style="73" customWidth="1"/>
    <col min="25" max="16384" width="5.19921875" style="73"/>
  </cols>
  <sheetData>
    <row r="1" spans="2:24" x14ac:dyDescent="0.45">
      <c r="D1" s="72"/>
      <c r="E1" s="72"/>
      <c r="F1" s="72"/>
      <c r="G1" s="72"/>
      <c r="H1" s="72"/>
      <c r="I1" s="72"/>
      <c r="J1" s="72"/>
      <c r="K1" s="72"/>
      <c r="X1" s="3"/>
    </row>
    <row r="2" spans="2:24" ht="25.2" customHeight="1" x14ac:dyDescent="0.45">
      <c r="B2" s="72" t="s">
        <v>81</v>
      </c>
      <c r="D2" s="74"/>
      <c r="E2" s="74"/>
      <c r="F2" s="74"/>
      <c r="G2" s="74"/>
      <c r="H2" s="74"/>
      <c r="I2" s="74"/>
      <c r="J2" s="74"/>
      <c r="K2" s="74"/>
      <c r="L2" s="74"/>
      <c r="M2" s="74"/>
      <c r="N2" s="74"/>
      <c r="O2" s="74"/>
      <c r="P2" s="74"/>
      <c r="Q2" s="74"/>
      <c r="R2" s="74"/>
      <c r="S2" s="74"/>
      <c r="T2" s="74"/>
      <c r="U2" s="74"/>
      <c r="V2" s="74"/>
    </row>
    <row r="3" spans="2:24" s="5" customFormat="1" ht="22.2" x14ac:dyDescent="0.45">
      <c r="B3" s="4"/>
      <c r="C3" s="175"/>
      <c r="D3" s="175"/>
      <c r="E3" s="175"/>
      <c r="F3" s="175"/>
      <c r="G3" s="175"/>
      <c r="H3" s="175"/>
      <c r="I3" s="175"/>
      <c r="J3" s="175"/>
      <c r="K3" s="175"/>
      <c r="L3" s="175"/>
      <c r="M3" s="175"/>
      <c r="N3" s="175"/>
      <c r="O3" s="175"/>
      <c r="P3" s="175"/>
      <c r="Q3" s="175"/>
      <c r="R3" s="175"/>
      <c r="S3" s="175"/>
      <c r="T3" s="175"/>
      <c r="U3" s="175"/>
      <c r="V3" s="175"/>
      <c r="W3" s="175"/>
    </row>
    <row r="4" spans="2:24" ht="25.2" customHeight="1" x14ac:dyDescent="0.45">
      <c r="B4" s="72"/>
      <c r="C4" s="74"/>
      <c r="D4" s="74"/>
      <c r="E4" s="74"/>
      <c r="F4" s="74"/>
      <c r="G4" s="74"/>
      <c r="H4" s="74"/>
      <c r="I4" s="74"/>
      <c r="J4" s="74"/>
      <c r="K4" s="74"/>
      <c r="L4" s="74"/>
      <c r="M4" s="74"/>
      <c r="N4" s="74"/>
      <c r="O4" s="74"/>
      <c r="P4" s="74"/>
      <c r="Q4" s="74"/>
      <c r="R4" s="74"/>
      <c r="S4" s="74"/>
      <c r="T4" s="74"/>
      <c r="U4" s="74"/>
      <c r="V4" s="74"/>
    </row>
    <row r="5" spans="2:24" s="2" customFormat="1" ht="32.4" x14ac:dyDescent="0.45">
      <c r="C5" s="7" t="s">
        <v>84</v>
      </c>
      <c r="D5" s="8"/>
      <c r="E5" s="9"/>
      <c r="F5" s="9"/>
      <c r="G5" s="9"/>
      <c r="H5" s="9"/>
    </row>
    <row r="6" spans="2:24" s="77" customFormat="1" ht="32.4" x14ac:dyDescent="0.45">
      <c r="B6" s="75"/>
      <c r="C6" s="74"/>
      <c r="D6" s="76" t="s">
        <v>82</v>
      </c>
      <c r="E6" s="76"/>
      <c r="F6" s="76"/>
      <c r="G6" s="76"/>
      <c r="H6" s="76"/>
      <c r="I6" s="75"/>
      <c r="J6" s="75"/>
      <c r="K6" s="75"/>
      <c r="P6" s="98"/>
    </row>
    <row r="7" spans="2:24" s="77" customFormat="1" ht="26.4" x14ac:dyDescent="0.45">
      <c r="B7" s="75"/>
      <c r="C7" s="76"/>
      <c r="D7" s="76"/>
      <c r="E7" s="76"/>
      <c r="F7" s="76"/>
      <c r="G7" s="76"/>
      <c r="H7" s="76"/>
      <c r="I7" s="75"/>
      <c r="J7" s="75"/>
      <c r="K7" s="75"/>
      <c r="N7" s="196" t="s">
        <v>78</v>
      </c>
      <c r="O7" s="196"/>
      <c r="P7" s="196"/>
      <c r="Q7" s="197" t="s">
        <v>79</v>
      </c>
      <c r="R7" s="197"/>
      <c r="S7" s="197"/>
      <c r="T7" s="197"/>
      <c r="U7" s="197"/>
      <c r="V7" s="197"/>
      <c r="W7" s="197"/>
    </row>
    <row r="8" spans="2:24" s="80" customFormat="1" ht="20.399999999999999" thickBot="1" x14ac:dyDescent="0.5">
      <c r="B8" s="78"/>
      <c r="C8" s="78"/>
      <c r="D8" s="79" t="s">
        <v>0</v>
      </c>
      <c r="E8" s="78"/>
      <c r="F8" s="78"/>
      <c r="G8" s="78"/>
      <c r="H8" s="78"/>
      <c r="I8" s="78"/>
      <c r="J8" s="78"/>
      <c r="K8" s="78"/>
    </row>
    <row r="9" spans="2:24" s="80" customFormat="1" ht="23.1" customHeight="1" x14ac:dyDescent="0.45">
      <c r="B9" s="78"/>
      <c r="C9" s="78"/>
      <c r="D9" s="81" t="s">
        <v>2</v>
      </c>
      <c r="E9" s="176"/>
      <c r="F9" s="177"/>
      <c r="G9" s="177"/>
      <c r="H9" s="177"/>
      <c r="I9" s="177"/>
      <c r="J9" s="177"/>
      <c r="K9" s="177"/>
      <c r="L9" s="178"/>
    </row>
    <row r="10" spans="2:24" s="80" customFormat="1" ht="23.1" customHeight="1" x14ac:dyDescent="0.45">
      <c r="B10" s="78"/>
      <c r="C10" s="78"/>
      <c r="D10" s="82" t="s">
        <v>3</v>
      </c>
      <c r="E10" s="179"/>
      <c r="F10" s="180"/>
      <c r="G10" s="180"/>
      <c r="H10" s="180"/>
      <c r="I10" s="180"/>
      <c r="J10" s="180"/>
      <c r="K10" s="180"/>
      <c r="L10" s="181"/>
    </row>
    <row r="11" spans="2:24" s="80" customFormat="1" ht="23.1" customHeight="1" x14ac:dyDescent="0.45">
      <c r="B11" s="78"/>
      <c r="C11" s="78"/>
      <c r="D11" s="83" t="s">
        <v>58</v>
      </c>
      <c r="E11" s="182"/>
      <c r="F11" s="183"/>
      <c r="G11" s="184" t="s">
        <v>59</v>
      </c>
      <c r="H11" s="184"/>
      <c r="I11" s="184"/>
      <c r="J11" s="184"/>
      <c r="K11" s="184"/>
      <c r="L11" s="185"/>
    </row>
    <row r="12" spans="2:24" s="80" customFormat="1" ht="23.1" customHeight="1" thickBot="1" x14ac:dyDescent="0.5">
      <c r="B12" s="78"/>
      <c r="C12" s="78"/>
      <c r="D12" s="84" t="s">
        <v>60</v>
      </c>
      <c r="E12" s="186"/>
      <c r="F12" s="187"/>
      <c r="G12" s="188" t="s">
        <v>59</v>
      </c>
      <c r="H12" s="188"/>
      <c r="I12" s="188"/>
      <c r="J12" s="188"/>
      <c r="K12" s="188"/>
      <c r="L12" s="189"/>
    </row>
    <row r="13" spans="2:24" ht="10.199999999999999" customHeight="1" x14ac:dyDescent="0.45">
      <c r="B13" s="72"/>
      <c r="C13" s="72"/>
      <c r="D13" s="72"/>
      <c r="E13" s="72"/>
      <c r="F13" s="72"/>
      <c r="G13" s="72"/>
      <c r="H13" s="72"/>
      <c r="I13" s="72"/>
      <c r="J13" s="72"/>
      <c r="K13" s="72"/>
    </row>
    <row r="14" spans="2:24" ht="20.100000000000001" customHeight="1" x14ac:dyDescent="0.45">
      <c r="B14" s="72"/>
      <c r="C14" s="190" t="s">
        <v>75</v>
      </c>
      <c r="D14" s="190"/>
      <c r="E14" s="190"/>
      <c r="F14" s="191">
        <f>$D$18+$F$18-$H$18</f>
        <v>0</v>
      </c>
      <c r="G14" s="192"/>
      <c r="H14" s="192"/>
      <c r="I14" s="192"/>
      <c r="J14" s="192"/>
      <c r="K14" s="194" t="s">
        <v>16</v>
      </c>
      <c r="L14" s="195"/>
      <c r="N14" s="174"/>
      <c r="O14" s="174"/>
      <c r="P14" s="174"/>
      <c r="Q14" s="174"/>
      <c r="R14" s="174"/>
      <c r="S14" s="174"/>
      <c r="U14" s="85"/>
      <c r="V14" s="85"/>
    </row>
    <row r="15" spans="2:24" ht="20.100000000000001" customHeight="1" thickBot="1" x14ac:dyDescent="0.5">
      <c r="B15" s="72"/>
      <c r="C15" s="190"/>
      <c r="D15" s="190"/>
      <c r="E15" s="190"/>
      <c r="F15" s="193"/>
      <c r="G15" s="193"/>
      <c r="H15" s="193"/>
      <c r="I15" s="193"/>
      <c r="J15" s="193"/>
      <c r="K15" s="194"/>
      <c r="L15" s="195"/>
      <c r="N15" s="174"/>
      <c r="O15" s="174"/>
      <c r="P15" s="174"/>
      <c r="Q15" s="174"/>
      <c r="R15" s="174"/>
      <c r="S15" s="174"/>
      <c r="U15" s="85"/>
      <c r="V15" s="85"/>
    </row>
    <row r="16" spans="2:24" ht="10.199999999999999" customHeight="1" x14ac:dyDescent="0.45">
      <c r="B16" s="72"/>
      <c r="C16" s="72"/>
      <c r="D16" s="72"/>
      <c r="E16" s="72"/>
      <c r="F16" s="72"/>
      <c r="G16" s="72"/>
      <c r="H16" s="72"/>
      <c r="I16" s="72"/>
      <c r="J16" s="72"/>
      <c r="K16" s="72"/>
    </row>
    <row r="17" spans="2:22" ht="40.200000000000003" customHeight="1" x14ac:dyDescent="0.45">
      <c r="B17" s="72"/>
      <c r="C17" s="72"/>
      <c r="D17" s="164" t="s">
        <v>61</v>
      </c>
      <c r="E17" s="164"/>
      <c r="F17" s="165" t="s">
        <v>62</v>
      </c>
      <c r="G17" s="166"/>
      <c r="H17" s="165" t="s">
        <v>63</v>
      </c>
      <c r="I17" s="166"/>
      <c r="J17" s="86"/>
      <c r="K17" s="86"/>
    </row>
    <row r="18" spans="2:22" ht="20.100000000000001" customHeight="1" x14ac:dyDescent="0.45">
      <c r="B18" s="72"/>
      <c r="C18" s="72"/>
      <c r="D18" s="167">
        <f>$Q$31</f>
        <v>0</v>
      </c>
      <c r="E18" s="168"/>
      <c r="F18" s="169">
        <f>$T$31</f>
        <v>0</v>
      </c>
      <c r="G18" s="170"/>
      <c r="H18" s="171"/>
      <c r="I18" s="172"/>
      <c r="J18" s="87"/>
      <c r="K18" s="87"/>
    </row>
    <row r="19" spans="2:22" ht="10.199999999999999" customHeight="1" x14ac:dyDescent="0.45">
      <c r="B19" s="72"/>
      <c r="C19" s="72"/>
      <c r="D19" s="72"/>
      <c r="E19" s="72"/>
      <c r="F19" s="72"/>
      <c r="G19" s="72"/>
      <c r="H19" s="72"/>
      <c r="I19" s="72"/>
      <c r="J19" s="72"/>
      <c r="K19" s="72"/>
    </row>
    <row r="20" spans="2:22" s="89" customFormat="1" ht="20.100000000000001" customHeight="1" x14ac:dyDescent="0.45">
      <c r="B20" s="86"/>
      <c r="C20" s="88" t="s">
        <v>64</v>
      </c>
      <c r="D20" s="154" t="s">
        <v>65</v>
      </c>
      <c r="E20" s="154"/>
      <c r="F20" s="154"/>
      <c r="G20" s="154"/>
      <c r="H20" s="154"/>
      <c r="I20" s="154"/>
      <c r="J20" s="154"/>
      <c r="K20" s="154"/>
      <c r="L20" s="160" t="s">
        <v>66</v>
      </c>
      <c r="M20" s="160"/>
      <c r="N20" s="160" t="s">
        <v>67</v>
      </c>
      <c r="O20" s="160"/>
      <c r="P20" s="160"/>
      <c r="Q20" s="160" t="s">
        <v>68</v>
      </c>
      <c r="R20" s="160"/>
      <c r="S20" s="160"/>
      <c r="T20" s="173" t="s">
        <v>69</v>
      </c>
      <c r="U20" s="173"/>
      <c r="V20" s="173"/>
    </row>
    <row r="21" spans="2:22" ht="20.100000000000001" customHeight="1" x14ac:dyDescent="0.45">
      <c r="B21" s="72"/>
      <c r="C21" s="90">
        <v>1</v>
      </c>
      <c r="D21" s="157"/>
      <c r="E21" s="157"/>
      <c r="F21" s="157"/>
      <c r="G21" s="157"/>
      <c r="H21" s="157"/>
      <c r="I21" s="157"/>
      <c r="J21" s="157"/>
      <c r="K21" s="157"/>
      <c r="L21" s="91"/>
      <c r="M21" s="92"/>
      <c r="N21" s="158"/>
      <c r="O21" s="158"/>
      <c r="P21" s="158"/>
      <c r="Q21" s="159">
        <f t="shared" ref="Q21:Q30" si="0">L21*N21</f>
        <v>0</v>
      </c>
      <c r="R21" s="159"/>
      <c r="S21" s="159"/>
      <c r="T21" s="158"/>
      <c r="U21" s="158"/>
      <c r="V21" s="158"/>
    </row>
    <row r="22" spans="2:22" ht="20.100000000000001" customHeight="1" x14ac:dyDescent="0.45">
      <c r="B22" s="72"/>
      <c r="C22" s="90">
        <v>2</v>
      </c>
      <c r="D22" s="157"/>
      <c r="E22" s="157"/>
      <c r="F22" s="157"/>
      <c r="G22" s="157"/>
      <c r="H22" s="157"/>
      <c r="I22" s="157"/>
      <c r="J22" s="157"/>
      <c r="K22" s="157"/>
      <c r="L22" s="91"/>
      <c r="M22" s="92"/>
      <c r="N22" s="158"/>
      <c r="O22" s="158"/>
      <c r="P22" s="158"/>
      <c r="Q22" s="159">
        <f t="shared" si="0"/>
        <v>0</v>
      </c>
      <c r="R22" s="159"/>
      <c r="S22" s="159"/>
      <c r="T22" s="158"/>
      <c r="U22" s="158"/>
      <c r="V22" s="158"/>
    </row>
    <row r="23" spans="2:22" ht="20.100000000000001" customHeight="1" x14ac:dyDescent="0.45">
      <c r="B23" s="72"/>
      <c r="C23" s="90">
        <v>3</v>
      </c>
      <c r="D23" s="157"/>
      <c r="E23" s="157"/>
      <c r="F23" s="157"/>
      <c r="G23" s="157"/>
      <c r="H23" s="157"/>
      <c r="I23" s="157"/>
      <c r="J23" s="157"/>
      <c r="K23" s="157"/>
      <c r="L23" s="91"/>
      <c r="M23" s="92"/>
      <c r="N23" s="158"/>
      <c r="O23" s="158"/>
      <c r="P23" s="158"/>
      <c r="Q23" s="159">
        <f t="shared" si="0"/>
        <v>0</v>
      </c>
      <c r="R23" s="159"/>
      <c r="S23" s="159"/>
      <c r="T23" s="158"/>
      <c r="U23" s="158"/>
      <c r="V23" s="158"/>
    </row>
    <row r="24" spans="2:22" ht="20.100000000000001" customHeight="1" x14ac:dyDescent="0.45">
      <c r="B24" s="72"/>
      <c r="C24" s="90">
        <v>4</v>
      </c>
      <c r="D24" s="157"/>
      <c r="E24" s="157"/>
      <c r="F24" s="157"/>
      <c r="G24" s="157"/>
      <c r="H24" s="157"/>
      <c r="I24" s="157"/>
      <c r="J24" s="157"/>
      <c r="K24" s="157"/>
      <c r="L24" s="91"/>
      <c r="M24" s="92"/>
      <c r="N24" s="158"/>
      <c r="O24" s="158"/>
      <c r="P24" s="158"/>
      <c r="Q24" s="159">
        <f t="shared" si="0"/>
        <v>0</v>
      </c>
      <c r="R24" s="159"/>
      <c r="S24" s="159"/>
      <c r="T24" s="158"/>
      <c r="U24" s="158"/>
      <c r="V24" s="158"/>
    </row>
    <row r="25" spans="2:22" ht="20.100000000000001" customHeight="1" x14ac:dyDescent="0.45">
      <c r="B25" s="72"/>
      <c r="C25" s="90">
        <v>5</v>
      </c>
      <c r="D25" s="157"/>
      <c r="E25" s="157"/>
      <c r="F25" s="157"/>
      <c r="G25" s="157"/>
      <c r="H25" s="157"/>
      <c r="I25" s="157"/>
      <c r="J25" s="157"/>
      <c r="K25" s="157"/>
      <c r="L25" s="91"/>
      <c r="M25" s="92"/>
      <c r="N25" s="158"/>
      <c r="O25" s="158"/>
      <c r="P25" s="158"/>
      <c r="Q25" s="159">
        <f t="shared" si="0"/>
        <v>0</v>
      </c>
      <c r="R25" s="159"/>
      <c r="S25" s="159"/>
      <c r="T25" s="158"/>
      <c r="U25" s="158"/>
      <c r="V25" s="158"/>
    </row>
    <row r="26" spans="2:22" ht="20.100000000000001" customHeight="1" x14ac:dyDescent="0.45">
      <c r="B26" s="72"/>
      <c r="C26" s="90">
        <v>6</v>
      </c>
      <c r="D26" s="157"/>
      <c r="E26" s="157"/>
      <c r="F26" s="157"/>
      <c r="G26" s="157"/>
      <c r="H26" s="157"/>
      <c r="I26" s="157"/>
      <c r="J26" s="157"/>
      <c r="K26" s="157"/>
      <c r="L26" s="91"/>
      <c r="M26" s="92"/>
      <c r="N26" s="158"/>
      <c r="O26" s="158"/>
      <c r="P26" s="158"/>
      <c r="Q26" s="159">
        <f t="shared" si="0"/>
        <v>0</v>
      </c>
      <c r="R26" s="159"/>
      <c r="S26" s="159"/>
      <c r="T26" s="158"/>
      <c r="U26" s="158"/>
      <c r="V26" s="158"/>
    </row>
    <row r="27" spans="2:22" ht="20.100000000000001" customHeight="1" x14ac:dyDescent="0.45">
      <c r="B27" s="72"/>
      <c r="C27" s="90">
        <v>7</v>
      </c>
      <c r="D27" s="157"/>
      <c r="E27" s="157"/>
      <c r="F27" s="157"/>
      <c r="G27" s="157"/>
      <c r="H27" s="157"/>
      <c r="I27" s="157"/>
      <c r="J27" s="157"/>
      <c r="K27" s="157"/>
      <c r="L27" s="91"/>
      <c r="M27" s="92"/>
      <c r="N27" s="158"/>
      <c r="O27" s="158"/>
      <c r="P27" s="158"/>
      <c r="Q27" s="159">
        <f t="shared" si="0"/>
        <v>0</v>
      </c>
      <c r="R27" s="159"/>
      <c r="S27" s="159"/>
      <c r="T27" s="158"/>
      <c r="U27" s="158"/>
      <c r="V27" s="158"/>
    </row>
    <row r="28" spans="2:22" ht="20.100000000000001" customHeight="1" x14ac:dyDescent="0.45">
      <c r="B28" s="72"/>
      <c r="C28" s="90">
        <v>8</v>
      </c>
      <c r="D28" s="157"/>
      <c r="E28" s="157"/>
      <c r="F28" s="157"/>
      <c r="G28" s="157"/>
      <c r="H28" s="157"/>
      <c r="I28" s="157"/>
      <c r="J28" s="157"/>
      <c r="K28" s="157"/>
      <c r="L28" s="91"/>
      <c r="M28" s="92"/>
      <c r="N28" s="158"/>
      <c r="O28" s="158"/>
      <c r="P28" s="158"/>
      <c r="Q28" s="159">
        <f t="shared" si="0"/>
        <v>0</v>
      </c>
      <c r="R28" s="159"/>
      <c r="S28" s="159"/>
      <c r="T28" s="158"/>
      <c r="U28" s="158"/>
      <c r="V28" s="158"/>
    </row>
    <row r="29" spans="2:22" ht="20.100000000000001" customHeight="1" x14ac:dyDescent="0.45">
      <c r="B29" s="72"/>
      <c r="C29" s="90">
        <v>9</v>
      </c>
      <c r="D29" s="157"/>
      <c r="E29" s="157"/>
      <c r="F29" s="157"/>
      <c r="G29" s="157"/>
      <c r="H29" s="157"/>
      <c r="I29" s="157"/>
      <c r="J29" s="157"/>
      <c r="K29" s="157"/>
      <c r="L29" s="91"/>
      <c r="M29" s="92"/>
      <c r="N29" s="158"/>
      <c r="O29" s="158"/>
      <c r="P29" s="158"/>
      <c r="Q29" s="159">
        <f t="shared" si="0"/>
        <v>0</v>
      </c>
      <c r="R29" s="159"/>
      <c r="S29" s="159"/>
      <c r="T29" s="158"/>
      <c r="U29" s="158"/>
      <c r="V29" s="158"/>
    </row>
    <row r="30" spans="2:22" ht="20.100000000000001" customHeight="1" x14ac:dyDescent="0.45">
      <c r="B30" s="72"/>
      <c r="C30" s="90">
        <v>10</v>
      </c>
      <c r="D30" s="157"/>
      <c r="E30" s="157"/>
      <c r="F30" s="157"/>
      <c r="G30" s="157"/>
      <c r="H30" s="157"/>
      <c r="I30" s="157"/>
      <c r="J30" s="157"/>
      <c r="K30" s="157"/>
      <c r="L30" s="91"/>
      <c r="M30" s="92"/>
      <c r="N30" s="158"/>
      <c r="O30" s="158"/>
      <c r="P30" s="158"/>
      <c r="Q30" s="159">
        <f t="shared" si="0"/>
        <v>0</v>
      </c>
      <c r="R30" s="159"/>
      <c r="S30" s="159"/>
      <c r="T30" s="158"/>
      <c r="U30" s="158"/>
      <c r="V30" s="158"/>
    </row>
    <row r="31" spans="2:22" ht="20.100000000000001" customHeight="1" x14ac:dyDescent="0.45">
      <c r="B31" s="72"/>
      <c r="C31" s="72"/>
      <c r="D31" s="72"/>
      <c r="E31" s="72"/>
      <c r="F31" s="72"/>
      <c r="G31" s="72"/>
      <c r="H31" s="72"/>
      <c r="I31" s="72"/>
      <c r="J31" s="72"/>
      <c r="K31" s="72"/>
      <c r="N31" s="160" t="s">
        <v>70</v>
      </c>
      <c r="O31" s="160"/>
      <c r="P31" s="160"/>
      <c r="Q31" s="161">
        <f>SUM(Q21:S30)</f>
        <v>0</v>
      </c>
      <c r="R31" s="162"/>
      <c r="S31" s="163"/>
      <c r="T31" s="161">
        <f>SUM(T21:V30)</f>
        <v>0</v>
      </c>
      <c r="U31" s="162"/>
      <c r="V31" s="163"/>
    </row>
    <row r="32" spans="2:22" ht="49.5" customHeight="1" x14ac:dyDescent="0.45">
      <c r="B32" s="72"/>
      <c r="C32" s="72"/>
      <c r="D32" s="72"/>
      <c r="E32" s="72"/>
      <c r="F32" s="72"/>
      <c r="G32" s="72"/>
      <c r="H32" s="72"/>
      <c r="I32" s="72"/>
      <c r="J32" s="72"/>
      <c r="K32" s="72"/>
    </row>
    <row r="33" spans="2:22" ht="20.100000000000001" customHeight="1" x14ac:dyDescent="0.45">
      <c r="B33" s="72"/>
      <c r="C33" s="153" t="s">
        <v>71</v>
      </c>
      <c r="D33" s="154"/>
      <c r="E33" s="155"/>
      <c r="F33" s="155"/>
      <c r="G33" s="155"/>
      <c r="H33" s="155"/>
      <c r="I33" s="155"/>
      <c r="J33" s="155"/>
      <c r="K33" s="155"/>
      <c r="L33" s="156"/>
      <c r="M33" s="156"/>
      <c r="N33" s="156"/>
      <c r="O33" s="156"/>
      <c r="P33" s="156"/>
      <c r="Q33" s="156"/>
      <c r="R33" s="156"/>
      <c r="S33" s="156"/>
      <c r="T33" s="156"/>
      <c r="U33" s="156"/>
      <c r="V33" s="156"/>
    </row>
    <row r="34" spans="2:22" ht="20.100000000000001" customHeight="1" x14ac:dyDescent="0.45">
      <c r="B34" s="72"/>
      <c r="C34" s="154"/>
      <c r="D34" s="154"/>
      <c r="E34" s="155"/>
      <c r="F34" s="155"/>
      <c r="G34" s="155"/>
      <c r="H34" s="155"/>
      <c r="I34" s="155"/>
      <c r="J34" s="155"/>
      <c r="K34" s="155"/>
      <c r="L34" s="156"/>
      <c r="M34" s="156"/>
      <c r="N34" s="156"/>
      <c r="O34" s="156"/>
      <c r="P34" s="156"/>
      <c r="Q34" s="156"/>
      <c r="R34" s="156"/>
      <c r="S34" s="156"/>
      <c r="T34" s="156"/>
      <c r="U34" s="156"/>
      <c r="V34" s="156"/>
    </row>
    <row r="35" spans="2:22" ht="20.100000000000001" customHeight="1" x14ac:dyDescent="0.45">
      <c r="B35" s="72"/>
      <c r="C35" s="154"/>
      <c r="D35" s="154"/>
      <c r="E35" s="155"/>
      <c r="F35" s="155"/>
      <c r="G35" s="155"/>
      <c r="H35" s="155"/>
      <c r="I35" s="155"/>
      <c r="J35" s="155"/>
      <c r="K35" s="155"/>
      <c r="L35" s="156"/>
      <c r="M35" s="156"/>
      <c r="N35" s="156"/>
      <c r="O35" s="156"/>
      <c r="P35" s="156"/>
      <c r="Q35" s="156"/>
      <c r="R35" s="156"/>
      <c r="S35" s="156"/>
      <c r="T35" s="156"/>
      <c r="U35" s="156"/>
      <c r="V35" s="156"/>
    </row>
    <row r="36" spans="2:22" ht="105" customHeight="1" x14ac:dyDescent="0.45">
      <c r="B36" s="72"/>
      <c r="C36" s="154"/>
      <c r="D36" s="154"/>
      <c r="E36" s="155"/>
      <c r="F36" s="155"/>
      <c r="G36" s="155"/>
      <c r="H36" s="155"/>
      <c r="I36" s="155"/>
      <c r="J36" s="155"/>
      <c r="K36" s="155"/>
      <c r="L36" s="156"/>
      <c r="M36" s="156"/>
      <c r="N36" s="156"/>
      <c r="O36" s="156"/>
      <c r="P36" s="156"/>
      <c r="Q36" s="156"/>
      <c r="R36" s="156"/>
      <c r="S36" s="156"/>
      <c r="T36" s="156"/>
      <c r="U36" s="156"/>
      <c r="V36" s="156"/>
    </row>
    <row r="37" spans="2:22" ht="30" customHeight="1" x14ac:dyDescent="0.45">
      <c r="B37" s="72"/>
      <c r="C37" s="93"/>
      <c r="D37" s="93"/>
      <c r="E37" s="94"/>
      <c r="F37" s="72"/>
      <c r="G37" s="72"/>
      <c r="H37" s="72"/>
      <c r="I37" s="72"/>
      <c r="J37" s="72"/>
      <c r="K37" s="72"/>
    </row>
    <row r="38" spans="2:22" ht="30" customHeight="1" x14ac:dyDescent="0.45">
      <c r="B38" s="72"/>
      <c r="C38" s="72"/>
      <c r="D38" s="72"/>
      <c r="E38" s="72"/>
      <c r="F38" s="72"/>
      <c r="G38" s="72"/>
      <c r="H38" s="72"/>
      <c r="I38" s="72"/>
      <c r="J38" s="72"/>
      <c r="K38" s="72"/>
    </row>
    <row r="39" spans="2:22" ht="30" customHeight="1" x14ac:dyDescent="0.45">
      <c r="B39" s="72"/>
      <c r="C39" s="72"/>
      <c r="D39" s="72"/>
      <c r="E39" s="72"/>
      <c r="F39" s="72"/>
      <c r="G39" s="72"/>
      <c r="H39" s="72"/>
      <c r="I39" s="72"/>
      <c r="J39" s="72"/>
      <c r="K39" s="72"/>
    </row>
    <row r="40" spans="2:22" ht="30" customHeight="1" x14ac:dyDescent="0.45">
      <c r="B40" s="72"/>
      <c r="C40" s="72"/>
      <c r="D40" s="72"/>
      <c r="E40" s="72"/>
      <c r="F40" s="72"/>
      <c r="G40" s="72"/>
      <c r="H40" s="72"/>
      <c r="I40" s="72"/>
      <c r="J40" s="72"/>
      <c r="K40" s="72"/>
    </row>
    <row r="41" spans="2:22" ht="20.100000000000001" customHeight="1" x14ac:dyDescent="0.45">
      <c r="B41" s="72"/>
      <c r="C41" s="72"/>
      <c r="D41" s="72"/>
      <c r="E41" s="72"/>
      <c r="F41" s="72"/>
      <c r="G41" s="72"/>
      <c r="H41" s="72"/>
      <c r="I41" s="72"/>
      <c r="J41" s="72"/>
      <c r="K41" s="72"/>
    </row>
    <row r="42" spans="2:22" ht="20.100000000000001" customHeight="1" x14ac:dyDescent="0.45">
      <c r="B42" s="72"/>
      <c r="C42" s="72"/>
      <c r="D42" s="72"/>
      <c r="E42" s="72"/>
      <c r="F42" s="72"/>
      <c r="G42" s="72"/>
      <c r="H42" s="72"/>
      <c r="I42" s="72"/>
      <c r="J42" s="72"/>
      <c r="K42" s="72"/>
    </row>
    <row r="43" spans="2:22" ht="20.100000000000001" customHeight="1" x14ac:dyDescent="0.45">
      <c r="B43" s="72"/>
      <c r="C43" s="72"/>
      <c r="D43" s="72"/>
      <c r="E43" s="72"/>
      <c r="F43" s="72"/>
      <c r="G43" s="72"/>
      <c r="H43" s="72"/>
      <c r="I43" s="72"/>
      <c r="J43" s="72"/>
      <c r="K43" s="72"/>
    </row>
    <row r="44" spans="2:22" ht="20.100000000000001" customHeight="1" x14ac:dyDescent="0.45">
      <c r="B44" s="72"/>
      <c r="C44" s="72"/>
      <c r="D44" s="72"/>
      <c r="E44" s="72"/>
      <c r="F44" s="72"/>
      <c r="G44" s="72"/>
      <c r="H44" s="72"/>
      <c r="I44" s="72"/>
      <c r="J44" s="72"/>
      <c r="K44" s="72"/>
    </row>
    <row r="45" spans="2:22" ht="20.100000000000001" customHeight="1" x14ac:dyDescent="0.45">
      <c r="B45" s="72"/>
      <c r="C45" s="72"/>
      <c r="D45" s="72"/>
      <c r="E45" s="72"/>
      <c r="F45" s="72"/>
      <c r="G45" s="72"/>
      <c r="H45" s="72"/>
      <c r="I45" s="72"/>
      <c r="J45" s="72"/>
      <c r="K45" s="72"/>
    </row>
    <row r="46" spans="2:22" ht="20.100000000000001" customHeight="1" x14ac:dyDescent="0.45">
      <c r="B46" s="72"/>
      <c r="C46" s="72"/>
      <c r="D46" s="72"/>
      <c r="E46" s="72"/>
      <c r="F46" s="72"/>
      <c r="G46" s="72"/>
      <c r="H46" s="72"/>
      <c r="I46" s="72"/>
      <c r="J46" s="72"/>
      <c r="K46" s="72"/>
    </row>
    <row r="47" spans="2:22" ht="20.100000000000001" customHeight="1" x14ac:dyDescent="0.45">
      <c r="B47" s="72"/>
      <c r="C47" s="72"/>
      <c r="D47" s="72"/>
      <c r="E47" s="72"/>
      <c r="F47" s="72"/>
      <c r="G47" s="72"/>
      <c r="H47" s="72"/>
      <c r="I47" s="72"/>
      <c r="J47" s="72"/>
      <c r="K47" s="72"/>
    </row>
    <row r="48" spans="2:22" ht="20.100000000000001" customHeight="1" x14ac:dyDescent="0.45">
      <c r="B48" s="72"/>
      <c r="C48" s="72"/>
      <c r="D48" s="72"/>
      <c r="E48" s="72"/>
      <c r="F48" s="72"/>
      <c r="G48" s="72"/>
      <c r="H48" s="72"/>
      <c r="I48" s="72"/>
      <c r="J48" s="72"/>
      <c r="K48" s="72"/>
    </row>
    <row r="49" spans="2:11" ht="20.100000000000001" customHeight="1" x14ac:dyDescent="0.45">
      <c r="B49" s="72"/>
      <c r="C49" s="72"/>
      <c r="D49" s="72"/>
      <c r="E49" s="72"/>
      <c r="F49" s="72"/>
      <c r="G49" s="72"/>
      <c r="H49" s="72"/>
      <c r="I49" s="72"/>
      <c r="J49" s="72"/>
      <c r="K49" s="72"/>
    </row>
    <row r="50" spans="2:11" ht="20.100000000000001" customHeight="1" x14ac:dyDescent="0.45">
      <c r="B50" s="72"/>
      <c r="C50" s="72"/>
      <c r="D50" s="72"/>
      <c r="E50" s="72"/>
      <c r="F50" s="72"/>
      <c r="G50" s="72"/>
      <c r="H50" s="72"/>
      <c r="I50" s="72"/>
      <c r="J50" s="72"/>
      <c r="K50" s="72"/>
    </row>
    <row r="51" spans="2:11" ht="20.100000000000001" customHeight="1" x14ac:dyDescent="0.45">
      <c r="B51" s="72"/>
      <c r="C51" s="72"/>
      <c r="D51" s="72"/>
      <c r="E51" s="72"/>
      <c r="F51" s="72"/>
      <c r="G51" s="72"/>
      <c r="H51" s="72"/>
      <c r="I51" s="72"/>
      <c r="J51" s="72"/>
      <c r="K51" s="72"/>
    </row>
    <row r="52" spans="2:11" ht="20.100000000000001" customHeight="1" x14ac:dyDescent="0.45">
      <c r="B52" s="72"/>
      <c r="C52" s="72"/>
      <c r="D52" s="72"/>
      <c r="E52" s="72"/>
      <c r="F52" s="72"/>
      <c r="G52" s="72"/>
      <c r="H52" s="72"/>
      <c r="I52" s="72"/>
      <c r="J52" s="72"/>
      <c r="K52" s="72"/>
    </row>
    <row r="53" spans="2:11" x14ac:dyDescent="0.45">
      <c r="B53" s="72"/>
      <c r="C53" s="72"/>
      <c r="D53" s="72"/>
      <c r="E53" s="72"/>
      <c r="F53" s="72"/>
      <c r="G53" s="72"/>
      <c r="H53" s="72"/>
      <c r="I53" s="72"/>
      <c r="J53" s="72"/>
      <c r="K53" s="72"/>
    </row>
    <row r="54" spans="2:11" x14ac:dyDescent="0.45">
      <c r="B54" s="72"/>
      <c r="C54" s="72"/>
      <c r="D54" s="72"/>
      <c r="E54" s="72"/>
      <c r="F54" s="72"/>
      <c r="G54" s="72"/>
      <c r="H54" s="72"/>
      <c r="I54" s="72"/>
      <c r="J54" s="72"/>
      <c r="K54" s="72"/>
    </row>
    <row r="55" spans="2:11" x14ac:dyDescent="0.45">
      <c r="B55" s="72"/>
      <c r="C55" s="72"/>
      <c r="D55" s="72"/>
      <c r="E55" s="72"/>
      <c r="F55" s="72"/>
      <c r="G55" s="72"/>
      <c r="H55" s="72"/>
      <c r="I55" s="72"/>
      <c r="J55" s="72"/>
      <c r="K55" s="72"/>
    </row>
    <row r="56" spans="2:11" x14ac:dyDescent="0.45">
      <c r="B56" s="72"/>
      <c r="C56" s="72"/>
      <c r="D56" s="72"/>
      <c r="E56" s="72"/>
      <c r="F56" s="72"/>
      <c r="G56" s="72"/>
      <c r="H56" s="72"/>
      <c r="I56" s="72"/>
      <c r="J56" s="72"/>
      <c r="K56" s="72"/>
    </row>
    <row r="57" spans="2:11" x14ac:dyDescent="0.45">
      <c r="B57" s="72"/>
      <c r="C57" s="72"/>
      <c r="D57" s="72"/>
      <c r="E57" s="72"/>
      <c r="F57" s="72"/>
      <c r="G57" s="72"/>
      <c r="H57" s="72"/>
      <c r="I57" s="72"/>
      <c r="J57" s="72"/>
      <c r="K57" s="72"/>
    </row>
  </sheetData>
  <mergeCells count="70">
    <mergeCell ref="N14:S14"/>
    <mergeCell ref="N15:S15"/>
    <mergeCell ref="C3:W3"/>
    <mergeCell ref="E9:L9"/>
    <mergeCell ref="E10:L10"/>
    <mergeCell ref="E11:F11"/>
    <mergeCell ref="G11:L11"/>
    <mergeCell ref="E12:F12"/>
    <mergeCell ref="G12:L12"/>
    <mergeCell ref="C14:E15"/>
    <mergeCell ref="F14:J15"/>
    <mergeCell ref="K14:L15"/>
    <mergeCell ref="N7:P7"/>
    <mergeCell ref="Q7:W7"/>
    <mergeCell ref="D21:K21"/>
    <mergeCell ref="N21:P21"/>
    <mergeCell ref="Q21:S21"/>
    <mergeCell ref="T21:V21"/>
    <mergeCell ref="D17:E17"/>
    <mergeCell ref="F17:G17"/>
    <mergeCell ref="H17:I17"/>
    <mergeCell ref="D18:E18"/>
    <mergeCell ref="F18:G18"/>
    <mergeCell ref="H18:I18"/>
    <mergeCell ref="D20:K20"/>
    <mergeCell ref="L20:M20"/>
    <mergeCell ref="N20:P20"/>
    <mergeCell ref="Q20:S20"/>
    <mergeCell ref="T20:V20"/>
    <mergeCell ref="D22:K22"/>
    <mergeCell ref="N22:P22"/>
    <mergeCell ref="Q22:S22"/>
    <mergeCell ref="T22:V22"/>
    <mergeCell ref="D23:K23"/>
    <mergeCell ref="N23:P23"/>
    <mergeCell ref="Q23:S23"/>
    <mergeCell ref="T23:V23"/>
    <mergeCell ref="D24:K24"/>
    <mergeCell ref="N24:P24"/>
    <mergeCell ref="Q24:S24"/>
    <mergeCell ref="T24:V24"/>
    <mergeCell ref="D25:K25"/>
    <mergeCell ref="N25:P25"/>
    <mergeCell ref="Q25:S25"/>
    <mergeCell ref="T25:V25"/>
    <mergeCell ref="D26:K26"/>
    <mergeCell ref="N26:P26"/>
    <mergeCell ref="Q26:S26"/>
    <mergeCell ref="T26:V26"/>
    <mergeCell ref="D27:K27"/>
    <mergeCell ref="N27:P27"/>
    <mergeCell ref="Q27:S27"/>
    <mergeCell ref="T27:V27"/>
    <mergeCell ref="D28:K28"/>
    <mergeCell ref="N28:P28"/>
    <mergeCell ref="Q28:S28"/>
    <mergeCell ref="T28:V28"/>
    <mergeCell ref="D29:K29"/>
    <mergeCell ref="N29:P29"/>
    <mergeCell ref="Q29:S29"/>
    <mergeCell ref="T29:V29"/>
    <mergeCell ref="C33:D36"/>
    <mergeCell ref="E33:V36"/>
    <mergeCell ref="D30:K30"/>
    <mergeCell ref="N30:P30"/>
    <mergeCell ref="Q30:S30"/>
    <mergeCell ref="T30:V30"/>
    <mergeCell ref="N31:P31"/>
    <mergeCell ref="Q31:S31"/>
    <mergeCell ref="T31:V31"/>
  </mergeCells>
  <phoneticPr fontId="4"/>
  <dataValidations count="4">
    <dataValidation type="list" allowBlank="1" showInputMessage="1" showErrorMessage="1" sqref="M21:M30" xr:uid="{9291E1A8-7B09-4A5B-93F4-E5DA762B49AE}">
      <formula1>"式,台"</formula1>
    </dataValidation>
    <dataValidation type="whole" allowBlank="1" showInputMessage="1" showErrorMessage="1" sqref="L21:L30" xr:uid="{EED80E85-B146-4082-A375-536B8691E823}">
      <formula1>1</formula1>
      <formula2>100</formula2>
    </dataValidation>
    <dataValidation imeMode="halfAlpha" allowBlank="1" showInputMessage="1" showErrorMessage="1" sqref="N21:S30" xr:uid="{A0117974-4489-42E3-BE15-E30A7E083364}"/>
    <dataValidation type="whole" allowBlank="1" showInputMessage="1" showErrorMessage="1" sqref="E11:E12" xr:uid="{6E1FBC15-103B-4485-A224-B0969FC366E8}">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別紙２</vt:lpstr>
      <vt:lpstr>別紙１!Print_Area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2025-05-05T11:30:15Z</dcterms:created>
  <dcterms:modified xsi:type="dcterms:W3CDTF">2025-05-07T11:18:31Z</dcterms:modified>
</cp:coreProperties>
</file>