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G0000SV0NS101\D10156w$\作業用\新LIBフォルダ\＊総務課関係\★新_プロポーザル\令和７年度\△確認中HP掲載用\△確認中HP様式\"/>
    </mc:Choice>
  </mc:AlternateContent>
  <xr:revisionPtr revIDLastSave="0" documentId="13_ncr:1_{4F03DBBF-9990-4967-85B0-B43FAD3AB18A}" xr6:coauthVersionLast="47" xr6:coauthVersionMax="47" xr10:uidLastSave="{00000000-0000-0000-0000-000000000000}"/>
  <bookViews>
    <workbookView xWindow="5436" yWindow="3792" windowWidth="17280" windowHeight="10152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1" l="1"/>
  <c r="C30" i="1"/>
  <c r="B20" i="1" l="1"/>
  <c r="B31" i="1"/>
  <c r="C31" i="1" s="1"/>
  <c r="D31" i="1" s="1"/>
  <c r="C26" i="1" s="1"/>
  <c r="D30" i="1"/>
  <c r="B21" i="1" l="1"/>
  <c r="B22" i="1" s="1"/>
</calcChain>
</file>

<file path=xl/sharedStrings.xml><?xml version="1.0" encoding="utf-8"?>
<sst xmlns="http://schemas.openxmlformats.org/spreadsheetml/2006/main" count="48" uniqueCount="45">
  <si>
    <t>項目</t>
  </si>
  <si>
    <t>積算内訳</t>
  </si>
  <si>
    <t>指導員経費</t>
  </si>
  <si>
    <t>実習費</t>
  </si>
  <si>
    <t>施設設備利用料</t>
  </si>
  <si>
    <t>その他</t>
  </si>
  <si>
    <t>合計（税抜き）（Ａ）</t>
  </si>
  <si>
    <t>消　費　税　（Ｂ）</t>
  </si>
  <si>
    <t>令和　　年　　月　　日</t>
  </si>
  <si>
    <t>単価(税抜き)</t>
    <rPh sb="0" eb="2">
      <t>タンカ</t>
    </rPh>
    <rPh sb="3" eb="4">
      <t>ゼイ</t>
    </rPh>
    <rPh sb="4" eb="5">
      <t>ヌ</t>
    </rPh>
    <phoneticPr fontId="1"/>
  </si>
  <si>
    <t>消費税</t>
    <rPh sb="0" eb="3">
      <t>ショウヒゼイ</t>
    </rPh>
    <phoneticPr fontId="1"/>
  </si>
  <si>
    <t>合計額</t>
    <rPh sb="0" eb="2">
      <t>ゴウケイ</t>
    </rPh>
    <rPh sb="2" eb="3">
      <t>ガク</t>
    </rPh>
    <phoneticPr fontId="1"/>
  </si>
  <si>
    <t>【内訳】</t>
    <rPh sb="1" eb="3">
      <t>ウチワケ</t>
    </rPh>
    <phoneticPr fontId="1"/>
  </si>
  <si>
    <t>合計額上限額</t>
    <rPh sb="0" eb="2">
      <t>ゴウケイ</t>
    </rPh>
    <rPh sb="2" eb="3">
      <t>ガク</t>
    </rPh>
    <rPh sb="3" eb="6">
      <t>ジョウゲンガク</t>
    </rPh>
    <phoneticPr fontId="1"/>
  </si>
  <si>
    <t>訓練区分名：</t>
    <phoneticPr fontId="1"/>
  </si>
  <si>
    <t>訓練科目名：</t>
    <rPh sb="0" eb="2">
      <t>クンレン</t>
    </rPh>
    <rPh sb="2" eb="4">
      <t>カモク</t>
    </rPh>
    <rPh sb="4" eb="5">
      <t>メイ</t>
    </rPh>
    <phoneticPr fontId="1"/>
  </si>
  <si>
    <t>訓練定員</t>
    <rPh sb="0" eb="2">
      <t>クンレン</t>
    </rPh>
    <rPh sb="2" eb="4">
      <t>テイイン</t>
    </rPh>
    <phoneticPr fontId="1"/>
  </si>
  <si>
    <t>人</t>
    <rPh sb="0" eb="1">
      <t>ニン</t>
    </rPh>
    <phoneticPr fontId="1"/>
  </si>
  <si>
    <t>訓練実施経費</t>
    <rPh sb="0" eb="2">
      <t>クンレン</t>
    </rPh>
    <rPh sb="2" eb="4">
      <t>ジッシ</t>
    </rPh>
    <rPh sb="4" eb="6">
      <t>ケイヒ</t>
    </rPh>
    <phoneticPr fontId="1"/>
  </si>
  <si>
    <t>訓練実施委託費</t>
    <rPh sb="0" eb="2">
      <t>クンレン</t>
    </rPh>
    <rPh sb="2" eb="4">
      <t>ジッシ</t>
    </rPh>
    <rPh sb="4" eb="6">
      <t>イタク</t>
    </rPh>
    <rPh sb="6" eb="7">
      <t>ヒ</t>
    </rPh>
    <phoneticPr fontId="1"/>
  </si>
  <si>
    <t>　上記経費のうち、委託金額を以下のとおり見積ります。</t>
    <phoneticPr fontId="1"/>
  </si>
  <si>
    <r>
      <t xml:space="preserve">金　　　額（円）
</t>
    </r>
    <r>
      <rPr>
        <sz val="8"/>
        <color rgb="FF000000"/>
        <rFont val="游ゴシック"/>
        <family val="3"/>
        <charset val="128"/>
        <scheme val="minor"/>
      </rPr>
      <t>※小数点以下を切捨て</t>
    </r>
    <phoneticPr fontId="1"/>
  </si>
  <si>
    <t>合　計（Ｃ）＝（Ａ＋Ｂ）</t>
    <phoneticPr fontId="1"/>
  </si>
  <si>
    <t>自動計算</t>
    <rPh sb="0" eb="2">
      <t>ジドウ</t>
    </rPh>
    <rPh sb="2" eb="4">
      <t>ケイサン</t>
    </rPh>
    <phoneticPr fontId="1"/>
  </si>
  <si>
    <t>所　　在　　地</t>
    <phoneticPr fontId="1"/>
  </si>
  <si>
    <t>機関(法人)　名</t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</si>
  <si>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</si>
  <si>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※最大年間委託料：定員数と同人数の訓練生が入校し、全員が全期間在籍し訓練を受講していた場合の委託料をいう。</t>
    <rPh sb="1" eb="3">
      <t>サイダイ</t>
    </rPh>
    <rPh sb="3" eb="5">
      <t>ネンカン</t>
    </rPh>
    <rPh sb="5" eb="8">
      <t>イタクリョウ</t>
    </rPh>
    <rPh sb="9" eb="11">
      <t>テイイン</t>
    </rPh>
    <rPh sb="11" eb="12">
      <t>スウ</t>
    </rPh>
    <rPh sb="13" eb="14">
      <t>ドウ</t>
    </rPh>
    <rPh sb="14" eb="16">
      <t>ニンズウ</t>
    </rPh>
    <rPh sb="17" eb="20">
      <t>クンレンセイ</t>
    </rPh>
    <rPh sb="21" eb="23">
      <t>ニュウコウ</t>
    </rPh>
    <rPh sb="25" eb="27">
      <t>ゼンイン</t>
    </rPh>
    <rPh sb="28" eb="31">
      <t>ゼンキカン</t>
    </rPh>
    <rPh sb="31" eb="33">
      <t>ザイセキ</t>
    </rPh>
    <rPh sb="34" eb="36">
      <t>クンレン</t>
    </rPh>
    <rPh sb="37" eb="39">
      <t>ジュコウ</t>
    </rPh>
    <rPh sb="43" eb="45">
      <t>バアイ</t>
    </rPh>
    <rPh sb="46" eb="49">
      <t>イタクリョウ</t>
    </rPh>
    <phoneticPr fontId="1"/>
  </si>
  <si>
    <t>単位：円</t>
    <rPh sb="0" eb="2">
      <t>タンイ</t>
    </rPh>
    <rPh sb="3" eb="4">
      <t>エン</t>
    </rPh>
    <phoneticPr fontId="1"/>
  </si>
  <si>
    <r>
      <t xml:space="preserve">最大年間委託料（税込み）※
</t>
    </r>
    <r>
      <rPr>
        <sz val="9"/>
        <color theme="1"/>
        <rFont val="游ゴシック"/>
        <family val="3"/>
        <charset val="128"/>
        <scheme val="minor"/>
      </rPr>
      <t>　1人あたり年間委託料×定員数（自動計算）</t>
    </r>
    <rPh sb="0" eb="2">
      <t>サイダイ</t>
    </rPh>
    <rPh sb="2" eb="4">
      <t>ネンカン</t>
    </rPh>
    <rPh sb="4" eb="7">
      <t>イタクリョウ</t>
    </rPh>
    <rPh sb="8" eb="10">
      <t>ゼイコ</t>
    </rPh>
    <phoneticPr fontId="1"/>
  </si>
  <si>
    <t>様式第８号</t>
    <phoneticPr fontId="1"/>
  </si>
  <si>
    <t>　</t>
  </si>
  <si>
    <t>※訓練定員及び金額については塗りつぶし部分のみを入力のこと。その他については自動計算。</t>
    <rPh sb="1" eb="3">
      <t>クンレン</t>
    </rPh>
    <rPh sb="3" eb="5">
      <t>テイイン</t>
    </rPh>
    <rPh sb="5" eb="6">
      <t>オヨ</t>
    </rPh>
    <rPh sb="7" eb="9">
      <t>キンガク</t>
    </rPh>
    <rPh sb="14" eb="15">
      <t>ヌ</t>
    </rPh>
    <rPh sb="19" eb="21">
      <t>ブブン</t>
    </rPh>
    <rPh sb="24" eb="26">
      <t>ニュウリョク</t>
    </rPh>
    <rPh sb="32" eb="33">
      <t>タ</t>
    </rPh>
    <rPh sb="38" eb="40">
      <t>ジドウ</t>
    </rPh>
    <rPh sb="40" eb="42">
      <t>ケイサン</t>
    </rPh>
    <phoneticPr fontId="1"/>
  </si>
  <si>
    <t>訓練生１人あたり
月間委託料</t>
    <rPh sb="9" eb="11">
      <t>ゲッカン</t>
    </rPh>
    <rPh sb="11" eb="14">
      <t>イタクリョウ</t>
    </rPh>
    <phoneticPr fontId="1"/>
  </si>
  <si>
    <t>訓練生１人あたり
年間委託料</t>
    <rPh sb="9" eb="11">
      <t>ネンカン</t>
    </rPh>
    <rPh sb="11" eb="14">
      <t>イタクリョウ</t>
    </rPh>
    <phoneticPr fontId="1"/>
  </si>
  <si>
    <t>円　（D）　</t>
    <rPh sb="0" eb="1">
      <t>エン</t>
    </rPh>
    <phoneticPr fontId="1"/>
  </si>
  <si>
    <t>□Ｂ１</t>
    <phoneticPr fontId="1"/>
  </si>
  <si>
    <t>□Ｂ２</t>
    <phoneticPr fontId="1"/>
  </si>
  <si>
    <t>□Ｃ１</t>
    <phoneticPr fontId="1"/>
  </si>
  <si>
    <t>□Ｃ２</t>
    <phoneticPr fontId="1"/>
  </si>
  <si>
    <t xml:space="preserve"> 1年間あたりの経費について記入すること。</t>
    <rPh sb="2" eb="4">
      <t>ネンカン</t>
    </rPh>
    <rPh sb="8" eb="10">
      <t>ケイヒ</t>
    </rPh>
    <rPh sb="14" eb="16">
      <t>キニュウ</t>
    </rPh>
    <phoneticPr fontId="1"/>
  </si>
  <si>
    <t>□Ａ</t>
    <phoneticPr fontId="1"/>
  </si>
  <si>
    <r>
      <t>令和８年大阪府障がい者</t>
    </r>
    <r>
      <rPr>
        <b/>
        <sz val="14"/>
        <color theme="1"/>
        <rFont val="游ゴシック"/>
        <family val="3"/>
        <charset val="128"/>
        <scheme val="minor"/>
      </rPr>
      <t>特別</t>
    </r>
    <r>
      <rPr>
        <b/>
        <sz val="14"/>
        <color rgb="FF000000"/>
        <rFont val="游ゴシック"/>
        <family val="3"/>
        <charset val="128"/>
        <scheme val="minor"/>
      </rPr>
      <t>委託訓練実施経費見積書</t>
    </r>
    <rPh sb="0" eb="2">
      <t>レイワ</t>
    </rPh>
    <rPh sb="3" eb="4">
      <t>ネン</t>
    </rPh>
    <phoneticPr fontId="1"/>
  </si>
  <si>
    <t>府からの最大年間委託料</t>
    <rPh sb="0" eb="1">
      <t>フ</t>
    </rPh>
    <rPh sb="4" eb="6">
      <t>サイダイ</t>
    </rPh>
    <rPh sb="6" eb="8">
      <t>ネンカン</t>
    </rPh>
    <rPh sb="8" eb="11">
      <t>イタクリョウ</t>
    </rPh>
    <phoneticPr fontId="1"/>
  </si>
  <si>
    <t>（E）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</si>
</sst>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0.5"/>
      <color rgb="FF000000"/>
      <name val="游ゴシック"/>
      <family val="3"/>
      <charset val="128"/>
      <scheme val="minor"/>
    </font>
    <font>
      <b/>
      <sz val="14"/>
      <color rgb="FF000000"/>
      <name val="游ゴシック"/>
      <family val="3"/>
      <charset val="128"/>
      <scheme val="minor"/>
    </font>
    <font>
      <u/>
      <sz val="10.5"/>
      <color theme="1"/>
      <name val="游ゴシック"/>
      <family val="3"/>
      <charset val="128"/>
      <scheme val="minor"/>
    </font>
    <font>
      <sz val="9"/>
      <color rgb="FF000000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8"/>
      <color rgb="FF000000"/>
      <name val="游ゴシック"/>
      <family val="3"/>
      <charset val="128"/>
      <scheme val="minor"/>
    </font>
    <font>
      <sz val="10.5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10.5"/>
      <color rgb="FF00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5" fillId="0" borderId="0" xfId="0" applyFont="1" applyAlignment="1">
      <alignment horizontal="left" vertical="center" indent="2"/>
    </xf>
    <xf numFmtId="0" fontId="4" fillId="0" borderId="0" xfId="0" applyFont="1">
      <alignment vertical="center"/>
    </xf>
    <xf numFmtId="0" fontId="6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1"/>
    </xf>
    <xf numFmtId="0" fontId="12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176" fontId="16" fillId="3" borderId="23" xfId="0" applyNumberFormat="1" applyFont="1" applyFill="1" applyBorder="1" applyAlignment="1">
      <alignment horizontal="right" vertical="center" wrapText="1"/>
    </xf>
    <xf numFmtId="176" fontId="16" fillId="3" borderId="24" xfId="0" applyNumberFormat="1" applyFont="1" applyFill="1" applyBorder="1" applyAlignment="1">
      <alignment horizontal="right" vertical="center" wrapText="1"/>
    </xf>
    <xf numFmtId="176" fontId="16" fillId="3" borderId="25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indent="2"/>
    </xf>
    <xf numFmtId="0" fontId="5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horizontal="right"/>
    </xf>
    <xf numFmtId="0" fontId="5" fillId="0" borderId="1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176" fontId="14" fillId="0" borderId="0" xfId="0" applyNumberFormat="1" applyFont="1" applyBorder="1" applyAlignment="1">
      <alignment horizontal="right" vertical="center" wrapText="1"/>
    </xf>
    <xf numFmtId="3" fontId="14" fillId="0" borderId="0" xfId="0" applyNumberFormat="1" applyFont="1" applyBorder="1" applyAlignment="1">
      <alignment horizontal="right" vertical="center" wrapText="1"/>
    </xf>
    <xf numFmtId="0" fontId="4" fillId="0" borderId="0" xfId="0" applyFont="1" applyFill="1">
      <alignment vertical="center"/>
    </xf>
    <xf numFmtId="176" fontId="16" fillId="0" borderId="1" xfId="0" applyNumberFormat="1" applyFont="1" applyBorder="1" applyAlignment="1" applyProtection="1">
      <alignment horizontal="right" vertical="center" wrapText="1"/>
    </xf>
    <xf numFmtId="176" fontId="16" fillId="0" borderId="26" xfId="0" applyNumberFormat="1" applyFont="1" applyBorder="1" applyAlignment="1" applyProtection="1">
      <alignment horizontal="right" vertical="center" wrapText="1"/>
    </xf>
    <xf numFmtId="176" fontId="16" fillId="0" borderId="25" xfId="0" applyNumberFormat="1" applyFont="1" applyBorder="1" applyAlignment="1" applyProtection="1">
      <alignment horizontal="right" vertical="center" wrapText="1"/>
    </xf>
    <xf numFmtId="176" fontId="14" fillId="0" borderId="3" xfId="0" applyNumberFormat="1" applyFont="1" applyBorder="1" applyAlignment="1" applyProtection="1">
      <alignment horizontal="right" vertical="center" wrapText="1"/>
    </xf>
    <xf numFmtId="176" fontId="14" fillId="0" borderId="28" xfId="0" applyNumberFormat="1" applyFont="1" applyBorder="1" applyAlignment="1" applyProtection="1">
      <alignment horizontal="right" vertical="center" wrapText="1"/>
    </xf>
    <xf numFmtId="3" fontId="14" fillId="0" borderId="26" xfId="0" applyNumberFormat="1" applyFont="1" applyBorder="1" applyAlignment="1" applyProtection="1">
      <alignment horizontal="right" vertical="center" wrapText="1"/>
    </xf>
    <xf numFmtId="176" fontId="14" fillId="0" borderId="21" xfId="0" applyNumberFormat="1" applyFont="1" applyBorder="1" applyAlignment="1" applyProtection="1">
      <alignment horizontal="right" vertical="center" wrapText="1"/>
    </xf>
    <xf numFmtId="176" fontId="14" fillId="0" borderId="10" xfId="0" applyNumberFormat="1" applyFont="1" applyBorder="1" applyAlignment="1" applyProtection="1">
      <alignment horizontal="right" vertical="center" wrapText="1"/>
    </xf>
    <xf numFmtId="176" fontId="14" fillId="0" borderId="29" xfId="0" applyNumberFormat="1" applyFont="1" applyBorder="1" applyAlignment="1" applyProtection="1">
      <alignment horizontal="right" vertical="center" wrapText="1"/>
    </xf>
    <xf numFmtId="3" fontId="14" fillId="0" borderId="25" xfId="0" applyNumberFormat="1" applyFont="1" applyBorder="1" applyAlignment="1" applyProtection="1">
      <alignment horizontal="right" vertical="center" wrapText="1"/>
    </xf>
    <xf numFmtId="176" fontId="15" fillId="0" borderId="5" xfId="0" applyNumberFormat="1" applyFont="1" applyBorder="1" applyAlignment="1" applyProtection="1">
      <alignment horizontal="center" vertical="center"/>
    </xf>
    <xf numFmtId="176" fontId="14" fillId="3" borderId="22" xfId="0" applyNumberFormat="1" applyFont="1" applyFill="1" applyBorder="1" applyAlignment="1" applyProtection="1">
      <alignment horizontal="right" vertical="center" wrapText="1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>
      <alignment vertical="center"/>
    </xf>
    <xf numFmtId="176" fontId="19" fillId="0" borderId="30" xfId="0" applyNumberFormat="1" applyFont="1" applyBorder="1" applyAlignment="1">
      <alignment vertical="center" wrapText="1"/>
    </xf>
    <xf numFmtId="3" fontId="19" fillId="0" borderId="31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shrinkToFit="1"/>
    </xf>
    <xf numFmtId="0" fontId="20" fillId="0" borderId="30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19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0"/>
  <sheetViews>
    <sheetView tabSelected="1" view="pageBreakPreview" zoomScaleNormal="100" zoomScaleSheetLayoutView="100" workbookViewId="0">
      <selection activeCell="D33" sqref="D33"/>
    </sheetView>
  </sheetViews>
  <sheetFormatPr defaultColWidth="9" defaultRowHeight="18" x14ac:dyDescent="0.45"/>
  <cols>
    <col min="1" max="1" width="19.8984375" style="2" customWidth="1"/>
    <col min="2" max="4" width="18.5" style="2" customWidth="1"/>
    <col min="5" max="5" width="16" style="2" customWidth="1"/>
    <col min="6" max="6" width="4.59765625" style="2" customWidth="1"/>
    <col min="7" max="16384" width="9" style="2"/>
  </cols>
  <sheetData>
    <row r="1" spans="1:5" ht="18" customHeight="1" x14ac:dyDescent="0.45">
      <c r="E1" s="37" t="s">
        <v>30</v>
      </c>
    </row>
    <row r="2" spans="1:5" ht="18" customHeight="1" x14ac:dyDescent="0.45">
      <c r="A2" s="61" t="s">
        <v>42</v>
      </c>
      <c r="B2" s="62"/>
      <c r="C2" s="62"/>
      <c r="D2" s="62"/>
      <c r="E2" s="62"/>
    </row>
    <row r="3" spans="1:5" ht="12" customHeight="1" x14ac:dyDescent="0.45">
      <c r="A3" s="3"/>
    </row>
    <row r="4" spans="1:5" ht="18" customHeight="1" x14ac:dyDescent="0.45">
      <c r="A4" s="3"/>
      <c r="C4" s="21" t="s">
        <v>14</v>
      </c>
      <c r="D4" s="2" t="s">
        <v>41</v>
      </c>
      <c r="E4" s="2" t="s">
        <v>38</v>
      </c>
    </row>
    <row r="5" spans="1:5" ht="18" customHeight="1" x14ac:dyDescent="0.45">
      <c r="A5" s="4"/>
      <c r="C5" s="21"/>
      <c r="D5" s="2" t="s">
        <v>36</v>
      </c>
      <c r="E5" s="2" t="s">
        <v>39</v>
      </c>
    </row>
    <row r="6" spans="1:5" ht="18" customHeight="1" x14ac:dyDescent="0.45">
      <c r="A6" s="4"/>
      <c r="C6" s="21"/>
      <c r="D6" s="2" t="s">
        <v>37</v>
      </c>
    </row>
    <row r="7" spans="1:5" x14ac:dyDescent="0.45">
      <c r="A7" s="5"/>
      <c r="C7" s="21" t="s">
        <v>15</v>
      </c>
    </row>
    <row r="8" spans="1:5" x14ac:dyDescent="0.45">
      <c r="A8" s="5"/>
    </row>
    <row r="9" spans="1:5" x14ac:dyDescent="0.45">
      <c r="A9" s="6" t="s">
        <v>32</v>
      </c>
    </row>
    <row r="10" spans="1:5" ht="18" customHeight="1" thickBot="1" x14ac:dyDescent="0.5">
      <c r="A10" s="6"/>
    </row>
    <row r="11" spans="1:5" ht="25.5" customHeight="1" thickTop="1" thickBot="1" x14ac:dyDescent="0.5">
      <c r="A11" s="7" t="s">
        <v>16</v>
      </c>
      <c r="B11" s="54" t="s">
        <v>31</v>
      </c>
      <c r="C11" s="2" t="s">
        <v>17</v>
      </c>
    </row>
    <row r="12" spans="1:5" ht="19.5" customHeight="1" thickTop="1" x14ac:dyDescent="0.45">
      <c r="A12" s="6"/>
    </row>
    <row r="13" spans="1:5" ht="24.75" customHeight="1" x14ac:dyDescent="0.45">
      <c r="A13" s="8" t="s">
        <v>18</v>
      </c>
      <c r="B13" s="55" t="s">
        <v>40</v>
      </c>
      <c r="C13" s="41"/>
    </row>
    <row r="14" spans="1:5" ht="11.25" customHeight="1" thickBot="1" x14ac:dyDescent="0.5">
      <c r="A14" s="6"/>
    </row>
    <row r="15" spans="1:5" ht="37.5" customHeight="1" thickBot="1" x14ac:dyDescent="0.5">
      <c r="A15" s="12" t="s">
        <v>0</v>
      </c>
      <c r="B15" s="17" t="s">
        <v>21</v>
      </c>
      <c r="C15" s="63" t="s">
        <v>1</v>
      </c>
      <c r="D15" s="64"/>
      <c r="E15" s="65"/>
    </row>
    <row r="16" spans="1:5" x14ac:dyDescent="0.45">
      <c r="A16" s="13" t="s">
        <v>2</v>
      </c>
      <c r="B16" s="22"/>
      <c r="C16" s="66"/>
      <c r="D16" s="67"/>
      <c r="E16" s="68"/>
    </row>
    <row r="17" spans="1:5" x14ac:dyDescent="0.45">
      <c r="A17" s="14" t="s">
        <v>3</v>
      </c>
      <c r="B17" s="23"/>
      <c r="C17" s="69"/>
      <c r="D17" s="70"/>
      <c r="E17" s="71"/>
    </row>
    <row r="18" spans="1:5" x14ac:dyDescent="0.45">
      <c r="A18" s="14" t="s">
        <v>4</v>
      </c>
      <c r="B18" s="23"/>
      <c r="C18" s="69"/>
      <c r="D18" s="70"/>
      <c r="E18" s="71"/>
    </row>
    <row r="19" spans="1:5" ht="18.600000000000001" thickBot="1" x14ac:dyDescent="0.5">
      <c r="A19" s="15" t="s">
        <v>5</v>
      </c>
      <c r="B19" s="24"/>
      <c r="C19" s="74"/>
      <c r="D19" s="75"/>
      <c r="E19" s="76"/>
    </row>
    <row r="20" spans="1:5" ht="18.600000000000001" thickBot="1" x14ac:dyDescent="0.5">
      <c r="A20" s="12" t="s">
        <v>6</v>
      </c>
      <c r="B20" s="42">
        <f>SUM(B16:B19)</f>
        <v>0</v>
      </c>
      <c r="C20" s="77" t="s">
        <v>23</v>
      </c>
      <c r="D20" s="78"/>
      <c r="E20" s="79"/>
    </row>
    <row r="21" spans="1:5" x14ac:dyDescent="0.45">
      <c r="A21" s="16" t="s">
        <v>7</v>
      </c>
      <c r="B21" s="43">
        <f>B20*0.1</f>
        <v>0</v>
      </c>
      <c r="C21" s="80" t="s">
        <v>23</v>
      </c>
      <c r="D21" s="81"/>
      <c r="E21" s="82"/>
    </row>
    <row r="22" spans="1:5" ht="19.5" customHeight="1" thickBot="1" x14ac:dyDescent="0.5">
      <c r="A22" s="18" t="s">
        <v>22</v>
      </c>
      <c r="B22" s="44">
        <f>B20+B21</f>
        <v>0</v>
      </c>
      <c r="C22" s="83" t="s">
        <v>23</v>
      </c>
      <c r="D22" s="84"/>
      <c r="E22" s="85"/>
    </row>
    <row r="23" spans="1:5" x14ac:dyDescent="0.45">
      <c r="A23" s="1"/>
    </row>
    <row r="24" spans="1:5" x14ac:dyDescent="0.45">
      <c r="A24" s="1"/>
    </row>
    <row r="25" spans="1:5" ht="25.5" customHeight="1" thickBot="1" x14ac:dyDescent="0.5">
      <c r="A25" s="8" t="s">
        <v>19</v>
      </c>
      <c r="B25" s="2" t="s">
        <v>20</v>
      </c>
    </row>
    <row r="26" spans="1:5" ht="41.25" customHeight="1" thickTop="1" thickBot="1" x14ac:dyDescent="0.5">
      <c r="A26" s="72" t="s">
        <v>29</v>
      </c>
      <c r="B26" s="73"/>
      <c r="C26" s="52" t="e">
        <f>D31*B11</f>
        <v>#VALUE!</v>
      </c>
      <c r="D26" s="20" t="s">
        <v>35</v>
      </c>
      <c r="E26" s="19"/>
    </row>
    <row r="27" spans="1:5" ht="20.25" customHeight="1" thickTop="1" x14ac:dyDescent="0.45">
      <c r="A27" s="27" t="s">
        <v>27</v>
      </c>
    </row>
    <row r="28" spans="1:5" ht="21.75" customHeight="1" thickBot="1" x14ac:dyDescent="0.5">
      <c r="A28" s="28" t="s">
        <v>12</v>
      </c>
      <c r="B28" s="29"/>
      <c r="C28" s="29"/>
      <c r="D28" s="29"/>
      <c r="E28" s="30" t="s">
        <v>28</v>
      </c>
    </row>
    <row r="29" spans="1:5" ht="23.25" customHeight="1" thickBot="1" x14ac:dyDescent="0.5">
      <c r="A29" s="33" t="s">
        <v>0</v>
      </c>
      <c r="B29" s="32" t="s">
        <v>9</v>
      </c>
      <c r="C29" s="31" t="s">
        <v>10</v>
      </c>
      <c r="D29" s="36" t="s">
        <v>11</v>
      </c>
      <c r="E29" s="33" t="s">
        <v>13</v>
      </c>
    </row>
    <row r="30" spans="1:5" ht="39.75" customHeight="1" x14ac:dyDescent="0.45">
      <c r="A30" s="34" t="s">
        <v>33</v>
      </c>
      <c r="B30" s="53"/>
      <c r="C30" s="45">
        <f>B30*0.1</f>
        <v>0</v>
      </c>
      <c r="D30" s="46">
        <f>B30+C30</f>
        <v>0</v>
      </c>
      <c r="E30" s="47">
        <v>33000</v>
      </c>
    </row>
    <row r="31" spans="1:5" ht="39.75" customHeight="1" thickBot="1" x14ac:dyDescent="0.5">
      <c r="A31" s="35" t="s">
        <v>34</v>
      </c>
      <c r="B31" s="48">
        <f>B30*12</f>
        <v>0</v>
      </c>
      <c r="C31" s="49">
        <f>B31*0.1</f>
        <v>0</v>
      </c>
      <c r="D31" s="50">
        <f>B31+C31</f>
        <v>0</v>
      </c>
      <c r="E31" s="51">
        <v>396000</v>
      </c>
    </row>
    <row r="32" spans="1:5" ht="24" customHeight="1" thickBot="1" x14ac:dyDescent="0.5">
      <c r="A32" s="58" t="s">
        <v>43</v>
      </c>
      <c r="B32" s="59"/>
      <c r="C32" s="60"/>
      <c r="D32" s="56" t="e">
        <f>E31*B11*1.1</f>
        <v>#VALUE!</v>
      </c>
      <c r="E32" s="57" t="s">
        <v>44</v>
      </c>
    </row>
    <row r="33" spans="1:5" ht="26.25" customHeight="1" x14ac:dyDescent="0.45">
      <c r="A33" s="38"/>
      <c r="B33" s="39"/>
      <c r="C33" s="39"/>
      <c r="D33" s="39"/>
      <c r="E33" s="40"/>
    </row>
    <row r="34" spans="1:5" x14ac:dyDescent="0.45">
      <c r="A34" s="10" t="s">
        <v>8</v>
      </c>
    </row>
    <row r="35" spans="1:5" x14ac:dyDescent="0.45">
      <c r="A35" s="10"/>
    </row>
    <row r="36" spans="1:5" ht="24.75" customHeight="1" x14ac:dyDescent="0.45">
      <c r="B36" s="25" t="s">
        <v>24</v>
      </c>
    </row>
    <row r="37" spans="1:5" ht="24.75" customHeight="1" x14ac:dyDescent="0.45">
      <c r="B37" s="25" t="s">
        <v>25</v>
      </c>
    </row>
    <row r="38" spans="1:5" ht="24.75" customHeight="1" x14ac:dyDescent="0.45">
      <c r="A38" s="26"/>
      <c r="B38" s="25" t="s">
        <v>26</v>
      </c>
    </row>
    <row r="39" spans="1:5" x14ac:dyDescent="0.45">
      <c r="A39" s="11"/>
    </row>
    <row r="40" spans="1:5" x14ac:dyDescent="0.45">
      <c r="A40" s="9"/>
    </row>
  </sheetData>
  <mergeCells count="11">
    <mergeCell ref="A32:C32"/>
    <mergeCell ref="A2:E2"/>
    <mergeCell ref="C15:E15"/>
    <mergeCell ref="C16:E16"/>
    <mergeCell ref="C17:E17"/>
    <mergeCell ref="A26:B26"/>
    <mergeCell ref="C18:E18"/>
    <mergeCell ref="C19:E19"/>
    <mergeCell ref="C20:E20"/>
    <mergeCell ref="C21:E21"/>
    <mergeCell ref="C22:E22"/>
  </mergeCells>
  <phoneticPr fontId="1"/>
  <dataValidations count="1">
    <dataValidation type="list" allowBlank="1" showInputMessage="1" showErrorMessage="1" sqref="B11" xr:uid="{00000000-0002-0000-0000-000000000000}">
      <formula1>"　,1５,１０"</formula1>
    </dataValidation>
  </dataValidations>
  <pageMargins left="0.70866141732283472" right="0.51181102362204722" top="0.59055118110236227" bottom="0.55118110236220474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城　雅人</cp:lastModifiedBy>
  <cp:lastPrinted>2022-02-25T10:10:09Z</cp:lastPrinted>
  <dcterms:created xsi:type="dcterms:W3CDTF">2021-02-17T07:15:50Z</dcterms:created>
  <dcterms:modified xsi:type="dcterms:W3CDTF">2025-04-30T01:19:04Z</dcterms:modified>
</cp:coreProperties>
</file>