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56E87007-83B9-4C50-AFC9-4380026D19A6}" xr6:coauthVersionLast="47" xr6:coauthVersionMax="47" xr10:uidLastSave="{00000000-0000-0000-0000-000000000000}"/>
  <bookViews>
    <workbookView xWindow="-108" yWindow="-108" windowWidth="23256" windowHeight="12720" tabRatio="753" xr2:uid="{00000000-000D-0000-FFFF-FFFF00000000}"/>
  </bookViews>
  <sheets>
    <sheet name="船橋川・新登橋上流" sheetId="1" r:id="rId1"/>
    <sheet name="穂谷川・淀川合流直前" sheetId="12" r:id="rId2"/>
    <sheet name="藤本川・淀川合流直前" sheetId="17" r:id="rId3"/>
    <sheet name="黒田川・西ノ口樋門" sheetId="14" r:id="rId4"/>
    <sheet name="天野川・淀川合流直前" sheetId="13" r:id="rId5"/>
    <sheet name="安居川・淀川合流直前" sheetId="15" r:id="rId6"/>
    <sheet name="出口雨水幹線・市境" sheetId="1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H33" i="1"/>
  <c r="I38" i="16"/>
  <c r="H38" i="16"/>
  <c r="I33" i="16"/>
  <c r="H33" i="16"/>
  <c r="I28" i="16"/>
  <c r="H28" i="16"/>
  <c r="I23" i="16"/>
  <c r="H23" i="16"/>
  <c r="I18" i="16"/>
  <c r="H18" i="16"/>
  <c r="I38" i="15"/>
  <c r="H38" i="15"/>
  <c r="I33" i="15"/>
  <c r="H33" i="15"/>
  <c r="I28" i="15"/>
  <c r="H28" i="15"/>
  <c r="I23" i="15"/>
  <c r="H23" i="15"/>
  <c r="I18" i="15"/>
  <c r="H18" i="15"/>
  <c r="I38" i="13"/>
  <c r="H38" i="13"/>
  <c r="I33" i="13"/>
  <c r="H33" i="13"/>
  <c r="J28" i="13"/>
  <c r="I28" i="13"/>
  <c r="H28" i="13"/>
  <c r="J23" i="13"/>
  <c r="I23" i="13"/>
  <c r="H23" i="13"/>
  <c r="J18" i="13"/>
  <c r="I18" i="13"/>
  <c r="H18" i="13"/>
  <c r="I38" i="14"/>
  <c r="H38" i="14"/>
  <c r="I33" i="14"/>
  <c r="H33" i="14"/>
  <c r="I28" i="14"/>
  <c r="H28" i="14"/>
  <c r="I23" i="14"/>
  <c r="H23" i="14"/>
  <c r="I18" i="14"/>
  <c r="H18" i="14"/>
  <c r="I38" i="17"/>
  <c r="H38" i="17"/>
  <c r="I33" i="17"/>
  <c r="H33" i="17"/>
  <c r="I28" i="17"/>
  <c r="H28" i="17"/>
  <c r="I23" i="17"/>
  <c r="H23" i="17"/>
  <c r="I18" i="17"/>
  <c r="H18" i="17"/>
  <c r="I38" i="12"/>
  <c r="H38" i="12"/>
  <c r="I33" i="12"/>
  <c r="H33" i="12"/>
  <c r="I28" i="12"/>
  <c r="J23" i="12"/>
  <c r="I23" i="12"/>
  <c r="H23" i="12"/>
  <c r="J18" i="12"/>
  <c r="I18" i="12"/>
  <c r="H18" i="12"/>
  <c r="I38" i="1"/>
  <c r="H38" i="1"/>
  <c r="I33" i="1"/>
  <c r="J23" i="1"/>
  <c r="I23" i="1"/>
  <c r="H23" i="1"/>
  <c r="J18" i="1"/>
  <c r="I18" i="1"/>
  <c r="H18" i="1"/>
  <c r="F18" i="17" l="1"/>
  <c r="F23" i="17"/>
  <c r="F28" i="17"/>
  <c r="F33" i="17"/>
  <c r="F38" i="17"/>
  <c r="F18" i="16"/>
  <c r="F23" i="16"/>
  <c r="F28" i="16"/>
  <c r="F33" i="16"/>
  <c r="F38" i="16"/>
  <c r="F18" i="15"/>
  <c r="F23" i="15"/>
  <c r="F28" i="15"/>
  <c r="F33" i="15"/>
  <c r="F38" i="15"/>
  <c r="F18" i="14"/>
  <c r="F23" i="14"/>
  <c r="F28" i="14"/>
  <c r="F33" i="14"/>
  <c r="F38" i="14"/>
  <c r="G38" i="13" l="1"/>
  <c r="G33" i="13"/>
  <c r="G28" i="13"/>
  <c r="G23" i="13"/>
  <c r="G18" i="13"/>
  <c r="G38" i="12"/>
  <c r="G33" i="12"/>
  <c r="G23" i="12"/>
  <c r="G18" i="12"/>
  <c r="G38" i="1"/>
  <c r="G28" i="1"/>
  <c r="G23" i="1"/>
  <c r="G18" i="1"/>
  <c r="F38" i="13" l="1"/>
  <c r="F33" i="13"/>
  <c r="F28" i="13"/>
  <c r="F23" i="13"/>
  <c r="F18" i="13"/>
  <c r="F38" i="12"/>
  <c r="F33" i="12"/>
  <c r="F28" i="12"/>
  <c r="F23" i="12"/>
  <c r="F18" i="12"/>
  <c r="F38" i="1" l="1"/>
  <c r="F33" i="1"/>
  <c r="F28" i="1"/>
  <c r="F23" i="1"/>
  <c r="F18" i="1"/>
  <c r="E28" i="13" l="1"/>
  <c r="E23" i="13"/>
  <c r="E18" i="13"/>
  <c r="E28" i="12"/>
  <c r="E23" i="12"/>
  <c r="E18" i="12"/>
  <c r="E23" i="1"/>
  <c r="E18" i="1"/>
</calcChain>
</file>

<file path=xl/sharedStrings.xml><?xml version="1.0" encoding="utf-8"?>
<sst xmlns="http://schemas.openxmlformats.org/spreadsheetml/2006/main" count="2391" uniqueCount="194">
  <si>
    <t>船橋川・新登橋上流（No.1）</t>
    <rPh sb="0" eb="2">
      <t>フナハシ</t>
    </rPh>
    <rPh sb="2" eb="3">
      <t>カワ</t>
    </rPh>
    <rPh sb="4" eb="5">
      <t>シン</t>
    </rPh>
    <rPh sb="5" eb="6">
      <t>ノボ</t>
    </rPh>
    <rPh sb="6" eb="7">
      <t>バシ</t>
    </rPh>
    <rPh sb="7" eb="9">
      <t>ジョウリュウ</t>
    </rPh>
    <phoneticPr fontId="4"/>
  </si>
  <si>
    <t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</si>
  <si>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</si>
  <si>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</si>
  <si>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</si>
  <si>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</si>
  <si>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</si>
  <si>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</si>
  <si>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</si>
  <si>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</si>
  <si>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</si>
  <si>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</si>
  <si>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</si>
  <si>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</si>
  <si>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最小</t>
    <rPh sb="0" eb="2">
      <t>サイショウ</t>
    </rPh>
    <phoneticPr fontId="4"/>
  </si>
  <si>
    <t>最大</t>
    <rPh sb="0" eb="2">
      <t>サイダイ</t>
    </rPh>
    <phoneticPr fontId="4"/>
  </si>
  <si>
    <t>平均</t>
    <rPh sb="0" eb="2">
      <t>ヘイキン</t>
    </rPh>
    <phoneticPr fontId="4"/>
  </si>
  <si>
    <t>採水時刻</t>
  </si>
  <si>
    <t>天候</t>
  </si>
  <si>
    <t>一</t>
  </si>
  <si>
    <t>気温</t>
  </si>
  <si>
    <t>般</t>
  </si>
  <si>
    <t>(℃)</t>
  </si>
  <si>
    <t>項</t>
  </si>
  <si>
    <t>目</t>
  </si>
  <si>
    <t>水温</t>
  </si>
  <si>
    <t>河川流量</t>
  </si>
  <si>
    <t>(m3/sec)</t>
  </si>
  <si>
    <t>透視度</t>
    <rPh sb="0" eb="2">
      <t>トウシ</t>
    </rPh>
    <rPh sb="2" eb="3">
      <t>ド</t>
    </rPh>
    <phoneticPr fontId="4"/>
  </si>
  <si>
    <t>(cm)</t>
    <phoneticPr fontId="4"/>
  </si>
  <si>
    <t>水素イオン濃度</t>
    <rPh sb="0" eb="2">
      <t>スイソ</t>
    </rPh>
    <rPh sb="5" eb="7">
      <t>ノウド</t>
    </rPh>
    <phoneticPr fontId="4"/>
  </si>
  <si>
    <t>(pH)</t>
  </si>
  <si>
    <t>生</t>
    <rPh sb="0" eb="1">
      <t>セイ</t>
    </rPh>
    <phoneticPr fontId="4"/>
  </si>
  <si>
    <t>活</t>
    <rPh sb="0" eb="1">
      <t>カツ</t>
    </rPh>
    <phoneticPr fontId="4"/>
  </si>
  <si>
    <t>環</t>
    <rPh sb="0" eb="1">
      <t>カン</t>
    </rPh>
    <phoneticPr fontId="4"/>
  </si>
  <si>
    <t>溶存酸素量</t>
  </si>
  <si>
    <t>(mg/L)</t>
  </si>
  <si>
    <t>境</t>
    <rPh sb="0" eb="1">
      <t>サカイ</t>
    </rPh>
    <phoneticPr fontId="4"/>
  </si>
  <si>
    <t>生物化学的酸素要求量</t>
  </si>
  <si>
    <t>項</t>
    <rPh sb="0" eb="1">
      <t>コウ</t>
    </rPh>
    <phoneticPr fontId="4"/>
  </si>
  <si>
    <t>化学的酸素要求量</t>
  </si>
  <si>
    <t>目</t>
    <rPh sb="0" eb="1">
      <t>メ</t>
    </rPh>
    <phoneticPr fontId="4"/>
  </si>
  <si>
    <t>浮遊物質量</t>
  </si>
  <si>
    <t>ノニルフェノール</t>
    <phoneticPr fontId="4"/>
  </si>
  <si>
    <t>LAS</t>
    <phoneticPr fontId="4"/>
  </si>
  <si>
    <t>全窒素</t>
  </si>
  <si>
    <t>全りん</t>
    <phoneticPr fontId="4"/>
  </si>
  <si>
    <t>全亜鉛</t>
    <rPh sb="0" eb="1">
      <t>ゼン</t>
    </rPh>
    <rPh sb="1" eb="3">
      <t>アエン</t>
    </rPh>
    <phoneticPr fontId="4"/>
  </si>
  <si>
    <t>カドミウム</t>
    <phoneticPr fontId="4"/>
  </si>
  <si>
    <t>全シアン</t>
    <phoneticPr fontId="4"/>
  </si>
  <si>
    <t>鉛</t>
  </si>
  <si>
    <t>六価クロム</t>
    <phoneticPr fontId="4"/>
  </si>
  <si>
    <t>砒素</t>
  </si>
  <si>
    <t>総水銀</t>
  </si>
  <si>
    <t>アルキル水銀</t>
    <phoneticPr fontId="4"/>
  </si>
  <si>
    <t>ＰＣＢ</t>
    <phoneticPr fontId="4"/>
  </si>
  <si>
    <t>ジクロロメタン</t>
    <phoneticPr fontId="4"/>
  </si>
  <si>
    <t>健</t>
    <rPh sb="0" eb="1">
      <t>ケン</t>
    </rPh>
    <phoneticPr fontId="4"/>
  </si>
  <si>
    <t>四塩化炭素</t>
  </si>
  <si>
    <t>康</t>
  </si>
  <si>
    <t>トリクロロエチレン</t>
    <phoneticPr fontId="4"/>
  </si>
  <si>
    <t>テトラクロロエチレン</t>
    <phoneticPr fontId="4"/>
  </si>
  <si>
    <t>チウラム</t>
    <phoneticPr fontId="4"/>
  </si>
  <si>
    <t>シマジン</t>
    <phoneticPr fontId="4"/>
  </si>
  <si>
    <t>チオベンカルブ</t>
    <phoneticPr fontId="4"/>
  </si>
  <si>
    <t>ベンゼン</t>
    <phoneticPr fontId="4"/>
  </si>
  <si>
    <t>セレン</t>
    <phoneticPr fontId="4"/>
  </si>
  <si>
    <t>硝酸性窒素及び亜硝酸性窒素</t>
  </si>
  <si>
    <t>ふっ素</t>
  </si>
  <si>
    <t>ほう素</t>
  </si>
  <si>
    <t>クロロホルム</t>
    <phoneticPr fontId="4"/>
  </si>
  <si>
    <t>イソキサチオン</t>
    <phoneticPr fontId="4"/>
  </si>
  <si>
    <t>ダイアジノン</t>
    <phoneticPr fontId="4"/>
  </si>
  <si>
    <t>要</t>
  </si>
  <si>
    <t>フェニトロチオン（ＭＥＰ）</t>
    <phoneticPr fontId="4"/>
  </si>
  <si>
    <t>イソプロチオラン</t>
    <phoneticPr fontId="4"/>
  </si>
  <si>
    <t>オキシン銅（有機銅）</t>
    <rPh sb="6" eb="8">
      <t>ユウキ</t>
    </rPh>
    <rPh sb="8" eb="9">
      <t>ドウ</t>
    </rPh>
    <phoneticPr fontId="4"/>
  </si>
  <si>
    <t>監</t>
  </si>
  <si>
    <t>クロロタロニル（ＴＰＮ）</t>
    <phoneticPr fontId="4"/>
  </si>
  <si>
    <t>プロピザミド</t>
    <phoneticPr fontId="4"/>
  </si>
  <si>
    <t>ＥＰＮ</t>
    <phoneticPr fontId="4"/>
  </si>
  <si>
    <t>視</t>
  </si>
  <si>
    <t>ジクロルボス（ＤＤＶＰ）</t>
    <phoneticPr fontId="4"/>
  </si>
  <si>
    <t>フェノブカルブ（ＢＰＭＣ）</t>
    <phoneticPr fontId="4"/>
  </si>
  <si>
    <t>イプロベンホス（ＩＢＰ）</t>
    <phoneticPr fontId="4"/>
  </si>
  <si>
    <t>クロルニトロフェン（ＣＮＰ）</t>
    <phoneticPr fontId="4"/>
  </si>
  <si>
    <t>トルエン</t>
    <phoneticPr fontId="4"/>
  </si>
  <si>
    <t>キシレン</t>
    <phoneticPr fontId="4"/>
  </si>
  <si>
    <t>フタル酸ジエチルヘキシル</t>
    <phoneticPr fontId="4"/>
  </si>
  <si>
    <t>ニッケル</t>
    <phoneticPr fontId="4"/>
  </si>
  <si>
    <t>モリブデン</t>
    <phoneticPr fontId="4"/>
  </si>
  <si>
    <t>アンチモン</t>
    <phoneticPr fontId="4"/>
  </si>
  <si>
    <t>塩化ビニルモノマー</t>
    <rPh sb="0" eb="2">
      <t>エンカ</t>
    </rPh>
    <phoneticPr fontId="4"/>
  </si>
  <si>
    <t>エピクロロヒドリン</t>
    <phoneticPr fontId="4"/>
  </si>
  <si>
    <t>全マンガン</t>
    <rPh sb="0" eb="1">
      <t>ゼン</t>
    </rPh>
    <phoneticPr fontId="4"/>
  </si>
  <si>
    <t>ウラン</t>
    <phoneticPr fontId="4"/>
  </si>
  <si>
    <t>フェノール</t>
    <phoneticPr fontId="4"/>
  </si>
  <si>
    <t>ホルムアルデヒド</t>
    <phoneticPr fontId="4"/>
  </si>
  <si>
    <t>4-t-オクチルフェノール</t>
    <phoneticPr fontId="4"/>
  </si>
  <si>
    <t>アニリン</t>
    <phoneticPr fontId="4"/>
  </si>
  <si>
    <t>ノルマルヘキサン抽出物質</t>
    <phoneticPr fontId="4"/>
  </si>
  <si>
    <t>フェノール類</t>
    <phoneticPr fontId="4"/>
  </si>
  <si>
    <t>特</t>
    <rPh sb="0" eb="1">
      <t>トク</t>
    </rPh>
    <phoneticPr fontId="4"/>
  </si>
  <si>
    <t>銅</t>
  </si>
  <si>
    <t>溶解性鉄</t>
  </si>
  <si>
    <t>殊</t>
  </si>
  <si>
    <t>溶解性マンガン</t>
    <phoneticPr fontId="4"/>
  </si>
  <si>
    <t>全クロム</t>
    <phoneticPr fontId="4"/>
  </si>
  <si>
    <t>陰イオン界面活性剤</t>
    <phoneticPr fontId="4"/>
  </si>
  <si>
    <t>亜硝酸性窒素</t>
    <rPh sb="0" eb="1">
      <t>ア</t>
    </rPh>
    <phoneticPr fontId="4"/>
  </si>
  <si>
    <t>硝酸性窒素</t>
    <phoneticPr fontId="4"/>
  </si>
  <si>
    <t>アンモニア性窒素</t>
    <phoneticPr fontId="4"/>
  </si>
  <si>
    <t>りん酸性りん</t>
    <rPh sb="2" eb="3">
      <t>サン</t>
    </rPh>
    <rPh sb="3" eb="4">
      <t>セイ</t>
    </rPh>
    <phoneticPr fontId="4"/>
  </si>
  <si>
    <t>特</t>
  </si>
  <si>
    <t>トリハロメタン生成能</t>
    <phoneticPr fontId="4"/>
  </si>
  <si>
    <t>定</t>
  </si>
  <si>
    <t>クロロホルム生成能</t>
    <phoneticPr fontId="4"/>
  </si>
  <si>
    <t>ブロモジクロロメタン生成能</t>
    <phoneticPr fontId="4"/>
  </si>
  <si>
    <t>ジブロモクロロメタン生成能</t>
    <phoneticPr fontId="4"/>
  </si>
  <si>
    <t>ブロモホルム生成能</t>
    <phoneticPr fontId="4"/>
  </si>
  <si>
    <t>備考</t>
  </si>
  <si>
    <t>1,2-ジクロロエタン</t>
    <phoneticPr fontId="2"/>
  </si>
  <si>
    <t>1,1-ジクロロエチレン</t>
    <phoneticPr fontId="2"/>
  </si>
  <si>
    <t>シス-1,2-ジクロロエチレン</t>
    <phoneticPr fontId="2"/>
  </si>
  <si>
    <t>1,1,1-トリクロロエタン</t>
    <phoneticPr fontId="2"/>
  </si>
  <si>
    <t>1,1,2-トリクロロエタン</t>
    <phoneticPr fontId="2"/>
  </si>
  <si>
    <t>1,3-ジクロロプロペン</t>
    <phoneticPr fontId="2"/>
  </si>
  <si>
    <t>1,4-ジオキサン</t>
    <phoneticPr fontId="2"/>
  </si>
  <si>
    <t>トランス-1,2-ジクロロエチレン</t>
    <phoneticPr fontId="2"/>
  </si>
  <si>
    <t>1,2-ジクロロプロパン</t>
    <phoneticPr fontId="2"/>
  </si>
  <si>
    <t>p-ジクロロベンゼン</t>
    <phoneticPr fontId="2"/>
  </si>
  <si>
    <t>2,4-ジクロロフェノール</t>
    <phoneticPr fontId="4"/>
  </si>
  <si>
    <t>穂谷川・淀川合流直前（No.2）</t>
    <rPh sb="0" eb="1">
      <t>ホ</t>
    </rPh>
    <rPh sb="1" eb="2">
      <t>タニ</t>
    </rPh>
    <rPh sb="2" eb="3">
      <t>カワ</t>
    </rPh>
    <rPh sb="4" eb="6">
      <t>ヨドガワ</t>
    </rPh>
    <rPh sb="6" eb="8">
      <t>ゴウリュウ</t>
    </rPh>
    <rPh sb="8" eb="10">
      <t>チョクゼン</t>
    </rPh>
    <phoneticPr fontId="4"/>
  </si>
  <si>
    <t>天野川・淀川合流直前（No.3）</t>
    <rPh sb="0" eb="1">
      <t>テン</t>
    </rPh>
    <rPh sb="1" eb="3">
      <t>ノガワ</t>
    </rPh>
    <rPh sb="4" eb="6">
      <t>ヨドガワ</t>
    </rPh>
    <rPh sb="6" eb="8">
      <t>ゴウリュウ</t>
    </rPh>
    <rPh sb="8" eb="9">
      <t>チョク</t>
    </rPh>
    <rPh sb="9" eb="10">
      <t>マエ</t>
    </rPh>
    <phoneticPr fontId="4"/>
  </si>
  <si>
    <t>PFOS及びPFOA</t>
    <phoneticPr fontId="4"/>
  </si>
  <si>
    <t>PFOS及びPFOA</t>
    <phoneticPr fontId="4"/>
  </si>
  <si>
    <t>大腸菌数</t>
    <phoneticPr fontId="2"/>
  </si>
  <si>
    <t>曇</t>
    <rPh sb="0" eb="1">
      <t>クモリ</t>
    </rPh>
    <phoneticPr fontId="13"/>
  </si>
  <si>
    <t>不検出</t>
  </si>
  <si>
    <t>(CFU/100mL)</t>
  </si>
  <si>
    <t>晴</t>
    <rPh sb="0" eb="1">
      <t>ハ</t>
    </rPh>
    <phoneticPr fontId="13"/>
  </si>
  <si>
    <t>雨</t>
    <rPh sb="0" eb="1">
      <t>アメ</t>
    </rPh>
    <phoneticPr fontId="13"/>
  </si>
  <si>
    <t>-</t>
    <phoneticPr fontId="13"/>
  </si>
  <si>
    <t>令和5年度</t>
    <rPh sb="0" eb="2">
      <t>レイワ</t>
    </rPh>
    <phoneticPr fontId="4"/>
  </si>
  <si>
    <t>小雨</t>
    <rPh sb="0" eb="2">
      <t>コサメ</t>
    </rPh>
    <phoneticPr fontId="13"/>
  </si>
  <si>
    <t>曇</t>
    <rPh sb="0" eb="1">
      <t>クモ</t>
    </rPh>
    <phoneticPr fontId="13"/>
  </si>
  <si>
    <t>&lt;0.01</t>
  </si>
  <si>
    <t>晴</t>
    <rPh sb="0" eb="1">
      <t>ハレ</t>
    </rPh>
    <phoneticPr fontId="13"/>
  </si>
  <si>
    <t>‐</t>
    <phoneticPr fontId="13"/>
  </si>
  <si>
    <t>&lt;0.01</t>
    <phoneticPr fontId="12"/>
  </si>
  <si>
    <t>大腸菌数</t>
    <phoneticPr fontId="12"/>
  </si>
  <si>
    <t>黒田川・西ノ口樋門（No.4）</t>
    <rPh sb="0" eb="2">
      <t>クロダ</t>
    </rPh>
    <rPh sb="2" eb="3">
      <t>カワ</t>
    </rPh>
    <rPh sb="4" eb="5">
      <t>ニシ</t>
    </rPh>
    <rPh sb="6" eb="7">
      <t>クチ</t>
    </rPh>
    <rPh sb="7" eb="8">
      <t>ヒ</t>
    </rPh>
    <rPh sb="8" eb="9">
      <t>モン</t>
    </rPh>
    <phoneticPr fontId="4"/>
  </si>
  <si>
    <t>安居川・淀川合流直前（No.5）</t>
    <rPh sb="0" eb="2">
      <t>ヤスイ</t>
    </rPh>
    <rPh sb="2" eb="3">
      <t>カワ</t>
    </rPh>
    <phoneticPr fontId="4"/>
  </si>
  <si>
    <t>出口雨水幹線・枚方寝屋川市境（No.6）</t>
    <rPh sb="0" eb="2">
      <t>デグチ</t>
    </rPh>
    <rPh sb="2" eb="4">
      <t>ウスイ</t>
    </rPh>
    <rPh sb="4" eb="6">
      <t>カンセン</t>
    </rPh>
    <rPh sb="7" eb="9">
      <t>ヒラカタ</t>
    </rPh>
    <rPh sb="9" eb="12">
      <t>ネヤガワ</t>
    </rPh>
    <rPh sb="12" eb="13">
      <t>シ</t>
    </rPh>
    <rPh sb="13" eb="14">
      <t>キョウ</t>
    </rPh>
    <phoneticPr fontId="4"/>
  </si>
  <si>
    <t>藤本川・淀川合流直前（No.7）</t>
    <rPh sb="0" eb="2">
      <t>フジモト</t>
    </rPh>
    <rPh sb="2" eb="3">
      <t>ガワ</t>
    </rPh>
    <rPh sb="4" eb="6">
      <t>ヨドガワ</t>
    </rPh>
    <rPh sb="6" eb="8">
      <t>ゴウリュウ</t>
    </rPh>
    <rPh sb="8" eb="10">
      <t>チョクゼン</t>
    </rPh>
    <phoneticPr fontId="4"/>
  </si>
  <si>
    <t>&lt;0.0006</t>
    <phoneticPr fontId="13"/>
  </si>
  <si>
    <t>&lt;0.0003</t>
    <phoneticPr fontId="13"/>
  </si>
  <si>
    <t>&lt;0.002</t>
    <phoneticPr fontId="13"/>
  </si>
  <si>
    <t>&lt;0.006</t>
    <phoneticPr fontId="13"/>
  </si>
  <si>
    <t>&lt;0.004</t>
    <phoneticPr fontId="13"/>
  </si>
  <si>
    <t>&lt;0.03</t>
    <phoneticPr fontId="13"/>
  </si>
  <si>
    <t>&lt;0.06</t>
    <phoneticPr fontId="13"/>
  </si>
  <si>
    <t>&lt;0.04</t>
    <phoneticPr fontId="13"/>
  </si>
  <si>
    <t>&lt;0.007</t>
    <phoneticPr fontId="13"/>
  </si>
  <si>
    <t>&lt;0.0002</t>
    <phoneticPr fontId="13"/>
  </si>
  <si>
    <t>&lt;0.003</t>
    <phoneticPr fontId="13"/>
  </si>
  <si>
    <t>&lt;0.5</t>
    <phoneticPr fontId="13"/>
  </si>
  <si>
    <t>&lt;0.005</t>
    <phoneticPr fontId="13"/>
  </si>
  <si>
    <t>&lt;0.01</t>
    <phoneticPr fontId="13"/>
  </si>
  <si>
    <t>&lt;0.0006</t>
  </si>
  <si>
    <t>&lt;0.0003</t>
  </si>
  <si>
    <t>&lt;0.002</t>
  </si>
  <si>
    <t>&lt;0.006</t>
  </si>
  <si>
    <t>&lt;0.004</t>
  </si>
  <si>
    <t>&lt;0.03</t>
  </si>
  <si>
    <t>&lt;0.06</t>
  </si>
  <si>
    <t>&lt;0.04</t>
  </si>
  <si>
    <t>&lt;0.001</t>
    <phoneticPr fontId="13"/>
  </si>
  <si>
    <t>&lt;0.0002</t>
  </si>
  <si>
    <t>&lt;0.003</t>
  </si>
  <si>
    <t>&lt;0.5</t>
  </si>
  <si>
    <t>&lt;0.005</t>
  </si>
  <si>
    <t>&lt;0.007</t>
  </si>
  <si>
    <t>&lt;0.08</t>
    <phoneticPr fontId="13"/>
  </si>
  <si>
    <t>&lt;0.02</t>
    <phoneticPr fontId="13"/>
  </si>
  <si>
    <t>晴</t>
    <rPh sb="0" eb="1">
      <t>ハレ</t>
    </rPh>
    <phoneticPr fontId="18"/>
  </si>
  <si>
    <t>晴</t>
    <rPh sb="0" eb="1">
      <t>ハ</t>
    </rPh>
    <phoneticPr fontId="3"/>
  </si>
  <si>
    <t>曇</t>
    <rPh sb="0" eb="1">
      <t>クモリ</t>
    </rPh>
    <phoneticPr fontId="18"/>
  </si>
  <si>
    <t>晴</t>
    <rPh sb="0" eb="1">
      <t>ハレ</t>
    </rPh>
    <phoneticPr fontId="3"/>
  </si>
  <si>
    <t>&lt;0.001</t>
  </si>
  <si>
    <t>晴</t>
    <rPh sb="0" eb="1">
      <t>ハレ</t>
    </rPh>
    <phoneticPr fontId="1"/>
  </si>
  <si>
    <t>小雨</t>
    <rPh sb="0" eb="2">
      <t>コサメ</t>
    </rPh>
    <phoneticPr fontId="18"/>
  </si>
  <si>
    <t>&lt;0.08</t>
  </si>
  <si>
    <t>&lt;0.02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</si>
</sst>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176" formatCode="hh:mm"/>
    <numFmt numFmtId="177" formatCode="0_);[Red]\(0\)"/>
    <numFmt numFmtId="178" formatCode="mm/dd"/>
    <numFmt numFmtId="179" formatCode="0.0"/>
    <numFmt numFmtId="180" formatCode="0.0_);[Red]\(0.0\)"/>
    <numFmt numFmtId="181" formatCode="\&lt;0.0\1"/>
    <numFmt numFmtId="182" formatCode="0.00_);[Red]\(0.00\)"/>
    <numFmt numFmtId="183" formatCode="0.0.E+00"/>
    <numFmt numFmtId="184" formatCode="0_ "/>
    <numFmt numFmtId="185" formatCode="0.000_ "/>
    <numFmt numFmtId="186" formatCode="0.000"/>
    <numFmt numFmtId="187" formatCode="0.00_ "/>
    <numFmt numFmtId="188" formatCode="\&gt;General"/>
    <numFmt numFmtId="189" formatCode="\&gt;0"/>
    <numFmt numFmtId="190" formatCode="\&lt;0.00"/>
    <numFmt numFmtId="191" formatCode="0.0000"/>
    <numFmt numFmtId="192" formatCode="\&lt;0.0000"/>
    <numFmt numFmtId="193" formatCode="\&lt;0"/>
    <numFmt numFmtId="194" formatCode="\&lt;General"/>
    <numFmt numFmtId="195" formatCode="\&lt;0.000"/>
    <numFmt numFmtId="196" formatCode="\&lt;0.0\4"/>
    <numFmt numFmtId="197" formatCode="0.0_ "/>
    <numFmt numFmtId="198" formatCode="0.0000_ "/>
    <numFmt numFmtId="199" formatCode="\&lt;0.00000"/>
    <numFmt numFmtId="200" formatCode="\&lt;0.0"/>
    <numFmt numFmtId="201" formatCode="0.0\4"/>
    <numFmt numFmtId="202" formatCode="0.000000"/>
    <numFmt numFmtId="203" formatCode="h:mm;@"/>
    <numFmt numFmtId="204" formatCode="0.000_);[Red]\(0.000\)"/>
    <numFmt numFmtId="205" formatCode="0.00000"/>
    <numFmt numFmtId="206" formatCode="0.000000_ "/>
    <numFmt numFmtId="207" formatCode="0.0E+00"/>
    <numFmt numFmtId="208" formatCode="#,##0.0;[Red]\-#,##0.0"/>
  </numFmts>
  <fonts count="20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7"/>
      <name val="ＭＳ Ｐ明朝"/>
      <family val="1"/>
      <charset val="128"/>
    </font>
    <font>
      <b/>
      <sz val="1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ゴシック"/>
      <family val="3"/>
      <charset val="128"/>
    </font>
    <font>
      <sz val="10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double">
        <color indexed="8"/>
      </left>
      <right/>
      <top style="medium">
        <color indexed="8"/>
      </top>
      <bottom style="double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double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rgb="FF000000"/>
      </bottom>
      <diagonal/>
    </border>
    <border>
      <left style="hair">
        <color indexed="8"/>
      </left>
      <right style="hair">
        <color indexed="8"/>
      </right>
      <top style="hair">
        <color rgb="FF000000"/>
      </top>
      <bottom style="hair">
        <color rgb="FF000000"/>
      </bottom>
      <diagonal/>
    </border>
    <border>
      <left style="hair">
        <color indexed="8"/>
      </left>
      <right style="hair">
        <color indexed="8"/>
      </right>
      <top style="hair">
        <color rgb="FF000000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theme="1"/>
      </bottom>
      <diagonal/>
    </border>
    <border>
      <left style="hair">
        <color indexed="8"/>
      </left>
      <right style="hair">
        <color indexed="8"/>
      </right>
      <top style="hair">
        <color theme="1"/>
      </top>
      <bottom style="hair">
        <color theme="1"/>
      </bottom>
      <diagonal/>
    </border>
    <border>
      <left style="hair">
        <color indexed="8"/>
      </left>
      <right style="hair">
        <color indexed="8"/>
      </right>
      <top style="hair">
        <color theme="1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theme="1"/>
      </bottom>
      <diagonal/>
    </border>
    <border>
      <left style="hair">
        <color indexed="8"/>
      </left>
      <right/>
      <top style="hair">
        <color theme="1"/>
      </top>
      <bottom style="hair">
        <color theme="1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theme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theme="1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theme="1"/>
      </top>
      <bottom style="thin">
        <color theme="1"/>
      </bottom>
      <diagonal/>
    </border>
    <border>
      <left style="hair">
        <color indexed="8"/>
      </left>
      <right/>
      <top style="thin">
        <color theme="1"/>
      </top>
      <bottom style="hair">
        <color theme="1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theme="1"/>
      </bottom>
      <diagonal/>
    </border>
    <border>
      <left style="hair">
        <color indexed="8"/>
      </left>
      <right style="medium">
        <color indexed="8"/>
      </right>
      <top/>
      <bottom style="thin">
        <color theme="1"/>
      </bottom>
      <diagonal/>
    </border>
    <border>
      <left style="hair">
        <color indexed="8"/>
      </left>
      <right/>
      <top style="hair">
        <color theme="1"/>
      </top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theme="1"/>
      </top>
      <bottom style="thin">
        <color theme="1"/>
      </bottom>
      <diagonal/>
    </border>
    <border>
      <left style="hair">
        <color indexed="8"/>
      </left>
      <right style="hair">
        <color indexed="8"/>
      </right>
      <top style="thin">
        <color theme="1"/>
      </top>
      <bottom style="hair">
        <color theme="1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/>
    <xf numFmtId="0" fontId="11" fillId="0" borderId="0"/>
    <xf numFmtId="38" fontId="9" fillId="0" borderId="0" applyFont="0" applyFill="0" applyBorder="0" applyAlignment="0" applyProtection="0"/>
    <xf numFmtId="0" fontId="14" fillId="0" borderId="0">
      <alignment vertical="center"/>
    </xf>
  </cellStyleXfs>
  <cellXfs count="1231">
    <xf numFmtId="0" fontId="0" fillId="0" borderId="0" xfId="0">
      <alignment vertical="center"/>
    </xf>
    <xf numFmtId="0" fontId="1" fillId="0" borderId="0" xfId="1" applyFont="1" applyProtection="1"/>
    <xf numFmtId="0" fontId="1" fillId="0" borderId="0" xfId="1" applyFont="1"/>
    <xf numFmtId="0" fontId="3" fillId="0" borderId="0" xfId="1" applyFont="1" applyBorder="1" applyProtection="1"/>
    <xf numFmtId="0" fontId="5" fillId="0" borderId="0" xfId="1" applyFont="1" applyAlignment="1">
      <alignment horizontal="center"/>
    </xf>
    <xf numFmtId="0" fontId="6" fillId="0" borderId="0" xfId="1" applyFont="1" applyAlignment="1" applyProtection="1">
      <alignment horizontal="center"/>
    </xf>
    <xf numFmtId="0" fontId="6" fillId="0" borderId="0" xfId="1" applyFont="1" applyAlignment="1">
      <alignment horizontal="center"/>
    </xf>
    <xf numFmtId="176" fontId="7" fillId="0" borderId="0" xfId="1" applyNumberFormat="1" applyFont="1" applyBorder="1" applyAlignment="1" applyProtection="1">
      <alignment horizontal="center"/>
    </xf>
    <xf numFmtId="0" fontId="7" fillId="0" borderId="0" xfId="1" applyFont="1" applyAlignment="1">
      <alignment horizontal="center"/>
    </xf>
    <xf numFmtId="177" fontId="1" fillId="0" borderId="0" xfId="1" applyNumberFormat="1" applyFont="1" applyAlignment="1">
      <alignment horizontal="center"/>
    </xf>
    <xf numFmtId="0" fontId="1" fillId="0" borderId="1" xfId="1" applyFont="1" applyBorder="1" applyProtection="1"/>
    <xf numFmtId="0" fontId="1" fillId="0" borderId="1" xfId="1" applyFont="1" applyBorder="1" applyAlignment="1" applyProtection="1">
      <alignment horizontal="center"/>
    </xf>
    <xf numFmtId="0" fontId="6" fillId="0" borderId="1" xfId="1" applyFont="1" applyBorder="1" applyAlignment="1" applyProtection="1">
      <alignment horizontal="center"/>
    </xf>
    <xf numFmtId="177" fontId="1" fillId="0" borderId="1" xfId="1" applyNumberFormat="1" applyFont="1" applyBorder="1" applyAlignment="1" applyProtection="1">
      <alignment horizontal="center"/>
    </xf>
    <xf numFmtId="0" fontId="1" fillId="0" borderId="0" xfId="1" applyFont="1" applyAlignment="1">
      <alignment horizontal="center"/>
    </xf>
    <xf numFmtId="177" fontId="1" fillId="0" borderId="1" xfId="1" applyNumberFormat="1" applyFont="1" applyBorder="1" applyAlignment="1" applyProtection="1">
      <alignment horizontal="center"/>
    </xf>
    <xf numFmtId="0" fontId="1" fillId="0" borderId="0" xfId="1"/>
    <xf numFmtId="177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77" fontId="1" fillId="0" borderId="1" xfId="1" applyNumberForma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1" xfId="1" applyBorder="1"/>
    <xf numFmtId="176" fontId="7" fillId="0" borderId="0" xfId="1" applyNumberFormat="1" applyFont="1" applyAlignment="1">
      <alignment horizontal="center"/>
    </xf>
    <xf numFmtId="0" fontId="3" fillId="0" borderId="0" xfId="1" applyFont="1"/>
    <xf numFmtId="0" fontId="1" fillId="0" borderId="10" xfId="1" applyBorder="1" applyAlignment="1">
      <alignment horizontal="center" vertical="center" shrinkToFit="1"/>
    </xf>
    <xf numFmtId="0" fontId="1" fillId="0" borderId="37" xfId="1" applyBorder="1" applyAlignment="1">
      <alignment horizontal="center" vertical="center" shrinkToFit="1"/>
    </xf>
    <xf numFmtId="0" fontId="1" fillId="0" borderId="29" xfId="1" applyFont="1" applyBorder="1" applyAlignment="1" applyProtection="1">
      <alignment horizontal="center" vertical="center" shrinkToFit="1"/>
    </xf>
    <xf numFmtId="0" fontId="1" fillId="0" borderId="0" xfId="1" applyFont="1" applyBorder="1" applyAlignment="1">
      <alignment horizontal="center" vertical="center" shrinkToFit="1"/>
    </xf>
    <xf numFmtId="177" fontId="1" fillId="0" borderId="9" xfId="1" applyNumberFormat="1" applyFont="1" applyBorder="1" applyAlignment="1">
      <alignment horizontal="center" vertical="center" shrinkToFit="1"/>
    </xf>
    <xf numFmtId="177" fontId="1" fillId="0" borderId="0" xfId="1" applyNumberFormat="1" applyFont="1" applyBorder="1" applyAlignment="1">
      <alignment horizontal="center" vertical="center" shrinkToFit="1"/>
    </xf>
    <xf numFmtId="177" fontId="1" fillId="0" borderId="63" xfId="1" applyNumberFormat="1" applyFont="1" applyBorder="1" applyAlignment="1">
      <alignment horizontal="center" vertical="center" shrinkToFit="1"/>
    </xf>
    <xf numFmtId="0" fontId="1" fillId="0" borderId="65" xfId="1" applyFont="1" applyBorder="1" applyAlignment="1" applyProtection="1">
      <alignment horizontal="center" vertical="center" shrinkToFit="1"/>
    </xf>
    <xf numFmtId="0" fontId="1" fillId="0" borderId="1" xfId="1" applyFont="1" applyBorder="1" applyAlignment="1" applyProtection="1">
      <alignment horizontal="center" vertical="center" shrinkToFit="1"/>
    </xf>
    <xf numFmtId="177" fontId="1" fillId="0" borderId="66" xfId="1" applyNumberFormat="1" applyFont="1" applyBorder="1" applyAlignment="1" applyProtection="1">
      <alignment horizontal="center" vertical="center" shrinkToFit="1"/>
    </xf>
    <xf numFmtId="177" fontId="1" fillId="0" borderId="1" xfId="1" applyNumberFormat="1" applyFont="1" applyBorder="1" applyAlignment="1" applyProtection="1">
      <alignment horizontal="center" vertical="center" shrinkToFit="1"/>
    </xf>
    <xf numFmtId="177" fontId="1" fillId="0" borderId="67" xfId="1" applyNumberFormat="1" applyFont="1" applyBorder="1" applyAlignment="1" applyProtection="1">
      <alignment horizontal="center" vertical="center" shrinkToFit="1"/>
    </xf>
    <xf numFmtId="192" fontId="10" fillId="0" borderId="16" xfId="0" applyNumberFormat="1" applyFont="1" applyBorder="1" applyAlignment="1">
      <alignment horizontal="center" vertical="center"/>
    </xf>
    <xf numFmtId="192" fontId="10" fillId="0" borderId="13" xfId="0" applyNumberFormat="1" applyFont="1" applyBorder="1" applyAlignment="1">
      <alignment horizontal="center" vertical="center"/>
    </xf>
    <xf numFmtId="192" fontId="10" fillId="0" borderId="15" xfId="0" applyNumberFormat="1" applyFont="1" applyBorder="1" applyAlignment="1">
      <alignment horizontal="center" vertical="center"/>
    </xf>
    <xf numFmtId="190" fontId="10" fillId="0" borderId="28" xfId="0" applyNumberFormat="1" applyFont="1" applyBorder="1" applyAlignment="1">
      <alignment horizontal="center" vertical="center"/>
    </xf>
    <xf numFmtId="190" fontId="10" fillId="0" borderId="56" xfId="0" applyNumberFormat="1" applyFont="1" applyBorder="1" applyAlignment="1">
      <alignment horizontal="center" vertical="center"/>
    </xf>
    <xf numFmtId="190" fontId="10" fillId="0" borderId="58" xfId="0" applyNumberFormat="1" applyFont="1" applyBorder="1" applyAlignment="1">
      <alignment horizontal="center" vertical="center"/>
    </xf>
    <xf numFmtId="192" fontId="10" fillId="0" borderId="25" xfId="0" applyNumberFormat="1" applyFont="1" applyBorder="1" applyAlignment="1">
      <alignment horizontal="center" vertical="center"/>
    </xf>
    <xf numFmtId="192" fontId="10" fillId="0" borderId="54" xfId="0" applyNumberFormat="1" applyFont="1" applyBorder="1" applyAlignment="1">
      <alignment horizontal="center" vertical="center"/>
    </xf>
    <xf numFmtId="192" fontId="10" fillId="0" borderId="55" xfId="0" applyNumberFormat="1" applyFont="1" applyBorder="1" applyAlignment="1">
      <alignment horizontal="center" vertical="center"/>
    </xf>
    <xf numFmtId="0" fontId="1" fillId="0" borderId="29" xfId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177" fontId="1" fillId="0" borderId="62" xfId="1" applyNumberFormat="1" applyBorder="1" applyAlignment="1">
      <alignment horizontal="center" vertical="center" shrinkToFit="1"/>
    </xf>
    <xf numFmtId="177" fontId="1" fillId="0" borderId="0" xfId="1" applyNumberFormat="1" applyAlignment="1">
      <alignment horizontal="center" vertical="center" shrinkToFit="1"/>
    </xf>
    <xf numFmtId="177" fontId="1" fillId="0" borderId="63" xfId="1" applyNumberFormat="1" applyBorder="1" applyAlignment="1">
      <alignment horizontal="center" vertical="center" shrinkToFit="1"/>
    </xf>
    <xf numFmtId="0" fontId="1" fillId="0" borderId="65" xfId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177" fontId="1" fillId="0" borderId="1" xfId="1" applyNumberFormat="1" applyBorder="1" applyAlignment="1">
      <alignment horizontal="center" vertical="center" shrinkToFit="1"/>
    </xf>
    <xf numFmtId="177" fontId="1" fillId="0" borderId="67" xfId="1" applyNumberFormat="1" applyBorder="1" applyAlignment="1">
      <alignment horizontal="center" vertical="center" shrinkToFit="1"/>
    </xf>
    <xf numFmtId="177" fontId="1" fillId="0" borderId="9" xfId="1" applyNumberFormat="1" applyBorder="1" applyAlignment="1">
      <alignment horizontal="center" vertical="center" shrinkToFit="1"/>
    </xf>
    <xf numFmtId="177" fontId="1" fillId="0" borderId="66" xfId="1" applyNumberFormat="1" applyBorder="1" applyAlignment="1">
      <alignment horizontal="center" vertical="center" shrinkToFit="1"/>
    </xf>
    <xf numFmtId="0" fontId="1" fillId="0" borderId="2" xfId="1" applyFont="1" applyBorder="1" applyAlignment="1" applyProtection="1">
      <alignment vertical="center" shrinkToFit="1"/>
    </xf>
    <xf numFmtId="0" fontId="1" fillId="0" borderId="3" xfId="1" applyFont="1" applyBorder="1" applyAlignment="1" applyProtection="1">
      <alignment vertical="center" shrinkToFit="1"/>
    </xf>
    <xf numFmtId="0" fontId="1" fillId="0" borderId="3" xfId="1" applyFont="1" applyBorder="1" applyAlignment="1" applyProtection="1">
      <alignment horizontal="center" vertical="center" shrinkToFit="1"/>
    </xf>
    <xf numFmtId="178" fontId="6" fillId="0" borderId="4" xfId="1" applyNumberFormat="1" applyFont="1" applyBorder="1" applyAlignment="1" applyProtection="1">
      <alignment horizontal="center" vertical="center" shrinkToFit="1"/>
    </xf>
    <xf numFmtId="178" fontId="6" fillId="0" borderId="5" xfId="1" applyNumberFormat="1" applyFont="1" applyBorder="1" applyAlignment="1" applyProtection="1">
      <alignment horizontal="center" vertical="center" shrinkToFit="1"/>
    </xf>
    <xf numFmtId="177" fontId="1" fillId="0" borderId="6" xfId="1" applyNumberFormat="1" applyFont="1" applyBorder="1" applyAlignment="1" applyProtection="1">
      <alignment horizontal="center" vertical="center" shrinkToFit="1"/>
    </xf>
    <xf numFmtId="177" fontId="1" fillId="0" borderId="3" xfId="1" applyNumberFormat="1" applyFont="1" applyBorder="1" applyAlignment="1" applyProtection="1">
      <alignment horizontal="center" vertical="center" shrinkToFit="1"/>
    </xf>
    <xf numFmtId="177" fontId="1" fillId="0" borderId="7" xfId="1" applyNumberFormat="1" applyFont="1" applyBorder="1" applyAlignment="1" applyProtection="1">
      <alignment horizontal="center" vertical="center" shrinkToFit="1"/>
    </xf>
    <xf numFmtId="0" fontId="1" fillId="0" borderId="8" xfId="1" applyFont="1" applyBorder="1" applyAlignment="1" applyProtection="1">
      <alignment vertical="center" shrinkToFit="1"/>
    </xf>
    <xf numFmtId="0" fontId="1" fillId="0" borderId="9" xfId="1" applyFont="1" applyBorder="1" applyAlignment="1" applyProtection="1">
      <alignment vertical="center" shrinkToFit="1"/>
    </xf>
    <xf numFmtId="0" fontId="1" fillId="0" borderId="0" xfId="1" applyFont="1" applyBorder="1" applyAlignment="1">
      <alignment vertical="center" shrinkToFit="1"/>
    </xf>
    <xf numFmtId="0" fontId="1" fillId="0" borderId="10" xfId="1" applyFont="1" applyBorder="1" applyAlignment="1" applyProtection="1">
      <alignment horizontal="center" vertical="center" shrinkToFit="1"/>
    </xf>
    <xf numFmtId="0" fontId="1" fillId="0" borderId="0" xfId="1" applyFont="1" applyBorder="1" applyAlignment="1" applyProtection="1">
      <alignment vertical="center" shrinkToFit="1"/>
    </xf>
    <xf numFmtId="0" fontId="1" fillId="0" borderId="17" xfId="1" applyFont="1" applyBorder="1" applyAlignment="1" applyProtection="1">
      <alignment vertical="center" shrinkToFit="1"/>
    </xf>
    <xf numFmtId="0" fontId="1" fillId="0" borderId="18" xfId="1" applyFont="1" applyBorder="1" applyAlignment="1" applyProtection="1">
      <alignment vertical="center" shrinkToFit="1"/>
    </xf>
    <xf numFmtId="0" fontId="1" fillId="0" borderId="19" xfId="1" applyFont="1" applyBorder="1" applyAlignment="1" applyProtection="1">
      <alignment horizontal="center" vertical="center" shrinkToFit="1"/>
    </xf>
    <xf numFmtId="0" fontId="1" fillId="0" borderId="8" xfId="1" applyFont="1" applyBorder="1" applyAlignment="1" applyProtection="1">
      <alignment horizontal="center" vertical="center" shrinkToFit="1"/>
    </xf>
    <xf numFmtId="0" fontId="1" fillId="0" borderId="30" xfId="1" applyFont="1" applyBorder="1" applyAlignment="1" applyProtection="1">
      <alignment vertical="center" shrinkToFit="1"/>
    </xf>
    <xf numFmtId="0" fontId="1" fillId="0" borderId="31" xfId="1" applyFont="1" applyBorder="1" applyAlignment="1" applyProtection="1">
      <alignment vertical="center" shrinkToFit="1"/>
    </xf>
    <xf numFmtId="0" fontId="1" fillId="0" borderId="32" xfId="1" applyFont="1" applyBorder="1" applyAlignment="1" applyProtection="1">
      <alignment vertical="center" shrinkToFit="1"/>
    </xf>
    <xf numFmtId="0" fontId="1" fillId="0" borderId="30" xfId="1" applyFont="1" applyBorder="1" applyAlignment="1">
      <alignment vertical="center" shrinkToFit="1"/>
    </xf>
    <xf numFmtId="0" fontId="1" fillId="0" borderId="30" xfId="1" applyBorder="1" applyAlignment="1" applyProtection="1">
      <alignment horizontal="center" vertical="center" shrinkToFit="1"/>
    </xf>
    <xf numFmtId="0" fontId="1" fillId="0" borderId="34" xfId="1" applyFont="1" applyBorder="1" applyAlignment="1" applyProtection="1">
      <alignment vertical="center" shrinkToFit="1"/>
    </xf>
    <xf numFmtId="0" fontId="1" fillId="0" borderId="27" xfId="1" applyFont="1" applyBorder="1" applyAlignment="1" applyProtection="1">
      <alignment vertical="center" shrinkToFit="1"/>
    </xf>
    <xf numFmtId="0" fontId="1" fillId="0" borderId="14" xfId="1" applyFont="1" applyBorder="1" applyAlignment="1" applyProtection="1">
      <alignment vertical="center" shrinkToFit="1"/>
    </xf>
    <xf numFmtId="0" fontId="8" fillId="0" borderId="10" xfId="1" applyFont="1" applyBorder="1" applyAlignment="1" applyProtection="1">
      <alignment horizontal="center" vertical="center" shrinkToFit="1"/>
    </xf>
    <xf numFmtId="0" fontId="1" fillId="0" borderId="36" xfId="1" applyFont="1" applyBorder="1" applyAlignment="1" applyProtection="1">
      <alignment vertical="center" shrinkToFit="1"/>
    </xf>
    <xf numFmtId="0" fontId="1" fillId="0" borderId="37" xfId="1" applyFont="1" applyBorder="1" applyAlignment="1" applyProtection="1">
      <alignment horizontal="center" vertical="center" shrinkToFit="1"/>
    </xf>
    <xf numFmtId="0" fontId="1" fillId="0" borderId="38" xfId="1" applyFont="1" applyBorder="1" applyAlignment="1" applyProtection="1">
      <alignment vertical="center" shrinkToFit="1"/>
    </xf>
    <xf numFmtId="0" fontId="1" fillId="0" borderId="39" xfId="1" applyFont="1" applyBorder="1" applyAlignment="1" applyProtection="1">
      <alignment horizontal="center" vertical="center" shrinkToFit="1"/>
    </xf>
    <xf numFmtId="0" fontId="1" fillId="0" borderId="42" xfId="1" applyFont="1" applyBorder="1" applyAlignment="1" applyProtection="1">
      <alignment vertical="center" shrinkToFit="1"/>
    </xf>
    <xf numFmtId="0" fontId="1" fillId="0" borderId="43" xfId="1" applyFont="1" applyBorder="1" applyAlignment="1" applyProtection="1">
      <alignment vertical="center" shrinkToFit="1"/>
    </xf>
    <xf numFmtId="0" fontId="1" fillId="0" borderId="44" xfId="1" applyFont="1" applyBorder="1" applyAlignment="1" applyProtection="1">
      <alignment horizontal="center" vertical="center" shrinkToFit="1"/>
    </xf>
    <xf numFmtId="0" fontId="10" fillId="0" borderId="14" xfId="1" applyFont="1" applyBorder="1" applyAlignment="1" applyProtection="1">
      <alignment vertical="center" shrinkToFit="1"/>
    </xf>
    <xf numFmtId="0" fontId="1" fillId="0" borderId="41" xfId="1" applyFont="1" applyBorder="1" applyAlignment="1" applyProtection="1">
      <alignment horizontal="center" vertical="center" shrinkToFit="1"/>
    </xf>
    <xf numFmtId="0" fontId="1" fillId="0" borderId="51" xfId="1" applyFont="1" applyBorder="1" applyAlignment="1" applyProtection="1">
      <alignment vertical="center" shrinkToFit="1"/>
    </xf>
    <xf numFmtId="0" fontId="1" fillId="0" borderId="52" xfId="1" applyFont="1" applyBorder="1" applyAlignment="1" applyProtection="1">
      <alignment vertical="center" shrinkToFit="1"/>
    </xf>
    <xf numFmtId="0" fontId="1" fillId="0" borderId="53" xfId="1" applyFont="1" applyBorder="1" applyAlignment="1" applyProtection="1">
      <alignment horizontal="center" vertical="center" shrinkToFit="1"/>
    </xf>
    <xf numFmtId="0" fontId="8" fillId="0" borderId="14" xfId="1" applyFont="1" applyBorder="1" applyAlignment="1" applyProtection="1">
      <alignment vertical="center" shrinkToFit="1"/>
    </xf>
    <xf numFmtId="0" fontId="1" fillId="0" borderId="59" xfId="1" applyFont="1" applyBorder="1" applyAlignment="1" applyProtection="1">
      <alignment vertical="center" shrinkToFit="1"/>
    </xf>
    <xf numFmtId="0" fontId="1" fillId="0" borderId="36" xfId="1" applyFont="1" applyFill="1" applyBorder="1" applyAlignment="1" applyProtection="1">
      <alignment vertical="center" shrinkToFit="1"/>
    </xf>
    <xf numFmtId="0" fontId="1" fillId="0" borderId="57" xfId="1" applyFont="1" applyBorder="1" applyAlignment="1" applyProtection="1">
      <alignment vertical="center" shrinkToFit="1"/>
    </xf>
    <xf numFmtId="0" fontId="1" fillId="0" borderId="60" xfId="1" applyFont="1" applyBorder="1" applyAlignment="1" applyProtection="1">
      <alignment vertical="center" shrinkToFit="1"/>
    </xf>
    <xf numFmtId="0" fontId="1" fillId="0" borderId="14" xfId="1" applyFont="1" applyFill="1" applyBorder="1" applyAlignment="1" applyProtection="1">
      <alignment vertical="center" shrinkToFit="1"/>
    </xf>
    <xf numFmtId="0" fontId="1" fillId="0" borderId="61" xfId="1" applyFont="1" applyBorder="1" applyAlignment="1" applyProtection="1">
      <alignment vertical="center" shrinkToFit="1"/>
    </xf>
    <xf numFmtId="0" fontId="10" fillId="0" borderId="43" xfId="1" applyFont="1" applyBorder="1" applyAlignment="1" applyProtection="1">
      <alignment vertical="center" shrinkToFit="1"/>
    </xf>
    <xf numFmtId="0" fontId="10" fillId="0" borderId="36" xfId="1" applyFont="1" applyBorder="1" applyAlignment="1">
      <alignment vertical="center" shrinkToFit="1"/>
    </xf>
    <xf numFmtId="0" fontId="1" fillId="0" borderId="64" xfId="1" applyFont="1" applyBorder="1" applyAlignment="1" applyProtection="1">
      <alignment vertical="center" shrinkToFit="1"/>
    </xf>
    <xf numFmtId="0" fontId="1" fillId="0" borderId="1" xfId="1" applyFont="1" applyBorder="1" applyAlignment="1" applyProtection="1">
      <alignment vertical="center" shrinkToFit="1"/>
    </xf>
    <xf numFmtId="0" fontId="1" fillId="0" borderId="2" xfId="1" applyBorder="1" applyAlignment="1">
      <alignment vertical="center" shrinkToFit="1"/>
    </xf>
    <xf numFmtId="0" fontId="1" fillId="0" borderId="3" xfId="1" applyBorder="1" applyAlignment="1">
      <alignment vertical="center" shrinkToFit="1"/>
    </xf>
    <xf numFmtId="0" fontId="1" fillId="0" borderId="3" xfId="1" applyBorder="1" applyAlignment="1">
      <alignment horizontal="center" vertical="center" shrinkToFit="1"/>
    </xf>
    <xf numFmtId="178" fontId="6" fillId="0" borderId="4" xfId="1" applyNumberFormat="1" applyFont="1" applyBorder="1" applyAlignment="1">
      <alignment horizontal="center" vertical="center" shrinkToFit="1"/>
    </xf>
    <xf numFmtId="178" fontId="6" fillId="0" borderId="5" xfId="1" applyNumberFormat="1" applyFont="1" applyBorder="1" applyAlignment="1">
      <alignment horizontal="center" vertical="center" shrinkToFit="1"/>
    </xf>
    <xf numFmtId="177" fontId="1" fillId="0" borderId="6" xfId="1" applyNumberFormat="1" applyBorder="1" applyAlignment="1">
      <alignment horizontal="center" vertical="center" shrinkToFit="1"/>
    </xf>
    <xf numFmtId="177" fontId="1" fillId="0" borderId="3" xfId="1" applyNumberFormat="1" applyBorder="1" applyAlignment="1">
      <alignment horizontal="center" vertical="center" shrinkToFit="1"/>
    </xf>
    <xf numFmtId="177" fontId="1" fillId="0" borderId="7" xfId="1" applyNumberFormat="1" applyBorder="1" applyAlignment="1">
      <alignment horizontal="center" vertical="center" shrinkToFit="1"/>
    </xf>
    <xf numFmtId="0" fontId="1" fillId="0" borderId="8" xfId="1" applyBorder="1" applyAlignment="1">
      <alignment vertical="center" shrinkToFit="1"/>
    </xf>
    <xf numFmtId="0" fontId="1" fillId="0" borderId="9" xfId="1" applyBorder="1" applyAlignment="1">
      <alignment vertical="center" shrinkToFit="1"/>
    </xf>
    <xf numFmtId="0" fontId="1" fillId="0" borderId="0" xfId="1" applyAlignment="1">
      <alignment vertical="center" shrinkToFit="1"/>
    </xf>
    <xf numFmtId="0" fontId="1" fillId="0" borderId="17" xfId="1" applyBorder="1" applyAlignment="1">
      <alignment vertical="center" shrinkToFit="1"/>
    </xf>
    <xf numFmtId="0" fontId="1" fillId="0" borderId="18" xfId="1" applyBorder="1" applyAlignment="1">
      <alignment vertical="center" shrinkToFit="1"/>
    </xf>
    <xf numFmtId="0" fontId="1" fillId="0" borderId="19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30" xfId="1" applyBorder="1" applyAlignment="1">
      <alignment vertical="center" shrinkToFit="1"/>
    </xf>
    <xf numFmtId="0" fontId="1" fillId="0" borderId="31" xfId="1" applyBorder="1" applyAlignment="1">
      <alignment vertical="center" shrinkToFit="1"/>
    </xf>
    <xf numFmtId="0" fontId="1" fillId="0" borderId="32" xfId="1" applyBorder="1" applyAlignment="1">
      <alignment vertical="center" shrinkToFit="1"/>
    </xf>
    <xf numFmtId="0" fontId="1" fillId="0" borderId="30" xfId="1" applyBorder="1" applyAlignment="1">
      <alignment horizontal="center" vertical="center" shrinkToFit="1"/>
    </xf>
    <xf numFmtId="0" fontId="1" fillId="0" borderId="34" xfId="1" applyBorder="1" applyAlignment="1">
      <alignment vertical="center" shrinkToFit="1"/>
    </xf>
    <xf numFmtId="0" fontId="1" fillId="0" borderId="27" xfId="1" applyBorder="1" applyAlignment="1">
      <alignment vertical="center" shrinkToFit="1"/>
    </xf>
    <xf numFmtId="0" fontId="1" fillId="0" borderId="14" xfId="1" applyBorder="1" applyAlignment="1">
      <alignment vertical="center" shrinkToFit="1"/>
    </xf>
    <xf numFmtId="0" fontId="8" fillId="0" borderId="10" xfId="1" applyFont="1" applyBorder="1" applyAlignment="1">
      <alignment horizontal="center" vertical="center" shrinkToFit="1"/>
    </xf>
    <xf numFmtId="0" fontId="1" fillId="0" borderId="36" xfId="1" applyBorder="1" applyAlignment="1">
      <alignment vertical="center" shrinkToFit="1"/>
    </xf>
    <xf numFmtId="0" fontId="1" fillId="0" borderId="38" xfId="1" applyBorder="1" applyAlignment="1">
      <alignment vertical="center" shrinkToFit="1"/>
    </xf>
    <xf numFmtId="0" fontId="1" fillId="0" borderId="39" xfId="1" applyBorder="1" applyAlignment="1">
      <alignment horizontal="center" vertical="center" shrinkToFit="1"/>
    </xf>
    <xf numFmtId="0" fontId="1" fillId="0" borderId="42" xfId="1" applyBorder="1" applyAlignment="1">
      <alignment vertical="center" shrinkToFit="1"/>
    </xf>
    <xf numFmtId="0" fontId="1" fillId="0" borderId="43" xfId="1" applyBorder="1" applyAlignment="1">
      <alignment vertical="center" shrinkToFit="1"/>
    </xf>
    <xf numFmtId="0" fontId="1" fillId="0" borderId="44" xfId="1" applyBorder="1" applyAlignment="1">
      <alignment horizontal="center" vertical="center" shrinkToFit="1"/>
    </xf>
    <xf numFmtId="0" fontId="10" fillId="0" borderId="14" xfId="1" applyFont="1" applyBorder="1" applyAlignment="1">
      <alignment vertical="center" shrinkToFit="1"/>
    </xf>
    <xf numFmtId="0" fontId="1" fillId="0" borderId="41" xfId="1" applyBorder="1" applyAlignment="1">
      <alignment horizontal="center" vertical="center" shrinkToFit="1"/>
    </xf>
    <xf numFmtId="0" fontId="1" fillId="0" borderId="51" xfId="1" applyBorder="1" applyAlignment="1">
      <alignment vertical="center" shrinkToFit="1"/>
    </xf>
    <xf numFmtId="0" fontId="1" fillId="0" borderId="52" xfId="1" applyBorder="1" applyAlignment="1">
      <alignment vertical="center" shrinkToFit="1"/>
    </xf>
    <xf numFmtId="0" fontId="1" fillId="0" borderId="53" xfId="1" applyBorder="1" applyAlignment="1">
      <alignment horizontal="center" vertical="center" shrinkToFit="1"/>
    </xf>
    <xf numFmtId="0" fontId="8" fillId="0" borderId="14" xfId="1" applyFont="1" applyBorder="1" applyAlignment="1">
      <alignment vertical="center" shrinkToFit="1"/>
    </xf>
    <xf numFmtId="0" fontId="1" fillId="0" borderId="59" xfId="1" applyBorder="1" applyAlignment="1">
      <alignment vertical="center" shrinkToFit="1"/>
    </xf>
    <xf numFmtId="0" fontId="1" fillId="0" borderId="57" xfId="1" applyBorder="1" applyAlignment="1">
      <alignment vertical="center" shrinkToFit="1"/>
    </xf>
    <xf numFmtId="0" fontId="1" fillId="0" borderId="60" xfId="1" applyBorder="1" applyAlignment="1">
      <alignment vertical="center" shrinkToFit="1"/>
    </xf>
    <xf numFmtId="0" fontId="1" fillId="0" borderId="61" xfId="1" applyBorder="1" applyAlignment="1">
      <alignment vertical="center" shrinkToFit="1"/>
    </xf>
    <xf numFmtId="0" fontId="10" fillId="0" borderId="43" xfId="1" applyFont="1" applyBorder="1" applyAlignment="1">
      <alignment vertical="center" shrinkToFit="1"/>
    </xf>
    <xf numFmtId="0" fontId="1" fillId="0" borderId="64" xfId="1" applyBorder="1" applyAlignment="1">
      <alignment vertical="center" shrinkToFit="1"/>
    </xf>
    <xf numFmtId="0" fontId="1" fillId="0" borderId="1" xfId="1" applyBorder="1" applyAlignment="1">
      <alignment vertical="center" shrinkToFit="1"/>
    </xf>
    <xf numFmtId="49" fontId="1" fillId="0" borderId="0" xfId="0" applyNumberFormat="1" applyFont="1" applyFill="1" applyBorder="1" applyAlignment="1" applyProtection="1">
      <alignment horizontal="center" vertical="center" shrinkToFit="1"/>
    </xf>
    <xf numFmtId="49" fontId="1" fillId="0" borderId="1" xfId="0" applyNumberFormat="1" applyFont="1" applyFill="1" applyBorder="1" applyAlignment="1" applyProtection="1">
      <alignment horizontal="center" vertical="center" shrinkToFit="1"/>
    </xf>
    <xf numFmtId="199" fontId="10" fillId="0" borderId="28" xfId="0" applyNumberFormat="1" applyFont="1" applyBorder="1" applyAlignment="1">
      <alignment horizontal="center" vertical="center"/>
    </xf>
    <xf numFmtId="199" fontId="10" fillId="0" borderId="56" xfId="0" applyNumberFormat="1" applyFont="1" applyBorder="1" applyAlignment="1">
      <alignment horizontal="center" vertical="center"/>
    </xf>
    <xf numFmtId="199" fontId="10" fillId="0" borderId="58" xfId="0" applyNumberFormat="1" applyFont="1" applyBorder="1" applyAlignment="1">
      <alignment horizontal="center" vertical="center"/>
    </xf>
    <xf numFmtId="205" fontId="10" fillId="0" borderId="28" xfId="0" applyNumberFormat="1" applyFont="1" applyBorder="1" applyAlignment="1">
      <alignment horizontal="center" vertical="center"/>
    </xf>
    <xf numFmtId="205" fontId="10" fillId="0" borderId="56" xfId="0" applyNumberFormat="1" applyFont="1" applyBorder="1" applyAlignment="1">
      <alignment horizontal="center" vertical="center"/>
    </xf>
    <xf numFmtId="205" fontId="10" fillId="0" borderId="58" xfId="0" applyNumberFormat="1" applyFont="1" applyBorder="1" applyAlignment="1">
      <alignment horizontal="center" vertical="center"/>
    </xf>
    <xf numFmtId="192" fontId="10" fillId="0" borderId="41" xfId="0" applyNumberFormat="1" applyFont="1" applyBorder="1" applyAlignment="1">
      <alignment horizontal="center" vertical="center"/>
    </xf>
    <xf numFmtId="192" fontId="10" fillId="0" borderId="9" xfId="0" applyNumberFormat="1" applyFont="1" applyBorder="1" applyAlignment="1">
      <alignment horizontal="center" vertical="center"/>
    </xf>
    <xf numFmtId="192" fontId="10" fillId="0" borderId="50" xfId="0" applyNumberFormat="1" applyFont="1" applyBorder="1" applyAlignment="1">
      <alignment horizontal="center" vertical="center"/>
    </xf>
    <xf numFmtId="192" fontId="10" fillId="0" borderId="37" xfId="0" applyNumberFormat="1" applyFont="1" applyBorder="1" applyAlignment="1">
      <alignment horizontal="center" vertical="center"/>
    </xf>
    <xf numFmtId="192" fontId="10" fillId="0" borderId="59" xfId="0" applyNumberFormat="1" applyFont="1" applyBorder="1" applyAlignment="1">
      <alignment horizontal="center" vertical="center"/>
    </xf>
    <xf numFmtId="192" fontId="10" fillId="0" borderId="58" xfId="0" applyNumberFormat="1" applyFont="1" applyBorder="1" applyAlignment="1">
      <alignment horizontal="center" vertical="center"/>
    </xf>
    <xf numFmtId="199" fontId="10" fillId="0" borderId="37" xfId="0" applyNumberFormat="1" applyFont="1" applyBorder="1" applyAlignment="1">
      <alignment horizontal="center" vertical="center"/>
    </xf>
    <xf numFmtId="199" fontId="10" fillId="0" borderId="59" xfId="0" applyNumberFormat="1" applyFont="1" applyBorder="1" applyAlignment="1">
      <alignment horizontal="center" vertical="center"/>
    </xf>
    <xf numFmtId="190" fontId="10" fillId="0" borderId="37" xfId="0" applyNumberFormat="1" applyFont="1" applyBorder="1" applyAlignment="1">
      <alignment horizontal="center" vertical="center"/>
    </xf>
    <xf numFmtId="190" fontId="10" fillId="0" borderId="59" xfId="0" applyNumberFormat="1" applyFont="1" applyBorder="1" applyAlignment="1">
      <alignment horizontal="center" vertical="center"/>
    </xf>
    <xf numFmtId="202" fontId="10" fillId="0" borderId="37" xfId="0" applyNumberFormat="1" applyFont="1" applyBorder="1" applyAlignment="1">
      <alignment horizontal="center" vertical="center"/>
    </xf>
    <xf numFmtId="202" fontId="10" fillId="0" borderId="59" xfId="0" applyNumberFormat="1" applyFont="1" applyBorder="1" applyAlignment="1">
      <alignment horizontal="center" vertical="center"/>
    </xf>
    <xf numFmtId="202" fontId="10" fillId="0" borderId="58" xfId="0" applyNumberFormat="1" applyFont="1" applyBorder="1" applyAlignment="1">
      <alignment horizontal="center" vertical="center"/>
    </xf>
    <xf numFmtId="192" fontId="10" fillId="0" borderId="10" xfId="0" applyNumberFormat="1" applyFont="1" applyBorder="1" applyAlignment="1">
      <alignment horizontal="center" vertical="center"/>
    </xf>
    <xf numFmtId="192" fontId="10" fillId="0" borderId="27" xfId="0" applyNumberFormat="1" applyFont="1" applyBorder="1" applyAlignment="1">
      <alignment horizontal="center" vertical="center"/>
    </xf>
    <xf numFmtId="192" fontId="10" fillId="0" borderId="28" xfId="0" applyNumberFormat="1" applyFont="1" applyBorder="1" applyAlignment="1">
      <alignment horizontal="center" vertical="center"/>
    </xf>
    <xf numFmtId="192" fontId="10" fillId="0" borderId="56" xfId="0" applyNumberFormat="1" applyFont="1" applyBorder="1" applyAlignment="1">
      <alignment horizontal="center" vertical="center"/>
    </xf>
    <xf numFmtId="192" fontId="10" fillId="0" borderId="53" xfId="0" applyNumberFormat="1" applyFont="1" applyBorder="1" applyAlignment="1">
      <alignment horizontal="center" vertical="center"/>
    </xf>
    <xf numFmtId="192" fontId="10" fillId="0" borderId="51" xfId="0" applyNumberFormat="1" applyFont="1" applyBorder="1" applyAlignment="1">
      <alignment horizontal="center" vertical="center"/>
    </xf>
    <xf numFmtId="192" fontId="10" fillId="0" borderId="40" xfId="0" applyNumberFormat="1" applyFont="1" applyBorder="1" applyAlignment="1">
      <alignment horizontal="center" vertical="center"/>
    </xf>
    <xf numFmtId="192" fontId="10" fillId="0" borderId="112" xfId="0" applyNumberFormat="1" applyFont="1" applyBorder="1" applyAlignment="1">
      <alignment horizontal="center" vertical="center"/>
    </xf>
    <xf numFmtId="192" fontId="10" fillId="0" borderId="113" xfId="0" applyNumberFormat="1" applyFont="1" applyBorder="1" applyAlignment="1">
      <alignment horizontal="center" vertical="center"/>
    </xf>
    <xf numFmtId="199" fontId="10" fillId="0" borderId="40" xfId="0" applyNumberFormat="1" applyFont="1" applyBorder="1" applyAlignment="1">
      <alignment horizontal="center" vertical="center"/>
    </xf>
    <xf numFmtId="199" fontId="10" fillId="0" borderId="112" xfId="0" applyNumberFormat="1" applyFont="1" applyBorder="1" applyAlignment="1">
      <alignment horizontal="center" vertical="center"/>
    </xf>
    <xf numFmtId="199" fontId="10" fillId="0" borderId="113" xfId="0" applyNumberFormat="1" applyFont="1" applyBorder="1" applyAlignment="1">
      <alignment horizontal="center" vertical="center"/>
    </xf>
    <xf numFmtId="190" fontId="10" fillId="0" borderId="40" xfId="0" applyNumberFormat="1" applyFont="1" applyBorder="1" applyAlignment="1">
      <alignment horizontal="center" vertical="center"/>
    </xf>
    <xf numFmtId="190" fontId="10" fillId="0" borderId="112" xfId="0" applyNumberFormat="1" applyFont="1" applyBorder="1" applyAlignment="1">
      <alignment horizontal="center" vertical="center"/>
    </xf>
    <xf numFmtId="190" fontId="10" fillId="0" borderId="113" xfId="0" applyNumberFormat="1" applyFont="1" applyBorder="1" applyAlignment="1">
      <alignment horizontal="center" vertical="center"/>
    </xf>
    <xf numFmtId="206" fontId="10" fillId="0" borderId="56" xfId="0" applyNumberFormat="1" applyFont="1" applyBorder="1" applyAlignment="1">
      <alignment horizontal="center" vertical="center"/>
    </xf>
    <xf numFmtId="206" fontId="10" fillId="0" borderId="28" xfId="0" applyNumberFormat="1" applyFont="1" applyBorder="1" applyAlignment="1">
      <alignment horizontal="center" vertical="center"/>
    </xf>
    <xf numFmtId="206" fontId="10" fillId="0" borderId="58" xfId="0" applyNumberFormat="1" applyFont="1" applyBorder="1" applyAlignment="1">
      <alignment horizontal="center" vertical="center"/>
    </xf>
    <xf numFmtId="20" fontId="15" fillId="0" borderId="11" xfId="2" applyNumberFormat="1" applyFont="1" applyFill="1" applyBorder="1" applyAlignment="1" applyProtection="1">
      <alignment horizontal="center" vertical="center" shrinkToFit="1"/>
    </xf>
    <xf numFmtId="20" fontId="10" fillId="0" borderId="95" xfId="2" applyNumberFormat="1" applyFont="1" applyFill="1" applyBorder="1" applyAlignment="1" applyProtection="1">
      <alignment horizontal="center" vertical="center" shrinkToFit="1"/>
    </xf>
    <xf numFmtId="20" fontId="10" fillId="0" borderId="12" xfId="2" applyNumberFormat="1" applyFont="1" applyFill="1" applyBorder="1" applyAlignment="1" applyProtection="1">
      <alignment horizontal="center" vertical="center" shrinkToFit="1"/>
    </xf>
    <xf numFmtId="20" fontId="10" fillId="0" borderId="95" xfId="2" applyNumberFormat="1" applyFont="1" applyBorder="1" applyAlignment="1">
      <alignment horizontal="center" vertical="center" shrinkToFit="1"/>
    </xf>
    <xf numFmtId="20" fontId="10" fillId="0" borderId="12" xfId="2" applyNumberFormat="1" applyFont="1" applyBorder="1" applyAlignment="1">
      <alignment horizontal="center" vertical="center" shrinkToFit="1"/>
    </xf>
    <xf numFmtId="20" fontId="10" fillId="0" borderId="10" xfId="2" applyNumberFormat="1" applyFont="1" applyBorder="1" applyAlignment="1">
      <alignment horizontal="center" vertical="center" shrinkToFit="1"/>
    </xf>
    <xf numFmtId="20" fontId="15" fillId="0" borderId="12" xfId="2" applyNumberFormat="1" applyFont="1" applyBorder="1" applyAlignment="1">
      <alignment horizontal="center" vertical="center" shrinkToFit="1"/>
    </xf>
    <xf numFmtId="20" fontId="15" fillId="0" borderId="10" xfId="2" applyNumberFormat="1" applyFont="1" applyBorder="1" applyAlignment="1">
      <alignment horizontal="center" vertical="center" shrinkToFit="1"/>
    </xf>
    <xf numFmtId="177" fontId="16" fillId="0" borderId="13" xfId="1" applyNumberFormat="1" applyFont="1" applyBorder="1" applyAlignment="1">
      <alignment horizontal="center" vertical="center" shrinkToFit="1"/>
    </xf>
    <xf numFmtId="177" fontId="16" fillId="0" borderId="14" xfId="1" applyNumberFormat="1" applyFont="1" applyBorder="1" applyAlignment="1">
      <alignment horizontal="center" vertical="center" shrinkToFit="1"/>
    </xf>
    <xf numFmtId="177" fontId="16" fillId="0" borderId="15" xfId="1" applyNumberFormat="1" applyFont="1" applyBorder="1" applyAlignment="1">
      <alignment horizontal="center" vertical="center" shrinkToFit="1"/>
    </xf>
    <xf numFmtId="20" fontId="10" fillId="0" borderId="10" xfId="2" applyNumberFormat="1" applyFont="1" applyFill="1" applyBorder="1" applyAlignment="1" applyProtection="1">
      <alignment horizontal="center" vertical="center" shrinkToFit="1"/>
    </xf>
    <xf numFmtId="20" fontId="10" fillId="0" borderId="16" xfId="2" applyNumberFormat="1" applyFont="1" applyFill="1" applyBorder="1" applyAlignment="1" applyProtection="1">
      <alignment horizontal="center" vertical="center" shrinkToFit="1"/>
    </xf>
    <xf numFmtId="20" fontId="10" fillId="0" borderId="16" xfId="2" applyNumberFormat="1" applyFont="1" applyBorder="1" applyAlignment="1">
      <alignment horizontal="center" vertical="center" shrinkToFit="1"/>
    </xf>
    <xf numFmtId="20" fontId="15" fillId="0" borderId="16" xfId="2" applyNumberFormat="1" applyFont="1" applyBorder="1" applyAlignment="1">
      <alignment horizontal="center" vertical="center" shrinkToFit="1"/>
    </xf>
    <xf numFmtId="20" fontId="15" fillId="0" borderId="20" xfId="2" applyNumberFormat="1" applyFont="1" applyFill="1" applyBorder="1" applyAlignment="1" applyProtection="1">
      <alignment horizontal="center" vertical="center" shrinkToFit="1"/>
    </xf>
    <xf numFmtId="20" fontId="10" fillId="0" borderId="19" xfId="2" applyNumberFormat="1" applyFont="1" applyFill="1" applyBorder="1" applyAlignment="1" applyProtection="1">
      <alignment horizontal="center" vertical="center" shrinkToFit="1"/>
    </xf>
    <xf numFmtId="20" fontId="10" fillId="0" borderId="21" xfId="2" applyNumberFormat="1" applyFont="1" applyFill="1" applyBorder="1" applyAlignment="1" applyProtection="1">
      <alignment horizontal="center" vertical="center" shrinkToFit="1"/>
    </xf>
    <xf numFmtId="20" fontId="10" fillId="0" borderId="19" xfId="2" applyNumberFormat="1" applyFont="1" applyBorder="1" applyAlignment="1">
      <alignment horizontal="center" vertical="center" shrinkToFit="1"/>
    </xf>
    <xf numFmtId="20" fontId="10" fillId="0" borderId="21" xfId="2" applyNumberFormat="1" applyFont="1" applyBorder="1" applyAlignment="1">
      <alignment horizontal="center" vertical="center" shrinkToFit="1"/>
    </xf>
    <xf numFmtId="20" fontId="15" fillId="0" borderId="21" xfId="2" applyNumberFormat="1" applyFont="1" applyBorder="1" applyAlignment="1">
      <alignment horizontal="center" vertical="center" shrinkToFit="1"/>
    </xf>
    <xf numFmtId="20" fontId="15" fillId="0" borderId="19" xfId="2" applyNumberFormat="1" applyFont="1" applyBorder="1" applyAlignment="1">
      <alignment horizontal="center" vertical="center" shrinkToFit="1"/>
    </xf>
    <xf numFmtId="177" fontId="16" fillId="0" borderId="22" xfId="1" applyNumberFormat="1" applyFont="1" applyBorder="1" applyAlignment="1">
      <alignment horizontal="center" vertical="center" shrinkToFit="1"/>
    </xf>
    <xf numFmtId="177" fontId="16" fillId="0" borderId="18" xfId="1" applyNumberFormat="1" applyFont="1" applyBorder="1" applyAlignment="1">
      <alignment horizontal="center" vertical="center" shrinkToFit="1"/>
    </xf>
    <xf numFmtId="177" fontId="16" fillId="0" borderId="23" xfId="1" applyNumberFormat="1" applyFont="1" applyBorder="1" applyAlignment="1">
      <alignment horizontal="center" vertical="center" shrinkToFit="1"/>
    </xf>
    <xf numFmtId="49" fontId="15" fillId="0" borderId="11" xfId="2" applyNumberFormat="1" applyFont="1" applyFill="1" applyBorder="1" applyAlignment="1" applyProtection="1">
      <alignment horizontal="center" vertical="center" shrinkToFit="1"/>
    </xf>
    <xf numFmtId="176" fontId="10" fillId="0" borderId="16" xfId="2" applyNumberFormat="1" applyFont="1" applyFill="1" applyBorder="1" applyAlignment="1" applyProtection="1">
      <alignment horizontal="center" vertical="center" shrinkToFit="1"/>
    </xf>
    <xf numFmtId="176" fontId="10" fillId="0" borderId="10" xfId="2" applyNumberFormat="1" applyFont="1" applyBorder="1" applyAlignment="1">
      <alignment horizontal="center" vertical="center" shrinkToFit="1"/>
    </xf>
    <xf numFmtId="176" fontId="10" fillId="0" borderId="16" xfId="2" applyNumberFormat="1" applyFont="1" applyBorder="1" applyAlignment="1">
      <alignment horizontal="center" vertical="center" shrinkToFit="1"/>
    </xf>
    <xf numFmtId="49" fontId="10" fillId="0" borderId="16" xfId="2" applyNumberFormat="1" applyFont="1" applyBorder="1" applyAlignment="1">
      <alignment horizontal="center" vertical="center" shrinkToFit="1"/>
    </xf>
    <xf numFmtId="49" fontId="10" fillId="0" borderId="10" xfId="2" applyNumberFormat="1" applyFont="1" applyBorder="1" applyAlignment="1">
      <alignment horizontal="center" vertical="center" shrinkToFit="1"/>
    </xf>
    <xf numFmtId="49" fontId="15" fillId="0" borderId="16" xfId="2" applyNumberFormat="1" applyFont="1" applyBorder="1" applyAlignment="1">
      <alignment horizontal="center" vertical="center" shrinkToFit="1"/>
    </xf>
    <xf numFmtId="49" fontId="15" fillId="0" borderId="20" xfId="2" applyNumberFormat="1" applyFont="1" applyFill="1" applyBorder="1" applyAlignment="1" applyProtection="1">
      <alignment horizontal="center" vertical="center" shrinkToFit="1"/>
    </xf>
    <xf numFmtId="20" fontId="10" fillId="0" borderId="53" xfId="2" applyNumberFormat="1" applyFont="1" applyFill="1" applyBorder="1" applyAlignment="1" applyProtection="1">
      <alignment horizontal="center" vertical="center" shrinkToFit="1"/>
    </xf>
    <xf numFmtId="176" fontId="10" fillId="0" borderId="21" xfId="2" applyNumberFormat="1" applyFont="1" applyFill="1" applyBorder="1" applyAlignment="1" applyProtection="1">
      <alignment horizontal="center" vertical="center" shrinkToFit="1"/>
    </xf>
    <xf numFmtId="176" fontId="10" fillId="0" borderId="53" xfId="2" applyNumberFormat="1" applyFont="1" applyBorder="1" applyAlignment="1">
      <alignment horizontal="center" vertical="center" shrinkToFit="1"/>
    </xf>
    <xf numFmtId="176" fontId="10" fillId="0" borderId="21" xfId="2" applyNumberFormat="1" applyFont="1" applyBorder="1" applyAlignment="1">
      <alignment horizontal="center" vertical="center" shrinkToFit="1"/>
    </xf>
    <xf numFmtId="176" fontId="10" fillId="0" borderId="19" xfId="2" applyNumberFormat="1" applyFont="1" applyBorder="1" applyAlignment="1">
      <alignment horizontal="center" vertical="center" shrinkToFit="1"/>
    </xf>
    <xf numFmtId="49" fontId="10" fillId="0" borderId="21" xfId="2" applyNumberFormat="1" applyFont="1" applyBorder="1" applyAlignment="1">
      <alignment horizontal="center" vertical="center" shrinkToFit="1"/>
    </xf>
    <xf numFmtId="49" fontId="10" fillId="0" borderId="19" xfId="2" applyNumberFormat="1" applyFont="1" applyBorder="1" applyAlignment="1">
      <alignment horizontal="center" vertical="center" shrinkToFit="1"/>
    </xf>
    <xf numFmtId="49" fontId="15" fillId="0" borderId="21" xfId="2" applyNumberFormat="1" applyFont="1" applyBorder="1" applyAlignment="1">
      <alignment horizontal="center" vertical="center" shrinkToFit="1"/>
    </xf>
    <xf numFmtId="179" fontId="15" fillId="0" borderId="11" xfId="2" applyNumberFormat="1" applyFont="1" applyFill="1" applyBorder="1" applyAlignment="1" applyProtection="1">
      <alignment horizontal="center" vertical="center" shrinkToFit="1"/>
    </xf>
    <xf numFmtId="179" fontId="10" fillId="0" borderId="82" xfId="0" applyNumberFormat="1" applyFont="1" applyBorder="1" applyAlignment="1">
      <alignment horizontal="center" vertical="center" wrapText="1"/>
    </xf>
    <xf numFmtId="179" fontId="10" fillId="0" borderId="16" xfId="2" applyNumberFormat="1" applyFont="1" applyFill="1" applyBorder="1" applyAlignment="1" applyProtection="1">
      <alignment horizontal="center" vertical="center" shrinkToFit="1"/>
    </xf>
    <xf numFmtId="179" fontId="10" fillId="0" borderId="110" xfId="2" applyNumberFormat="1" applyFont="1" applyBorder="1" applyAlignment="1">
      <alignment horizontal="center" vertical="center" shrinkToFit="1"/>
    </xf>
    <xf numFmtId="179" fontId="10" fillId="0" borderId="10" xfId="2" applyNumberFormat="1" applyFont="1" applyBorder="1" applyAlignment="1">
      <alignment horizontal="center" vertical="center" shrinkToFit="1"/>
    </xf>
    <xf numFmtId="179" fontId="10" fillId="0" borderId="16" xfId="2" applyNumberFormat="1" applyFont="1" applyBorder="1" applyAlignment="1">
      <alignment horizontal="center" vertical="center" shrinkToFit="1"/>
    </xf>
    <xf numFmtId="179" fontId="10" fillId="0" borderId="76" xfId="0" applyNumberFormat="1" applyFont="1" applyBorder="1" applyAlignment="1">
      <alignment horizontal="center" vertical="center" wrapText="1"/>
    </xf>
    <xf numFmtId="179" fontId="15" fillId="0" borderId="16" xfId="2" applyNumberFormat="1" applyFont="1" applyBorder="1" applyAlignment="1">
      <alignment horizontal="center" vertical="center" shrinkToFit="1"/>
    </xf>
    <xf numFmtId="179" fontId="15" fillId="0" borderId="10" xfId="2" applyNumberFormat="1" applyFont="1" applyBorder="1" applyAlignment="1">
      <alignment horizontal="center" vertical="center" shrinkToFit="1"/>
    </xf>
    <xf numFmtId="179" fontId="10" fillId="0" borderId="13" xfId="1" applyNumberFormat="1" applyFont="1" applyBorder="1" applyAlignment="1">
      <alignment horizontal="center" vertical="center" shrinkToFit="1"/>
    </xf>
    <xf numFmtId="179" fontId="10" fillId="0" borderId="14" xfId="1" applyNumberFormat="1" applyFont="1" applyBorder="1" applyAlignment="1">
      <alignment horizontal="center" vertical="center" shrinkToFit="1"/>
    </xf>
    <xf numFmtId="179" fontId="10" fillId="0" borderId="15" xfId="1" applyNumberFormat="1" applyFont="1" applyBorder="1" applyAlignment="1">
      <alignment horizontal="center" vertical="center" shrinkToFit="1"/>
    </xf>
    <xf numFmtId="179" fontId="10" fillId="0" borderId="83" xfId="0" applyNumberFormat="1" applyFont="1" applyBorder="1" applyAlignment="1">
      <alignment horizontal="center" vertical="center" wrapText="1"/>
    </xf>
    <xf numFmtId="179" fontId="10" fillId="0" borderId="77" xfId="0" applyNumberFormat="1" applyFont="1" applyBorder="1" applyAlignment="1">
      <alignment horizontal="center" vertical="center" wrapText="1"/>
    </xf>
    <xf numFmtId="179" fontId="15" fillId="0" borderId="26" xfId="2" applyNumberFormat="1" applyFont="1" applyFill="1" applyBorder="1" applyAlignment="1" applyProtection="1">
      <alignment horizontal="center" vertical="center" shrinkToFit="1"/>
    </xf>
    <xf numFmtId="179" fontId="10" fillId="0" borderId="96" xfId="0" applyNumberFormat="1" applyFont="1" applyBorder="1" applyAlignment="1">
      <alignment horizontal="center" vertical="center" wrapText="1"/>
    </xf>
    <xf numFmtId="179" fontId="10" fillId="0" borderId="25" xfId="2" applyNumberFormat="1" applyFont="1" applyFill="1" applyBorder="1" applyAlignment="1" applyProtection="1">
      <alignment horizontal="center" vertical="center" shrinkToFit="1"/>
    </xf>
    <xf numFmtId="179" fontId="10" fillId="0" borderId="53" xfId="2" applyNumberFormat="1" applyFont="1" applyBorder="1" applyAlignment="1">
      <alignment horizontal="center" vertical="center" shrinkToFit="1"/>
    </xf>
    <xf numFmtId="179" fontId="10" fillId="0" borderId="25" xfId="2" applyNumberFormat="1" applyFont="1" applyBorder="1" applyAlignment="1">
      <alignment horizontal="center" vertical="center" shrinkToFit="1"/>
    </xf>
    <xf numFmtId="179" fontId="10" fillId="0" borderId="19" xfId="2" applyNumberFormat="1" applyFont="1" applyBorder="1" applyAlignment="1">
      <alignment horizontal="center" vertical="center" shrinkToFit="1"/>
    </xf>
    <xf numFmtId="179" fontId="10" fillId="0" borderId="78" xfId="0" applyNumberFormat="1" applyFont="1" applyBorder="1" applyAlignment="1">
      <alignment horizontal="center" vertical="center" wrapText="1"/>
    </xf>
    <xf numFmtId="179" fontId="15" fillId="0" borderId="25" xfId="2" applyNumberFormat="1" applyFont="1" applyBorder="1" applyAlignment="1">
      <alignment horizontal="center" vertical="center" shrinkToFit="1"/>
    </xf>
    <xf numFmtId="179" fontId="15" fillId="0" borderId="19" xfId="2" applyNumberFormat="1" applyFont="1" applyBorder="1" applyAlignment="1">
      <alignment horizontal="center" vertical="center" shrinkToFit="1"/>
    </xf>
    <xf numFmtId="179" fontId="15" fillId="0" borderId="75" xfId="2" applyNumberFormat="1" applyFont="1" applyFill="1" applyBorder="1" applyAlignment="1">
      <alignment horizontal="center" vertical="center" shrinkToFit="1"/>
    </xf>
    <xf numFmtId="179" fontId="10" fillId="0" borderId="41" xfId="2" applyNumberFormat="1" applyFont="1" applyFill="1" applyBorder="1" applyAlignment="1">
      <alignment horizontal="center" vertical="center" shrinkToFit="1"/>
    </xf>
    <xf numFmtId="179" fontId="10" fillId="0" borderId="73" xfId="2" applyNumberFormat="1" applyFont="1" applyFill="1" applyBorder="1" applyAlignment="1">
      <alignment horizontal="center" vertical="center" shrinkToFit="1"/>
    </xf>
    <xf numFmtId="179" fontId="10" fillId="0" borderId="74" xfId="2" applyNumberFormat="1" applyFont="1" applyBorder="1" applyAlignment="1">
      <alignment horizontal="center" vertical="center" shrinkToFit="1"/>
    </xf>
    <xf numFmtId="179" fontId="10" fillId="0" borderId="73" xfId="2" applyNumberFormat="1" applyFont="1" applyBorder="1" applyAlignment="1">
      <alignment horizontal="center" vertical="center" shrinkToFit="1"/>
    </xf>
    <xf numFmtId="179" fontId="10" fillId="0" borderId="21" xfId="2" applyNumberFormat="1" applyFont="1" applyBorder="1" applyAlignment="1">
      <alignment horizontal="center" vertical="center" shrinkToFit="1"/>
    </xf>
    <xf numFmtId="179" fontId="15" fillId="0" borderId="73" xfId="2" applyNumberFormat="1" applyFont="1" applyBorder="1" applyAlignment="1">
      <alignment horizontal="center" vertical="center" shrinkToFit="1"/>
    </xf>
    <xf numFmtId="179" fontId="10" fillId="0" borderId="69" xfId="1" applyNumberFormat="1" applyFont="1" applyBorder="1" applyAlignment="1">
      <alignment horizontal="center" vertical="center" shrinkToFit="1"/>
    </xf>
    <xf numFmtId="179" fontId="10" fillId="0" borderId="70" xfId="1" applyNumberFormat="1" applyFont="1" applyBorder="1" applyAlignment="1">
      <alignment horizontal="center" vertical="center" shrinkToFit="1"/>
    </xf>
    <xf numFmtId="179" fontId="10" fillId="0" borderId="71" xfId="1" applyNumberFormat="1" applyFont="1" applyBorder="1" applyAlignment="1">
      <alignment horizontal="center" vertical="center" shrinkToFit="1"/>
    </xf>
    <xf numFmtId="179" fontId="10" fillId="0" borderId="97" xfId="0" applyNumberFormat="1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10" fillId="0" borderId="77" xfId="0" applyFont="1" applyBorder="1" applyAlignment="1">
      <alignment horizontal="center" vertical="center" wrapText="1"/>
    </xf>
    <xf numFmtId="179" fontId="15" fillId="0" borderId="20" xfId="2" applyNumberFormat="1" applyFont="1" applyFill="1" applyBorder="1" applyAlignment="1" applyProtection="1">
      <alignment horizontal="center" vertical="center" shrinkToFit="1"/>
    </xf>
    <xf numFmtId="179" fontId="10" fillId="0" borderId="21" xfId="2" applyNumberFormat="1" applyFont="1" applyFill="1" applyBorder="1" applyAlignment="1" applyProtection="1">
      <alignment horizontal="center" vertical="center" shrinkToFit="1"/>
    </xf>
    <xf numFmtId="0" fontId="10" fillId="0" borderId="78" xfId="0" applyFont="1" applyBorder="1" applyAlignment="1">
      <alignment horizontal="center" vertical="center" wrapText="1"/>
    </xf>
    <xf numFmtId="179" fontId="15" fillId="0" borderId="21" xfId="2" applyNumberFormat="1" applyFont="1" applyBorder="1" applyAlignment="1">
      <alignment horizontal="center" vertical="center" shrinkToFit="1"/>
    </xf>
    <xf numFmtId="179" fontId="10" fillId="0" borderId="19" xfId="2" applyNumberFormat="1" applyFont="1" applyFill="1" applyBorder="1" applyAlignment="1">
      <alignment horizontal="center" vertical="center" shrinkToFit="1"/>
    </xf>
    <xf numFmtId="190" fontId="15" fillId="0" borderId="11" xfId="2" applyNumberFormat="1" applyFont="1" applyFill="1" applyBorder="1" applyAlignment="1" applyProtection="1">
      <alignment horizontal="center" vertical="center" shrinkToFit="1"/>
    </xf>
    <xf numFmtId="2" fontId="10" fillId="0" borderId="10" xfId="2" applyNumberFormat="1" applyFont="1" applyFill="1" applyBorder="1" applyAlignment="1" applyProtection="1">
      <alignment horizontal="center" vertical="center" shrinkToFit="1"/>
    </xf>
    <xf numFmtId="2" fontId="10" fillId="0" borderId="16" xfId="2" applyNumberFormat="1" applyFont="1" applyFill="1" applyBorder="1" applyAlignment="1" applyProtection="1">
      <alignment horizontal="center" vertical="center" shrinkToFit="1"/>
    </xf>
    <xf numFmtId="190" fontId="10" fillId="0" borderId="10" xfId="2" applyNumberFormat="1" applyFont="1" applyBorder="1" applyAlignment="1">
      <alignment horizontal="center" vertical="center" shrinkToFit="1"/>
    </xf>
    <xf numFmtId="190" fontId="10" fillId="0" borderId="16" xfId="2" applyNumberFormat="1" applyFont="1" applyBorder="1" applyAlignment="1">
      <alignment horizontal="center" vertical="center" shrinkToFit="1"/>
    </xf>
    <xf numFmtId="187" fontId="16" fillId="0" borderId="10" xfId="2" applyNumberFormat="1" applyFont="1" applyBorder="1" applyAlignment="1">
      <alignment horizontal="center" vertical="center" shrinkToFit="1"/>
    </xf>
    <xf numFmtId="2" fontId="15" fillId="0" borderId="16" xfId="2" applyNumberFormat="1" applyFont="1" applyBorder="1" applyAlignment="1">
      <alignment horizontal="center" vertical="center" shrinkToFit="1"/>
    </xf>
    <xf numFmtId="0" fontId="10" fillId="0" borderId="16" xfId="2" applyFont="1" applyBorder="1" applyAlignment="1">
      <alignment horizontal="center" vertical="center" shrinkToFit="1"/>
    </xf>
    <xf numFmtId="190" fontId="16" fillId="0" borderId="16" xfId="2" applyNumberFormat="1" applyFont="1" applyBorder="1" applyAlignment="1">
      <alignment horizontal="center" vertical="center" shrinkToFit="1"/>
    </xf>
    <xf numFmtId="190" fontId="10" fillId="0" borderId="27" xfId="1" applyNumberFormat="1" applyFont="1" applyBorder="1" applyAlignment="1">
      <alignment horizontal="center" vertical="center" shrinkToFit="1"/>
    </xf>
    <xf numFmtId="187" fontId="10" fillId="0" borderId="16" xfId="1" applyNumberFormat="1" applyFont="1" applyBorder="1" applyAlignment="1">
      <alignment horizontal="center" vertical="center" shrinkToFit="1"/>
    </xf>
    <xf numFmtId="187" fontId="10" fillId="0" borderId="15" xfId="1" applyNumberFormat="1" applyFont="1" applyBorder="1" applyAlignment="1">
      <alignment horizontal="center" vertical="center" shrinkToFit="1"/>
    </xf>
    <xf numFmtId="190" fontId="10" fillId="0" borderId="10" xfId="2" applyNumberFormat="1" applyFont="1" applyFill="1" applyBorder="1" applyAlignment="1" applyProtection="1">
      <alignment horizontal="center" vertical="center" shrinkToFit="1"/>
    </xf>
    <xf numFmtId="0" fontId="16" fillId="0" borderId="16" xfId="2" applyFont="1" applyBorder="1" applyAlignment="1">
      <alignment horizontal="center" vertical="center" shrinkToFit="1"/>
    </xf>
    <xf numFmtId="0" fontId="16" fillId="0" borderId="10" xfId="2" applyFont="1" applyBorder="1" applyAlignment="1">
      <alignment horizontal="center" vertical="center" shrinkToFit="1"/>
    </xf>
    <xf numFmtId="190" fontId="15" fillId="0" borderId="20" xfId="2" applyNumberFormat="1" applyFont="1" applyFill="1" applyBorder="1" applyAlignment="1" applyProtection="1">
      <alignment horizontal="center" vertical="center" shrinkToFit="1"/>
    </xf>
    <xf numFmtId="190" fontId="10" fillId="0" borderId="19" xfId="2" applyNumberFormat="1" applyFont="1" applyFill="1" applyBorder="1" applyAlignment="1" applyProtection="1">
      <alignment horizontal="center" vertical="center" shrinkToFit="1"/>
    </xf>
    <xf numFmtId="190" fontId="10" fillId="0" borderId="21" xfId="2" applyNumberFormat="1" applyFont="1" applyFill="1" applyBorder="1" applyAlignment="1" applyProtection="1">
      <alignment horizontal="center" vertical="center" shrinkToFit="1"/>
    </xf>
    <xf numFmtId="190" fontId="10" fillId="0" borderId="19" xfId="2" applyNumberFormat="1" applyFont="1" applyBorder="1" applyAlignment="1">
      <alignment horizontal="center" vertical="center" shrinkToFit="1"/>
    </xf>
    <xf numFmtId="190" fontId="10" fillId="0" borderId="21" xfId="2" applyNumberFormat="1" applyFont="1" applyBorder="1" applyAlignment="1">
      <alignment horizontal="center" vertical="center" shrinkToFit="1"/>
    </xf>
    <xf numFmtId="187" fontId="16" fillId="0" borderId="19" xfId="2" applyNumberFormat="1" applyFont="1" applyBorder="1" applyAlignment="1">
      <alignment horizontal="center" vertical="center" shrinkToFit="1"/>
    </xf>
    <xf numFmtId="190" fontId="15" fillId="0" borderId="21" xfId="2" applyNumberFormat="1" applyFont="1" applyBorder="1" applyAlignment="1">
      <alignment horizontal="center" vertical="center" shrinkToFit="1"/>
    </xf>
    <xf numFmtId="0" fontId="16" fillId="0" borderId="21" xfId="2" applyFont="1" applyBorder="1" applyAlignment="1">
      <alignment horizontal="center" vertical="center" shrinkToFit="1"/>
    </xf>
    <xf numFmtId="49" fontId="15" fillId="0" borderId="19" xfId="2" applyNumberFormat="1" applyFont="1" applyBorder="1" applyAlignment="1">
      <alignment horizontal="center" vertical="center" shrinkToFit="1"/>
    </xf>
    <xf numFmtId="190" fontId="10" fillId="0" borderId="16" xfId="1" applyNumberFormat="1" applyFont="1" applyBorder="1" applyAlignment="1">
      <alignment horizontal="center" vertical="center" shrinkToFit="1"/>
    </xf>
    <xf numFmtId="190" fontId="10" fillId="0" borderId="15" xfId="1" applyNumberFormat="1" applyFont="1" applyBorder="1" applyAlignment="1">
      <alignment horizontal="center" vertical="center" shrinkToFit="1"/>
    </xf>
    <xf numFmtId="190" fontId="15" fillId="0" borderId="75" xfId="2" applyNumberFormat="1" applyFont="1" applyFill="1" applyBorder="1" applyAlignment="1">
      <alignment horizontal="center" vertical="center" shrinkToFit="1"/>
    </xf>
    <xf numFmtId="2" fontId="10" fillId="0" borderId="74" xfId="2" applyNumberFormat="1" applyFont="1" applyFill="1" applyBorder="1" applyAlignment="1">
      <alignment horizontal="center" vertical="center" shrinkToFit="1"/>
    </xf>
    <xf numFmtId="2" fontId="15" fillId="0" borderId="73" xfId="2" applyNumberFormat="1" applyFont="1" applyFill="1" applyBorder="1" applyAlignment="1">
      <alignment horizontal="center" vertical="center" shrinkToFit="1"/>
    </xf>
    <xf numFmtId="190" fontId="15" fillId="0" borderId="74" xfId="2" applyNumberFormat="1" applyFont="1" applyBorder="1" applyAlignment="1">
      <alignment horizontal="center" vertical="center" shrinkToFit="1"/>
    </xf>
    <xf numFmtId="190" fontId="10" fillId="0" borderId="74" xfId="2" applyNumberFormat="1" applyFont="1" applyBorder="1" applyAlignment="1">
      <alignment horizontal="center" vertical="center" shrinkToFit="1"/>
    </xf>
    <xf numFmtId="190" fontId="10" fillId="0" borderId="73" xfId="2" applyNumberFormat="1" applyFont="1" applyBorder="1" applyAlignment="1">
      <alignment horizontal="center" vertical="center" shrinkToFit="1"/>
    </xf>
    <xf numFmtId="190" fontId="15" fillId="0" borderId="19" xfId="2" applyNumberFormat="1" applyFont="1" applyBorder="1" applyAlignment="1">
      <alignment horizontal="center" vertical="center" shrinkToFit="1"/>
    </xf>
    <xf numFmtId="2" fontId="10" fillId="0" borderId="19" xfId="2" applyNumberFormat="1" applyFont="1" applyBorder="1" applyAlignment="1">
      <alignment horizontal="center" vertical="center" shrinkToFit="1"/>
    </xf>
    <xf numFmtId="2" fontId="15" fillId="0" borderId="73" xfId="2" applyNumberFormat="1" applyFont="1" applyBorder="1" applyAlignment="1">
      <alignment horizontal="center" vertical="center" shrinkToFit="1"/>
    </xf>
    <xf numFmtId="2" fontId="10" fillId="0" borderId="21" xfId="2" applyNumberFormat="1" applyFont="1" applyBorder="1" applyAlignment="1">
      <alignment horizontal="center" vertical="center" shrinkToFit="1"/>
    </xf>
    <xf numFmtId="182" fontId="15" fillId="0" borderId="19" xfId="2" applyNumberFormat="1" applyFont="1" applyBorder="1" applyAlignment="1">
      <alignment horizontal="center" vertical="center" shrinkToFit="1"/>
    </xf>
    <xf numFmtId="190" fontId="10" fillId="0" borderId="72" xfId="1" applyNumberFormat="1" applyFont="1" applyBorder="1" applyAlignment="1">
      <alignment horizontal="center" vertical="center" shrinkToFit="1"/>
    </xf>
    <xf numFmtId="187" fontId="10" fillId="0" borderId="73" xfId="1" applyNumberFormat="1" applyFont="1" applyBorder="1" applyAlignment="1">
      <alignment horizontal="center" vertical="center" shrinkToFit="1"/>
    </xf>
    <xf numFmtId="187" fontId="10" fillId="0" borderId="71" xfId="1" applyNumberFormat="1" applyFont="1" applyBorder="1" applyAlignment="1">
      <alignment horizontal="center" vertical="center" shrinkToFit="1"/>
    </xf>
    <xf numFmtId="189" fontId="10" fillId="0" borderId="11" xfId="2" applyNumberFormat="1" applyFont="1" applyFill="1" applyBorder="1" applyAlignment="1" applyProtection="1">
      <alignment horizontal="center" vertical="center" shrinkToFit="1"/>
      <protection locked="0"/>
    </xf>
    <xf numFmtId="189" fontId="10" fillId="0" borderId="10" xfId="2" applyNumberFormat="1" applyFont="1" applyFill="1" applyBorder="1" applyAlignment="1" applyProtection="1">
      <alignment horizontal="center" vertical="center" shrinkToFit="1"/>
      <protection locked="0"/>
    </xf>
    <xf numFmtId="189" fontId="10" fillId="0" borderId="16" xfId="2" applyNumberFormat="1" applyFont="1" applyFill="1" applyBorder="1" applyAlignment="1" applyProtection="1">
      <alignment horizontal="center" vertical="center" shrinkToFit="1"/>
      <protection locked="0"/>
    </xf>
    <xf numFmtId="189" fontId="10" fillId="0" borderId="10" xfId="2" applyNumberFormat="1" applyFont="1" applyBorder="1" applyAlignment="1" applyProtection="1">
      <alignment horizontal="center" vertical="center" shrinkToFit="1"/>
      <protection locked="0"/>
    </xf>
    <xf numFmtId="189" fontId="10" fillId="0" borderId="16" xfId="2" applyNumberFormat="1" applyFont="1" applyBorder="1" applyAlignment="1" applyProtection="1">
      <alignment horizontal="center" vertical="center" shrinkToFit="1"/>
      <protection locked="0"/>
    </xf>
    <xf numFmtId="189" fontId="10" fillId="0" borderId="44" xfId="2" applyNumberFormat="1" applyFont="1" applyBorder="1" applyAlignment="1" applyProtection="1">
      <alignment horizontal="center" vertical="center" shrinkToFit="1"/>
      <protection locked="0"/>
    </xf>
    <xf numFmtId="189" fontId="15" fillId="0" borderId="16" xfId="2" applyNumberFormat="1" applyFont="1" applyBorder="1" applyAlignment="1" applyProtection="1">
      <alignment horizontal="center" vertical="center" shrinkToFit="1"/>
      <protection locked="0"/>
    </xf>
    <xf numFmtId="189" fontId="10" fillId="0" borderId="33" xfId="2" applyNumberFormat="1" applyFont="1" applyBorder="1" applyAlignment="1" applyProtection="1">
      <alignment horizontal="center" vertical="center" shrinkToFit="1"/>
      <protection locked="0"/>
    </xf>
    <xf numFmtId="188" fontId="10" fillId="0" borderId="46" xfId="1" applyNumberFormat="1" applyFont="1" applyBorder="1" applyAlignment="1">
      <alignment horizontal="center" vertical="center" shrinkToFit="1"/>
    </xf>
    <xf numFmtId="188" fontId="10" fillId="0" borderId="14" xfId="1" applyNumberFormat="1" applyFont="1" applyBorder="1" applyAlignment="1">
      <alignment horizontal="center" vertical="center" shrinkToFit="1"/>
    </xf>
    <xf numFmtId="189" fontId="10" fillId="0" borderId="15" xfId="1" applyNumberFormat="1" applyFont="1" applyBorder="1" applyAlignment="1">
      <alignment horizontal="center" vertical="center" shrinkToFit="1"/>
    </xf>
    <xf numFmtId="1" fontId="10" fillId="0" borderId="11" xfId="2" applyNumberFormat="1" applyFont="1" applyFill="1" applyBorder="1" applyAlignment="1" applyProtection="1">
      <alignment horizontal="center" vertical="center" shrinkToFit="1"/>
      <protection locked="0"/>
    </xf>
    <xf numFmtId="1" fontId="10" fillId="0" borderId="10" xfId="2" applyNumberFormat="1" applyFont="1" applyFill="1" applyBorder="1" applyAlignment="1" applyProtection="1">
      <alignment horizontal="center" vertical="center" shrinkToFit="1"/>
      <protection locked="0"/>
    </xf>
    <xf numFmtId="1" fontId="10" fillId="0" borderId="16" xfId="2" applyNumberFormat="1" applyFont="1" applyFill="1" applyBorder="1" applyAlignment="1" applyProtection="1">
      <alignment horizontal="center" vertical="center" shrinkToFit="1"/>
      <protection locked="0"/>
    </xf>
    <xf numFmtId="1" fontId="10" fillId="0" borderId="10" xfId="2" applyNumberFormat="1" applyFont="1" applyBorder="1" applyAlignment="1" applyProtection="1">
      <alignment horizontal="center" vertical="center" shrinkToFit="1"/>
      <protection locked="0"/>
    </xf>
    <xf numFmtId="1" fontId="10" fillId="0" borderId="16" xfId="2" applyNumberFormat="1" applyFont="1" applyBorder="1" applyAlignment="1" applyProtection="1">
      <alignment horizontal="center" vertical="center" shrinkToFit="1"/>
      <protection locked="0"/>
    </xf>
    <xf numFmtId="189" fontId="10" fillId="0" borderId="37" xfId="2" applyNumberFormat="1" applyFont="1" applyBorder="1" applyAlignment="1" applyProtection="1">
      <alignment horizontal="center" vertical="center" shrinkToFit="1"/>
      <protection locked="0"/>
    </xf>
    <xf numFmtId="189" fontId="10" fillId="0" borderId="28" xfId="2" applyNumberFormat="1" applyFont="1" applyBorder="1" applyAlignment="1" applyProtection="1">
      <alignment horizontal="center" vertical="center" shrinkToFit="1"/>
      <protection locked="0"/>
    </xf>
    <xf numFmtId="177" fontId="10" fillId="0" borderId="13" xfId="1" applyNumberFormat="1" applyFont="1" applyBorder="1" applyAlignment="1">
      <alignment horizontal="center" vertical="center" shrinkToFit="1"/>
    </xf>
    <xf numFmtId="177" fontId="10" fillId="0" borderId="14" xfId="1" applyNumberFormat="1" applyFont="1" applyBorder="1" applyAlignment="1">
      <alignment horizontal="center" vertical="center" shrinkToFit="1"/>
    </xf>
    <xf numFmtId="177" fontId="10" fillId="0" borderId="15" xfId="1" applyNumberFormat="1" applyFont="1" applyBorder="1" applyAlignment="1">
      <alignment horizontal="center" vertical="center" shrinkToFit="1"/>
    </xf>
    <xf numFmtId="189" fontId="10" fillId="0" borderId="37" xfId="2" applyNumberFormat="1" applyFont="1" applyFill="1" applyBorder="1" applyAlignment="1" applyProtection="1">
      <alignment horizontal="center" vertical="center" shrinkToFit="1"/>
      <protection locked="0"/>
    </xf>
    <xf numFmtId="0" fontId="10" fillId="0" borderId="28" xfId="2" applyFont="1" applyBorder="1" applyAlignment="1" applyProtection="1">
      <alignment horizontal="center" vertical="center" shrinkToFit="1"/>
      <protection locked="0"/>
    </xf>
    <xf numFmtId="1" fontId="10" fillId="0" borderId="20" xfId="2" applyNumberFormat="1" applyFont="1" applyFill="1" applyBorder="1" applyAlignment="1" applyProtection="1">
      <alignment horizontal="center" vertical="center" shrinkToFit="1"/>
      <protection locked="0"/>
    </xf>
    <xf numFmtId="189" fontId="10" fillId="0" borderId="19" xfId="2" applyNumberFormat="1" applyFont="1" applyFill="1" applyBorder="1" applyAlignment="1" applyProtection="1">
      <alignment horizontal="center" vertical="center" shrinkToFit="1"/>
      <protection locked="0"/>
    </xf>
    <xf numFmtId="189" fontId="10" fillId="0" borderId="21" xfId="2" applyNumberFormat="1" applyFont="1" applyFill="1" applyBorder="1" applyAlignment="1" applyProtection="1">
      <alignment horizontal="center" vertical="center" shrinkToFit="1"/>
      <protection locked="0"/>
    </xf>
    <xf numFmtId="189" fontId="10" fillId="0" borderId="19" xfId="2" applyNumberFormat="1" applyFont="1" applyBorder="1" applyAlignment="1" applyProtection="1">
      <alignment horizontal="center" vertical="center" shrinkToFit="1"/>
      <protection locked="0"/>
    </xf>
    <xf numFmtId="189" fontId="10" fillId="0" borderId="21" xfId="2" applyNumberFormat="1" applyFont="1" applyBorder="1" applyAlignment="1" applyProtection="1">
      <alignment horizontal="center" vertical="center" shrinkToFit="1"/>
      <protection locked="0"/>
    </xf>
    <xf numFmtId="189" fontId="10" fillId="0" borderId="53" xfId="2" applyNumberFormat="1" applyFont="1" applyBorder="1" applyAlignment="1" applyProtection="1">
      <alignment horizontal="center" vertical="center" shrinkToFit="1"/>
      <protection locked="0"/>
    </xf>
    <xf numFmtId="189" fontId="15" fillId="0" borderId="21" xfId="2" applyNumberFormat="1" applyFont="1" applyBorder="1" applyAlignment="1" applyProtection="1">
      <alignment horizontal="center" vertical="center" shrinkToFit="1"/>
      <protection locked="0"/>
    </xf>
    <xf numFmtId="189" fontId="10" fillId="0" borderId="25" xfId="2" applyNumberFormat="1" applyFont="1" applyBorder="1" applyAlignment="1" applyProtection="1">
      <alignment horizontal="center" vertical="center" shrinkToFit="1"/>
      <protection locked="0"/>
    </xf>
    <xf numFmtId="177" fontId="10" fillId="0" borderId="22" xfId="1" applyNumberFormat="1" applyFont="1" applyBorder="1" applyAlignment="1">
      <alignment horizontal="center" vertical="center" shrinkToFit="1"/>
    </xf>
    <xf numFmtId="189" fontId="10" fillId="0" borderId="0" xfId="1" applyNumberFormat="1" applyFont="1" applyAlignment="1">
      <alignment horizontal="center" vertical="center" shrinkToFit="1"/>
    </xf>
    <xf numFmtId="177" fontId="10" fillId="0" borderId="50" xfId="1" applyNumberFormat="1" applyFont="1" applyBorder="1" applyAlignment="1">
      <alignment horizontal="center" vertical="center" shrinkToFit="1"/>
    </xf>
    <xf numFmtId="1" fontId="10" fillId="0" borderId="74" xfId="2" applyNumberFormat="1" applyFont="1" applyFill="1" applyBorder="1" applyAlignment="1">
      <alignment horizontal="center" vertical="center" shrinkToFit="1"/>
    </xf>
    <xf numFmtId="1" fontId="10" fillId="0" borderId="21" xfId="2" applyNumberFormat="1" applyFont="1" applyFill="1" applyBorder="1" applyAlignment="1" applyProtection="1">
      <alignment horizontal="center" vertical="center" shrinkToFit="1"/>
    </xf>
    <xf numFmtId="1" fontId="10" fillId="0" borderId="19" xfId="2" applyNumberFormat="1" applyFont="1" applyBorder="1" applyAlignment="1" applyProtection="1">
      <alignment horizontal="center" vertical="center" shrinkToFit="1"/>
      <protection locked="0"/>
    </xf>
    <xf numFmtId="1" fontId="10" fillId="0" borderId="21" xfId="2" applyNumberFormat="1" applyFont="1" applyBorder="1" applyAlignment="1" applyProtection="1">
      <alignment horizontal="center" vertical="center" shrinkToFit="1"/>
      <protection locked="0"/>
    </xf>
    <xf numFmtId="1" fontId="10" fillId="0" borderId="19" xfId="2" applyNumberFormat="1" applyFont="1" applyBorder="1" applyAlignment="1">
      <alignment horizontal="center" vertical="center" shrinkToFit="1"/>
    </xf>
    <xf numFmtId="189" fontId="15" fillId="0" borderId="21" xfId="2" applyNumberFormat="1" applyFont="1" applyBorder="1" applyAlignment="1">
      <alignment horizontal="center" vertical="center" shrinkToFit="1"/>
    </xf>
    <xf numFmtId="184" fontId="10" fillId="0" borderId="69" xfId="1" applyNumberFormat="1" applyFont="1" applyBorder="1" applyAlignment="1">
      <alignment horizontal="center" vertical="center" shrinkToFit="1"/>
    </xf>
    <xf numFmtId="188" fontId="10" fillId="0" borderId="70" xfId="1" applyNumberFormat="1" applyFont="1" applyBorder="1" applyAlignment="1">
      <alignment horizontal="center" vertical="center" shrinkToFit="1"/>
    </xf>
    <xf numFmtId="184" fontId="10" fillId="0" borderId="71" xfId="1" applyNumberFormat="1" applyFont="1" applyBorder="1" applyAlignment="1">
      <alignment horizontal="center" vertical="center" shrinkToFit="1"/>
    </xf>
    <xf numFmtId="179" fontId="10" fillId="0" borderId="11" xfId="2" applyNumberFormat="1" applyFont="1" applyFill="1" applyBorder="1" applyAlignment="1">
      <alignment horizontal="center" vertical="center" shrinkToFit="1"/>
    </xf>
    <xf numFmtId="179" fontId="10" fillId="0" borderId="10" xfId="2" applyNumberFormat="1" applyFont="1" applyFill="1" applyBorder="1" applyAlignment="1">
      <alignment horizontal="center" vertical="center" shrinkToFit="1"/>
    </xf>
    <xf numFmtId="179" fontId="10" fillId="0" borderId="20" xfId="2" applyNumberFormat="1" applyFont="1" applyFill="1" applyBorder="1" applyAlignment="1">
      <alignment horizontal="center" vertical="center" shrinkToFit="1"/>
    </xf>
    <xf numFmtId="179" fontId="10" fillId="0" borderId="75" xfId="2" applyNumberFormat="1" applyFont="1" applyFill="1" applyBorder="1" applyAlignment="1">
      <alignment horizontal="center" vertical="center" shrinkToFit="1"/>
    </xf>
    <xf numFmtId="179" fontId="10" fillId="0" borderId="74" xfId="2" applyNumberFormat="1" applyFont="1" applyFill="1" applyBorder="1" applyAlignment="1">
      <alignment horizontal="center" vertical="center" shrinkToFit="1"/>
    </xf>
    <xf numFmtId="1" fontId="10" fillId="0" borderId="11" xfId="2" applyNumberFormat="1" applyFont="1" applyFill="1" applyBorder="1" applyAlignment="1" applyProtection="1">
      <alignment horizontal="center" vertical="center" shrinkToFit="1"/>
    </xf>
    <xf numFmtId="1" fontId="10" fillId="0" borderId="10" xfId="2" applyNumberFormat="1" applyFont="1" applyFill="1" applyBorder="1" applyAlignment="1" applyProtection="1">
      <alignment horizontal="center" vertical="center" shrinkToFit="1"/>
    </xf>
    <xf numFmtId="1" fontId="10" fillId="0" borderId="16" xfId="2" applyNumberFormat="1" applyFont="1" applyFill="1" applyBorder="1" applyAlignment="1" applyProtection="1">
      <alignment horizontal="center" vertical="center" shrinkToFit="1"/>
    </xf>
    <xf numFmtId="1" fontId="10" fillId="0" borderId="10" xfId="2" applyNumberFormat="1" applyFont="1" applyBorder="1" applyAlignment="1">
      <alignment horizontal="center" vertical="center" shrinkToFit="1"/>
    </xf>
    <xf numFmtId="0" fontId="10" fillId="0" borderId="10" xfId="2" applyFont="1" applyBorder="1" applyAlignment="1">
      <alignment horizontal="center" vertical="center" shrinkToFit="1"/>
    </xf>
    <xf numFmtId="1" fontId="10" fillId="0" borderId="16" xfId="2" applyNumberFormat="1" applyFont="1" applyBorder="1" applyAlignment="1">
      <alignment horizontal="center" vertical="center" shrinkToFit="1"/>
    </xf>
    <xf numFmtId="1" fontId="15" fillId="0" borderId="16" xfId="2" applyNumberFormat="1" applyFont="1" applyBorder="1" applyAlignment="1">
      <alignment horizontal="center" vertical="center" shrinkToFit="1"/>
    </xf>
    <xf numFmtId="1" fontId="15" fillId="0" borderId="10" xfId="2" applyNumberFormat="1" applyFont="1" applyBorder="1" applyAlignment="1">
      <alignment horizontal="center" vertical="center" shrinkToFit="1"/>
    </xf>
    <xf numFmtId="179" fontId="10" fillId="0" borderId="35" xfId="2" applyNumberFormat="1" applyFont="1" applyFill="1" applyBorder="1" applyAlignment="1" applyProtection="1">
      <alignment horizontal="center" vertical="center" shrinkToFit="1"/>
    </xf>
    <xf numFmtId="179" fontId="10" fillId="0" borderId="37" xfId="2" applyNumberFormat="1" applyFont="1" applyFill="1" applyBorder="1" applyAlignment="1" applyProtection="1">
      <alignment horizontal="center" vertical="center" shrinkToFit="1"/>
    </xf>
    <xf numFmtId="179" fontId="10" fillId="0" borderId="28" xfId="2" applyNumberFormat="1" applyFont="1" applyFill="1" applyBorder="1" applyAlignment="1" applyProtection="1">
      <alignment horizontal="center" vertical="center" shrinkToFit="1"/>
    </xf>
    <xf numFmtId="179" fontId="10" fillId="0" borderId="37" xfId="2" applyNumberFormat="1" applyFont="1" applyBorder="1" applyAlignment="1">
      <alignment horizontal="center" vertical="center" shrinkToFit="1"/>
    </xf>
    <xf numFmtId="0" fontId="10" fillId="0" borderId="37" xfId="2" applyFont="1" applyBorder="1" applyAlignment="1">
      <alignment horizontal="center" vertical="center" shrinkToFit="1"/>
    </xf>
    <xf numFmtId="179" fontId="10" fillId="0" borderId="28" xfId="2" applyNumberFormat="1" applyFont="1" applyBorder="1" applyAlignment="1">
      <alignment horizontal="center" vertical="center" shrinkToFit="1"/>
    </xf>
    <xf numFmtId="179" fontId="15" fillId="0" borderId="28" xfId="2" applyNumberFormat="1" applyFont="1" applyBorder="1" applyAlignment="1">
      <alignment horizontal="center" vertical="center" shrinkToFit="1"/>
    </xf>
    <xf numFmtId="49" fontId="10" fillId="0" borderId="28" xfId="2" applyNumberFormat="1" applyFont="1" applyBorder="1" applyAlignment="1">
      <alignment horizontal="center" vertical="center" shrinkToFit="1"/>
    </xf>
    <xf numFmtId="180" fontId="10" fillId="0" borderId="13" xfId="1" applyNumberFormat="1" applyFont="1" applyBorder="1" applyAlignment="1">
      <alignment horizontal="center" vertical="center" shrinkToFit="1"/>
    </xf>
    <xf numFmtId="180" fontId="10" fillId="0" borderId="14" xfId="1" applyNumberFormat="1" applyFont="1" applyBorder="1" applyAlignment="1">
      <alignment horizontal="center" vertical="center" shrinkToFit="1"/>
    </xf>
    <xf numFmtId="180" fontId="10" fillId="0" borderId="15" xfId="1" applyNumberFormat="1" applyFont="1" applyBorder="1" applyAlignment="1">
      <alignment horizontal="center" vertical="center" shrinkToFit="1"/>
    </xf>
    <xf numFmtId="0" fontId="10" fillId="0" borderId="35" xfId="2" applyNumberFormat="1" applyFont="1" applyFill="1" applyBorder="1" applyAlignment="1" applyProtection="1">
      <alignment horizontal="center" vertical="center" shrinkToFit="1"/>
    </xf>
    <xf numFmtId="1" fontId="10" fillId="0" borderId="37" xfId="2" applyNumberFormat="1" applyFont="1" applyFill="1" applyBorder="1" applyAlignment="1" applyProtection="1">
      <alignment horizontal="center" vertical="center" shrinkToFit="1"/>
    </xf>
    <xf numFmtId="1" fontId="10" fillId="0" borderId="28" xfId="2" applyNumberFormat="1" applyFont="1" applyFill="1" applyBorder="1" applyAlignment="1" applyProtection="1">
      <alignment horizontal="center" vertical="center" shrinkToFit="1"/>
    </xf>
    <xf numFmtId="1" fontId="10" fillId="0" borderId="37" xfId="2" applyNumberFormat="1" applyFont="1" applyBorder="1" applyAlignment="1">
      <alignment horizontal="center" vertical="center" shrinkToFit="1"/>
    </xf>
    <xf numFmtId="1" fontId="10" fillId="0" borderId="28" xfId="2" applyNumberFormat="1" applyFont="1" applyBorder="1" applyAlignment="1">
      <alignment horizontal="center" vertical="center" shrinkToFit="1"/>
    </xf>
    <xf numFmtId="1" fontId="15" fillId="0" borderId="28" xfId="2" applyNumberFormat="1" applyFont="1" applyBorder="1" applyAlignment="1">
      <alignment horizontal="center" vertical="center" shrinkToFit="1"/>
    </xf>
    <xf numFmtId="177" fontId="10" fillId="0" borderId="28" xfId="2" applyNumberFormat="1" applyFont="1" applyBorder="1" applyAlignment="1">
      <alignment horizontal="center" vertical="center" shrinkToFit="1"/>
    </xf>
    <xf numFmtId="0" fontId="15" fillId="0" borderId="10" xfId="2" applyFont="1" applyBorder="1" applyAlignment="1">
      <alignment horizontal="center" vertical="center" shrinkToFit="1"/>
    </xf>
    <xf numFmtId="0" fontId="10" fillId="0" borderId="13" xfId="1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center" vertical="center" shrinkToFit="1"/>
    </xf>
    <xf numFmtId="184" fontId="10" fillId="0" borderId="15" xfId="1" applyNumberFormat="1" applyFont="1" applyBorder="1" applyAlignment="1">
      <alignment horizontal="center" vertical="center" shrinkToFit="1"/>
    </xf>
    <xf numFmtId="0" fontId="10" fillId="0" borderId="11" xfId="2" applyNumberFormat="1" applyFont="1" applyFill="1" applyBorder="1" applyAlignment="1" applyProtection="1">
      <alignment horizontal="center" vertical="center" shrinkToFit="1"/>
    </xf>
    <xf numFmtId="184" fontId="16" fillId="0" borderId="10" xfId="2" applyNumberFormat="1" applyFont="1" applyBorder="1" applyAlignment="1">
      <alignment horizontal="center" vertical="center" shrinkToFit="1"/>
    </xf>
    <xf numFmtId="177" fontId="16" fillId="0" borderId="10" xfId="2" quotePrefix="1" applyNumberFormat="1" applyFont="1" applyBorder="1" applyAlignment="1">
      <alignment horizontal="center" vertical="center" shrinkToFit="1"/>
    </xf>
    <xf numFmtId="177" fontId="16" fillId="0" borderId="10" xfId="2" applyNumberFormat="1" applyFont="1" applyBorder="1" applyAlignment="1">
      <alignment horizontal="center" vertical="center" shrinkToFit="1"/>
    </xf>
    <xf numFmtId="190" fontId="10" fillId="0" borderId="11" xfId="2" applyNumberFormat="1" applyFont="1" applyFill="1" applyBorder="1" applyAlignment="1" applyProtection="1">
      <alignment horizontal="center" vertical="center" shrinkToFit="1"/>
    </xf>
    <xf numFmtId="194" fontId="10" fillId="0" borderId="10" xfId="2" applyNumberFormat="1" applyFont="1" applyFill="1" applyBorder="1" applyAlignment="1" applyProtection="1">
      <alignment horizontal="center" vertical="center" shrinkToFit="1"/>
    </xf>
    <xf numFmtId="190" fontId="17" fillId="0" borderId="16" xfId="2" applyNumberFormat="1" applyFont="1" applyFill="1" applyBorder="1" applyAlignment="1" applyProtection="1">
      <alignment horizontal="center" vertical="center" shrinkToFit="1"/>
    </xf>
    <xf numFmtId="190" fontId="17" fillId="0" borderId="10" xfId="2" applyNumberFormat="1" applyFont="1" applyBorder="1" applyAlignment="1">
      <alignment horizontal="center" vertical="center" shrinkToFit="1"/>
    </xf>
    <xf numFmtId="194" fontId="10" fillId="0" borderId="10" xfId="2" applyNumberFormat="1" applyFont="1" applyBorder="1" applyAlignment="1">
      <alignment horizontal="center" vertical="center" shrinkToFit="1"/>
    </xf>
    <xf numFmtId="199" fontId="10" fillId="0" borderId="16" xfId="2" applyNumberFormat="1" applyFont="1" applyBorder="1" applyAlignment="1">
      <alignment horizontal="center" vertical="center" shrinkToFit="1"/>
    </xf>
    <xf numFmtId="0" fontId="17" fillId="0" borderId="10" xfId="2" applyFont="1" applyBorder="1" applyAlignment="1">
      <alignment horizontal="center" vertical="center" shrinkToFit="1"/>
    </xf>
    <xf numFmtId="190" fontId="15" fillId="0" borderId="16" xfId="2" applyNumberFormat="1" applyFont="1" applyBorder="1" applyAlignment="1">
      <alignment horizontal="center" vertical="center" shrinkToFit="1"/>
    </xf>
    <xf numFmtId="183" fontId="15" fillId="0" borderId="10" xfId="2" applyNumberFormat="1" applyFont="1" applyBorder="1" applyAlignment="1">
      <alignment horizontal="center" vertical="center" shrinkToFit="1"/>
    </xf>
    <xf numFmtId="194" fontId="10" fillId="0" borderId="56" xfId="2" applyNumberFormat="1" applyFont="1" applyBorder="1" applyAlignment="1">
      <alignment horizontal="center" vertical="center" shrinkToFit="1"/>
    </xf>
    <xf numFmtId="194" fontId="10" fillId="0" borderId="37" xfId="2" applyNumberFormat="1" applyFont="1" applyBorder="1" applyAlignment="1">
      <alignment horizontal="center" vertical="center" shrinkToFit="1"/>
    </xf>
    <xf numFmtId="194" fontId="10" fillId="0" borderId="58" xfId="2" applyNumberFormat="1" applyFont="1" applyBorder="1" applyAlignment="1">
      <alignment horizontal="center" vertical="center" shrinkToFit="1"/>
    </xf>
    <xf numFmtId="191" fontId="10" fillId="0" borderId="10" xfId="2" applyNumberFormat="1" applyFont="1" applyFill="1" applyBorder="1" applyAlignment="1" applyProtection="1">
      <alignment horizontal="center" vertical="center" shrinkToFit="1"/>
    </xf>
    <xf numFmtId="192" fontId="10" fillId="0" borderId="10" xfId="2" applyNumberFormat="1" applyFont="1" applyBorder="1" applyAlignment="1">
      <alignment horizontal="center" vertical="center" shrinkToFit="1"/>
    </xf>
    <xf numFmtId="191" fontId="10" fillId="0" borderId="16" xfId="2" applyNumberFormat="1" applyFont="1" applyBorder="1" applyAlignment="1">
      <alignment horizontal="center" vertical="center" shrinkToFit="1"/>
    </xf>
    <xf numFmtId="192" fontId="10" fillId="0" borderId="13" xfId="1" applyNumberFormat="1" applyFont="1" applyBorder="1" applyAlignment="1">
      <alignment horizontal="center" vertical="center" shrinkToFit="1"/>
    </xf>
    <xf numFmtId="198" fontId="10" fillId="0" borderId="15" xfId="1" applyNumberFormat="1" applyFont="1" applyBorder="1" applyAlignment="1">
      <alignment horizontal="center" vertical="center" shrinkToFit="1"/>
    </xf>
    <xf numFmtId="190" fontId="10" fillId="0" borderId="11" xfId="0" applyNumberFormat="1" applyFont="1" applyFill="1" applyBorder="1" applyAlignment="1" applyProtection="1">
      <alignment horizontal="center" vertical="center" shrinkToFit="1"/>
    </xf>
    <xf numFmtId="2" fontId="10" fillId="0" borderId="10" xfId="0" applyNumberFormat="1" applyFont="1" applyFill="1" applyBorder="1" applyAlignment="1" applyProtection="1">
      <alignment horizontal="center" vertical="center" shrinkToFit="1"/>
    </xf>
    <xf numFmtId="2" fontId="10" fillId="0" borderId="10" xfId="0" applyNumberFormat="1" applyFont="1" applyBorder="1" applyAlignment="1">
      <alignment horizontal="center" vertical="center" shrinkToFit="1"/>
    </xf>
    <xf numFmtId="49" fontId="17" fillId="0" borderId="10" xfId="0" applyNumberFormat="1" applyFont="1" applyBorder="1" applyAlignment="1">
      <alignment horizontal="center" vertical="center" shrinkToFit="1"/>
    </xf>
    <xf numFmtId="190" fontId="15" fillId="0" borderId="16" xfId="0" applyNumberFormat="1" applyFont="1" applyBorder="1" applyAlignment="1">
      <alignment horizontal="center" vertical="center" shrinkToFit="1"/>
    </xf>
    <xf numFmtId="179" fontId="10" fillId="0" borderId="16" xfId="0" applyNumberFormat="1" applyFont="1" applyBorder="1" applyAlignment="1">
      <alignment horizontal="center" vertical="center" shrinkToFit="1"/>
    </xf>
    <xf numFmtId="0" fontId="15" fillId="0" borderId="10" xfId="3" applyFont="1" applyBorder="1" applyAlignment="1">
      <alignment horizontal="center" vertical="center" shrinkToFit="1"/>
    </xf>
    <xf numFmtId="190" fontId="10" fillId="0" borderId="35" xfId="0" applyNumberFormat="1" applyFont="1" applyFill="1" applyBorder="1" applyAlignment="1" applyProtection="1">
      <alignment horizontal="center" vertical="center" shrinkToFit="1"/>
    </xf>
    <xf numFmtId="186" fontId="10" fillId="0" borderId="37" xfId="0" applyNumberFormat="1" applyFont="1" applyFill="1" applyBorder="1" applyAlignment="1" applyProtection="1">
      <alignment horizontal="center" vertical="center" shrinkToFit="1"/>
    </xf>
    <xf numFmtId="190" fontId="17" fillId="0" borderId="28" xfId="2" applyNumberFormat="1" applyFont="1" applyFill="1" applyBorder="1" applyAlignment="1" applyProtection="1">
      <alignment horizontal="center" vertical="center" shrinkToFit="1"/>
    </xf>
    <xf numFmtId="190" fontId="17" fillId="0" borderId="37" xfId="2" applyNumberFormat="1" applyFont="1" applyBorder="1" applyAlignment="1">
      <alignment horizontal="center" vertical="center" shrinkToFit="1"/>
    </xf>
    <xf numFmtId="2" fontId="10" fillId="0" borderId="37" xfId="0" applyNumberFormat="1" applyFont="1" applyBorder="1" applyAlignment="1">
      <alignment horizontal="center" vertical="center" shrinkToFit="1"/>
    </xf>
    <xf numFmtId="190" fontId="10" fillId="0" borderId="28" xfId="2" applyNumberFormat="1" applyFont="1" applyBorder="1" applyAlignment="1">
      <alignment horizontal="center" vertical="center" shrinkToFit="1"/>
    </xf>
    <xf numFmtId="186" fontId="10" fillId="0" borderId="28" xfId="2" applyNumberFormat="1" applyFont="1" applyBorder="1" applyAlignment="1">
      <alignment horizontal="center" vertical="center" shrinkToFit="1"/>
    </xf>
    <xf numFmtId="49" fontId="17" fillId="0" borderId="37" xfId="0" applyNumberFormat="1" applyFont="1" applyBorder="1" applyAlignment="1">
      <alignment horizontal="center" vertical="center" shrinkToFit="1"/>
    </xf>
    <xf numFmtId="190" fontId="15" fillId="0" borderId="28" xfId="0" applyNumberFormat="1" applyFont="1" applyBorder="1" applyAlignment="1">
      <alignment horizontal="center" vertical="center" shrinkToFit="1"/>
    </xf>
    <xf numFmtId="49" fontId="10" fillId="0" borderId="28" xfId="0" applyNumberFormat="1" applyFont="1" applyBorder="1" applyAlignment="1">
      <alignment horizontal="center" vertical="center" shrinkToFit="1"/>
    </xf>
    <xf numFmtId="0" fontId="15" fillId="0" borderId="37" xfId="3" applyFont="1" applyBorder="1" applyAlignment="1">
      <alignment horizontal="center" vertical="center" shrinkToFit="1"/>
    </xf>
    <xf numFmtId="187" fontId="10" fillId="0" borderId="14" xfId="1" applyNumberFormat="1" applyFont="1" applyBorder="1" applyAlignment="1">
      <alignment horizontal="center" vertical="center" shrinkToFit="1"/>
    </xf>
    <xf numFmtId="186" fontId="10" fillId="0" borderId="15" xfId="1" applyNumberFormat="1" applyFont="1" applyBorder="1" applyAlignment="1">
      <alignment horizontal="center" vertical="center" shrinkToFit="1"/>
    </xf>
    <xf numFmtId="185" fontId="10" fillId="0" borderId="26" xfId="0" applyNumberFormat="1" applyFont="1" applyFill="1" applyBorder="1" applyAlignment="1" applyProtection="1">
      <alignment horizontal="center" vertical="center" shrinkToFit="1"/>
    </xf>
    <xf numFmtId="186" fontId="10" fillId="0" borderId="53" xfId="0" applyNumberFormat="1" applyFont="1" applyBorder="1" applyAlignment="1" applyProtection="1">
      <alignment horizontal="center" vertical="center" shrinkToFit="1"/>
    </xf>
    <xf numFmtId="186" fontId="10" fillId="0" borderId="25" xfId="0" applyNumberFormat="1" applyFont="1" applyBorder="1" applyAlignment="1" applyProtection="1">
      <alignment horizontal="center" vertical="center" shrinkToFit="1"/>
    </xf>
    <xf numFmtId="186" fontId="10" fillId="0" borderId="53" xfId="0" applyNumberFormat="1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186" fontId="10" fillId="0" borderId="25" xfId="0" applyNumberFormat="1" applyFont="1" applyBorder="1" applyAlignment="1">
      <alignment horizontal="center" vertical="center" shrinkToFit="1"/>
    </xf>
    <xf numFmtId="186" fontId="10" fillId="0" borderId="39" xfId="0" applyNumberFormat="1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186" fontId="15" fillId="0" borderId="25" xfId="0" applyNumberFormat="1" applyFont="1" applyBorder="1" applyAlignment="1">
      <alignment horizontal="center" vertical="center" shrinkToFit="1"/>
    </xf>
    <xf numFmtId="186" fontId="10" fillId="0" borderId="85" xfId="0" applyNumberFormat="1" applyFont="1" applyBorder="1" applyAlignment="1">
      <alignment horizontal="center" vertical="center" shrinkToFit="1"/>
    </xf>
    <xf numFmtId="0" fontId="15" fillId="0" borderId="39" xfId="3" applyFont="1" applyBorder="1" applyAlignment="1">
      <alignment horizontal="center" vertical="center" shrinkToFit="1"/>
    </xf>
    <xf numFmtId="185" fontId="10" fillId="0" borderId="15" xfId="1" applyNumberFormat="1" applyFont="1" applyBorder="1" applyAlignment="1">
      <alignment horizontal="center" vertical="center" shrinkToFit="1"/>
    </xf>
    <xf numFmtId="176" fontId="16" fillId="0" borderId="45" xfId="1" applyNumberFormat="1" applyFont="1" applyFill="1" applyBorder="1" applyAlignment="1" applyProtection="1">
      <alignment horizontal="center" vertical="center" shrinkToFit="1"/>
    </xf>
    <xf numFmtId="192" fontId="10" fillId="0" borderId="16" xfId="0" applyNumberFormat="1" applyFont="1" applyFill="1" applyBorder="1" applyAlignment="1" applyProtection="1">
      <alignment horizontal="center" vertical="center" shrinkToFit="1"/>
    </xf>
    <xf numFmtId="190" fontId="10" fillId="0" borderId="16" xfId="0" applyNumberFormat="1" applyFont="1" applyFill="1" applyBorder="1" applyAlignment="1" applyProtection="1">
      <alignment horizontal="center" vertical="center"/>
    </xf>
    <xf numFmtId="176" fontId="17" fillId="0" borderId="44" xfId="1" applyNumberFormat="1" applyFont="1" applyBorder="1" applyAlignment="1">
      <alignment horizontal="center" vertical="center" shrinkToFit="1"/>
    </xf>
    <xf numFmtId="192" fontId="10" fillId="0" borderId="16" xfId="0" applyNumberFormat="1" applyFont="1" applyBorder="1" applyAlignment="1">
      <alignment horizontal="center" vertical="center" shrinkToFit="1"/>
    </xf>
    <xf numFmtId="20" fontId="17" fillId="0" borderId="44" xfId="1" applyNumberFormat="1" applyFont="1" applyBorder="1" applyAlignment="1">
      <alignment horizontal="center" vertical="center" shrinkToFit="1"/>
    </xf>
    <xf numFmtId="176" fontId="10" fillId="0" borderId="44" xfId="1" applyNumberFormat="1" applyFont="1" applyBorder="1" applyAlignment="1">
      <alignment horizontal="center" vertical="center" shrinkToFit="1"/>
    </xf>
    <xf numFmtId="49" fontId="17" fillId="0" borderId="44" xfId="0" applyNumberFormat="1" applyFont="1" applyBorder="1" applyAlignment="1">
      <alignment horizontal="center" vertical="center"/>
    </xf>
    <xf numFmtId="0" fontId="15" fillId="0" borderId="44" xfId="1" applyFont="1" applyBorder="1" applyAlignment="1">
      <alignment horizontal="center" vertical="center" shrinkToFit="1"/>
    </xf>
    <xf numFmtId="192" fontId="10" fillId="0" borderId="42" xfId="0" applyNumberFormat="1" applyFont="1" applyBorder="1" applyAlignment="1">
      <alignment horizontal="center" vertical="center" shrinkToFit="1"/>
    </xf>
    <xf numFmtId="192" fontId="10" fillId="0" borderId="44" xfId="0" applyNumberFormat="1" applyFont="1" applyBorder="1" applyAlignment="1">
      <alignment horizontal="center" vertical="center" shrinkToFit="1"/>
    </xf>
    <xf numFmtId="192" fontId="10" fillId="0" borderId="47" xfId="0" applyNumberFormat="1" applyFont="1" applyBorder="1" applyAlignment="1">
      <alignment horizontal="center" vertical="center" shrinkToFit="1"/>
    </xf>
    <xf numFmtId="176" fontId="16" fillId="0" borderId="11" xfId="1" applyNumberFormat="1" applyFont="1" applyFill="1" applyBorder="1" applyAlignment="1" applyProtection="1">
      <alignment horizontal="center" vertical="center" shrinkToFit="1"/>
    </xf>
    <xf numFmtId="176" fontId="17" fillId="0" borderId="10" xfId="1" applyNumberFormat="1" applyFont="1" applyBorder="1" applyAlignment="1">
      <alignment horizontal="center" vertical="center" shrinkToFit="1"/>
    </xf>
    <xf numFmtId="20" fontId="17" fillId="0" borderId="10" xfId="1" applyNumberFormat="1" applyFont="1" applyBorder="1" applyAlignment="1">
      <alignment horizontal="center" vertical="center" shrinkToFit="1"/>
    </xf>
    <xf numFmtId="176" fontId="10" fillId="0" borderId="10" xfId="1" applyNumberFormat="1" applyFont="1" applyBorder="1" applyAlignment="1">
      <alignment horizontal="center" vertical="center" shrinkToFit="1"/>
    </xf>
    <xf numFmtId="49" fontId="17" fillId="0" borderId="10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shrinkToFit="1"/>
    </xf>
    <xf numFmtId="0" fontId="15" fillId="0" borderId="10" xfId="1" applyFont="1" applyBorder="1" applyAlignment="1">
      <alignment horizontal="center" vertical="center" shrinkToFit="1"/>
    </xf>
    <xf numFmtId="192" fontId="10" fillId="0" borderId="27" xfId="0" applyNumberFormat="1" applyFont="1" applyBorder="1" applyAlignment="1">
      <alignment horizontal="center" vertical="center" shrinkToFit="1"/>
    </xf>
    <xf numFmtId="192" fontId="10" fillId="0" borderId="10" xfId="0" applyNumberFormat="1" applyFont="1" applyBorder="1" applyAlignment="1">
      <alignment horizontal="center" vertical="center" shrinkToFit="1"/>
    </xf>
    <xf numFmtId="192" fontId="10" fillId="0" borderId="15" xfId="0" applyNumberFormat="1" applyFont="1" applyBorder="1" applyAlignment="1">
      <alignment horizontal="center" vertical="center" shrinkToFit="1"/>
    </xf>
    <xf numFmtId="195" fontId="10" fillId="0" borderId="16" xfId="0" applyNumberFormat="1" applyFont="1" applyFill="1" applyBorder="1" applyAlignment="1" applyProtection="1">
      <alignment horizontal="center" vertical="center" shrinkToFit="1"/>
    </xf>
    <xf numFmtId="195" fontId="10" fillId="0" borderId="16" xfId="0" applyNumberFormat="1" applyFont="1" applyBorder="1" applyAlignment="1">
      <alignment horizontal="center" vertical="center" shrinkToFit="1"/>
    </xf>
    <xf numFmtId="20" fontId="15" fillId="0" borderId="10" xfId="1" applyNumberFormat="1" applyFont="1" applyBorder="1" applyAlignment="1">
      <alignment horizontal="center" vertical="center" shrinkToFit="1"/>
    </xf>
    <xf numFmtId="195" fontId="10" fillId="0" borderId="27" xfId="0" applyNumberFormat="1" applyFont="1" applyBorder="1" applyAlignment="1">
      <alignment horizontal="center" vertical="center" shrinkToFit="1"/>
    </xf>
    <xf numFmtId="195" fontId="10" fillId="0" borderId="10" xfId="0" applyNumberFormat="1" applyFont="1" applyBorder="1" applyAlignment="1">
      <alignment horizontal="center" vertical="center" shrinkToFit="1"/>
    </xf>
    <xf numFmtId="195" fontId="10" fillId="0" borderId="15" xfId="0" applyNumberFormat="1" applyFont="1" applyBorder="1" applyAlignment="1">
      <alignment horizontal="center" vertical="center" shrinkToFit="1"/>
    </xf>
    <xf numFmtId="190" fontId="10" fillId="0" borderId="16" xfId="0" applyNumberFormat="1" applyFont="1" applyFill="1" applyBorder="1" applyAlignment="1" applyProtection="1">
      <alignment horizontal="center" vertical="center" shrinkToFit="1"/>
    </xf>
    <xf numFmtId="190" fontId="10" fillId="0" borderId="16" xfId="0" applyNumberFormat="1" applyFont="1" applyBorder="1" applyAlignment="1">
      <alignment horizontal="center" vertical="center" shrinkToFit="1"/>
    </xf>
    <xf numFmtId="190" fontId="10" fillId="0" borderId="27" xfId="0" applyNumberFormat="1" applyFont="1" applyBorder="1" applyAlignment="1">
      <alignment horizontal="center" vertical="center" shrinkToFit="1"/>
    </xf>
    <xf numFmtId="190" fontId="10" fillId="0" borderId="10" xfId="0" applyNumberFormat="1" applyFont="1" applyBorder="1" applyAlignment="1">
      <alignment horizontal="center" vertical="center" shrinkToFit="1"/>
    </xf>
    <xf numFmtId="190" fontId="10" fillId="0" borderId="15" xfId="0" applyNumberFormat="1" applyFont="1" applyBorder="1" applyAlignment="1">
      <alignment horizontal="center" vertical="center" shrinkToFit="1"/>
    </xf>
    <xf numFmtId="0" fontId="16" fillId="0" borderId="11" xfId="1" applyFont="1" applyFill="1" applyBorder="1" applyAlignment="1" applyProtection="1">
      <alignment horizontal="center" vertical="center" shrinkToFit="1"/>
    </xf>
    <xf numFmtId="0" fontId="17" fillId="0" borderId="10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190" fontId="17" fillId="0" borderId="16" xfId="0" applyNumberFormat="1" applyFont="1" applyBorder="1" applyAlignment="1">
      <alignment horizontal="center" vertical="center"/>
    </xf>
    <xf numFmtId="20" fontId="16" fillId="0" borderId="56" xfId="1" applyNumberFormat="1" applyFont="1" applyBorder="1" applyAlignment="1">
      <alignment horizontal="center" vertical="center" shrinkToFit="1"/>
    </xf>
    <xf numFmtId="20" fontId="16" fillId="0" borderId="28" xfId="1" applyNumberFormat="1" applyFont="1" applyBorder="1" applyAlignment="1">
      <alignment horizontal="center" vertical="center" shrinkToFit="1"/>
    </xf>
    <xf numFmtId="20" fontId="16" fillId="0" borderId="58" xfId="1" applyNumberFormat="1" applyFont="1" applyBorder="1" applyAlignment="1">
      <alignment horizontal="center" vertical="center" shrinkToFit="1"/>
    </xf>
    <xf numFmtId="0" fontId="16" fillId="0" borderId="11" xfId="3" applyFont="1" applyFill="1" applyBorder="1" applyAlignment="1" applyProtection="1">
      <alignment horizontal="center" vertical="center" shrinkToFit="1"/>
    </xf>
    <xf numFmtId="0" fontId="17" fillId="0" borderId="10" xfId="3" applyFont="1" applyBorder="1" applyAlignment="1">
      <alignment horizontal="center" vertical="center" shrinkToFit="1"/>
    </xf>
    <xf numFmtId="192" fontId="10" fillId="0" borderId="59" xfId="0" applyNumberFormat="1" applyFont="1" applyBorder="1" applyAlignment="1">
      <alignment horizontal="center" vertical="center" shrinkToFit="1"/>
    </xf>
    <xf numFmtId="192" fontId="10" fillId="0" borderId="37" xfId="0" applyNumberFormat="1" applyFont="1" applyBorder="1" applyAlignment="1">
      <alignment horizontal="center" vertical="center" shrinkToFit="1"/>
    </xf>
    <xf numFmtId="192" fontId="10" fillId="0" borderId="58" xfId="0" applyNumberFormat="1" applyFont="1" applyBorder="1" applyAlignment="1">
      <alignment horizontal="center" vertical="center" shrinkToFit="1"/>
    </xf>
    <xf numFmtId="190" fontId="10" fillId="0" borderId="56" xfId="0" applyNumberFormat="1" applyFont="1" applyBorder="1" applyAlignment="1">
      <alignment horizontal="center" vertical="center" shrinkToFit="1"/>
    </xf>
    <xf numFmtId="190" fontId="10" fillId="0" borderId="28" xfId="0" applyNumberFormat="1" applyFont="1" applyBorder="1" applyAlignment="1">
      <alignment horizontal="center" vertical="center" shrinkToFit="1"/>
    </xf>
    <xf numFmtId="190" fontId="10" fillId="0" borderId="58" xfId="0" applyNumberFormat="1" applyFont="1" applyBorder="1" applyAlignment="1">
      <alignment horizontal="center" vertical="center" shrinkToFit="1"/>
    </xf>
    <xf numFmtId="190" fontId="10" fillId="0" borderId="13" xfId="0" applyNumberFormat="1" applyFont="1" applyBorder="1" applyAlignment="1">
      <alignment horizontal="center" vertical="center" shrinkToFit="1"/>
    </xf>
    <xf numFmtId="2" fontId="10" fillId="0" borderId="16" xfId="0" applyNumberFormat="1" applyFont="1" applyFill="1" applyBorder="1" applyAlignment="1" applyProtection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2" fontId="10" fillId="0" borderId="16" xfId="0" applyNumberFormat="1" applyFont="1" applyBorder="1" applyAlignment="1">
      <alignment horizontal="center" vertical="center"/>
    </xf>
    <xf numFmtId="2" fontId="10" fillId="0" borderId="13" xfId="1" applyNumberFormat="1" applyFont="1" applyBorder="1" applyAlignment="1">
      <alignment horizontal="center" vertical="center" shrinkToFit="1"/>
    </xf>
    <xf numFmtId="2" fontId="10" fillId="0" borderId="15" xfId="1" applyNumberFormat="1" applyFont="1" applyBorder="1" applyAlignment="1">
      <alignment horizontal="center" vertical="center" shrinkToFit="1"/>
    </xf>
    <xf numFmtId="2" fontId="10" fillId="0" borderId="28" xfId="0" applyNumberFormat="1" applyFont="1" applyFill="1" applyBorder="1" applyAlignment="1" applyProtection="1">
      <alignment horizontal="center" vertical="center" shrinkToFit="1"/>
    </xf>
    <xf numFmtId="190" fontId="10" fillId="0" borderId="28" xfId="0" applyNumberFormat="1" applyFont="1" applyFill="1" applyBorder="1" applyAlignment="1" applyProtection="1">
      <alignment horizontal="center" vertical="center"/>
    </xf>
    <xf numFmtId="2" fontId="10" fillId="0" borderId="28" xfId="0" applyNumberFormat="1" applyFont="1" applyBorder="1" applyAlignment="1">
      <alignment horizontal="center" vertical="center" shrinkToFit="1"/>
    </xf>
    <xf numFmtId="2" fontId="10" fillId="0" borderId="28" xfId="0" applyNumberFormat="1" applyFont="1" applyBorder="1" applyAlignment="1">
      <alignment horizontal="center" vertical="center"/>
    </xf>
    <xf numFmtId="2" fontId="10" fillId="0" borderId="14" xfId="1" applyNumberFormat="1" applyFont="1" applyBorder="1" applyAlignment="1">
      <alignment horizontal="center" vertical="center" shrinkToFit="1"/>
    </xf>
    <xf numFmtId="0" fontId="16" fillId="0" borderId="29" xfId="1" applyFont="1" applyFill="1" applyBorder="1" applyAlignment="1" applyProtection="1">
      <alignment horizontal="center" vertical="center" shrinkToFit="1"/>
    </xf>
    <xf numFmtId="182" fontId="17" fillId="0" borderId="41" xfId="1" applyNumberFormat="1" applyFont="1" applyBorder="1" applyAlignment="1">
      <alignment horizontal="center" vertical="center" shrinkToFit="1"/>
    </xf>
    <xf numFmtId="0" fontId="17" fillId="0" borderId="41" xfId="1" applyFont="1" applyBorder="1" applyAlignment="1">
      <alignment horizontal="center" vertical="center" shrinkToFit="1"/>
    </xf>
    <xf numFmtId="49" fontId="17" fillId="0" borderId="41" xfId="0" applyNumberFormat="1" applyFont="1" applyBorder="1" applyAlignment="1">
      <alignment horizontal="center" vertical="center"/>
    </xf>
    <xf numFmtId="177" fontId="10" fillId="0" borderId="28" xfId="0" applyNumberFormat="1" applyFont="1" applyBorder="1" applyAlignment="1">
      <alignment horizontal="center" vertical="center" shrinkToFit="1"/>
    </xf>
    <xf numFmtId="0" fontId="15" fillId="0" borderId="41" xfId="1" applyFont="1" applyBorder="1" applyAlignment="1">
      <alignment horizontal="center" vertical="center" shrinkToFit="1"/>
    </xf>
    <xf numFmtId="187" fontId="10" fillId="0" borderId="13" xfId="1" applyNumberFormat="1" applyFont="1" applyBorder="1" applyAlignment="1">
      <alignment horizontal="center" vertical="center" shrinkToFit="1"/>
    </xf>
    <xf numFmtId="0" fontId="16" fillId="0" borderId="26" xfId="1" applyFont="1" applyFill="1" applyBorder="1" applyAlignment="1" applyProtection="1">
      <alignment horizontal="center" vertical="center" shrinkToFit="1"/>
    </xf>
    <xf numFmtId="195" fontId="10" fillId="0" borderId="21" xfId="0" applyNumberFormat="1" applyFont="1" applyFill="1" applyBorder="1" applyAlignment="1" applyProtection="1">
      <alignment horizontal="center" vertical="center" shrinkToFit="1"/>
    </xf>
    <xf numFmtId="190" fontId="10" fillId="0" borderId="21" xfId="0" applyNumberFormat="1" applyFont="1" applyFill="1" applyBorder="1" applyAlignment="1" applyProtection="1">
      <alignment horizontal="center" vertical="center"/>
    </xf>
    <xf numFmtId="0" fontId="17" fillId="0" borderId="53" xfId="1" applyFont="1" applyBorder="1" applyAlignment="1">
      <alignment horizontal="center" vertical="center" shrinkToFit="1"/>
    </xf>
    <xf numFmtId="195" fontId="10" fillId="0" borderId="21" xfId="0" applyNumberFormat="1" applyFont="1" applyBorder="1" applyAlignment="1">
      <alignment horizontal="center" vertical="center" shrinkToFit="1"/>
    </xf>
    <xf numFmtId="195" fontId="10" fillId="0" borderId="21" xfId="0" applyNumberFormat="1" applyFont="1" applyBorder="1" applyAlignment="1">
      <alignment horizontal="center" vertical="center"/>
    </xf>
    <xf numFmtId="49" fontId="17" fillId="0" borderId="53" xfId="0" applyNumberFormat="1" applyFont="1" applyBorder="1" applyAlignment="1">
      <alignment horizontal="center" vertical="center"/>
    </xf>
    <xf numFmtId="0" fontId="15" fillId="0" borderId="53" xfId="1" applyFont="1" applyBorder="1" applyAlignment="1">
      <alignment horizontal="center" vertical="center" shrinkToFit="1"/>
    </xf>
    <xf numFmtId="195" fontId="10" fillId="0" borderId="17" xfId="0" applyNumberFormat="1" applyFont="1" applyBorder="1" applyAlignment="1">
      <alignment horizontal="center" vertical="center" shrinkToFit="1"/>
    </xf>
    <xf numFmtId="195" fontId="10" fillId="0" borderId="19" xfId="0" applyNumberFormat="1" applyFont="1" applyBorder="1" applyAlignment="1">
      <alignment horizontal="center" vertical="center" shrinkToFit="1"/>
    </xf>
    <xf numFmtId="195" fontId="10" fillId="0" borderId="23" xfId="0" applyNumberFormat="1" applyFont="1" applyBorder="1" applyAlignment="1">
      <alignment horizontal="center" vertical="center" shrinkToFit="1"/>
    </xf>
    <xf numFmtId="190" fontId="10" fillId="0" borderId="16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 shrinkToFit="1"/>
    </xf>
    <xf numFmtId="190" fontId="10" fillId="0" borderId="46" xfId="0" applyNumberFormat="1" applyFont="1" applyBorder="1" applyAlignment="1">
      <alignment horizontal="center" vertical="center"/>
    </xf>
    <xf numFmtId="190" fontId="10" fillId="0" borderId="33" xfId="0" applyNumberFormat="1" applyFont="1" applyBorder="1" applyAlignment="1">
      <alignment horizontal="center" vertical="center"/>
    </xf>
    <xf numFmtId="190" fontId="10" fillId="0" borderId="47" xfId="0" applyNumberFormat="1" applyFont="1" applyBorder="1" applyAlignment="1">
      <alignment horizontal="center" vertical="center"/>
    </xf>
    <xf numFmtId="190" fontId="10" fillId="0" borderId="13" xfId="0" applyNumberFormat="1" applyFont="1" applyBorder="1" applyAlignment="1">
      <alignment horizontal="center" vertical="center"/>
    </xf>
    <xf numFmtId="190" fontId="10" fillId="0" borderId="15" xfId="0" applyNumberFormat="1" applyFont="1" applyBorder="1" applyAlignment="1">
      <alignment horizontal="center" vertical="center"/>
    </xf>
    <xf numFmtId="195" fontId="10" fillId="0" borderId="16" xfId="0" applyNumberFormat="1" applyFont="1" applyBorder="1" applyAlignment="1">
      <alignment horizontal="center" vertical="center"/>
    </xf>
    <xf numFmtId="195" fontId="10" fillId="0" borderId="13" xfId="0" applyNumberFormat="1" applyFont="1" applyBorder="1" applyAlignment="1">
      <alignment horizontal="center" vertical="center"/>
    </xf>
    <xf numFmtId="195" fontId="10" fillId="0" borderId="15" xfId="0" applyNumberFormat="1" applyFont="1" applyBorder="1" applyAlignment="1">
      <alignment horizontal="center" vertical="center"/>
    </xf>
    <xf numFmtId="186" fontId="10" fillId="0" borderId="16" xfId="0" applyNumberFormat="1" applyFont="1" applyBorder="1" applyAlignment="1">
      <alignment horizontal="center" vertical="center"/>
    </xf>
    <xf numFmtId="186" fontId="10" fillId="0" borderId="13" xfId="0" applyNumberFormat="1" applyFont="1" applyBorder="1" applyAlignment="1">
      <alignment horizontal="center" vertical="center"/>
    </xf>
    <xf numFmtId="186" fontId="10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6" fillId="0" borderId="35" xfId="1" applyFont="1" applyFill="1" applyBorder="1" applyAlignment="1" applyProtection="1">
      <alignment horizontal="center" vertical="center" shrinkToFit="1"/>
    </xf>
    <xf numFmtId="190" fontId="17" fillId="0" borderId="16" xfId="0" applyNumberFormat="1" applyFont="1" applyFill="1" applyBorder="1" applyAlignment="1" applyProtection="1">
      <alignment horizontal="center" vertical="center" shrinkToFit="1"/>
    </xf>
    <xf numFmtId="0" fontId="17" fillId="0" borderId="37" xfId="1" applyFont="1" applyBorder="1" applyAlignment="1">
      <alignment horizontal="center" vertical="center" shrinkToFit="1"/>
    </xf>
    <xf numFmtId="49" fontId="17" fillId="0" borderId="37" xfId="0" applyNumberFormat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 shrinkToFit="1"/>
    </xf>
    <xf numFmtId="190" fontId="17" fillId="0" borderId="28" xfId="0" applyNumberFormat="1" applyFont="1" applyFill="1" applyBorder="1" applyAlignment="1" applyProtection="1">
      <alignment horizontal="center" vertical="center" shrinkToFit="1"/>
    </xf>
    <xf numFmtId="190" fontId="17" fillId="0" borderId="28" xfId="0" applyNumberFormat="1" applyFont="1" applyBorder="1" applyAlignment="1">
      <alignment horizontal="center" vertical="center"/>
    </xf>
    <xf numFmtId="195" fontId="10" fillId="0" borderId="28" xfId="0" applyNumberFormat="1" applyFont="1" applyBorder="1" applyAlignment="1">
      <alignment horizontal="center" vertical="center"/>
    </xf>
    <xf numFmtId="195" fontId="10" fillId="0" borderId="56" xfId="0" applyNumberFormat="1" applyFont="1" applyBorder="1" applyAlignment="1">
      <alignment horizontal="center" vertical="center"/>
    </xf>
    <xf numFmtId="195" fontId="10" fillId="0" borderId="58" xfId="0" applyNumberFormat="1" applyFont="1" applyBorder="1" applyAlignment="1">
      <alignment horizontal="center" vertical="center"/>
    </xf>
    <xf numFmtId="190" fontId="17" fillId="0" borderId="25" xfId="0" applyNumberFormat="1" applyFont="1" applyFill="1" applyBorder="1" applyAlignment="1" applyProtection="1">
      <alignment horizontal="center" vertical="center" shrinkToFit="1"/>
    </xf>
    <xf numFmtId="190" fontId="10" fillId="0" borderId="25" xfId="0" applyNumberFormat="1" applyFont="1" applyFill="1" applyBorder="1" applyAlignment="1" applyProtection="1">
      <alignment horizontal="center" vertical="center"/>
    </xf>
    <xf numFmtId="190" fontId="17" fillId="0" borderId="25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 shrinkToFit="1"/>
    </xf>
    <xf numFmtId="0" fontId="16" fillId="0" borderId="45" xfId="1" applyFont="1" applyFill="1" applyBorder="1" applyAlignment="1" applyProtection="1">
      <alignment horizontal="center" vertical="center" shrinkToFit="1"/>
    </xf>
    <xf numFmtId="0" fontId="17" fillId="0" borderId="44" xfId="1" applyFont="1" applyBorder="1" applyAlignment="1">
      <alignment horizontal="center" vertical="center" shrinkToFit="1"/>
    </xf>
    <xf numFmtId="49" fontId="10" fillId="0" borderId="33" xfId="0" applyNumberFormat="1" applyFont="1" applyBorder="1" applyAlignment="1">
      <alignment horizontal="center" vertical="center" shrinkToFit="1"/>
    </xf>
    <xf numFmtId="190" fontId="17" fillId="0" borderId="16" xfId="0" applyNumberFormat="1" applyFont="1" applyBorder="1" applyAlignment="1">
      <alignment horizontal="center" vertical="center" shrinkToFit="1"/>
    </xf>
    <xf numFmtId="195" fontId="10" fillId="0" borderId="13" xfId="0" applyNumberFormat="1" applyFont="1" applyBorder="1" applyAlignment="1">
      <alignment horizontal="center" vertical="center" shrinkToFit="1"/>
    </xf>
    <xf numFmtId="2" fontId="10" fillId="0" borderId="16" xfId="0" applyNumberFormat="1" applyFont="1" applyBorder="1" applyAlignment="1">
      <alignment horizontal="center" vertical="center" shrinkToFit="1"/>
    </xf>
    <xf numFmtId="2" fontId="10" fillId="0" borderId="13" xfId="0" applyNumberFormat="1" applyFont="1" applyBorder="1" applyAlignment="1">
      <alignment horizontal="center" vertical="center" shrinkToFit="1"/>
    </xf>
    <xf numFmtId="2" fontId="10" fillId="0" borderId="15" xfId="0" applyNumberFormat="1" applyFont="1" applyBorder="1" applyAlignment="1">
      <alignment horizontal="center" vertical="center" shrinkToFit="1"/>
    </xf>
    <xf numFmtId="196" fontId="10" fillId="0" borderId="28" xfId="0" applyNumberFormat="1" applyFont="1" applyFill="1" applyBorder="1" applyAlignment="1" applyProtection="1">
      <alignment horizontal="center" vertical="center" shrinkToFit="1"/>
    </xf>
    <xf numFmtId="182" fontId="10" fillId="0" borderId="10" xfId="0" applyNumberFormat="1" applyFont="1" applyBorder="1" applyAlignment="1">
      <alignment horizontal="center" vertical="center" shrinkToFit="1"/>
    </xf>
    <xf numFmtId="196" fontId="10" fillId="0" borderId="13" xfId="1" applyNumberFormat="1" applyFont="1" applyBorder="1" applyAlignment="1">
      <alignment horizontal="center" vertical="center" shrinkToFit="1"/>
    </xf>
    <xf numFmtId="196" fontId="10" fillId="0" borderId="14" xfId="1" applyNumberFormat="1" applyFont="1" applyBorder="1" applyAlignment="1">
      <alignment horizontal="center" vertical="center" shrinkToFit="1"/>
    </xf>
    <xf numFmtId="196" fontId="10" fillId="0" borderId="15" xfId="1" applyNumberFormat="1" applyFont="1" applyBorder="1" applyAlignment="1">
      <alignment horizontal="center" vertical="center" shrinkToFit="1"/>
    </xf>
    <xf numFmtId="180" fontId="10" fillId="0" borderId="16" xfId="0" applyNumberFormat="1" applyFont="1" applyBorder="1" applyAlignment="1">
      <alignment horizontal="center" vertical="center" shrinkToFit="1"/>
    </xf>
    <xf numFmtId="182" fontId="10" fillId="0" borderId="16" xfId="0" applyNumberFormat="1" applyFont="1" applyBorder="1" applyAlignment="1">
      <alignment horizontal="center" vertical="center" shrinkToFit="1"/>
    </xf>
    <xf numFmtId="2" fontId="10" fillId="0" borderId="16" xfId="1" applyNumberFormat="1" applyFont="1" applyBorder="1" applyAlignment="1">
      <alignment horizontal="center" vertical="center" shrinkToFit="1"/>
    </xf>
    <xf numFmtId="0" fontId="16" fillId="0" borderId="20" xfId="1" applyFont="1" applyFill="1" applyBorder="1" applyAlignment="1" applyProtection="1">
      <alignment horizontal="center" vertical="center" shrinkToFit="1"/>
    </xf>
    <xf numFmtId="0" fontId="17" fillId="0" borderId="19" xfId="1" applyFont="1" applyBorder="1" applyAlignment="1">
      <alignment horizontal="center" vertical="center" shrinkToFit="1"/>
    </xf>
    <xf numFmtId="186" fontId="10" fillId="0" borderId="25" xfId="0" applyNumberFormat="1" applyFont="1" applyBorder="1" applyAlignment="1">
      <alignment horizontal="center" vertical="center"/>
    </xf>
    <xf numFmtId="49" fontId="16" fillId="0" borderId="19" xfId="0" applyNumberFormat="1" applyFont="1" applyBorder="1" applyAlignment="1">
      <alignment horizontal="center" vertical="center" shrinkToFit="1"/>
    </xf>
    <xf numFmtId="49" fontId="17" fillId="0" borderId="19" xfId="0" applyNumberFormat="1" applyFont="1" applyBorder="1" applyAlignment="1">
      <alignment horizontal="center" vertical="center"/>
    </xf>
    <xf numFmtId="49" fontId="17" fillId="0" borderId="25" xfId="0" applyNumberFormat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shrinkToFit="1"/>
    </xf>
    <xf numFmtId="186" fontId="10" fillId="0" borderId="54" xfId="0" applyNumberFormat="1" applyFont="1" applyBorder="1" applyAlignment="1">
      <alignment horizontal="center" vertical="center"/>
    </xf>
    <xf numFmtId="186" fontId="10" fillId="0" borderId="55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 shrinkToFit="1"/>
    </xf>
    <xf numFmtId="49" fontId="17" fillId="0" borderId="16" xfId="0" applyNumberFormat="1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190" fontId="17" fillId="0" borderId="21" xfId="0" applyNumberFormat="1" applyFont="1" applyFill="1" applyBorder="1" applyAlignment="1" applyProtection="1">
      <alignment horizontal="center" vertical="center" shrinkToFit="1"/>
    </xf>
    <xf numFmtId="0" fontId="10" fillId="0" borderId="21" xfId="0" applyFont="1" applyBorder="1" applyAlignment="1">
      <alignment horizontal="center" vertical="center"/>
    </xf>
    <xf numFmtId="49" fontId="16" fillId="0" borderId="25" xfId="0" applyNumberFormat="1" applyFont="1" applyBorder="1" applyAlignment="1">
      <alignment horizontal="center" vertical="center" shrinkToFit="1"/>
    </xf>
    <xf numFmtId="49" fontId="17" fillId="0" borderId="21" xfId="0" applyNumberFormat="1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20" fontId="15" fillId="0" borderId="86" xfId="2" applyNumberFormat="1" applyFont="1" applyFill="1" applyBorder="1" applyAlignment="1" applyProtection="1">
      <alignment horizontal="center" vertical="center" shrinkToFit="1"/>
    </xf>
    <xf numFmtId="20" fontId="15" fillId="0" borderId="87" xfId="2" applyNumberFormat="1" applyFont="1" applyFill="1" applyBorder="1" applyAlignment="1" applyProtection="1">
      <alignment horizontal="center" vertical="center" shrinkToFit="1"/>
    </xf>
    <xf numFmtId="20" fontId="15" fillId="0" borderId="88" xfId="2" applyNumberFormat="1" applyFont="1" applyFill="1" applyBorder="1" applyAlignment="1" applyProtection="1">
      <alignment horizontal="center" vertical="center" shrinkToFit="1"/>
    </xf>
    <xf numFmtId="20" fontId="10" fillId="0" borderId="89" xfId="0" applyNumberFormat="1" applyFont="1" applyFill="1" applyBorder="1" applyAlignment="1" applyProtection="1">
      <alignment horizontal="center" vertical="center" shrinkToFit="1"/>
    </xf>
    <xf numFmtId="20" fontId="10" fillId="0" borderId="87" xfId="0" applyNumberFormat="1" applyFont="1" applyFill="1" applyBorder="1" applyAlignment="1" applyProtection="1">
      <alignment horizontal="center" vertical="center" shrinkToFit="1"/>
    </xf>
    <xf numFmtId="20" fontId="10" fillId="0" borderId="88" xfId="0" applyNumberFormat="1" applyFont="1" applyFill="1" applyBorder="1" applyAlignment="1" applyProtection="1">
      <alignment horizontal="center" vertical="center" shrinkToFit="1"/>
    </xf>
    <xf numFmtId="20" fontId="10" fillId="0" borderId="25" xfId="2" applyNumberFormat="1" applyFont="1" applyFill="1" applyBorder="1" applyAlignment="1" applyProtection="1">
      <alignment horizontal="center" vertical="center" shrinkToFit="1"/>
    </xf>
    <xf numFmtId="49" fontId="10" fillId="0" borderId="25" xfId="2" applyNumberFormat="1" applyFont="1" applyBorder="1" applyAlignment="1">
      <alignment horizontal="center" vertical="center" shrinkToFit="1"/>
    </xf>
    <xf numFmtId="0" fontId="10" fillId="0" borderId="19" xfId="2" applyFont="1" applyBorder="1" applyAlignment="1">
      <alignment horizontal="center" vertical="center" shrinkToFit="1"/>
    </xf>
    <xf numFmtId="179" fontId="15" fillId="0" borderId="87" xfId="2" applyNumberFormat="1" applyFont="1" applyFill="1" applyBorder="1" applyAlignment="1" applyProtection="1">
      <alignment horizontal="center" vertical="center" shrinkToFit="1"/>
    </xf>
    <xf numFmtId="179" fontId="10" fillId="0" borderId="91" xfId="0" applyNumberFormat="1" applyFont="1" applyBorder="1" applyAlignment="1">
      <alignment horizontal="center" vertical="center" wrapText="1"/>
    </xf>
    <xf numFmtId="179" fontId="10" fillId="0" borderId="33" xfId="2" applyNumberFormat="1" applyFont="1" applyFill="1" applyBorder="1" applyAlignment="1" applyProtection="1">
      <alignment horizontal="center" vertical="center" shrinkToFit="1"/>
    </xf>
    <xf numFmtId="179" fontId="10" fillId="0" borderId="92" xfId="0" applyNumberFormat="1" applyFont="1" applyBorder="1" applyAlignment="1">
      <alignment horizontal="center" vertical="center" wrapText="1"/>
    </xf>
    <xf numFmtId="179" fontId="15" fillId="0" borderId="88" xfId="2" applyNumberFormat="1" applyFont="1" applyFill="1" applyBorder="1" applyAlignment="1" applyProtection="1">
      <alignment horizontal="center" vertical="center" shrinkToFit="1"/>
    </xf>
    <xf numFmtId="179" fontId="10" fillId="0" borderId="93" xfId="0" applyNumberFormat="1" applyFont="1" applyBorder="1" applyAlignment="1">
      <alignment horizontal="center" vertical="center" wrapText="1"/>
    </xf>
    <xf numFmtId="179" fontId="15" fillId="0" borderId="68" xfId="2" applyNumberFormat="1" applyFont="1" applyFill="1" applyBorder="1" applyAlignment="1">
      <alignment horizontal="center" vertical="center" shrinkToFit="1"/>
    </xf>
    <xf numFmtId="179" fontId="10" fillId="0" borderId="48" xfId="2" applyNumberFormat="1" applyFont="1" applyFill="1" applyBorder="1" applyAlignment="1">
      <alignment horizontal="center" vertical="center" shrinkToFit="1"/>
    </xf>
    <xf numFmtId="179" fontId="10" fillId="0" borderId="94" xfId="0" applyNumberFormat="1" applyFont="1" applyBorder="1" applyAlignment="1">
      <alignment horizontal="center" vertical="center" wrapText="1"/>
    </xf>
    <xf numFmtId="179" fontId="10" fillId="0" borderId="21" xfId="2" applyNumberFormat="1" applyFont="1" applyFill="1" applyBorder="1" applyAlignment="1">
      <alignment horizontal="center" vertical="center" shrinkToFit="1"/>
    </xf>
    <xf numFmtId="2" fontId="15" fillId="0" borderId="89" xfId="2" applyNumberFormat="1" applyFont="1" applyFill="1" applyBorder="1" applyAlignment="1" applyProtection="1">
      <alignment horizontal="center" vertical="center" shrinkToFit="1"/>
    </xf>
    <xf numFmtId="2" fontId="10" fillId="0" borderId="16" xfId="2" applyNumberFormat="1" applyFont="1" applyBorder="1" applyAlignment="1">
      <alignment horizontal="center" vertical="center" shrinkToFit="1"/>
    </xf>
    <xf numFmtId="187" fontId="16" fillId="0" borderId="16" xfId="2" applyNumberFormat="1" applyFont="1" applyBorder="1" applyAlignment="1">
      <alignment horizontal="center" vertical="center" shrinkToFit="1"/>
    </xf>
    <xf numFmtId="181" fontId="10" fillId="0" borderId="27" xfId="1" applyNumberFormat="1" applyFont="1" applyBorder="1" applyAlignment="1">
      <alignment horizontal="center" vertical="center" shrinkToFit="1"/>
    </xf>
    <xf numFmtId="182" fontId="10" fillId="0" borderId="16" xfId="1" applyNumberFormat="1" applyFont="1" applyBorder="1" applyAlignment="1">
      <alignment horizontal="center" vertical="center" shrinkToFit="1"/>
    </xf>
    <xf numFmtId="182" fontId="10" fillId="0" borderId="15" xfId="1" applyNumberFormat="1" applyFont="1" applyBorder="1" applyAlignment="1">
      <alignment horizontal="center" vertical="center" shrinkToFit="1"/>
    </xf>
    <xf numFmtId="2" fontId="15" fillId="0" borderId="87" xfId="2" applyNumberFormat="1" applyFont="1" applyFill="1" applyBorder="1" applyAlignment="1" applyProtection="1">
      <alignment horizontal="center" vertical="center" shrinkToFit="1"/>
    </xf>
    <xf numFmtId="187" fontId="10" fillId="0" borderId="10" xfId="2" applyNumberFormat="1" applyFont="1" applyBorder="1" applyAlignment="1">
      <alignment horizontal="center" vertical="center" shrinkToFit="1"/>
    </xf>
    <xf numFmtId="0" fontId="18" fillId="0" borderId="87" xfId="2" applyNumberFormat="1" applyFont="1" applyFill="1" applyBorder="1" applyAlignment="1" applyProtection="1">
      <alignment horizontal="center" vertical="center" shrinkToFit="1"/>
    </xf>
    <xf numFmtId="200" fontId="10" fillId="0" borderId="27" xfId="1" applyNumberFormat="1" applyFont="1" applyBorder="1" applyAlignment="1">
      <alignment horizontal="center" vertical="center" shrinkToFit="1"/>
    </xf>
    <xf numFmtId="2" fontId="10" fillId="0" borderId="88" xfId="2" applyNumberFormat="1" applyFont="1" applyFill="1" applyBorder="1" applyAlignment="1" applyProtection="1">
      <alignment horizontal="center" vertical="center" shrinkToFit="1"/>
    </xf>
    <xf numFmtId="2" fontId="10" fillId="0" borderId="21" xfId="2" applyNumberFormat="1" applyFont="1" applyFill="1" applyBorder="1" applyAlignment="1" applyProtection="1">
      <alignment horizontal="center" vertical="center" shrinkToFit="1"/>
    </xf>
    <xf numFmtId="187" fontId="16" fillId="0" borderId="21" xfId="2" applyNumberFormat="1" applyFont="1" applyBorder="1" applyAlignment="1">
      <alignment horizontal="center" vertical="center" shrinkToFit="1"/>
    </xf>
    <xf numFmtId="2" fontId="15" fillId="0" borderId="68" xfId="2" applyNumberFormat="1" applyFont="1" applyFill="1" applyBorder="1" applyAlignment="1">
      <alignment horizontal="center" vertical="center" shrinkToFit="1"/>
    </xf>
    <xf numFmtId="2" fontId="10" fillId="0" borderId="73" xfId="2" applyNumberFormat="1" applyFont="1" applyFill="1" applyBorder="1" applyAlignment="1">
      <alignment horizontal="center" vertical="center" shrinkToFit="1"/>
    </xf>
    <xf numFmtId="187" fontId="10" fillId="0" borderId="19" xfId="2" applyNumberFormat="1" applyFont="1" applyBorder="1" applyAlignment="1">
      <alignment horizontal="center" vertical="center" shrinkToFit="1"/>
    </xf>
    <xf numFmtId="181" fontId="10" fillId="0" borderId="72" xfId="1" applyNumberFormat="1" applyFont="1" applyBorder="1" applyAlignment="1">
      <alignment horizontal="center" vertical="center" shrinkToFit="1"/>
    </xf>
    <xf numFmtId="182" fontId="10" fillId="0" borderId="73" xfId="1" applyNumberFormat="1" applyFont="1" applyBorder="1" applyAlignment="1">
      <alignment horizontal="center" vertical="center" shrinkToFit="1"/>
    </xf>
    <xf numFmtId="182" fontId="10" fillId="0" borderId="71" xfId="1" applyNumberFormat="1" applyFont="1" applyBorder="1" applyAlignment="1">
      <alignment horizontal="center" vertical="center" shrinkToFit="1"/>
    </xf>
    <xf numFmtId="189" fontId="10" fillId="0" borderId="87" xfId="2" applyNumberFormat="1" applyFont="1" applyFill="1" applyBorder="1" applyAlignment="1" applyProtection="1">
      <alignment horizontal="center" vertical="center" shrinkToFit="1"/>
      <protection locked="0"/>
    </xf>
    <xf numFmtId="184" fontId="10" fillId="0" borderId="33" xfId="2" applyNumberFormat="1" applyFont="1" applyBorder="1" applyAlignment="1" applyProtection="1">
      <alignment horizontal="center" vertical="center" shrinkToFit="1"/>
      <protection locked="0"/>
    </xf>
    <xf numFmtId="1" fontId="15" fillId="0" borderId="16" xfId="2" applyNumberFormat="1" applyFont="1" applyBorder="1" applyAlignment="1" applyProtection="1">
      <alignment horizontal="center" vertical="center" shrinkToFit="1"/>
      <protection locked="0"/>
    </xf>
    <xf numFmtId="0" fontId="10" fillId="0" borderId="46" xfId="1" applyFont="1" applyBorder="1" applyAlignment="1">
      <alignment horizontal="center" vertical="center" shrinkToFit="1"/>
    </xf>
    <xf numFmtId="189" fontId="10" fillId="0" borderId="14" xfId="1" applyNumberFormat="1" applyFont="1" applyBorder="1" applyAlignment="1">
      <alignment horizontal="center" vertical="center" shrinkToFit="1"/>
    </xf>
    <xf numFmtId="1" fontId="10" fillId="0" borderId="87" xfId="2" applyNumberFormat="1" applyFont="1" applyFill="1" applyBorder="1" applyAlignment="1" applyProtection="1">
      <alignment horizontal="center" vertical="center" shrinkToFit="1"/>
      <protection locked="0"/>
    </xf>
    <xf numFmtId="184" fontId="10" fillId="0" borderId="28" xfId="2" applyNumberFormat="1" applyFont="1" applyBorder="1" applyAlignment="1" applyProtection="1">
      <alignment horizontal="center" vertical="center" shrinkToFit="1"/>
      <protection locked="0"/>
    </xf>
    <xf numFmtId="184" fontId="10" fillId="0" borderId="13" xfId="1" applyNumberFormat="1" applyFont="1" applyBorder="1" applyAlignment="1">
      <alignment horizontal="center" vertical="center" shrinkToFit="1"/>
    </xf>
    <xf numFmtId="184" fontId="10" fillId="0" borderId="14" xfId="1" applyNumberFormat="1" applyFont="1" applyBorder="1" applyAlignment="1">
      <alignment horizontal="center" vertical="center" shrinkToFit="1"/>
    </xf>
    <xf numFmtId="189" fontId="10" fillId="0" borderId="28" xfId="2" applyNumberFormat="1" applyFont="1" applyFill="1" applyBorder="1" applyAlignment="1" applyProtection="1">
      <alignment horizontal="center" vertical="center" shrinkToFit="1"/>
      <protection locked="0"/>
    </xf>
    <xf numFmtId="189" fontId="10" fillId="0" borderId="88" xfId="2" applyNumberFormat="1" applyFont="1" applyFill="1" applyBorder="1" applyAlignment="1" applyProtection="1">
      <alignment horizontal="center" vertical="center" shrinkToFit="1"/>
      <protection locked="0"/>
    </xf>
    <xf numFmtId="184" fontId="10" fillId="0" borderId="25" xfId="2" applyNumberFormat="1" applyFont="1" applyBorder="1" applyAlignment="1" applyProtection="1">
      <alignment horizontal="center" vertical="center" shrinkToFit="1"/>
      <protection locked="0"/>
    </xf>
    <xf numFmtId="1" fontId="15" fillId="0" borderId="21" xfId="2" applyNumberFormat="1" applyFont="1" applyBorder="1" applyAlignment="1" applyProtection="1">
      <alignment horizontal="center" vertical="center" shrinkToFit="1"/>
      <protection locked="0"/>
    </xf>
    <xf numFmtId="189" fontId="10" fillId="0" borderId="22" xfId="1" applyNumberFormat="1" applyFont="1" applyBorder="1" applyAlignment="1">
      <alignment horizontal="center" vertical="center" shrinkToFit="1"/>
    </xf>
    <xf numFmtId="189" fontId="10" fillId="0" borderId="50" xfId="1" applyNumberFormat="1" applyFont="1" applyBorder="1" applyAlignment="1">
      <alignment horizontal="center" vertical="center" shrinkToFit="1"/>
    </xf>
    <xf numFmtId="1" fontId="10" fillId="0" borderId="88" xfId="2" applyNumberFormat="1" applyFont="1" applyFill="1" applyBorder="1" applyAlignment="1">
      <alignment horizontal="center" vertical="center" shrinkToFit="1"/>
    </xf>
    <xf numFmtId="1" fontId="10" fillId="0" borderId="73" xfId="2" applyNumberFormat="1" applyFont="1" applyFill="1" applyBorder="1" applyAlignment="1">
      <alignment horizontal="center" vertical="center" shrinkToFit="1"/>
    </xf>
    <xf numFmtId="1" fontId="10" fillId="0" borderId="74" xfId="2" applyNumberFormat="1" applyFont="1" applyFill="1" applyBorder="1" applyAlignment="1" applyProtection="1">
      <alignment horizontal="center" vertical="center" shrinkToFit="1"/>
      <protection locked="0"/>
    </xf>
    <xf numFmtId="1" fontId="10" fillId="0" borderId="21" xfId="2" applyNumberFormat="1" applyFont="1" applyBorder="1" applyAlignment="1">
      <alignment horizontal="center" vertical="center" shrinkToFit="1"/>
    </xf>
    <xf numFmtId="1" fontId="10" fillId="0" borderId="73" xfId="2" applyNumberFormat="1" applyFont="1" applyBorder="1" applyAlignment="1" applyProtection="1">
      <alignment horizontal="center" vertical="center" shrinkToFit="1"/>
      <protection locked="0"/>
    </xf>
    <xf numFmtId="189" fontId="10" fillId="0" borderId="21" xfId="2" applyNumberFormat="1" applyFont="1" applyBorder="1" applyAlignment="1">
      <alignment horizontal="center" vertical="center" shrinkToFit="1"/>
    </xf>
    <xf numFmtId="1" fontId="15" fillId="0" borderId="21" xfId="2" applyNumberFormat="1" applyFont="1" applyBorder="1" applyAlignment="1">
      <alignment horizontal="center" vertical="center" shrinkToFit="1"/>
    </xf>
    <xf numFmtId="184" fontId="10" fillId="0" borderId="72" xfId="1" applyNumberFormat="1" applyFont="1" applyBorder="1" applyAlignment="1">
      <alignment horizontal="center" vertical="center" shrinkToFit="1"/>
    </xf>
    <xf numFmtId="189" fontId="10" fillId="0" borderId="74" xfId="1" applyNumberFormat="1" applyFont="1" applyBorder="1" applyAlignment="1">
      <alignment horizontal="center" vertical="center" shrinkToFit="1"/>
    </xf>
    <xf numFmtId="179" fontId="10" fillId="0" borderId="87" xfId="2" applyNumberFormat="1" applyFont="1" applyFill="1" applyBorder="1" applyAlignment="1">
      <alignment horizontal="center" vertical="center" shrinkToFit="1"/>
    </xf>
    <xf numFmtId="179" fontId="10" fillId="0" borderId="16" xfId="2" applyNumberFormat="1" applyFont="1" applyFill="1" applyBorder="1" applyAlignment="1">
      <alignment horizontal="center" vertical="center" shrinkToFit="1"/>
    </xf>
    <xf numFmtId="197" fontId="10" fillId="0" borderId="10" xfId="2" applyNumberFormat="1" applyFont="1" applyBorder="1" applyAlignment="1">
      <alignment horizontal="center" vertical="center" shrinkToFit="1"/>
    </xf>
    <xf numFmtId="179" fontId="10" fillId="0" borderId="88" xfId="2" applyNumberFormat="1" applyFont="1" applyFill="1" applyBorder="1" applyAlignment="1">
      <alignment horizontal="center" vertical="center" shrinkToFit="1"/>
    </xf>
    <xf numFmtId="179" fontId="10" fillId="0" borderId="68" xfId="2" applyNumberFormat="1" applyFont="1" applyFill="1" applyBorder="1" applyAlignment="1">
      <alignment horizontal="center" vertical="center" shrinkToFit="1"/>
    </xf>
    <xf numFmtId="0" fontId="10" fillId="0" borderId="87" xfId="2" applyNumberFormat="1" applyFont="1" applyFill="1" applyBorder="1" applyAlignment="1" applyProtection="1">
      <alignment horizontal="center" vertical="center" shrinkToFit="1"/>
    </xf>
    <xf numFmtId="179" fontId="10" fillId="0" borderId="90" xfId="2" applyNumberFormat="1" applyFont="1" applyFill="1" applyBorder="1" applyAlignment="1" applyProtection="1">
      <alignment horizontal="center" vertical="center" shrinkToFit="1"/>
    </xf>
    <xf numFmtId="200" fontId="10" fillId="0" borderId="28" xfId="2" applyNumberFormat="1" applyFont="1" applyFill="1" applyBorder="1" applyAlignment="1" applyProtection="1">
      <alignment horizontal="center" vertical="center" shrinkToFit="1"/>
    </xf>
    <xf numFmtId="0" fontId="10" fillId="0" borderId="28" xfId="2" applyFont="1" applyBorder="1" applyAlignment="1">
      <alignment horizontal="center" vertical="center" shrinkToFit="1"/>
    </xf>
    <xf numFmtId="200" fontId="10" fillId="0" borderId="13" xfId="1" applyNumberFormat="1" applyFont="1" applyBorder="1" applyAlignment="1">
      <alignment horizontal="center" vertical="center" shrinkToFit="1"/>
    </xf>
    <xf numFmtId="0" fontId="10" fillId="0" borderId="90" xfId="2" applyNumberFormat="1" applyFont="1" applyFill="1" applyBorder="1" applyAlignment="1" applyProtection="1">
      <alignment horizontal="center" vertical="center" shrinkToFit="1"/>
    </xf>
    <xf numFmtId="193" fontId="15" fillId="0" borderId="16" xfId="2" applyNumberFormat="1" applyFont="1" applyBorder="1" applyAlignment="1">
      <alignment horizontal="center" vertical="center" shrinkToFit="1"/>
    </xf>
    <xf numFmtId="183" fontId="16" fillId="0" borderId="10" xfId="2" quotePrefix="1" applyNumberFormat="1" applyFont="1" applyBorder="1" applyAlignment="1">
      <alignment horizontal="center" vertical="center" shrinkToFit="1"/>
    </xf>
    <xf numFmtId="190" fontId="10" fillId="0" borderId="87" xfId="2" applyNumberFormat="1" applyFont="1" applyFill="1" applyBorder="1" applyAlignment="1" applyProtection="1">
      <alignment horizontal="center" vertical="center" shrinkToFit="1"/>
    </xf>
    <xf numFmtId="194" fontId="10" fillId="0" borderId="16" xfId="2" applyNumberFormat="1" applyFont="1" applyFill="1" applyBorder="1" applyAlignment="1" applyProtection="1">
      <alignment horizontal="center" vertical="center" shrinkToFit="1"/>
    </xf>
    <xf numFmtId="190" fontId="17" fillId="0" borderId="16" xfId="2" applyNumberFormat="1" applyFont="1" applyBorder="1" applyAlignment="1">
      <alignment horizontal="center" vertical="center" shrinkToFit="1"/>
    </xf>
    <xf numFmtId="194" fontId="10" fillId="0" borderId="16" xfId="2" applyNumberFormat="1" applyFont="1" applyBorder="1" applyAlignment="1">
      <alignment horizontal="center" vertical="center" shrinkToFit="1"/>
    </xf>
    <xf numFmtId="192" fontId="10" fillId="0" borderId="16" xfId="2" applyNumberFormat="1" applyFont="1" applyFill="1" applyBorder="1" applyAlignment="1" applyProtection="1">
      <alignment horizontal="center" vertical="center" shrinkToFit="1"/>
    </xf>
    <xf numFmtId="192" fontId="10" fillId="0" borderId="16" xfId="2" applyNumberFormat="1" applyFont="1" applyBorder="1" applyAlignment="1">
      <alignment horizontal="center" vertical="center" shrinkToFit="1"/>
    </xf>
    <xf numFmtId="192" fontId="10" fillId="0" borderId="14" xfId="1" applyNumberFormat="1" applyFont="1" applyBorder="1" applyAlignment="1">
      <alignment horizontal="center" vertical="center" shrinkToFit="1"/>
    </xf>
    <xf numFmtId="192" fontId="10" fillId="0" borderId="15" xfId="1" applyNumberFormat="1" applyFont="1" applyBorder="1" applyAlignment="1">
      <alignment horizontal="center" vertical="center" shrinkToFit="1"/>
    </xf>
    <xf numFmtId="190" fontId="10" fillId="0" borderId="87" xfId="0" applyNumberFormat="1" applyFont="1" applyFill="1" applyBorder="1" applyAlignment="1" applyProtection="1">
      <alignment horizontal="center" vertical="center" shrinkToFit="1"/>
    </xf>
    <xf numFmtId="179" fontId="10" fillId="0" borderId="16" xfId="0" applyNumberFormat="1" applyFont="1" applyFill="1" applyBorder="1" applyAlignment="1" applyProtection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197" fontId="10" fillId="0" borderId="14" xfId="1" applyNumberFormat="1" applyFont="1" applyBorder="1" applyAlignment="1">
      <alignment horizontal="center" vertical="center" shrinkToFit="1"/>
    </xf>
    <xf numFmtId="190" fontId="10" fillId="0" borderId="90" xfId="0" applyNumberFormat="1" applyFont="1" applyFill="1" applyBorder="1" applyAlignment="1" applyProtection="1">
      <alignment horizontal="center" vertical="center" shrinkToFit="1"/>
    </xf>
    <xf numFmtId="186" fontId="10" fillId="0" borderId="28" xfId="0" applyNumberFormat="1" applyFont="1" applyFill="1" applyBorder="1" applyAlignment="1" applyProtection="1">
      <alignment horizontal="center" vertical="center" shrinkToFit="1"/>
    </xf>
    <xf numFmtId="190" fontId="17" fillId="0" borderId="28" xfId="2" applyNumberFormat="1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185" fontId="10" fillId="0" borderId="28" xfId="0" applyNumberFormat="1" applyFont="1" applyBorder="1" applyAlignment="1">
      <alignment horizontal="center" vertical="center" shrinkToFit="1"/>
    </xf>
    <xf numFmtId="0" fontId="10" fillId="0" borderId="24" xfId="0" applyNumberFormat="1" applyFont="1" applyFill="1" applyBorder="1" applyAlignment="1" applyProtection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15" fillId="0" borderId="84" xfId="3" applyFont="1" applyBorder="1" applyAlignment="1">
      <alignment horizontal="center" vertical="center" shrinkToFit="1"/>
    </xf>
    <xf numFmtId="186" fontId="10" fillId="0" borderId="22" xfId="1" applyNumberFormat="1" applyFont="1" applyBorder="1" applyAlignment="1">
      <alignment horizontal="center" vertical="center" shrinkToFit="1"/>
    </xf>
    <xf numFmtId="186" fontId="10" fillId="0" borderId="18" xfId="1" applyNumberFormat="1" applyFont="1" applyBorder="1" applyAlignment="1">
      <alignment horizontal="center" vertical="center" shrinkToFit="1"/>
    </xf>
    <xf numFmtId="186" fontId="10" fillId="0" borderId="23" xfId="1" applyNumberFormat="1" applyFont="1" applyBorder="1" applyAlignment="1">
      <alignment horizontal="center" vertical="center" shrinkToFit="1"/>
    </xf>
    <xf numFmtId="192" fontId="10" fillId="0" borderId="28" xfId="0" applyNumberFormat="1" applyFont="1" applyFill="1" applyBorder="1" applyAlignment="1" applyProtection="1">
      <alignment horizontal="center" vertical="center" shrinkToFit="1"/>
    </xf>
    <xf numFmtId="192" fontId="10" fillId="0" borderId="28" xfId="0" applyNumberFormat="1" applyFont="1" applyBorder="1" applyAlignment="1">
      <alignment horizontal="center" vertical="center" shrinkToFit="1"/>
    </xf>
    <xf numFmtId="195" fontId="10" fillId="0" borderId="28" xfId="0" applyNumberFormat="1" applyFont="1" applyFill="1" applyBorder="1" applyAlignment="1" applyProtection="1">
      <alignment horizontal="center" vertical="center" shrinkToFit="1"/>
    </xf>
    <xf numFmtId="195" fontId="10" fillId="0" borderId="28" xfId="0" applyNumberFormat="1" applyFont="1" applyBorder="1" applyAlignment="1">
      <alignment horizontal="center" vertical="center" shrinkToFit="1"/>
    </xf>
    <xf numFmtId="190" fontId="10" fillId="0" borderId="10" xfId="0" applyNumberFormat="1" applyFont="1" applyFill="1" applyBorder="1" applyAlignment="1" applyProtection="1">
      <alignment horizontal="center" vertical="center" shrinkToFit="1"/>
    </xf>
    <xf numFmtId="190" fontId="10" fillId="0" borderId="10" xfId="0" applyNumberFormat="1" applyFont="1" applyFill="1" applyBorder="1" applyAlignment="1" applyProtection="1">
      <alignment horizontal="center" vertical="center"/>
    </xf>
    <xf numFmtId="190" fontId="17" fillId="0" borderId="10" xfId="0" applyNumberFormat="1" applyFont="1" applyBorder="1" applyAlignment="1">
      <alignment horizontal="center" vertical="center"/>
    </xf>
    <xf numFmtId="190" fontId="10" fillId="0" borderId="28" xfId="0" applyNumberFormat="1" applyFont="1" applyFill="1" applyBorder="1" applyAlignment="1" applyProtection="1">
      <alignment horizontal="center" vertical="center" shrinkToFit="1"/>
    </xf>
    <xf numFmtId="190" fontId="10" fillId="0" borderId="13" xfId="1" applyNumberFormat="1" applyFont="1" applyBorder="1" applyAlignment="1">
      <alignment horizontal="center" vertical="center" shrinkToFit="1"/>
    </xf>
    <xf numFmtId="190" fontId="10" fillId="0" borderId="14" xfId="0" applyNumberFormat="1" applyFont="1" applyFill="1" applyBorder="1" applyAlignment="1" applyProtection="1">
      <alignment horizontal="center" vertical="center"/>
    </xf>
    <xf numFmtId="0" fontId="10" fillId="0" borderId="41" xfId="0" applyFont="1" applyBorder="1" applyAlignment="1">
      <alignment horizontal="center" vertical="center" shrinkToFit="1"/>
    </xf>
    <xf numFmtId="195" fontId="10" fillId="0" borderId="25" xfId="0" applyNumberFormat="1" applyFont="1" applyFill="1" applyBorder="1" applyAlignment="1" applyProtection="1">
      <alignment horizontal="center" vertical="center" shrinkToFit="1"/>
    </xf>
    <xf numFmtId="195" fontId="10" fillId="0" borderId="25" xfId="0" applyNumberFormat="1" applyFont="1" applyBorder="1" applyAlignment="1">
      <alignment horizontal="center" vertical="center" shrinkToFit="1"/>
    </xf>
    <xf numFmtId="195" fontId="10" fillId="0" borderId="25" xfId="0" applyNumberFormat="1" applyFont="1" applyBorder="1" applyAlignment="1">
      <alignment horizontal="center" vertical="center"/>
    </xf>
    <xf numFmtId="49" fontId="10" fillId="0" borderId="53" xfId="0" applyNumberFormat="1" applyFont="1" applyBorder="1" applyAlignment="1">
      <alignment horizontal="center" vertical="center" shrinkToFit="1"/>
    </xf>
    <xf numFmtId="190" fontId="10" fillId="0" borderId="33" xfId="0" applyNumberFormat="1" applyFont="1" applyFill="1" applyBorder="1" applyAlignment="1" applyProtection="1">
      <alignment horizontal="center" vertical="center" shrinkToFit="1"/>
    </xf>
    <xf numFmtId="190" fontId="10" fillId="0" borderId="33" xfId="0" applyNumberFormat="1" applyFont="1" applyFill="1" applyBorder="1" applyAlignment="1" applyProtection="1">
      <alignment horizontal="center" vertical="center"/>
    </xf>
    <xf numFmtId="190" fontId="17" fillId="0" borderId="33" xfId="0" applyNumberFormat="1" applyFont="1" applyBorder="1" applyAlignment="1">
      <alignment horizontal="center" vertical="center"/>
    </xf>
    <xf numFmtId="195" fontId="10" fillId="0" borderId="10" xfId="0" applyNumberFormat="1" applyFont="1" applyBorder="1" applyAlignment="1">
      <alignment horizontal="center" vertical="center"/>
    </xf>
    <xf numFmtId="190" fontId="17" fillId="0" borderId="10" xfId="0" applyNumberFormat="1" applyFont="1" applyFill="1" applyBorder="1" applyAlignment="1" applyProtection="1">
      <alignment horizontal="center" vertical="center" shrinkToFit="1"/>
    </xf>
    <xf numFmtId="190" fontId="10" fillId="0" borderId="10" xfId="0" applyNumberFormat="1" applyFont="1" applyBorder="1" applyAlignment="1">
      <alignment horizontal="center" vertical="center"/>
    </xf>
    <xf numFmtId="190" fontId="17" fillId="0" borderId="41" xfId="0" applyNumberFormat="1" applyFont="1" applyFill="1" applyBorder="1" applyAlignment="1" applyProtection="1">
      <alignment horizontal="center" vertical="center" shrinkToFit="1"/>
    </xf>
    <xf numFmtId="190" fontId="10" fillId="0" borderId="41" xfId="0" applyNumberFormat="1" applyFont="1" applyFill="1" applyBorder="1" applyAlignment="1" applyProtection="1">
      <alignment horizontal="center" vertical="center"/>
    </xf>
    <xf numFmtId="0" fontId="10" fillId="0" borderId="41" xfId="0" applyFont="1" applyBorder="1" applyAlignment="1">
      <alignment horizontal="center" vertical="center"/>
    </xf>
    <xf numFmtId="190" fontId="17" fillId="0" borderId="41" xfId="0" applyNumberFormat="1" applyFont="1" applyBorder="1" applyAlignment="1">
      <alignment horizontal="center" vertical="center"/>
    </xf>
    <xf numFmtId="190" fontId="17" fillId="0" borderId="37" xfId="0" applyNumberFormat="1" applyFont="1" applyFill="1" applyBorder="1" applyAlignment="1" applyProtection="1">
      <alignment horizontal="center" vertical="center" shrinkToFit="1"/>
    </xf>
    <xf numFmtId="190" fontId="10" fillId="0" borderId="37" xfId="0" applyNumberFormat="1" applyFont="1" applyFill="1" applyBorder="1" applyAlignment="1" applyProtection="1">
      <alignment horizontal="center" vertical="center"/>
    </xf>
    <xf numFmtId="190" fontId="17" fillId="0" borderId="37" xfId="0" applyNumberFormat="1" applyFont="1" applyBorder="1" applyAlignment="1">
      <alignment horizontal="center" vertical="center"/>
    </xf>
    <xf numFmtId="2" fontId="10" fillId="0" borderId="37" xfId="0" applyNumberFormat="1" applyFont="1" applyBorder="1" applyAlignment="1">
      <alignment horizontal="center" vertical="center"/>
    </xf>
    <xf numFmtId="187" fontId="10" fillId="0" borderId="56" xfId="0" applyNumberFormat="1" applyFont="1" applyBorder="1" applyAlignment="1">
      <alignment horizontal="center" vertical="center"/>
    </xf>
    <xf numFmtId="187" fontId="10" fillId="0" borderId="28" xfId="0" applyNumberFormat="1" applyFont="1" applyBorder="1" applyAlignment="1">
      <alignment horizontal="center" vertical="center"/>
    </xf>
    <xf numFmtId="187" fontId="10" fillId="0" borderId="58" xfId="0" applyNumberFormat="1" applyFont="1" applyBorder="1" applyAlignment="1">
      <alignment horizontal="center" vertical="center"/>
    </xf>
    <xf numFmtId="195" fontId="10" fillId="0" borderId="37" xfId="0" applyNumberFormat="1" applyFont="1" applyBorder="1" applyAlignment="1">
      <alignment horizontal="center" vertical="center"/>
    </xf>
    <xf numFmtId="190" fontId="17" fillId="0" borderId="53" xfId="0" applyNumberFormat="1" applyFont="1" applyFill="1" applyBorder="1" applyAlignment="1" applyProtection="1">
      <alignment horizontal="center" vertical="center" shrinkToFit="1"/>
    </xf>
    <xf numFmtId="190" fontId="10" fillId="0" borderId="53" xfId="0" applyNumberFormat="1" applyFont="1" applyFill="1" applyBorder="1" applyAlignment="1" applyProtection="1">
      <alignment horizontal="center" vertical="center"/>
    </xf>
    <xf numFmtId="190" fontId="17" fillId="0" borderId="53" xfId="0" applyNumberFormat="1" applyFont="1" applyBorder="1" applyAlignment="1">
      <alignment horizontal="center" vertical="center"/>
    </xf>
    <xf numFmtId="190" fontId="17" fillId="0" borderId="10" xfId="0" applyNumberFormat="1" applyFont="1" applyBorder="1" applyAlignment="1">
      <alignment horizontal="center" vertical="center" shrinkToFit="1"/>
    </xf>
    <xf numFmtId="196" fontId="10" fillId="0" borderId="10" xfId="0" applyNumberFormat="1" applyFont="1" applyFill="1" applyBorder="1" applyAlignment="1" applyProtection="1">
      <alignment horizontal="center" vertical="center" shrinkToFit="1"/>
    </xf>
    <xf numFmtId="196" fontId="10" fillId="0" borderId="16" xfId="1" applyNumberFormat="1" applyFont="1" applyBorder="1" applyAlignment="1">
      <alignment horizontal="center" vertical="center" shrinkToFit="1"/>
    </xf>
    <xf numFmtId="190" fontId="10" fillId="0" borderId="39" xfId="0" applyNumberFormat="1" applyFont="1" applyFill="1" applyBorder="1" applyAlignment="1" applyProtection="1">
      <alignment horizontal="center" vertical="center"/>
    </xf>
    <xf numFmtId="2" fontId="10" fillId="0" borderId="39" xfId="0" applyNumberFormat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2" fontId="10" fillId="0" borderId="10" xfId="0" applyNumberFormat="1" applyFont="1" applyBorder="1" applyAlignment="1">
      <alignment horizontal="center" vertical="center"/>
    </xf>
    <xf numFmtId="2" fontId="10" fillId="0" borderId="27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190" fontId="10" fillId="0" borderId="19" xfId="0" applyNumberFormat="1" applyFont="1" applyFill="1" applyBorder="1" applyAlignment="1" applyProtection="1">
      <alignment horizontal="center" vertical="center" shrinkToFit="1"/>
    </xf>
    <xf numFmtId="190" fontId="10" fillId="0" borderId="19" xfId="0" applyNumberFormat="1" applyFont="1" applyFill="1" applyBorder="1" applyAlignment="1" applyProtection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20" fontId="16" fillId="0" borderId="11" xfId="2" applyNumberFormat="1" applyFont="1" applyBorder="1" applyAlignment="1">
      <alignment horizontal="center" vertical="center" shrinkToFit="1"/>
    </xf>
    <xf numFmtId="20" fontId="10" fillId="0" borderId="16" xfId="0" applyNumberFormat="1" applyFont="1" applyBorder="1" applyAlignment="1">
      <alignment horizontal="center" vertical="center" shrinkToFit="1"/>
    </xf>
    <xf numFmtId="203" fontId="16" fillId="0" borderId="10" xfId="7" applyNumberFormat="1" applyFont="1" applyBorder="1" applyAlignment="1">
      <alignment horizontal="center" vertical="center" shrinkToFit="1"/>
    </xf>
    <xf numFmtId="20" fontId="16" fillId="0" borderId="10" xfId="2" applyNumberFormat="1" applyFont="1" applyBorder="1" applyAlignment="1">
      <alignment horizontal="center" vertical="center" shrinkToFit="1"/>
    </xf>
    <xf numFmtId="20" fontId="16" fillId="0" borderId="20" xfId="2" applyNumberFormat="1" applyFont="1" applyBorder="1" applyAlignment="1">
      <alignment horizontal="center" vertical="center" shrinkToFit="1"/>
    </xf>
    <xf numFmtId="20" fontId="10" fillId="0" borderId="21" xfId="0" applyNumberFormat="1" applyFont="1" applyBorder="1" applyAlignment="1">
      <alignment horizontal="center" vertical="center" shrinkToFit="1"/>
    </xf>
    <xf numFmtId="203" fontId="16" fillId="0" borderId="19" xfId="7" applyNumberFormat="1" applyFont="1" applyBorder="1" applyAlignment="1">
      <alignment horizontal="center" vertical="center" shrinkToFit="1"/>
    </xf>
    <xf numFmtId="20" fontId="16" fillId="0" borderId="19" xfId="2" applyNumberFormat="1" applyFont="1" applyBorder="1" applyAlignment="1">
      <alignment horizontal="center" vertical="center" shrinkToFit="1"/>
    </xf>
    <xf numFmtId="49" fontId="16" fillId="0" borderId="11" xfId="2" applyNumberFormat="1" applyFont="1" applyBorder="1" applyAlignment="1">
      <alignment horizontal="center" vertical="center" shrinkToFit="1"/>
    </xf>
    <xf numFmtId="176" fontId="15" fillId="0" borderId="16" xfId="2" applyNumberFormat="1" applyFont="1" applyBorder="1" applyAlignment="1">
      <alignment horizontal="center" vertical="center" shrinkToFit="1"/>
    </xf>
    <xf numFmtId="0" fontId="16" fillId="0" borderId="10" xfId="7" applyFont="1" applyBorder="1" applyAlignment="1">
      <alignment horizontal="center" vertical="center" shrinkToFit="1"/>
    </xf>
    <xf numFmtId="49" fontId="16" fillId="0" borderId="10" xfId="2" applyNumberFormat="1" applyFont="1" applyBorder="1" applyAlignment="1">
      <alignment horizontal="center" vertical="center" shrinkToFit="1"/>
    </xf>
    <xf numFmtId="20" fontId="10" fillId="0" borderId="33" xfId="0" applyNumberFormat="1" applyFont="1" applyBorder="1" applyAlignment="1">
      <alignment horizontal="center" vertical="center" shrinkToFit="1"/>
    </xf>
    <xf numFmtId="49" fontId="16" fillId="0" borderId="24" xfId="2" applyNumberFormat="1" applyFont="1" applyBorder="1" applyAlignment="1">
      <alignment horizontal="center" vertical="center" shrinkToFit="1"/>
    </xf>
    <xf numFmtId="20" fontId="10" fillId="0" borderId="25" xfId="2" applyNumberFormat="1" applyFont="1" applyBorder="1" applyAlignment="1">
      <alignment horizontal="center" vertical="center" shrinkToFit="1"/>
    </xf>
    <xf numFmtId="176" fontId="15" fillId="0" borderId="21" xfId="2" applyNumberFormat="1" applyFont="1" applyBorder="1" applyAlignment="1">
      <alignment horizontal="center" vertical="center" shrinkToFit="1"/>
    </xf>
    <xf numFmtId="0" fontId="16" fillId="0" borderId="19" xfId="7" applyFont="1" applyBorder="1" applyAlignment="1">
      <alignment horizontal="center" vertical="center" shrinkToFit="1"/>
    </xf>
    <xf numFmtId="49" fontId="16" fillId="0" borderId="19" xfId="2" applyNumberFormat="1" applyFont="1" applyBorder="1" applyAlignment="1">
      <alignment horizontal="center" vertical="center" shrinkToFit="1"/>
    </xf>
    <xf numFmtId="179" fontId="16" fillId="0" borderId="11" xfId="2" applyNumberFormat="1" applyFont="1" applyBorder="1" applyAlignment="1">
      <alignment horizontal="center" vertical="center" shrinkToFit="1"/>
    </xf>
    <xf numFmtId="180" fontId="16" fillId="0" borderId="10" xfId="7" applyNumberFormat="1" applyFont="1" applyBorder="1" applyAlignment="1">
      <alignment horizontal="center" vertical="center" shrinkToFit="1"/>
    </xf>
    <xf numFmtId="179" fontId="16" fillId="0" borderId="10" xfId="2" applyNumberFormat="1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179" fontId="16" fillId="0" borderId="26" xfId="2" applyNumberFormat="1" applyFont="1" applyBorder="1" applyAlignment="1">
      <alignment horizontal="center" vertical="center" shrinkToFit="1"/>
    </xf>
    <xf numFmtId="179" fontId="10" fillId="0" borderId="21" xfId="0" applyNumberFormat="1" applyFont="1" applyBorder="1" applyAlignment="1">
      <alignment horizontal="center" vertical="center" shrinkToFit="1"/>
    </xf>
    <xf numFmtId="180" fontId="16" fillId="0" borderId="19" xfId="7" applyNumberFormat="1" applyFont="1" applyBorder="1" applyAlignment="1">
      <alignment horizontal="center" vertical="center" shrinkToFit="1"/>
    </xf>
    <xf numFmtId="179" fontId="16" fillId="0" borderId="19" xfId="2" applyNumberFormat="1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wrapText="1"/>
    </xf>
    <xf numFmtId="179" fontId="16" fillId="0" borderId="20" xfId="2" applyNumberFormat="1" applyFont="1" applyBorder="1" applyAlignment="1">
      <alignment horizontal="center" vertical="center" shrinkToFit="1"/>
    </xf>
    <xf numFmtId="179" fontId="10" fillId="0" borderId="48" xfId="2" applyNumberFormat="1" applyFont="1" applyBorder="1" applyAlignment="1">
      <alignment horizontal="center" vertical="center" shrinkToFit="1"/>
    </xf>
    <xf numFmtId="0" fontId="10" fillId="0" borderId="82" xfId="0" applyFont="1" applyBorder="1" applyAlignment="1">
      <alignment horizontal="center" vertical="center" wrapText="1"/>
    </xf>
    <xf numFmtId="0" fontId="10" fillId="0" borderId="83" xfId="0" applyFont="1" applyBorder="1" applyAlignment="1">
      <alignment horizontal="center" vertical="center" wrapText="1"/>
    </xf>
    <xf numFmtId="0" fontId="10" fillId="0" borderId="100" xfId="0" applyFont="1" applyBorder="1" applyAlignment="1">
      <alignment horizontal="center" vertical="center" wrapText="1"/>
    </xf>
    <xf numFmtId="181" fontId="16" fillId="0" borderId="11" xfId="2" applyNumberFormat="1" applyFont="1" applyBorder="1" applyAlignment="1">
      <alignment horizontal="center" vertical="center" shrinkToFit="1"/>
    </xf>
    <xf numFmtId="2" fontId="10" fillId="0" borderId="10" xfId="2" applyNumberFormat="1" applyFont="1" applyBorder="1" applyAlignment="1">
      <alignment horizontal="center" vertical="center" shrinkToFit="1"/>
    </xf>
    <xf numFmtId="2" fontId="15" fillId="0" borderId="10" xfId="2" applyNumberFormat="1" applyFont="1" applyBorder="1" applyAlignment="1">
      <alignment horizontal="center" vertical="center" shrinkToFit="1"/>
    </xf>
    <xf numFmtId="182" fontId="16" fillId="0" borderId="10" xfId="7" applyNumberFormat="1" applyFont="1" applyBorder="1" applyAlignment="1">
      <alignment horizontal="center" vertical="center" shrinkToFit="1"/>
    </xf>
    <xf numFmtId="2" fontId="16" fillId="0" borderId="10" xfId="2" applyNumberFormat="1" applyFont="1" applyBorder="1" applyAlignment="1">
      <alignment horizontal="center" vertical="center" shrinkToFit="1"/>
    </xf>
    <xf numFmtId="182" fontId="10" fillId="0" borderId="27" xfId="1" applyNumberFormat="1" applyFont="1" applyBorder="1" applyAlignment="1">
      <alignment horizontal="center" vertical="center" shrinkToFit="1"/>
    </xf>
    <xf numFmtId="181" fontId="16" fillId="0" borderId="29" xfId="2" applyNumberFormat="1" applyFont="1" applyBorder="1" applyAlignment="1">
      <alignment horizontal="center" vertical="center" shrinkToFit="1"/>
    </xf>
    <xf numFmtId="2" fontId="15" fillId="0" borderId="19" xfId="2" applyNumberFormat="1" applyFont="1" applyBorder="1" applyAlignment="1">
      <alignment horizontal="center" vertical="center" shrinkToFit="1"/>
    </xf>
    <xf numFmtId="182" fontId="16" fillId="0" borderId="19" xfId="7" applyNumberFormat="1" applyFont="1" applyBorder="1" applyAlignment="1">
      <alignment horizontal="center" vertical="center" shrinkToFit="1"/>
    </xf>
    <xf numFmtId="190" fontId="10" fillId="0" borderId="21" xfId="0" applyNumberFormat="1" applyFont="1" applyBorder="1" applyAlignment="1">
      <alignment horizontal="center" vertical="center" shrinkToFit="1"/>
    </xf>
    <xf numFmtId="2" fontId="16" fillId="0" borderId="19" xfId="2" applyNumberFormat="1" applyFont="1" applyBorder="1" applyAlignment="1">
      <alignment horizontal="center" vertical="center" shrinkToFit="1"/>
    </xf>
    <xf numFmtId="181" fontId="16" fillId="0" borderId="68" xfId="2" applyNumberFormat="1" applyFont="1" applyBorder="1" applyAlignment="1">
      <alignment horizontal="center" vertical="center" shrinkToFit="1"/>
    </xf>
    <xf numFmtId="2" fontId="10" fillId="0" borderId="73" xfId="2" applyNumberFormat="1" applyFont="1" applyBorder="1" applyAlignment="1">
      <alignment horizontal="center" vertical="center" shrinkToFit="1"/>
    </xf>
    <xf numFmtId="2" fontId="15" fillId="0" borderId="21" xfId="2" applyNumberFormat="1" applyFont="1" applyBorder="1" applyAlignment="1">
      <alignment horizontal="center" vertical="center" shrinkToFit="1"/>
    </xf>
    <xf numFmtId="2" fontId="10" fillId="0" borderId="74" xfId="2" applyNumberFormat="1" applyFont="1" applyBorder="1" applyAlignment="1">
      <alignment horizontal="center" vertical="center" shrinkToFit="1"/>
    </xf>
    <xf numFmtId="2" fontId="10" fillId="0" borderId="73" xfId="0" applyNumberFormat="1" applyFont="1" applyBorder="1" applyAlignment="1">
      <alignment horizontal="center" vertical="center" shrinkToFit="1"/>
    </xf>
    <xf numFmtId="49" fontId="16" fillId="0" borderId="11" xfId="2" applyNumberFormat="1" applyFont="1" applyBorder="1" applyAlignment="1" applyProtection="1">
      <alignment horizontal="center" vertical="center" shrinkToFit="1"/>
      <protection locked="0"/>
    </xf>
    <xf numFmtId="0" fontId="15" fillId="0" borderId="16" xfId="2" applyFont="1" applyBorder="1" applyAlignment="1" applyProtection="1">
      <alignment horizontal="center" vertical="center" shrinkToFit="1"/>
      <protection locked="0"/>
    </xf>
    <xf numFmtId="49" fontId="16" fillId="0" borderId="10" xfId="2" applyNumberFormat="1" applyFont="1" applyBorder="1" applyAlignment="1" applyProtection="1">
      <alignment horizontal="center" vertical="center" shrinkToFit="1"/>
      <protection locked="0"/>
    </xf>
    <xf numFmtId="189" fontId="10" fillId="0" borderId="16" xfId="0" applyNumberFormat="1" applyFont="1" applyBorder="1" applyAlignment="1" applyProtection="1">
      <alignment horizontal="center" vertical="center" shrinkToFit="1"/>
      <protection locked="0"/>
    </xf>
    <xf numFmtId="189" fontId="15" fillId="0" borderId="10" xfId="2" applyNumberFormat="1" applyFont="1" applyBorder="1" applyAlignment="1" applyProtection="1">
      <alignment horizontal="center" vertical="center" shrinkToFit="1"/>
      <protection locked="0"/>
    </xf>
    <xf numFmtId="0" fontId="16" fillId="0" borderId="10" xfId="2" applyFont="1" applyBorder="1" applyAlignment="1" applyProtection="1">
      <alignment horizontal="center" vertical="center" shrinkToFit="1"/>
      <protection locked="0"/>
    </xf>
    <xf numFmtId="189" fontId="10" fillId="0" borderId="46" xfId="2" applyNumberFormat="1" applyFont="1" applyBorder="1" applyAlignment="1" applyProtection="1">
      <alignment horizontal="center" vertical="center" shrinkToFit="1"/>
      <protection locked="0"/>
    </xf>
    <xf numFmtId="189" fontId="10" fillId="0" borderId="47" xfId="2" applyNumberFormat="1" applyFont="1" applyBorder="1" applyAlignment="1" applyProtection="1">
      <alignment horizontal="center" vertical="center" shrinkToFit="1"/>
      <protection locked="0"/>
    </xf>
    <xf numFmtId="1" fontId="10" fillId="0" borderId="16" xfId="0" applyNumberFormat="1" applyFont="1" applyBorder="1" applyAlignment="1" applyProtection="1">
      <alignment horizontal="center" vertical="center" shrinkToFit="1"/>
      <protection locked="0"/>
    </xf>
    <xf numFmtId="1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6" fillId="0" borderId="20" xfId="2" applyNumberFormat="1" applyFont="1" applyBorder="1" applyAlignment="1" applyProtection="1">
      <alignment horizontal="center" vertical="center" shrinkToFit="1"/>
      <protection locked="0"/>
    </xf>
    <xf numFmtId="0" fontId="15" fillId="0" borderId="21" xfId="2" applyFont="1" applyBorder="1" applyAlignment="1" applyProtection="1">
      <alignment horizontal="center" vertical="center" shrinkToFit="1"/>
      <protection locked="0"/>
    </xf>
    <xf numFmtId="1" fontId="10" fillId="0" borderId="53" xfId="0" applyNumberFormat="1" applyFont="1" applyBorder="1" applyAlignment="1" applyProtection="1">
      <alignment horizontal="center" vertical="center" shrinkToFit="1"/>
      <protection locked="0"/>
    </xf>
    <xf numFmtId="49" fontId="16" fillId="0" borderId="19" xfId="2" applyNumberFormat="1" applyFont="1" applyBorder="1" applyAlignment="1" applyProtection="1">
      <alignment horizontal="center" vertical="center" shrinkToFit="1"/>
      <protection locked="0"/>
    </xf>
    <xf numFmtId="189" fontId="10" fillId="0" borderId="21" xfId="0" applyNumberFormat="1" applyFont="1" applyBorder="1" applyAlignment="1" applyProtection="1">
      <alignment horizontal="center" vertical="center" shrinkToFit="1"/>
      <protection locked="0"/>
    </xf>
    <xf numFmtId="0" fontId="16" fillId="0" borderId="21" xfId="2" applyFont="1" applyBorder="1" applyAlignment="1" applyProtection="1">
      <alignment horizontal="center" vertical="center" shrinkToFit="1"/>
      <protection locked="0"/>
    </xf>
    <xf numFmtId="0" fontId="16" fillId="0" borderId="19" xfId="2" applyFont="1" applyBorder="1" applyAlignment="1" applyProtection="1">
      <alignment horizontal="center" vertical="center" shrinkToFit="1"/>
      <protection locked="0"/>
    </xf>
    <xf numFmtId="49" fontId="16" fillId="0" borderId="20" xfId="2" applyNumberFormat="1" applyFont="1" applyBorder="1" applyAlignment="1">
      <alignment horizontal="center" vertical="center" shrinkToFit="1"/>
    </xf>
    <xf numFmtId="1" fontId="10" fillId="0" borderId="73" xfId="2" applyNumberFormat="1" applyFont="1" applyBorder="1" applyAlignment="1">
      <alignment horizontal="center" vertical="center" shrinkToFit="1"/>
    </xf>
    <xf numFmtId="0" fontId="15" fillId="0" borderId="21" xfId="2" applyFont="1" applyBorder="1" applyAlignment="1">
      <alignment horizontal="center" vertical="center" shrinkToFit="1"/>
    </xf>
    <xf numFmtId="1" fontId="10" fillId="0" borderId="21" xfId="0" applyNumberFormat="1" applyFont="1" applyBorder="1" applyAlignment="1">
      <alignment horizontal="center" vertical="center" shrinkToFit="1"/>
    </xf>
    <xf numFmtId="1" fontId="10" fillId="0" borderId="19" xfId="0" applyNumberFormat="1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6" fillId="0" borderId="19" xfId="2" applyFont="1" applyBorder="1" applyAlignment="1">
      <alignment horizontal="center" vertical="center" shrinkToFit="1"/>
    </xf>
    <xf numFmtId="189" fontId="10" fillId="0" borderId="70" xfId="1" applyNumberFormat="1" applyFont="1" applyBorder="1" applyAlignment="1">
      <alignment horizontal="center" vertical="center" shrinkToFit="1"/>
    </xf>
    <xf numFmtId="179" fontId="10" fillId="0" borderId="33" xfId="2" applyNumberFormat="1" applyFont="1" applyBorder="1" applyAlignment="1">
      <alignment horizontal="center" vertical="center" shrinkToFit="1"/>
    </xf>
    <xf numFmtId="179" fontId="15" fillId="0" borderId="33" xfId="2" applyNumberFormat="1" applyFont="1" applyBorder="1" applyAlignment="1">
      <alignment horizontal="center" vertical="center" shrinkToFit="1"/>
    </xf>
    <xf numFmtId="179" fontId="10" fillId="0" borderId="33" xfId="0" applyNumberFormat="1" applyFont="1" applyBorder="1" applyAlignment="1">
      <alignment horizontal="center" vertical="center" shrinkToFit="1"/>
    </xf>
    <xf numFmtId="179" fontId="10" fillId="0" borderId="44" xfId="0" applyNumberFormat="1" applyFont="1" applyBorder="1" applyAlignment="1">
      <alignment horizontal="center" vertical="center" shrinkToFit="1"/>
    </xf>
    <xf numFmtId="179" fontId="10" fillId="0" borderId="10" xfId="0" applyNumberFormat="1" applyFont="1" applyBorder="1" applyAlignment="1">
      <alignment horizontal="center" vertical="center" shrinkToFit="1"/>
    </xf>
    <xf numFmtId="179" fontId="10" fillId="0" borderId="25" xfId="0" applyNumberFormat="1" applyFont="1" applyBorder="1" applyAlignment="1">
      <alignment horizontal="center" vertical="center" shrinkToFit="1"/>
    </xf>
    <xf numFmtId="179" fontId="10" fillId="0" borderId="53" xfId="0" applyNumberFormat="1" applyFont="1" applyBorder="1" applyAlignment="1">
      <alignment horizontal="center" vertical="center" shrinkToFit="1"/>
    </xf>
    <xf numFmtId="0" fontId="16" fillId="0" borderId="11" xfId="2" applyFont="1" applyBorder="1" applyAlignment="1">
      <alignment horizontal="center" vertical="center" shrinkToFit="1"/>
    </xf>
    <xf numFmtId="179" fontId="10" fillId="0" borderId="16" xfId="0" applyNumberFormat="1" applyFont="1" applyBorder="1" applyAlignment="1">
      <alignment horizontal="center" vertical="center"/>
    </xf>
    <xf numFmtId="1" fontId="16" fillId="0" borderId="10" xfId="2" applyNumberFormat="1" applyFont="1" applyBorder="1" applyAlignment="1">
      <alignment horizontal="center" vertical="center" shrinkToFit="1"/>
    </xf>
    <xf numFmtId="1" fontId="10" fillId="0" borderId="10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 vertical="center" shrinkToFit="1"/>
    </xf>
    <xf numFmtId="197" fontId="10" fillId="0" borderId="13" xfId="1" applyNumberFormat="1" applyFont="1" applyBorder="1" applyAlignment="1">
      <alignment horizontal="center" vertical="center" shrinkToFit="1"/>
    </xf>
    <xf numFmtId="197" fontId="10" fillId="0" borderId="15" xfId="1" applyNumberFormat="1" applyFont="1" applyBorder="1" applyAlignment="1">
      <alignment horizontal="center" vertical="center" shrinkToFit="1"/>
    </xf>
    <xf numFmtId="179" fontId="16" fillId="0" borderId="35" xfId="2" applyNumberFormat="1" applyFont="1" applyBorder="1" applyAlignment="1">
      <alignment horizontal="center" vertical="center" shrinkToFit="1"/>
    </xf>
    <xf numFmtId="0" fontId="16" fillId="0" borderId="35" xfId="2" applyFont="1" applyBorder="1" applyAlignment="1">
      <alignment horizontal="center" vertical="center" shrinkToFit="1"/>
    </xf>
    <xf numFmtId="0" fontId="15" fillId="0" borderId="28" xfId="2" applyFont="1" applyBorder="1" applyAlignment="1">
      <alignment horizontal="center" vertical="center" shrinkToFit="1"/>
    </xf>
    <xf numFmtId="1" fontId="10" fillId="0" borderId="16" xfId="0" applyNumberFormat="1" applyFont="1" applyBorder="1" applyAlignment="1">
      <alignment horizontal="center" vertical="center"/>
    </xf>
    <xf numFmtId="183" fontId="15" fillId="0" borderId="16" xfId="2" applyNumberFormat="1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/>
    </xf>
    <xf numFmtId="1" fontId="10" fillId="0" borderId="28" xfId="0" applyNumberFormat="1" applyFont="1" applyBorder="1" applyAlignment="1">
      <alignment horizontal="center" vertical="center"/>
    </xf>
    <xf numFmtId="0" fontId="16" fillId="0" borderId="16" xfId="2" quotePrefix="1" applyFont="1" applyBorder="1" applyAlignment="1">
      <alignment horizontal="center" vertical="center" shrinkToFit="1"/>
    </xf>
    <xf numFmtId="183" fontId="16" fillId="0" borderId="10" xfId="2" applyNumberFormat="1" applyFont="1" applyBorder="1" applyAlignment="1">
      <alignment horizontal="center" vertical="center" shrinkToFit="1"/>
    </xf>
    <xf numFmtId="199" fontId="10" fillId="0" borderId="56" xfId="2" applyNumberFormat="1" applyFont="1" applyBorder="1" applyAlignment="1">
      <alignment horizontal="center" vertical="center" shrinkToFit="1"/>
    </xf>
    <xf numFmtId="199" fontId="10" fillId="0" borderId="28" xfId="2" applyNumberFormat="1" applyFont="1" applyBorder="1" applyAlignment="1">
      <alignment horizontal="center" vertical="center" shrinkToFit="1"/>
    </xf>
    <xf numFmtId="199" fontId="10" fillId="0" borderId="58" xfId="2" applyNumberFormat="1" applyFont="1" applyBorder="1" applyAlignment="1">
      <alignment horizontal="center" vertical="center" shrinkToFit="1"/>
    </xf>
    <xf numFmtId="192" fontId="10" fillId="0" borderId="13" xfId="2" applyNumberFormat="1" applyFont="1" applyBorder="1" applyAlignment="1">
      <alignment horizontal="center" vertical="center" shrinkToFit="1"/>
    </xf>
    <xf numFmtId="192" fontId="10" fillId="0" borderId="15" xfId="2" applyNumberFormat="1" applyFont="1" applyBorder="1" applyAlignment="1">
      <alignment horizontal="center" vertical="center" shrinkToFit="1"/>
    </xf>
    <xf numFmtId="0" fontId="16" fillId="0" borderId="10" xfId="3" applyFont="1" applyBorder="1" applyAlignment="1">
      <alignment horizontal="center" vertical="center" shrinkToFit="1"/>
    </xf>
    <xf numFmtId="179" fontId="10" fillId="0" borderId="13" xfId="0" applyNumberFormat="1" applyFont="1" applyBorder="1" applyAlignment="1">
      <alignment horizontal="center" vertical="center" shrinkToFit="1"/>
    </xf>
    <xf numFmtId="179" fontId="10" fillId="0" borderId="15" xfId="0" applyNumberFormat="1" applyFont="1" applyBorder="1" applyAlignment="1">
      <alignment horizontal="center" vertical="center" shrinkToFit="1"/>
    </xf>
    <xf numFmtId="190" fontId="10" fillId="0" borderId="48" xfId="0" applyNumberFormat="1" applyFont="1" applyBorder="1" applyAlignment="1">
      <alignment horizontal="center" vertical="center" shrinkToFit="1"/>
    </xf>
    <xf numFmtId="2" fontId="10" fillId="0" borderId="48" xfId="0" applyNumberFormat="1" applyFont="1" applyBorder="1" applyAlignment="1">
      <alignment horizontal="center" vertical="center"/>
    </xf>
    <xf numFmtId="2" fontId="10" fillId="0" borderId="48" xfId="0" applyNumberFormat="1" applyFont="1" applyBorder="1" applyAlignment="1">
      <alignment horizontal="center" vertical="center" shrinkToFit="1"/>
    </xf>
    <xf numFmtId="49" fontId="16" fillId="0" borderId="37" xfId="0" applyNumberFormat="1" applyFont="1" applyBorder="1" applyAlignment="1">
      <alignment horizontal="center" vertical="center" shrinkToFit="1"/>
    </xf>
    <xf numFmtId="190" fontId="10" fillId="0" borderId="48" xfId="0" applyNumberFormat="1" applyFont="1" applyBorder="1" applyAlignment="1">
      <alignment horizontal="center" vertical="center"/>
    </xf>
    <xf numFmtId="0" fontId="16" fillId="0" borderId="37" xfId="3" applyFont="1" applyBorder="1" applyAlignment="1">
      <alignment horizontal="center" vertical="center" shrinkToFit="1"/>
    </xf>
    <xf numFmtId="0" fontId="16" fillId="0" borderId="29" xfId="2" applyFont="1" applyBorder="1" applyAlignment="1">
      <alignment horizontal="center" vertical="center" shrinkToFit="1"/>
    </xf>
    <xf numFmtId="0" fontId="15" fillId="0" borderId="41" xfId="2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49" fontId="16" fillId="0" borderId="39" xfId="0" applyNumberFormat="1" applyFont="1" applyBorder="1" applyAlignment="1">
      <alignment horizontal="center" vertical="center" shrinkToFit="1"/>
    </xf>
    <xf numFmtId="190" fontId="15" fillId="0" borderId="25" xfId="0" applyNumberFormat="1" applyFont="1" applyBorder="1" applyAlignment="1">
      <alignment horizontal="center" vertical="center" shrinkToFit="1"/>
    </xf>
    <xf numFmtId="0" fontId="16" fillId="0" borderId="53" xfId="3" applyFont="1" applyBorder="1" applyAlignment="1">
      <alignment horizontal="center" vertical="center" shrinkToFit="1"/>
    </xf>
    <xf numFmtId="185" fontId="10" fillId="0" borderId="54" xfId="1" applyNumberFormat="1" applyFont="1" applyBorder="1" applyAlignment="1">
      <alignment horizontal="center" vertical="center" shrinkToFit="1"/>
    </xf>
    <xf numFmtId="185" fontId="10" fillId="0" borderId="52" xfId="1" applyNumberFormat="1" applyFont="1" applyBorder="1" applyAlignment="1">
      <alignment horizontal="center" vertical="center" shrinkToFit="1"/>
    </xf>
    <xf numFmtId="185" fontId="10" fillId="0" borderId="55" xfId="1" applyNumberFormat="1" applyFont="1" applyBorder="1" applyAlignment="1">
      <alignment horizontal="center" vertical="center" shrinkToFit="1"/>
    </xf>
    <xf numFmtId="176" fontId="16" fillId="0" borderId="45" xfId="1" applyNumberFormat="1" applyFont="1" applyBorder="1" applyAlignment="1">
      <alignment horizontal="center" vertical="center" shrinkToFit="1"/>
    </xf>
    <xf numFmtId="176" fontId="15" fillId="0" borderId="33" xfId="1" applyNumberFormat="1" applyFont="1" applyBorder="1" applyAlignment="1">
      <alignment horizontal="center" vertical="center" shrinkToFit="1"/>
    </xf>
    <xf numFmtId="176" fontId="15" fillId="0" borderId="44" xfId="1" applyNumberFormat="1" applyFont="1" applyBorder="1" applyAlignment="1">
      <alignment horizontal="center" vertical="center" shrinkToFit="1"/>
    </xf>
    <xf numFmtId="20" fontId="16" fillId="0" borderId="44" xfId="1" applyNumberFormat="1" applyFont="1" applyBorder="1" applyAlignment="1">
      <alignment horizontal="center" vertical="center" shrinkToFit="1"/>
    </xf>
    <xf numFmtId="176" fontId="16" fillId="0" borderId="44" xfId="1" applyNumberFormat="1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20" fontId="15" fillId="0" borderId="44" xfId="1" applyNumberFormat="1" applyFont="1" applyBorder="1" applyAlignment="1">
      <alignment horizontal="center" vertical="center" shrinkToFit="1"/>
    </xf>
    <xf numFmtId="0" fontId="16" fillId="0" borderId="10" xfId="1" applyFont="1" applyBorder="1" applyAlignment="1">
      <alignment horizontal="center" vertical="center" shrinkToFit="1"/>
    </xf>
    <xf numFmtId="192" fontId="10" fillId="0" borderId="46" xfId="0" applyNumberFormat="1" applyFont="1" applyBorder="1" applyAlignment="1">
      <alignment horizontal="center" vertical="center" shrinkToFit="1"/>
    </xf>
    <xf numFmtId="192" fontId="10" fillId="0" borderId="33" xfId="0" applyNumberFormat="1" applyFont="1" applyBorder="1" applyAlignment="1">
      <alignment horizontal="center" vertical="center" shrinkToFit="1"/>
    </xf>
    <xf numFmtId="176" fontId="16" fillId="0" borderId="11" xfId="1" applyNumberFormat="1" applyFont="1" applyBorder="1" applyAlignment="1">
      <alignment horizontal="center" vertical="center" shrinkToFit="1"/>
    </xf>
    <xf numFmtId="190" fontId="17" fillId="0" borderId="28" xfId="0" applyNumberFormat="1" applyFont="1" applyBorder="1" applyAlignment="1">
      <alignment horizontal="center" vertical="center" shrinkToFit="1"/>
    </xf>
    <xf numFmtId="176" fontId="15" fillId="0" borderId="16" xfId="1" applyNumberFormat="1" applyFont="1" applyBorder="1" applyAlignment="1">
      <alignment horizontal="center" vertical="center" shrinkToFit="1"/>
    </xf>
    <xf numFmtId="176" fontId="15" fillId="0" borderId="10" xfId="1" applyNumberFormat="1" applyFont="1" applyBorder="1" applyAlignment="1">
      <alignment horizontal="center" vertical="center" shrinkToFit="1"/>
    </xf>
    <xf numFmtId="20" fontId="16" fillId="0" borderId="10" xfId="1" applyNumberFormat="1" applyFont="1" applyBorder="1" applyAlignment="1">
      <alignment horizontal="center" vertical="center" shrinkToFit="1"/>
    </xf>
    <xf numFmtId="176" fontId="16" fillId="0" borderId="10" xfId="1" applyNumberFormat="1" applyFont="1" applyBorder="1" applyAlignment="1">
      <alignment horizontal="center" vertical="center" shrinkToFit="1"/>
    </xf>
    <xf numFmtId="20" fontId="10" fillId="0" borderId="28" xfId="0" applyNumberFormat="1" applyFont="1" applyBorder="1" applyAlignment="1">
      <alignment horizontal="center" vertical="center" shrinkToFit="1"/>
    </xf>
    <xf numFmtId="192" fontId="10" fillId="0" borderId="56" xfId="0" applyNumberFormat="1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195" fontId="10" fillId="0" borderId="56" xfId="0" applyNumberFormat="1" applyFont="1" applyBorder="1" applyAlignment="1">
      <alignment horizontal="center" vertical="center" shrinkToFit="1"/>
    </xf>
    <xf numFmtId="195" fontId="10" fillId="0" borderId="58" xfId="0" applyNumberFormat="1" applyFont="1" applyBorder="1" applyAlignment="1">
      <alignment horizontal="center" vertical="center" shrinkToFit="1"/>
    </xf>
    <xf numFmtId="0" fontId="16" fillId="0" borderId="11" xfId="1" applyFont="1" applyBorder="1" applyAlignment="1">
      <alignment horizontal="center" vertical="center" shrinkToFit="1"/>
    </xf>
    <xf numFmtId="0" fontId="15" fillId="0" borderId="16" xfId="1" applyFont="1" applyBorder="1" applyAlignment="1">
      <alignment horizontal="center" vertical="center" shrinkToFit="1"/>
    </xf>
    <xf numFmtId="0" fontId="16" fillId="0" borderId="11" xfId="3" applyFont="1" applyBorder="1" applyAlignment="1">
      <alignment horizontal="center" vertical="center" shrinkToFit="1"/>
    </xf>
    <xf numFmtId="0" fontId="15" fillId="0" borderId="16" xfId="3" applyFont="1" applyBorder="1" applyAlignment="1">
      <alignment horizontal="center" vertical="center" shrinkToFit="1"/>
    </xf>
    <xf numFmtId="179" fontId="10" fillId="0" borderId="28" xfId="0" applyNumberFormat="1" applyFont="1" applyBorder="1" applyAlignment="1">
      <alignment horizontal="center" vertical="center" shrinkToFit="1"/>
    </xf>
    <xf numFmtId="2" fontId="10" fillId="0" borderId="56" xfId="0" applyNumberFormat="1" applyFont="1" applyBorder="1" applyAlignment="1">
      <alignment horizontal="center" vertical="center" shrinkToFit="1"/>
    </xf>
    <xf numFmtId="2" fontId="10" fillId="0" borderId="58" xfId="0" applyNumberFormat="1" applyFont="1" applyBorder="1" applyAlignment="1">
      <alignment horizontal="center" vertical="center" shrinkToFit="1"/>
    </xf>
    <xf numFmtId="2" fontId="10" fillId="0" borderId="27" xfId="0" applyNumberFormat="1" applyFont="1" applyBorder="1" applyAlignment="1">
      <alignment horizontal="center" vertical="center" shrinkToFit="1"/>
    </xf>
    <xf numFmtId="0" fontId="16" fillId="0" borderId="29" xfId="1" applyFont="1" applyBorder="1" applyAlignment="1">
      <alignment horizontal="center" vertical="center" shrinkToFit="1"/>
    </xf>
    <xf numFmtId="182" fontId="15" fillId="0" borderId="48" xfId="1" applyNumberFormat="1" applyFont="1" applyBorder="1" applyAlignment="1">
      <alignment horizontal="center" vertical="center" shrinkToFit="1"/>
    </xf>
    <xf numFmtId="182" fontId="15" fillId="0" borderId="41" xfId="1" applyNumberFormat="1" applyFont="1" applyBorder="1" applyAlignment="1">
      <alignment horizontal="center" vertical="center" shrinkToFit="1"/>
    </xf>
    <xf numFmtId="0" fontId="16" fillId="0" borderId="41" xfId="1" applyFont="1" applyBorder="1" applyAlignment="1">
      <alignment horizontal="center" vertical="center" shrinkToFit="1"/>
    </xf>
    <xf numFmtId="182" fontId="16" fillId="0" borderId="41" xfId="1" applyNumberFormat="1" applyFont="1" applyBorder="1" applyAlignment="1">
      <alignment horizontal="center" vertical="center" shrinkToFit="1"/>
    </xf>
    <xf numFmtId="0" fontId="16" fillId="0" borderId="26" xfId="1" applyFont="1" applyBorder="1" applyAlignment="1">
      <alignment horizontal="center" vertical="center" shrinkToFit="1"/>
    </xf>
    <xf numFmtId="190" fontId="17" fillId="0" borderId="25" xfId="0" applyNumberFormat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6" fillId="0" borderId="53" xfId="1" applyFont="1" applyBorder="1" applyAlignment="1">
      <alignment horizontal="center" vertical="center" shrinkToFit="1"/>
    </xf>
    <xf numFmtId="195" fontId="10" fillId="0" borderId="54" xfId="0" applyNumberFormat="1" applyFont="1" applyBorder="1" applyAlignment="1">
      <alignment horizontal="center" vertical="center" shrinkToFit="1"/>
    </xf>
    <xf numFmtId="195" fontId="10" fillId="0" borderId="55" xfId="0" applyNumberFormat="1" applyFont="1" applyBorder="1" applyAlignment="1">
      <alignment horizontal="center" vertical="center" shrinkToFit="1"/>
    </xf>
    <xf numFmtId="190" fontId="17" fillId="0" borderId="33" xfId="0" applyNumberFormat="1" applyFont="1" applyBorder="1" applyAlignment="1">
      <alignment horizontal="center" vertical="center" shrinkToFit="1"/>
    </xf>
    <xf numFmtId="190" fontId="10" fillId="0" borderId="27" xfId="0" applyNumberFormat="1" applyFont="1" applyBorder="1" applyAlignment="1">
      <alignment horizontal="center" vertical="center"/>
    </xf>
    <xf numFmtId="190" fontId="17" fillId="0" borderId="48" xfId="0" applyNumberFormat="1" applyFont="1" applyBorder="1" applyAlignment="1">
      <alignment horizontal="center" vertical="center" shrinkToFit="1"/>
    </xf>
    <xf numFmtId="0" fontId="15" fillId="0" borderId="48" xfId="1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6" fillId="0" borderId="35" xfId="1" applyFont="1" applyBorder="1" applyAlignment="1">
      <alignment horizontal="center" vertical="center" shrinkToFit="1"/>
    </xf>
    <xf numFmtId="0" fontId="15" fillId="0" borderId="28" xfId="1" applyFont="1" applyBorder="1" applyAlignment="1">
      <alignment horizontal="center" vertical="center" shrinkToFit="1"/>
    </xf>
    <xf numFmtId="0" fontId="16" fillId="0" borderId="37" xfId="1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195" fontId="10" fillId="0" borderId="59" xfId="0" applyNumberFormat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 shrinkToFit="1"/>
    </xf>
    <xf numFmtId="0" fontId="15" fillId="0" borderId="33" xfId="1" applyFont="1" applyBorder="1" applyAlignment="1">
      <alignment horizontal="center" vertical="center" shrinkToFit="1"/>
    </xf>
    <xf numFmtId="0" fontId="16" fillId="0" borderId="44" xfId="1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shrinkToFit="1"/>
    </xf>
    <xf numFmtId="190" fontId="17" fillId="0" borderId="40" xfId="0" applyNumberFormat="1" applyFont="1" applyBorder="1" applyAlignment="1">
      <alignment horizontal="center" vertical="center" shrinkToFit="1"/>
    </xf>
    <xf numFmtId="2" fontId="10" fillId="0" borderId="40" xfId="0" applyNumberFormat="1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shrinkToFit="1"/>
    </xf>
    <xf numFmtId="2" fontId="10" fillId="0" borderId="112" xfId="0" applyNumberFormat="1" applyFont="1" applyBorder="1" applyAlignment="1">
      <alignment horizontal="center" vertical="center"/>
    </xf>
    <xf numFmtId="2" fontId="10" fillId="0" borderId="113" xfId="0" applyNumberFormat="1" applyFont="1" applyBorder="1" applyAlignment="1">
      <alignment horizontal="center" vertical="center"/>
    </xf>
    <xf numFmtId="2" fontId="10" fillId="0" borderId="56" xfId="0" applyNumberFormat="1" applyFont="1" applyBorder="1" applyAlignment="1">
      <alignment horizontal="center" vertical="center"/>
    </xf>
    <xf numFmtId="2" fontId="10" fillId="0" borderId="58" xfId="0" applyNumberFormat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 shrinkToFit="1"/>
    </xf>
    <xf numFmtId="0" fontId="15" fillId="0" borderId="21" xfId="1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/>
    </xf>
    <xf numFmtId="191" fontId="10" fillId="0" borderId="10" xfId="0" applyNumberFormat="1" applyFont="1" applyBorder="1" applyAlignment="1">
      <alignment horizontal="center" vertical="center" shrinkToFit="1"/>
    </xf>
    <xf numFmtId="191" fontId="10" fillId="0" borderId="16" xfId="0" applyNumberFormat="1" applyFont="1" applyBorder="1" applyAlignment="1">
      <alignment horizontal="center" vertical="center" shrinkToFit="1"/>
    </xf>
    <xf numFmtId="0" fontId="16" fillId="0" borderId="46" xfId="1" applyFont="1" applyBorder="1" applyAlignment="1">
      <alignment horizontal="center" vertical="center" shrinkToFit="1"/>
    </xf>
    <xf numFmtId="0" fontId="16" fillId="0" borderId="43" xfId="1" applyFont="1" applyBorder="1" applyAlignment="1">
      <alignment horizontal="center" vertical="center" shrinkToFit="1"/>
    </xf>
    <xf numFmtId="0" fontId="16" fillId="0" borderId="47" xfId="1" applyFont="1" applyBorder="1" applyAlignment="1">
      <alignment horizontal="center" vertical="center" shrinkToFit="1"/>
    </xf>
    <xf numFmtId="0" fontId="16" fillId="0" borderId="56" xfId="1" applyFont="1" applyBorder="1" applyAlignment="1">
      <alignment horizontal="center" vertical="center" shrinkToFit="1"/>
    </xf>
    <xf numFmtId="0" fontId="16" fillId="0" borderId="36" xfId="1" applyFont="1" applyBorder="1" applyAlignment="1">
      <alignment horizontal="center" vertical="center" shrinkToFit="1"/>
    </xf>
    <xf numFmtId="0" fontId="16" fillId="0" borderId="58" xfId="1" applyFont="1" applyBorder="1" applyAlignment="1">
      <alignment horizontal="center" vertical="center" shrinkToFit="1"/>
    </xf>
    <xf numFmtId="190" fontId="17" fillId="0" borderId="21" xfId="0" applyNumberFormat="1" applyFont="1" applyBorder="1" applyAlignment="1">
      <alignment horizontal="center" vertical="center"/>
    </xf>
    <xf numFmtId="190" fontId="10" fillId="0" borderId="21" xfId="0" applyNumberFormat="1" applyFont="1" applyBorder="1" applyAlignment="1">
      <alignment horizontal="center" vertical="center"/>
    </xf>
    <xf numFmtId="191" fontId="16" fillId="0" borderId="54" xfId="1" applyNumberFormat="1" applyFont="1" applyBorder="1" applyAlignment="1">
      <alignment horizontal="center" vertical="center" shrinkToFit="1"/>
    </xf>
    <xf numFmtId="191" fontId="16" fillId="0" borderId="52" xfId="1" applyNumberFormat="1" applyFont="1" applyBorder="1" applyAlignment="1">
      <alignment horizontal="center" vertical="center" shrinkToFit="1"/>
    </xf>
    <xf numFmtId="191" fontId="16" fillId="0" borderId="55" xfId="1" applyNumberFormat="1" applyFont="1" applyBorder="1" applyAlignment="1">
      <alignment horizontal="center" vertical="center" shrinkToFit="1"/>
    </xf>
    <xf numFmtId="20" fontId="10" fillId="0" borderId="10" xfId="0" applyNumberFormat="1" applyFont="1" applyBorder="1" applyAlignment="1">
      <alignment horizontal="center" vertical="center" shrinkToFit="1"/>
    </xf>
    <xf numFmtId="20" fontId="10" fillId="0" borderId="12" xfId="0" applyNumberFormat="1" applyFont="1" applyBorder="1" applyAlignment="1">
      <alignment horizontal="center" vertical="center" shrinkToFit="1"/>
    </xf>
    <xf numFmtId="20" fontId="10" fillId="0" borderId="19" xfId="0" applyNumberFormat="1" applyFont="1" applyBorder="1" applyAlignment="1">
      <alignment horizontal="center" vertical="center" shrinkToFit="1"/>
    </xf>
    <xf numFmtId="0" fontId="15" fillId="0" borderId="19" xfId="2" applyFont="1" applyBorder="1" applyAlignment="1">
      <alignment horizontal="center" vertical="center" shrinkToFit="1"/>
    </xf>
    <xf numFmtId="179" fontId="10" fillId="0" borderId="79" xfId="0" applyNumberFormat="1" applyFont="1" applyBorder="1" applyAlignment="1">
      <alignment horizontal="center" vertical="center" wrapText="1"/>
    </xf>
    <xf numFmtId="179" fontId="10" fillId="0" borderId="80" xfId="0" applyNumberFormat="1" applyFont="1" applyBorder="1" applyAlignment="1">
      <alignment horizontal="center" vertical="center" wrapText="1"/>
    </xf>
    <xf numFmtId="179" fontId="10" fillId="0" borderId="19" xfId="0" applyNumberFormat="1" applyFont="1" applyBorder="1" applyAlignment="1">
      <alignment horizontal="center" vertical="center" shrinkToFit="1"/>
    </xf>
    <xf numFmtId="179" fontId="10" fillId="0" borderId="81" xfId="0" applyNumberFormat="1" applyFont="1" applyBorder="1" applyAlignment="1">
      <alignment horizontal="center" vertical="center" wrapText="1"/>
    </xf>
    <xf numFmtId="179" fontId="16" fillId="0" borderId="68" xfId="2" applyNumberFormat="1" applyFont="1" applyBorder="1" applyAlignment="1">
      <alignment horizontal="center" vertical="center" shrinkToFit="1"/>
    </xf>
    <xf numFmtId="0" fontId="10" fillId="0" borderId="79" xfId="0" applyFont="1" applyBorder="1" applyAlignment="1">
      <alignment horizontal="center" vertical="center" wrapText="1"/>
    </xf>
    <xf numFmtId="0" fontId="10" fillId="0" borderId="80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 wrapText="1"/>
    </xf>
    <xf numFmtId="190" fontId="16" fillId="0" borderId="11" xfId="2" applyNumberFormat="1" applyFont="1" applyBorder="1" applyAlignment="1">
      <alignment horizontal="center" vertical="center" shrinkToFit="1"/>
    </xf>
    <xf numFmtId="187" fontId="10" fillId="0" borderId="16" xfId="2" applyNumberFormat="1" applyFont="1" applyBorder="1" applyAlignment="1">
      <alignment horizontal="center" vertical="center" shrinkToFit="1"/>
    </xf>
    <xf numFmtId="190" fontId="10" fillId="0" borderId="33" xfId="2" applyNumberFormat="1" applyFont="1" applyBorder="1" applyAlignment="1">
      <alignment horizontal="center" vertical="center" shrinkToFit="1"/>
    </xf>
    <xf numFmtId="190" fontId="16" fillId="0" borderId="10" xfId="2" applyNumberFormat="1" applyFont="1" applyBorder="1" applyAlignment="1">
      <alignment horizontal="center" vertical="center" shrinkToFit="1"/>
    </xf>
    <xf numFmtId="181" fontId="10" fillId="0" borderId="16" xfId="1" applyNumberFormat="1" applyFont="1" applyBorder="1" applyAlignment="1">
      <alignment horizontal="center" vertical="center" shrinkToFit="1"/>
    </xf>
    <xf numFmtId="181" fontId="10" fillId="0" borderId="15" xfId="1" applyNumberFormat="1" applyFont="1" applyBorder="1" applyAlignment="1">
      <alignment horizontal="center" vertical="center" shrinkToFit="1"/>
    </xf>
    <xf numFmtId="190" fontId="16" fillId="0" borderId="20" xfId="2" applyNumberFormat="1" applyFont="1" applyBorder="1" applyAlignment="1">
      <alignment horizontal="center" vertical="center" shrinkToFit="1"/>
    </xf>
    <xf numFmtId="190" fontId="16" fillId="0" borderId="21" xfId="2" applyNumberFormat="1" applyFont="1" applyBorder="1" applyAlignment="1">
      <alignment horizontal="center" vertical="center" shrinkToFit="1"/>
    </xf>
    <xf numFmtId="190" fontId="10" fillId="0" borderId="25" xfId="0" applyNumberFormat="1" applyFont="1" applyBorder="1" applyAlignment="1">
      <alignment horizontal="center" vertical="center" shrinkToFit="1"/>
    </xf>
    <xf numFmtId="190" fontId="10" fillId="0" borderId="19" xfId="0" applyNumberFormat="1" applyFont="1" applyBorder="1" applyAlignment="1">
      <alignment horizontal="center" vertical="center" shrinkToFit="1"/>
    </xf>
    <xf numFmtId="190" fontId="16" fillId="0" borderId="68" xfId="2" applyNumberFormat="1" applyFont="1" applyBorder="1" applyAlignment="1">
      <alignment horizontal="center" vertical="center" shrinkToFit="1"/>
    </xf>
    <xf numFmtId="182" fontId="15" fillId="0" borderId="21" xfId="2" applyNumberFormat="1" applyFont="1" applyBorder="1" applyAlignment="1">
      <alignment horizontal="center" vertical="center" shrinkToFit="1"/>
    </xf>
    <xf numFmtId="189" fontId="16" fillId="0" borderId="11" xfId="2" applyNumberFormat="1" applyFont="1" applyBorder="1" applyAlignment="1" applyProtection="1">
      <alignment horizontal="center" vertical="center" shrinkToFit="1"/>
      <protection locked="0"/>
    </xf>
    <xf numFmtId="0" fontId="10" fillId="0" borderId="10" xfId="2" applyFont="1" applyBorder="1" applyAlignment="1" applyProtection="1">
      <alignment horizontal="center" vertical="center" shrinkToFit="1"/>
      <protection locked="0"/>
    </xf>
    <xf numFmtId="184" fontId="10" fillId="0" borderId="15" xfId="2" applyNumberFormat="1" applyFont="1" applyBorder="1" applyAlignment="1" applyProtection="1">
      <alignment horizontal="center" vertical="center" shrinkToFit="1"/>
      <protection locked="0"/>
    </xf>
    <xf numFmtId="189" fontId="16" fillId="0" borderId="20" xfId="2" applyNumberFormat="1" applyFont="1" applyBorder="1" applyAlignment="1" applyProtection="1">
      <alignment horizontal="center" vertical="center" shrinkToFit="1"/>
      <protection locked="0"/>
    </xf>
    <xf numFmtId="184" fontId="10" fillId="0" borderId="22" xfId="2" applyNumberFormat="1" applyFont="1" applyBorder="1" applyAlignment="1" applyProtection="1">
      <alignment horizontal="center" vertical="center" shrinkToFit="1"/>
      <protection locked="0"/>
    </xf>
    <xf numFmtId="184" fontId="10" fillId="0" borderId="23" xfId="2" applyNumberFormat="1" applyFont="1" applyBorder="1" applyAlignment="1" applyProtection="1">
      <alignment horizontal="center" vertical="center" shrinkToFit="1"/>
      <protection locked="0"/>
    </xf>
    <xf numFmtId="189" fontId="16" fillId="0" borderId="20" xfId="2" applyNumberFormat="1" applyFont="1" applyBorder="1" applyAlignment="1">
      <alignment horizontal="center" vertical="center" shrinkToFit="1"/>
    </xf>
    <xf numFmtId="189" fontId="10" fillId="0" borderId="73" xfId="2" applyNumberFormat="1" applyFont="1" applyBorder="1" applyAlignment="1">
      <alignment horizontal="center" vertical="center" shrinkToFit="1"/>
    </xf>
    <xf numFmtId="188" fontId="15" fillId="0" borderId="21" xfId="2" applyNumberFormat="1" applyFont="1" applyBorder="1" applyAlignment="1" applyProtection="1">
      <alignment horizontal="center" vertical="center" shrinkToFit="1"/>
      <protection locked="0"/>
    </xf>
    <xf numFmtId="179" fontId="10" fillId="0" borderId="10" xfId="0" applyNumberFormat="1" applyFont="1" applyBorder="1" applyAlignment="1">
      <alignment horizontal="center" vertical="center"/>
    </xf>
    <xf numFmtId="208" fontId="10" fillId="0" borderId="10" xfId="6" applyNumberFormat="1" applyFont="1" applyFill="1" applyBorder="1" applyAlignment="1" applyProtection="1">
      <alignment horizontal="center" vertical="center"/>
    </xf>
    <xf numFmtId="179" fontId="10" fillId="0" borderId="10" xfId="6" applyNumberFormat="1" applyFont="1" applyFill="1" applyBorder="1" applyAlignment="1" applyProtection="1">
      <alignment horizontal="center" vertical="center"/>
    </xf>
    <xf numFmtId="1" fontId="10" fillId="0" borderId="15" xfId="1" applyNumberFormat="1" applyFont="1" applyBorder="1" applyAlignment="1">
      <alignment horizontal="center" vertical="center" shrinkToFit="1"/>
    </xf>
    <xf numFmtId="183" fontId="10" fillId="0" borderId="10" xfId="2" applyNumberFormat="1" applyFont="1" applyBorder="1" applyAlignment="1">
      <alignment horizontal="center" vertical="center" shrinkToFit="1"/>
    </xf>
    <xf numFmtId="199" fontId="10" fillId="0" borderId="10" xfId="2" applyNumberFormat="1" applyFont="1" applyBorder="1" applyAlignment="1">
      <alignment horizontal="center" vertical="center" shrinkToFit="1"/>
    </xf>
    <xf numFmtId="190" fontId="18" fillId="0" borderId="10" xfId="0" applyNumberFormat="1" applyFont="1" applyBorder="1" applyAlignment="1">
      <alignment horizontal="center" vertical="center"/>
    </xf>
    <xf numFmtId="199" fontId="10" fillId="0" borderId="59" xfId="2" applyNumberFormat="1" applyFont="1" applyBorder="1" applyAlignment="1">
      <alignment horizontal="center" vertical="center" shrinkToFit="1"/>
    </xf>
    <xf numFmtId="199" fontId="10" fillId="0" borderId="37" xfId="2" applyNumberFormat="1" applyFont="1" applyBorder="1" applyAlignment="1">
      <alignment horizontal="center" vertical="center" shrinkToFit="1"/>
    </xf>
    <xf numFmtId="186" fontId="10" fillId="0" borderId="16" xfId="2" applyNumberFormat="1" applyFont="1" applyBorder="1" applyAlignment="1">
      <alignment horizontal="center" vertical="center" shrinkToFit="1"/>
    </xf>
    <xf numFmtId="192" fontId="10" fillId="0" borderId="27" xfId="2" applyNumberFormat="1" applyFont="1" applyBorder="1" applyAlignment="1">
      <alignment horizontal="center" vertical="center" shrinkToFit="1"/>
    </xf>
    <xf numFmtId="49" fontId="16" fillId="0" borderId="11" xfId="0" applyNumberFormat="1" applyFont="1" applyBorder="1" applyAlignment="1">
      <alignment horizontal="center" vertical="center" shrinkToFit="1"/>
    </xf>
    <xf numFmtId="179" fontId="10" fillId="0" borderId="27" xfId="0" applyNumberFormat="1" applyFont="1" applyBorder="1" applyAlignment="1">
      <alignment horizontal="center" vertical="center" shrinkToFit="1"/>
    </xf>
    <xf numFmtId="49" fontId="16" fillId="0" borderId="35" xfId="0" applyNumberFormat="1" applyFont="1" applyBorder="1" applyAlignment="1">
      <alignment horizontal="center" vertical="center" shrinkToFit="1"/>
    </xf>
    <xf numFmtId="190" fontId="10" fillId="0" borderId="41" xfId="0" applyNumberFormat="1" applyFont="1" applyBorder="1" applyAlignment="1">
      <alignment horizontal="center" vertical="center" shrinkToFit="1"/>
    </xf>
    <xf numFmtId="0" fontId="10" fillId="0" borderId="37" xfId="1" applyFont="1" applyBorder="1" applyAlignment="1">
      <alignment horizontal="center" vertical="center" shrinkToFit="1"/>
    </xf>
    <xf numFmtId="179" fontId="10" fillId="0" borderId="41" xfId="0" applyNumberFormat="1" applyFont="1" applyBorder="1" applyAlignment="1">
      <alignment horizontal="center" vertical="center"/>
    </xf>
    <xf numFmtId="2" fontId="10" fillId="0" borderId="41" xfId="0" applyNumberFormat="1" applyFont="1" applyBorder="1" applyAlignment="1">
      <alignment horizontal="center" vertical="center" shrinkToFit="1"/>
    </xf>
    <xf numFmtId="190" fontId="10" fillId="0" borderId="41" xfId="0" applyNumberFormat="1" applyFont="1" applyBorder="1" applyAlignment="1">
      <alignment horizontal="center" vertical="center"/>
    </xf>
    <xf numFmtId="182" fontId="10" fillId="0" borderId="28" xfId="0" applyNumberFormat="1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185" fontId="10" fillId="0" borderId="39" xfId="1" applyNumberFormat="1" applyFont="1" applyBorder="1" applyAlignment="1">
      <alignment horizontal="center" vertical="center" shrinkToFit="1"/>
    </xf>
    <xf numFmtId="2" fontId="10" fillId="0" borderId="25" xfId="0" applyNumberFormat="1" applyFont="1" applyBorder="1" applyAlignment="1">
      <alignment horizontal="center" vertical="center"/>
    </xf>
    <xf numFmtId="190" fontId="10" fillId="0" borderId="25" xfId="0" applyNumberFormat="1" applyFont="1" applyBorder="1" applyAlignment="1">
      <alignment horizontal="center" vertical="center"/>
    </xf>
    <xf numFmtId="186" fontId="10" fillId="0" borderId="40" xfId="0" applyNumberFormat="1" applyFont="1" applyBorder="1" applyAlignment="1">
      <alignment horizontal="center" vertical="center" shrinkToFit="1"/>
    </xf>
    <xf numFmtId="186" fontId="10" fillId="0" borderId="54" xfId="1" applyNumberFormat="1" applyFont="1" applyBorder="1" applyAlignment="1">
      <alignment horizontal="center" vertical="center" shrinkToFit="1"/>
    </xf>
    <xf numFmtId="186" fontId="10" fillId="0" borderId="52" xfId="1" applyNumberFormat="1" applyFont="1" applyBorder="1" applyAlignment="1">
      <alignment horizontal="center" vertical="center" shrinkToFit="1"/>
    </xf>
    <xf numFmtId="186" fontId="10" fillId="0" borderId="55" xfId="1" applyNumberFormat="1" applyFont="1" applyBorder="1" applyAlignment="1">
      <alignment horizontal="center" vertical="center" shrinkToFit="1"/>
    </xf>
    <xf numFmtId="176" fontId="17" fillId="0" borderId="33" xfId="1" applyNumberFormat="1" applyFont="1" applyBorder="1" applyAlignment="1">
      <alignment horizontal="center" vertical="center" shrinkToFit="1"/>
    </xf>
    <xf numFmtId="49" fontId="16" fillId="0" borderId="33" xfId="0" applyNumberFormat="1" applyFont="1" applyBorder="1" applyAlignment="1">
      <alignment horizontal="center" vertical="center" shrinkToFit="1"/>
    </xf>
    <xf numFmtId="176" fontId="17" fillId="0" borderId="16" xfId="1" applyNumberFormat="1" applyFont="1" applyBorder="1" applyAlignment="1">
      <alignment horizontal="center" vertical="center" shrinkToFit="1"/>
    </xf>
    <xf numFmtId="49" fontId="16" fillId="0" borderId="16" xfId="0" applyNumberFormat="1" applyFont="1" applyBorder="1" applyAlignment="1">
      <alignment horizontal="center" vertical="center" shrinkToFit="1"/>
    </xf>
    <xf numFmtId="0" fontId="17" fillId="0" borderId="16" xfId="1" applyFont="1" applyBorder="1" applyAlignment="1">
      <alignment horizontal="center" vertical="center" shrinkToFit="1"/>
    </xf>
    <xf numFmtId="0" fontId="17" fillId="0" borderId="16" xfId="3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179" fontId="10" fillId="0" borderId="56" xfId="0" applyNumberFormat="1" applyFont="1" applyBorder="1" applyAlignment="1">
      <alignment horizontal="center" vertical="center" shrinkToFit="1"/>
    </xf>
    <xf numFmtId="179" fontId="10" fillId="0" borderId="58" xfId="0" applyNumberFormat="1" applyFont="1" applyBorder="1" applyAlignment="1">
      <alignment horizontal="center" vertical="center" shrinkToFit="1"/>
    </xf>
    <xf numFmtId="182" fontId="17" fillId="0" borderId="48" xfId="1" applyNumberFormat="1" applyFont="1" applyBorder="1" applyAlignment="1">
      <alignment horizontal="center" vertical="center" shrinkToFit="1"/>
    </xf>
    <xf numFmtId="0" fontId="17" fillId="0" borderId="25" xfId="1" applyFont="1" applyBorder="1" applyAlignment="1">
      <alignment horizontal="center" vertical="center" shrinkToFit="1"/>
    </xf>
    <xf numFmtId="49" fontId="16" fillId="0" borderId="21" xfId="0" applyNumberFormat="1" applyFont="1" applyBorder="1" applyAlignment="1">
      <alignment horizontal="center" vertical="center" shrinkToFit="1"/>
    </xf>
    <xf numFmtId="190" fontId="10" fillId="0" borderId="33" xfId="0" applyNumberFormat="1" applyFont="1" applyBorder="1" applyAlignment="1">
      <alignment horizontal="center" vertical="center" shrinkToFit="1"/>
    </xf>
    <xf numFmtId="195" fontId="10" fillId="0" borderId="27" xfId="0" applyNumberFormat="1" applyFont="1" applyBorder="1" applyAlignment="1">
      <alignment horizontal="center" vertical="center"/>
    </xf>
    <xf numFmtId="186" fontId="10" fillId="0" borderId="10" xfId="0" applyNumberFormat="1" applyFont="1" applyBorder="1" applyAlignment="1">
      <alignment horizontal="center" vertical="center"/>
    </xf>
    <xf numFmtId="186" fontId="10" fillId="0" borderId="27" xfId="0" applyNumberFormat="1" applyFont="1" applyBorder="1" applyAlignment="1">
      <alignment horizontal="center" vertical="center"/>
    </xf>
    <xf numFmtId="0" fontId="17" fillId="0" borderId="48" xfId="1" applyFont="1" applyBorder="1" applyAlignment="1">
      <alignment horizontal="center" vertical="center" shrinkToFit="1"/>
    </xf>
    <xf numFmtId="49" fontId="16" fillId="0" borderId="41" xfId="0" applyNumberFormat="1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 shrinkToFit="1"/>
    </xf>
    <xf numFmtId="190" fontId="10" fillId="0" borderId="37" xfId="0" applyNumberFormat="1" applyFont="1" applyBorder="1" applyAlignment="1">
      <alignment horizontal="center" vertical="center" shrinkToFit="1"/>
    </xf>
    <xf numFmtId="190" fontId="10" fillId="0" borderId="53" xfId="0" applyNumberFormat="1" applyFont="1" applyBorder="1" applyAlignment="1">
      <alignment horizontal="center" vertical="center" shrinkToFit="1"/>
    </xf>
    <xf numFmtId="49" fontId="16" fillId="0" borderId="53" xfId="0" applyNumberFormat="1" applyFont="1" applyBorder="1" applyAlignment="1">
      <alignment horizontal="center" vertical="center" shrinkToFit="1"/>
    </xf>
    <xf numFmtId="0" fontId="17" fillId="0" borderId="33" xfId="1" applyFont="1" applyBorder="1" applyAlignment="1">
      <alignment horizontal="center" vertical="center" shrinkToFit="1"/>
    </xf>
    <xf numFmtId="49" fontId="16" fillId="0" borderId="44" xfId="0" applyNumberFormat="1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190" fontId="10" fillId="0" borderId="39" xfId="0" applyNumberFormat="1" applyFont="1" applyBorder="1" applyAlignment="1">
      <alignment horizontal="center" vertical="center" shrinkToFit="1"/>
    </xf>
    <xf numFmtId="179" fontId="10" fillId="0" borderId="39" xfId="0" applyNumberFormat="1" applyFont="1" applyBorder="1" applyAlignment="1">
      <alignment horizontal="center" vertical="center"/>
    </xf>
    <xf numFmtId="179" fontId="16" fillId="0" borderId="10" xfId="0" applyNumberFormat="1" applyFont="1" applyBorder="1" applyAlignment="1">
      <alignment horizontal="center" vertical="center" shrinkToFit="1"/>
    </xf>
    <xf numFmtId="197" fontId="10" fillId="0" borderId="16" xfId="0" applyNumberFormat="1" applyFont="1" applyBorder="1" applyAlignment="1">
      <alignment horizontal="center" vertical="center" shrinkToFit="1"/>
    </xf>
    <xf numFmtId="179" fontId="10" fillId="0" borderId="60" xfId="0" applyNumberFormat="1" applyFont="1" applyBorder="1" applyAlignment="1">
      <alignment horizontal="center" vertical="center"/>
    </xf>
    <xf numFmtId="179" fontId="10" fillId="0" borderId="113" xfId="0" applyNumberFormat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 shrinkToFit="1"/>
    </xf>
    <xf numFmtId="2" fontId="10" fillId="0" borderId="53" xfId="0" applyNumberFormat="1" applyFont="1" applyBorder="1" applyAlignment="1">
      <alignment horizontal="center" vertical="center"/>
    </xf>
    <xf numFmtId="2" fontId="10" fillId="0" borderId="51" xfId="0" applyNumberFormat="1" applyFont="1" applyBorder="1" applyAlignment="1">
      <alignment horizontal="center" vertical="center"/>
    </xf>
    <xf numFmtId="2" fontId="10" fillId="0" borderId="55" xfId="0" applyNumberFormat="1" applyFont="1" applyBorder="1" applyAlignment="1">
      <alignment horizontal="center" vertical="center"/>
    </xf>
    <xf numFmtId="191" fontId="10" fillId="0" borderId="10" xfId="0" applyNumberFormat="1" applyFont="1" applyBorder="1" applyAlignment="1">
      <alignment horizontal="center" vertical="center"/>
    </xf>
    <xf numFmtId="191" fontId="10" fillId="0" borderId="27" xfId="0" applyNumberFormat="1" applyFont="1" applyBorder="1" applyAlignment="1">
      <alignment horizontal="center" vertical="center"/>
    </xf>
    <xf numFmtId="191" fontId="10" fillId="0" borderId="15" xfId="0" applyNumberFormat="1" applyFont="1" applyBorder="1" applyAlignment="1">
      <alignment horizontal="center" vertical="center"/>
    </xf>
    <xf numFmtId="20" fontId="10" fillId="0" borderId="86" xfId="2" applyNumberFormat="1" applyFont="1" applyFill="1" applyBorder="1" applyAlignment="1" applyProtection="1">
      <alignment horizontal="center" vertical="center" shrinkToFit="1"/>
    </xf>
    <xf numFmtId="20" fontId="10" fillId="0" borderId="87" xfId="2" applyNumberFormat="1" applyFont="1" applyFill="1" applyBorder="1" applyAlignment="1" applyProtection="1">
      <alignment horizontal="center" vertical="center" shrinkToFit="1"/>
    </xf>
    <xf numFmtId="20" fontId="10" fillId="0" borderId="88" xfId="2" applyNumberFormat="1" applyFont="1" applyFill="1" applyBorder="1" applyAlignment="1" applyProtection="1">
      <alignment horizontal="center" vertical="center" shrinkToFit="1"/>
    </xf>
    <xf numFmtId="49" fontId="10" fillId="0" borderId="87" xfId="2" applyNumberFormat="1" applyFont="1" applyFill="1" applyBorder="1" applyAlignment="1" applyProtection="1">
      <alignment horizontal="center" vertical="center" shrinkToFit="1"/>
    </xf>
    <xf numFmtId="49" fontId="10" fillId="0" borderId="88" xfId="2" applyNumberFormat="1" applyFont="1" applyFill="1" applyBorder="1" applyAlignment="1" applyProtection="1">
      <alignment horizontal="center" vertical="center" shrinkToFit="1"/>
    </xf>
    <xf numFmtId="179" fontId="10" fillId="0" borderId="87" xfId="2" applyNumberFormat="1" applyFont="1" applyFill="1" applyBorder="1" applyAlignment="1" applyProtection="1">
      <alignment horizontal="center" vertical="center" shrinkToFit="1"/>
    </xf>
    <xf numFmtId="179" fontId="10" fillId="0" borderId="79" xfId="2" applyNumberFormat="1" applyFont="1" applyBorder="1" applyAlignment="1">
      <alignment horizontal="center" vertical="center" shrinkToFit="1"/>
    </xf>
    <xf numFmtId="179" fontId="10" fillId="0" borderId="80" xfId="2" applyNumberFormat="1" applyFont="1" applyBorder="1" applyAlignment="1">
      <alignment horizontal="center" vertical="center" shrinkToFit="1"/>
    </xf>
    <xf numFmtId="179" fontId="10" fillId="0" borderId="88" xfId="2" applyNumberFormat="1" applyFont="1" applyFill="1" applyBorder="1" applyAlignment="1" applyProtection="1">
      <alignment horizontal="center" vertical="center" shrinkToFit="1"/>
    </xf>
    <xf numFmtId="179" fontId="10" fillId="0" borderId="81" xfId="2" applyNumberFormat="1" applyFont="1" applyBorder="1" applyAlignment="1">
      <alignment horizontal="center" vertical="center" shrinkToFit="1"/>
    </xf>
    <xf numFmtId="187" fontId="10" fillId="0" borderId="27" xfId="1" applyNumberFormat="1" applyFont="1" applyBorder="1" applyAlignment="1">
      <alignment horizontal="center" vertical="center" shrinkToFit="1"/>
    </xf>
    <xf numFmtId="0" fontId="10" fillId="0" borderId="88" xfId="2" applyNumberFormat="1" applyFont="1" applyFill="1" applyBorder="1" applyAlignment="1" applyProtection="1">
      <alignment horizontal="center" vertical="center" shrinkToFit="1"/>
    </xf>
    <xf numFmtId="2" fontId="10" fillId="0" borderId="68" xfId="2" applyNumberFormat="1" applyFont="1" applyFill="1" applyBorder="1" applyAlignment="1">
      <alignment horizontal="center" vertical="center" shrinkToFit="1"/>
    </xf>
    <xf numFmtId="187" fontId="10" fillId="0" borderId="72" xfId="1" applyNumberFormat="1" applyFont="1" applyBorder="1" applyAlignment="1">
      <alignment horizontal="center" vertical="center" shrinkToFit="1"/>
    </xf>
    <xf numFmtId="189" fontId="10" fillId="0" borderId="46" xfId="1" applyNumberFormat="1" applyFont="1" applyBorder="1" applyAlignment="1">
      <alignment horizontal="center" vertical="center" shrinkToFit="1"/>
    </xf>
    <xf numFmtId="1" fontId="10" fillId="0" borderId="88" xfId="2" applyNumberFormat="1" applyFont="1" applyFill="1" applyBorder="1" applyAlignment="1" applyProtection="1">
      <alignment horizontal="center" vertical="center" shrinkToFit="1"/>
      <protection locked="0"/>
    </xf>
    <xf numFmtId="184" fontId="10" fillId="0" borderId="22" xfId="1" applyNumberFormat="1" applyFont="1" applyBorder="1" applyAlignment="1">
      <alignment horizontal="center" vertical="center" shrinkToFit="1"/>
    </xf>
    <xf numFmtId="184" fontId="10" fillId="0" borderId="50" xfId="1" applyNumberFormat="1" applyFont="1" applyBorder="1" applyAlignment="1">
      <alignment horizontal="center" vertical="center" shrinkToFit="1"/>
    </xf>
    <xf numFmtId="1" fontId="10" fillId="0" borderId="73" xfId="2" applyNumberFormat="1" applyFont="1" applyFill="1" applyBorder="1" applyAlignment="1" applyProtection="1">
      <alignment horizontal="center" vertical="center" shrinkToFit="1"/>
      <protection locked="0"/>
    </xf>
    <xf numFmtId="189" fontId="10" fillId="0" borderId="19" xfId="2" applyNumberFormat="1" applyFont="1" applyBorder="1" applyAlignment="1">
      <alignment horizontal="center" vertical="center" shrinkToFit="1"/>
    </xf>
    <xf numFmtId="197" fontId="10" fillId="0" borderId="19" xfId="2" applyNumberFormat="1" applyFont="1" applyBorder="1" applyAlignment="1">
      <alignment horizontal="center" vertical="center" shrinkToFit="1"/>
    </xf>
    <xf numFmtId="1" fontId="10" fillId="0" borderId="14" xfId="1" applyNumberFormat="1" applyFont="1" applyBorder="1" applyAlignment="1">
      <alignment horizontal="center" vertical="center" shrinkToFit="1"/>
    </xf>
    <xf numFmtId="191" fontId="19" fillId="0" borderId="56" xfId="2" applyNumberFormat="1" applyFont="1" applyBorder="1" applyAlignment="1">
      <alignment horizontal="center" vertical="center" shrinkToFit="1"/>
    </xf>
    <xf numFmtId="2" fontId="10" fillId="0" borderId="37" xfId="2" applyNumberFormat="1" applyFont="1" applyBorder="1" applyAlignment="1">
      <alignment horizontal="center" vertical="center" shrinkToFit="1"/>
    </xf>
    <xf numFmtId="182" fontId="10" fillId="0" borderId="14" xfId="1" applyNumberFormat="1" applyFont="1" applyBorder="1" applyAlignment="1">
      <alignment horizontal="center" vertical="center" shrinkToFit="1"/>
    </xf>
    <xf numFmtId="186" fontId="10" fillId="0" borderId="49" xfId="1" applyNumberFormat="1" applyFont="1" applyBorder="1" applyAlignment="1">
      <alignment horizontal="center" vertical="center" shrinkToFit="1"/>
    </xf>
    <xf numFmtId="186" fontId="10" fillId="0" borderId="0" xfId="1" applyNumberFormat="1" applyFont="1" applyAlignment="1">
      <alignment horizontal="center" vertical="center" shrinkToFit="1"/>
    </xf>
    <xf numFmtId="186" fontId="10" fillId="0" borderId="50" xfId="1" applyNumberFormat="1" applyFont="1" applyBorder="1" applyAlignment="1">
      <alignment horizontal="center" vertical="center" shrinkToFit="1"/>
    </xf>
    <xf numFmtId="179" fontId="10" fillId="0" borderId="28" xfId="0" applyNumberFormat="1" applyFont="1" applyFill="1" applyBorder="1" applyAlignment="1" applyProtection="1">
      <alignment horizontal="center" vertical="center" shrinkToFit="1"/>
    </xf>
    <xf numFmtId="179" fontId="10" fillId="0" borderId="28" xfId="0" applyNumberFormat="1" applyFont="1" applyBorder="1" applyAlignment="1">
      <alignment horizontal="center" vertical="center"/>
    </xf>
    <xf numFmtId="182" fontId="10" fillId="0" borderId="41" xfId="0" applyNumberFormat="1" applyFont="1" applyBorder="1" applyAlignment="1">
      <alignment horizontal="center" vertical="center" shrinkToFit="1"/>
    </xf>
    <xf numFmtId="190" fontId="17" fillId="0" borderId="33" xfId="0" applyNumberFormat="1" applyFont="1" applyFill="1" applyBorder="1" applyAlignment="1" applyProtection="1">
      <alignment horizontal="center" vertical="center" shrinkToFit="1"/>
    </xf>
    <xf numFmtId="179" fontId="10" fillId="0" borderId="39" xfId="0" applyNumberFormat="1" applyFont="1" applyFill="1" applyBorder="1" applyAlignment="1" applyProtection="1">
      <alignment horizontal="center" vertical="center" shrinkToFit="1"/>
    </xf>
    <xf numFmtId="197" fontId="10" fillId="0" borderId="16" xfId="1" applyNumberFormat="1" applyFont="1" applyBorder="1" applyAlignment="1">
      <alignment horizontal="center" vertical="center" shrinkToFit="1"/>
    </xf>
    <xf numFmtId="201" fontId="10" fillId="0" borderId="28" xfId="0" applyNumberFormat="1" applyFont="1" applyFill="1" applyBorder="1" applyAlignment="1" applyProtection="1">
      <alignment horizontal="center" vertical="center" shrinkToFit="1"/>
    </xf>
    <xf numFmtId="190" fontId="10" fillId="0" borderId="53" xfId="0" applyNumberFormat="1" applyFont="1" applyFill="1" applyBorder="1" applyAlignment="1" applyProtection="1">
      <alignment horizontal="center" vertical="center" shrinkToFit="1"/>
    </xf>
    <xf numFmtId="2" fontId="10" fillId="0" borderId="19" xfId="0" applyNumberFormat="1" applyFont="1" applyBorder="1" applyAlignment="1">
      <alignment horizontal="center" vertical="center" shrinkToFit="1"/>
    </xf>
    <xf numFmtId="2" fontId="10" fillId="0" borderId="21" xfId="0" applyNumberFormat="1" applyFont="1" applyBorder="1" applyAlignment="1">
      <alignment horizontal="center" vertical="center" shrinkToFit="1"/>
    </xf>
    <xf numFmtId="182" fontId="16" fillId="0" borderId="19" xfId="2" applyNumberFormat="1" applyFont="1" applyBorder="1" applyAlignment="1">
      <alignment horizontal="center" vertical="center" shrinkToFit="1"/>
    </xf>
    <xf numFmtId="189" fontId="10" fillId="0" borderId="10" xfId="0" applyNumberFormat="1" applyFont="1" applyBorder="1" applyAlignment="1" applyProtection="1">
      <alignment horizontal="center" vertical="center" shrinkToFit="1"/>
      <protection locked="0"/>
    </xf>
    <xf numFmtId="184" fontId="10" fillId="0" borderId="46" xfId="1" applyNumberFormat="1" applyFont="1" applyBorder="1" applyAlignment="1">
      <alignment horizontal="center" vertical="center" shrinkToFit="1"/>
    </xf>
    <xf numFmtId="184" fontId="10" fillId="0" borderId="47" xfId="2" applyNumberFormat="1" applyFont="1" applyBorder="1" applyAlignment="1" applyProtection="1">
      <alignment horizontal="center" vertical="center" shrinkToFit="1"/>
      <protection locked="0"/>
    </xf>
    <xf numFmtId="184" fontId="10" fillId="0" borderId="49" xfId="1" applyNumberFormat="1" applyFont="1" applyBorder="1" applyAlignment="1">
      <alignment horizontal="center" vertical="center" shrinkToFit="1"/>
    </xf>
    <xf numFmtId="184" fontId="10" fillId="0" borderId="112" xfId="1" applyNumberFormat="1" applyFont="1" applyBorder="1" applyAlignment="1">
      <alignment horizontal="center" vertical="center" shrinkToFit="1"/>
    </xf>
    <xf numFmtId="189" fontId="10" fillId="0" borderId="19" xfId="0" applyNumberFormat="1" applyFont="1" applyBorder="1" applyAlignment="1">
      <alignment horizontal="center" vertical="center" shrinkToFit="1"/>
    </xf>
    <xf numFmtId="189" fontId="10" fillId="0" borderId="21" xfId="0" applyNumberFormat="1" applyFont="1" applyBorder="1" applyAlignment="1">
      <alignment horizontal="center" vertical="center" shrinkToFit="1"/>
    </xf>
    <xf numFmtId="179" fontId="10" fillId="0" borderId="98" xfId="1" applyNumberFormat="1" applyFont="1" applyBorder="1" applyAlignment="1">
      <alignment horizontal="center" vertical="center" shrinkToFit="1"/>
    </xf>
    <xf numFmtId="179" fontId="10" fillId="0" borderId="99" xfId="1" applyNumberFormat="1" applyFont="1" applyBorder="1" applyAlignment="1">
      <alignment horizontal="center" vertical="center" shrinkToFit="1"/>
    </xf>
    <xf numFmtId="1" fontId="10" fillId="0" borderId="33" xfId="2" applyNumberFormat="1" applyFont="1" applyBorder="1" applyAlignment="1">
      <alignment horizontal="center" vertical="center" shrinkToFit="1"/>
    </xf>
    <xf numFmtId="193" fontId="10" fillId="0" borderId="28" xfId="0" applyNumberFormat="1" applyFont="1" applyBorder="1" applyAlignment="1">
      <alignment horizontal="center" vertical="center" shrinkToFit="1"/>
    </xf>
    <xf numFmtId="183" fontId="16" fillId="0" borderId="16" xfId="2" applyNumberFormat="1" applyFont="1" applyBorder="1" applyAlignment="1">
      <alignment horizontal="center" vertical="center" shrinkToFit="1"/>
    </xf>
    <xf numFmtId="193" fontId="10" fillId="0" borderId="13" xfId="1" applyNumberFormat="1" applyFont="1" applyBorder="1" applyAlignment="1">
      <alignment horizontal="center" vertical="center" shrinkToFit="1"/>
    </xf>
    <xf numFmtId="191" fontId="10" fillId="0" borderId="10" xfId="2" applyNumberFormat="1" applyFont="1" applyBorder="1" applyAlignment="1">
      <alignment horizontal="center" vertical="center" shrinkToFit="1"/>
    </xf>
    <xf numFmtId="191" fontId="10" fillId="0" borderId="27" xfId="2" applyNumberFormat="1" applyFont="1" applyBorder="1" applyAlignment="1">
      <alignment horizontal="center" vertical="center" shrinkToFit="1"/>
    </xf>
    <xf numFmtId="191" fontId="10" fillId="0" borderId="15" xfId="2" applyNumberFormat="1" applyFont="1" applyBorder="1" applyAlignment="1">
      <alignment horizontal="center" vertical="center" shrinkToFit="1"/>
    </xf>
    <xf numFmtId="186" fontId="16" fillId="0" borderId="29" xfId="2" applyNumberFormat="1" applyFont="1" applyBorder="1" applyAlignment="1">
      <alignment horizontal="center" vertical="center" shrinkToFit="1"/>
    </xf>
    <xf numFmtId="186" fontId="15" fillId="0" borderId="41" xfId="2" applyNumberFormat="1" applyFont="1" applyBorder="1" applyAlignment="1">
      <alignment horizontal="center" vertical="center" shrinkToFit="1"/>
    </xf>
    <xf numFmtId="190" fontId="10" fillId="0" borderId="53" xfId="0" applyNumberFormat="1" applyFont="1" applyBorder="1" applyAlignment="1">
      <alignment horizontal="center" vertical="center"/>
    </xf>
    <xf numFmtId="0" fontId="16" fillId="0" borderId="39" xfId="3" applyFont="1" applyBorder="1" applyAlignment="1">
      <alignment horizontal="center" vertical="center" shrinkToFit="1"/>
    </xf>
    <xf numFmtId="186" fontId="10" fillId="0" borderId="98" xfId="1" applyNumberFormat="1" applyFont="1" applyBorder="1" applyAlignment="1">
      <alignment horizontal="center" vertical="center" shrinkToFit="1"/>
    </xf>
    <xf numFmtId="192" fontId="10" fillId="0" borderId="13" xfId="0" applyNumberFormat="1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shrinkToFit="1"/>
    </xf>
    <xf numFmtId="191" fontId="10" fillId="0" borderId="41" xfId="0" applyNumberFormat="1" applyFont="1" applyBorder="1" applyAlignment="1">
      <alignment horizontal="center" vertical="center"/>
    </xf>
    <xf numFmtId="191" fontId="10" fillId="0" borderId="9" xfId="0" applyNumberFormat="1" applyFont="1" applyBorder="1" applyAlignment="1">
      <alignment horizontal="center" vertical="center"/>
    </xf>
    <xf numFmtId="191" fontId="10" fillId="0" borderId="50" xfId="0" applyNumberFormat="1" applyFont="1" applyBorder="1" applyAlignment="1">
      <alignment horizontal="center" vertical="center"/>
    </xf>
    <xf numFmtId="187" fontId="10" fillId="0" borderId="10" xfId="0" applyNumberFormat="1" applyFont="1" applyBorder="1" applyAlignment="1">
      <alignment horizontal="center" vertical="center" shrinkToFit="1"/>
    </xf>
    <xf numFmtId="187" fontId="10" fillId="0" borderId="16" xfId="0" applyNumberFormat="1" applyFont="1" applyBorder="1" applyAlignment="1">
      <alignment horizontal="center" vertical="center" shrinkToFit="1"/>
    </xf>
    <xf numFmtId="2" fontId="10" fillId="0" borderId="60" xfId="0" applyNumberFormat="1" applyFont="1" applyBorder="1" applyAlignment="1">
      <alignment horizontal="center" vertical="center"/>
    </xf>
    <xf numFmtId="186" fontId="10" fillId="0" borderId="21" xfId="0" applyNumberFormat="1" applyFont="1" applyBorder="1" applyAlignment="1">
      <alignment horizontal="center" vertical="center" shrinkToFit="1"/>
    </xf>
    <xf numFmtId="20" fontId="15" fillId="0" borderId="109" xfId="2" applyNumberFormat="1" applyFont="1" applyBorder="1" applyAlignment="1">
      <alignment horizontal="center" vertical="center" shrinkToFit="1"/>
    </xf>
    <xf numFmtId="20" fontId="10" fillId="0" borderId="111" xfId="0" applyNumberFormat="1" applyFont="1" applyBorder="1" applyAlignment="1">
      <alignment horizontal="center" vertical="center" shrinkToFit="1"/>
    </xf>
    <xf numFmtId="203" fontId="16" fillId="0" borderId="14" xfId="7" applyNumberFormat="1" applyFont="1" applyBorder="1" applyAlignment="1">
      <alignment horizontal="center" vertical="center" shrinkToFit="1"/>
    </xf>
    <xf numFmtId="20" fontId="16" fillId="0" borderId="14" xfId="2" applyNumberFormat="1" applyFont="1" applyBorder="1" applyAlignment="1">
      <alignment horizontal="center" vertical="center" shrinkToFit="1"/>
    </xf>
    <xf numFmtId="20" fontId="10" fillId="0" borderId="101" xfId="0" applyNumberFormat="1" applyFont="1" applyBorder="1" applyAlignment="1">
      <alignment horizontal="center" vertical="center" shrinkToFit="1"/>
    </xf>
    <xf numFmtId="20" fontId="15" fillId="0" borderId="101" xfId="2" applyNumberFormat="1" applyFont="1" applyBorder="1" applyAlignment="1">
      <alignment horizontal="center" vertical="center" shrinkToFit="1"/>
    </xf>
    <xf numFmtId="20" fontId="10" fillId="0" borderId="14" xfId="0" applyNumberFormat="1" applyFont="1" applyBorder="1" applyAlignment="1">
      <alignment horizontal="center" vertical="center" shrinkToFit="1"/>
    </xf>
    <xf numFmtId="20" fontId="15" fillId="0" borderId="34" xfId="2" applyNumberFormat="1" applyFont="1" applyBorder="1" applyAlignment="1">
      <alignment horizontal="center" vertical="center" shrinkToFit="1"/>
    </xf>
    <xf numFmtId="20" fontId="10" fillId="0" borderId="18" xfId="0" applyNumberFormat="1" applyFont="1" applyBorder="1" applyAlignment="1">
      <alignment horizontal="center" vertical="center" shrinkToFit="1"/>
    </xf>
    <xf numFmtId="203" fontId="16" fillId="0" borderId="18" xfId="7" applyNumberFormat="1" applyFont="1" applyBorder="1" applyAlignment="1">
      <alignment horizontal="center" vertical="center" shrinkToFit="1"/>
    </xf>
    <xf numFmtId="20" fontId="16" fillId="0" borderId="18" xfId="2" applyNumberFormat="1" applyFont="1" applyBorder="1" applyAlignment="1">
      <alignment horizontal="center" vertical="center" shrinkToFit="1"/>
    </xf>
    <xf numFmtId="20" fontId="10" fillId="0" borderId="34" xfId="0" applyNumberFormat="1" applyFont="1" applyBorder="1" applyAlignment="1">
      <alignment horizontal="center" vertical="center" shrinkToFit="1"/>
    </xf>
    <xf numFmtId="176" fontId="15" fillId="0" borderId="101" xfId="2" applyNumberFormat="1" applyFont="1" applyBorder="1" applyAlignment="1">
      <alignment horizontal="center" vertical="center" shrinkToFit="1"/>
    </xf>
    <xf numFmtId="49" fontId="10" fillId="0" borderId="33" xfId="2" applyNumberFormat="1" applyFont="1" applyBorder="1" applyAlignment="1">
      <alignment horizontal="center" vertical="center" shrinkToFit="1"/>
    </xf>
    <xf numFmtId="0" fontId="16" fillId="0" borderId="14" xfId="7" applyFont="1" applyBorder="1" applyAlignment="1">
      <alignment horizontal="center" vertical="center" shrinkToFit="1"/>
    </xf>
    <xf numFmtId="49" fontId="16" fillId="0" borderId="14" xfId="2" applyNumberFormat="1" applyFont="1" applyBorder="1" applyAlignment="1">
      <alignment horizontal="center" vertical="center" shrinkToFit="1"/>
    </xf>
    <xf numFmtId="20" fontId="10" fillId="0" borderId="102" xfId="0" applyNumberFormat="1" applyFont="1" applyBorder="1" applyAlignment="1">
      <alignment horizontal="center" vertical="center" shrinkToFit="1"/>
    </xf>
    <xf numFmtId="49" fontId="16" fillId="0" borderId="26" xfId="2" applyNumberFormat="1" applyFont="1" applyBorder="1" applyAlignment="1">
      <alignment horizontal="center" vertical="center" shrinkToFit="1"/>
    </xf>
    <xf numFmtId="176" fontId="15" fillId="0" borderId="34" xfId="2" applyNumberFormat="1" applyFont="1" applyBorder="1" applyAlignment="1">
      <alignment horizontal="center" vertical="center" shrinkToFit="1"/>
    </xf>
    <xf numFmtId="0" fontId="16" fillId="0" borderId="18" xfId="7" applyFont="1" applyBorder="1" applyAlignment="1">
      <alignment horizontal="center" vertical="center" shrinkToFit="1"/>
    </xf>
    <xf numFmtId="49" fontId="16" fillId="0" borderId="18" xfId="2" applyNumberFormat="1" applyFont="1" applyBorder="1" applyAlignment="1">
      <alignment horizontal="center" vertical="center" shrinkToFit="1"/>
    </xf>
    <xf numFmtId="179" fontId="15" fillId="0" borderId="101" xfId="2" applyNumberFormat="1" applyFont="1" applyBorder="1" applyAlignment="1">
      <alignment horizontal="center" vertical="center" shrinkToFit="1"/>
    </xf>
    <xf numFmtId="179" fontId="10" fillId="0" borderId="14" xfId="0" applyNumberFormat="1" applyFont="1" applyBorder="1" applyAlignment="1">
      <alignment horizontal="center" vertical="center" shrinkToFit="1"/>
    </xf>
    <xf numFmtId="180" fontId="16" fillId="0" borderId="14" xfId="7" applyNumberFormat="1" applyFont="1" applyBorder="1" applyAlignment="1">
      <alignment horizontal="center" vertical="center" shrinkToFit="1"/>
    </xf>
    <xf numFmtId="179" fontId="16" fillId="0" borderId="14" xfId="2" applyNumberFormat="1" applyFont="1" applyBorder="1" applyAlignment="1">
      <alignment horizontal="center" vertical="center" shrinkToFit="1"/>
    </xf>
    <xf numFmtId="179" fontId="10" fillId="0" borderId="101" xfId="0" applyNumberFormat="1" applyFont="1" applyBorder="1" applyAlignment="1">
      <alignment horizontal="center" vertical="center" shrinkToFit="1"/>
    </xf>
    <xf numFmtId="179" fontId="10" fillId="0" borderId="107" xfId="0" applyNumberFormat="1" applyFont="1" applyBorder="1" applyAlignment="1">
      <alignment horizontal="center" vertical="center" wrapText="1"/>
    </xf>
    <xf numFmtId="179" fontId="15" fillId="0" borderId="34" xfId="2" applyNumberFormat="1" applyFont="1" applyBorder="1" applyAlignment="1">
      <alignment horizontal="center" vertical="center" shrinkToFit="1"/>
    </xf>
    <xf numFmtId="179" fontId="10" fillId="0" borderId="18" xfId="0" applyNumberFormat="1" applyFont="1" applyBorder="1" applyAlignment="1">
      <alignment horizontal="center" vertical="center" shrinkToFit="1"/>
    </xf>
    <xf numFmtId="180" fontId="16" fillId="0" borderId="18" xfId="7" applyNumberFormat="1" applyFont="1" applyBorder="1" applyAlignment="1">
      <alignment horizontal="center" vertical="center" shrinkToFit="1"/>
    </xf>
    <xf numFmtId="179" fontId="16" fillId="0" borderId="18" xfId="2" applyNumberFormat="1" applyFont="1" applyBorder="1" applyAlignment="1">
      <alignment horizontal="center" vertical="center" shrinkToFit="1"/>
    </xf>
    <xf numFmtId="179" fontId="10" fillId="0" borderId="34" xfId="0" applyNumberFormat="1" applyFont="1" applyBorder="1" applyAlignment="1">
      <alignment horizontal="center" vertical="center" shrinkToFit="1"/>
    </xf>
    <xf numFmtId="179" fontId="10" fillId="0" borderId="108" xfId="0" applyNumberFormat="1" applyFont="1" applyBorder="1" applyAlignment="1">
      <alignment horizontal="center" vertical="center" wrapText="1"/>
    </xf>
    <xf numFmtId="2" fontId="10" fillId="0" borderId="33" xfId="2" applyNumberFormat="1" applyFont="1" applyBorder="1" applyAlignment="1">
      <alignment horizontal="center" vertical="center" shrinkToFit="1"/>
    </xf>
    <xf numFmtId="2" fontId="15" fillId="0" borderId="101" xfId="2" applyNumberFormat="1" applyFont="1" applyBorder="1" applyAlignment="1">
      <alignment horizontal="center" vertical="center" shrinkToFit="1"/>
    </xf>
    <xf numFmtId="182" fontId="16" fillId="0" borderId="14" xfId="7" applyNumberFormat="1" applyFont="1" applyBorder="1" applyAlignment="1">
      <alignment horizontal="center" vertical="center" shrinkToFit="1"/>
    </xf>
    <xf numFmtId="2" fontId="10" fillId="0" borderId="101" xfId="0" applyNumberFormat="1" applyFont="1" applyBorder="1" applyAlignment="1">
      <alignment horizontal="center" vertical="center" shrinkToFit="1"/>
    </xf>
    <xf numFmtId="0" fontId="10" fillId="0" borderId="101" xfId="0" applyFont="1" applyBorder="1" applyAlignment="1">
      <alignment horizontal="center" vertical="center" shrinkToFit="1"/>
    </xf>
    <xf numFmtId="2" fontId="15" fillId="0" borderId="34" xfId="2" applyNumberFormat="1" applyFont="1" applyBorder="1" applyAlignment="1">
      <alignment horizontal="center" vertical="center" shrinkToFit="1"/>
    </xf>
    <xf numFmtId="182" fontId="16" fillId="0" borderId="18" xfId="7" applyNumberFormat="1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181" fontId="16" fillId="0" borderId="75" xfId="2" applyNumberFormat="1" applyFont="1" applyBorder="1" applyAlignment="1">
      <alignment horizontal="center" vertical="center" shrinkToFit="1"/>
    </xf>
    <xf numFmtId="2" fontId="10" fillId="0" borderId="106" xfId="0" applyNumberFormat="1" applyFont="1" applyBorder="1" applyAlignment="1">
      <alignment horizontal="center" vertical="center" shrinkToFit="1"/>
    </xf>
    <xf numFmtId="182" fontId="10" fillId="0" borderId="72" xfId="1" applyNumberFormat="1" applyFont="1" applyBorder="1" applyAlignment="1">
      <alignment horizontal="center" vertical="center" shrinkToFit="1"/>
    </xf>
    <xf numFmtId="0" fontId="15" fillId="0" borderId="101" xfId="2" applyFont="1" applyBorder="1" applyAlignment="1" applyProtection="1">
      <alignment horizontal="center" vertical="center" shrinkToFit="1"/>
      <protection locked="0"/>
    </xf>
    <xf numFmtId="1" fontId="10" fillId="0" borderId="33" xfId="0" applyNumberFormat="1" applyFont="1" applyBorder="1" applyAlignment="1" applyProtection="1">
      <alignment horizontal="center" vertical="center" shrinkToFit="1"/>
      <protection locked="0"/>
    </xf>
    <xf numFmtId="49" fontId="16" fillId="0" borderId="14" xfId="2" applyNumberFormat="1" applyFont="1" applyBorder="1" applyAlignment="1" applyProtection="1">
      <alignment horizontal="center" vertical="center" shrinkToFit="1"/>
      <protection locked="0"/>
    </xf>
    <xf numFmtId="189" fontId="16" fillId="0" borderId="14" xfId="2" applyNumberFormat="1" applyFont="1" applyBorder="1" applyAlignment="1" applyProtection="1">
      <alignment horizontal="center" vertical="center" shrinkToFit="1"/>
      <protection locked="0"/>
    </xf>
    <xf numFmtId="177" fontId="10" fillId="0" borderId="46" xfId="1" applyNumberFormat="1" applyFont="1" applyBorder="1" applyAlignment="1">
      <alignment horizontal="center" vertical="center" shrinkToFit="1"/>
    </xf>
    <xf numFmtId="0" fontId="15" fillId="0" borderId="34" xfId="2" applyFont="1" applyBorder="1" applyAlignment="1" applyProtection="1">
      <alignment horizontal="center" vertical="center" shrinkToFit="1"/>
      <protection locked="0"/>
    </xf>
    <xf numFmtId="49" fontId="16" fillId="0" borderId="18" xfId="2" applyNumberFormat="1" applyFont="1" applyBorder="1" applyAlignment="1" applyProtection="1">
      <alignment horizontal="center" vertical="center" shrinkToFit="1"/>
      <protection locked="0"/>
    </xf>
    <xf numFmtId="189" fontId="16" fillId="0" borderId="18" xfId="2" applyNumberFormat="1" applyFont="1" applyBorder="1" applyAlignment="1" applyProtection="1">
      <alignment horizontal="center" vertical="center" shrinkToFit="1"/>
      <protection locked="0"/>
    </xf>
    <xf numFmtId="189" fontId="10" fillId="0" borderId="23" xfId="2" applyNumberFormat="1" applyFont="1" applyBorder="1" applyAlignment="1" applyProtection="1">
      <alignment horizontal="center" vertical="center" shrinkToFit="1"/>
      <protection locked="0"/>
    </xf>
    <xf numFmtId="0" fontId="15" fillId="0" borderId="34" xfId="2" applyFont="1" applyBorder="1" applyAlignment="1">
      <alignment horizontal="center" vertical="center" shrinkToFit="1"/>
    </xf>
    <xf numFmtId="189" fontId="10" fillId="0" borderId="34" xfId="0" applyNumberFormat="1" applyFont="1" applyBorder="1" applyAlignment="1">
      <alignment horizontal="center" vertical="center" shrinkToFit="1"/>
    </xf>
    <xf numFmtId="189" fontId="10" fillId="0" borderId="73" xfId="1" applyNumberFormat="1" applyFont="1" applyBorder="1" applyAlignment="1">
      <alignment horizontal="center" vertical="center" shrinkToFit="1"/>
    </xf>
    <xf numFmtId="179" fontId="15" fillId="0" borderId="102" xfId="2" applyNumberFormat="1" applyFont="1" applyBorder="1" applyAlignment="1">
      <alignment horizontal="center" vertical="center" shrinkToFit="1"/>
    </xf>
    <xf numFmtId="179" fontId="10" fillId="0" borderId="102" xfId="0" applyNumberFormat="1" applyFont="1" applyBorder="1" applyAlignment="1">
      <alignment horizontal="center" vertical="center" shrinkToFit="1"/>
    </xf>
    <xf numFmtId="179" fontId="10" fillId="0" borderId="103" xfId="0" applyNumberFormat="1" applyFont="1" applyBorder="1" applyAlignment="1">
      <alignment horizontal="center" vertical="center" shrinkToFit="1"/>
    </xf>
    <xf numFmtId="1" fontId="15" fillId="0" borderId="101" xfId="2" applyNumberFormat="1" applyFont="1" applyBorder="1" applyAlignment="1">
      <alignment horizontal="center" vertical="center" shrinkToFit="1"/>
    </xf>
    <xf numFmtId="1" fontId="10" fillId="0" borderId="14" xfId="0" applyNumberFormat="1" applyFont="1" applyBorder="1" applyAlignment="1">
      <alignment horizontal="center" vertical="center"/>
    </xf>
    <xf numFmtId="0" fontId="10" fillId="0" borderId="33" xfId="2" applyFont="1" applyBorder="1" applyAlignment="1">
      <alignment horizontal="center" vertical="center" shrinkToFit="1"/>
    </xf>
    <xf numFmtId="1" fontId="16" fillId="0" borderId="14" xfId="2" applyNumberFormat="1" applyFont="1" applyBorder="1" applyAlignment="1">
      <alignment horizontal="center" vertical="center" shrinkToFit="1"/>
    </xf>
    <xf numFmtId="0" fontId="16" fillId="0" borderId="14" xfId="2" applyFont="1" applyBorder="1" applyAlignment="1">
      <alignment horizontal="center" vertical="center" shrinkToFit="1"/>
    </xf>
    <xf numFmtId="1" fontId="10" fillId="0" borderId="33" xfId="0" applyNumberFormat="1" applyFont="1" applyBorder="1" applyAlignment="1">
      <alignment horizontal="center" vertical="center"/>
    </xf>
    <xf numFmtId="1" fontId="10" fillId="0" borderId="101" xfId="0" applyNumberFormat="1" applyFont="1" applyBorder="1" applyAlignment="1">
      <alignment horizontal="center" vertical="center" shrinkToFit="1"/>
    </xf>
    <xf numFmtId="179" fontId="10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" fontId="15" fillId="0" borderId="57" xfId="2" applyNumberFormat="1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/>
    </xf>
    <xf numFmtId="193" fontId="10" fillId="0" borderId="14" xfId="0" applyNumberFormat="1" applyFont="1" applyBorder="1" applyAlignment="1">
      <alignment horizontal="center" vertical="center" shrinkToFit="1"/>
    </xf>
    <xf numFmtId="0" fontId="16" fillId="0" borderId="105" xfId="2" applyFont="1" applyBorder="1" applyAlignment="1">
      <alignment horizontal="center" vertical="center" shrinkToFit="1"/>
    </xf>
    <xf numFmtId="3" fontId="10" fillId="0" borderId="13" xfId="1" applyNumberFormat="1" applyFont="1" applyBorder="1" applyAlignment="1">
      <alignment horizontal="center" vertical="center" shrinkToFit="1"/>
    </xf>
    <xf numFmtId="183" fontId="15" fillId="0" borderId="101" xfId="2" applyNumberFormat="1" applyFont="1" applyBorder="1" applyAlignment="1">
      <alignment horizontal="center" vertical="center" shrinkToFit="1"/>
    </xf>
    <xf numFmtId="207" fontId="10" fillId="0" borderId="14" xfId="0" applyNumberFormat="1" applyFont="1" applyBorder="1" applyAlignment="1">
      <alignment horizontal="center" vertical="center"/>
    </xf>
    <xf numFmtId="0" fontId="15" fillId="0" borderId="101" xfId="2" applyFont="1" applyBorder="1" applyAlignment="1">
      <alignment horizontal="center" vertical="center" shrinkToFit="1"/>
    </xf>
    <xf numFmtId="49" fontId="16" fillId="0" borderId="14" xfId="0" applyNumberFormat="1" applyFont="1" applyBorder="1" applyAlignment="1">
      <alignment horizontal="center" vertical="center" shrinkToFit="1"/>
    </xf>
    <xf numFmtId="2" fontId="10" fillId="0" borderId="0" xfId="0" applyNumberFormat="1" applyFont="1" applyAlignment="1">
      <alignment horizontal="center" vertical="center"/>
    </xf>
    <xf numFmtId="49" fontId="16" fillId="0" borderId="36" xfId="0" applyNumberFormat="1" applyFont="1" applyBorder="1" applyAlignment="1">
      <alignment horizontal="center" vertical="center" shrinkToFit="1"/>
    </xf>
    <xf numFmtId="2" fontId="10" fillId="0" borderId="28" xfId="2" applyNumberFormat="1" applyFont="1" applyBorder="1" applyAlignment="1">
      <alignment horizontal="center" vertical="center" shrinkToFit="1"/>
    </xf>
    <xf numFmtId="186" fontId="10" fillId="0" borderId="104" xfId="0" applyNumberFormat="1" applyFont="1" applyBorder="1" applyAlignment="1">
      <alignment horizontal="center" vertical="center" shrinkToFit="1"/>
    </xf>
    <xf numFmtId="186" fontId="15" fillId="0" borderId="34" xfId="2" applyNumberFormat="1" applyFont="1" applyBorder="1" applyAlignment="1">
      <alignment horizontal="center" vertical="center" shrinkToFit="1"/>
    </xf>
    <xf numFmtId="49" fontId="16" fillId="0" borderId="38" xfId="0" applyNumberFormat="1" applyFont="1" applyBorder="1" applyAlignment="1">
      <alignment horizontal="center" vertical="center" shrinkToFit="1"/>
    </xf>
    <xf numFmtId="186" fontId="10" fillId="0" borderId="103" xfId="0" applyNumberFormat="1" applyFont="1" applyBorder="1" applyAlignment="1">
      <alignment horizontal="center" vertical="center" shrinkToFit="1"/>
    </xf>
    <xf numFmtId="204" fontId="10" fillId="0" borderId="54" xfId="1" applyNumberFormat="1" applyFont="1" applyBorder="1" applyAlignment="1">
      <alignment horizontal="center" vertical="center" shrinkToFit="1"/>
    </xf>
    <xf numFmtId="204" fontId="10" fillId="0" borderId="52" xfId="1" applyNumberFormat="1" applyFont="1" applyBorder="1" applyAlignment="1">
      <alignment horizontal="center" vertical="center" shrinkToFit="1"/>
    </xf>
    <xf numFmtId="204" fontId="10" fillId="0" borderId="55" xfId="1" applyNumberFormat="1" applyFont="1" applyBorder="1" applyAlignment="1">
      <alignment horizontal="center" vertical="center" shrinkToFit="1"/>
    </xf>
    <xf numFmtId="20" fontId="16" fillId="0" borderId="43" xfId="1" applyNumberFormat="1" applyFont="1" applyBorder="1" applyAlignment="1">
      <alignment horizontal="center" vertical="center" shrinkToFit="1"/>
    </xf>
    <xf numFmtId="20" fontId="15" fillId="0" borderId="33" xfId="1" applyNumberFormat="1" applyFont="1" applyBorder="1" applyAlignment="1">
      <alignment horizontal="center" vertical="center" shrinkToFit="1"/>
    </xf>
    <xf numFmtId="20" fontId="16" fillId="0" borderId="14" xfId="1" applyNumberFormat="1" applyFont="1" applyBorder="1" applyAlignment="1">
      <alignment horizontal="center" vertical="center" shrinkToFit="1"/>
    </xf>
    <xf numFmtId="20" fontId="15" fillId="0" borderId="16" xfId="1" applyNumberFormat="1" applyFont="1" applyBorder="1" applyAlignment="1">
      <alignment horizontal="center" vertical="center" shrinkToFit="1"/>
    </xf>
    <xf numFmtId="20" fontId="10" fillId="0" borderId="57" xfId="0" applyNumberFormat="1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6" fillId="0" borderId="14" xfId="1" applyFont="1" applyBorder="1" applyAlignment="1">
      <alignment horizontal="center" vertical="center" shrinkToFit="1"/>
    </xf>
    <xf numFmtId="0" fontId="16" fillId="0" borderId="14" xfId="3" applyFont="1" applyBorder="1" applyAlignment="1">
      <alignment horizontal="center" vertical="center" shrinkToFit="1"/>
    </xf>
    <xf numFmtId="0" fontId="16" fillId="0" borderId="0" xfId="1" applyFont="1" applyAlignment="1">
      <alignment horizontal="center" vertical="center" shrinkToFit="1"/>
    </xf>
    <xf numFmtId="0" fontId="16" fillId="0" borderId="52" xfId="1" applyFont="1" applyBorder="1" applyAlignment="1">
      <alignment horizontal="center" vertical="center" shrinkToFit="1"/>
    </xf>
    <xf numFmtId="0" fontId="15" fillId="0" borderId="101" xfId="1" applyFont="1" applyBorder="1" applyAlignment="1">
      <alignment horizontal="center" vertical="center" shrinkToFit="1"/>
    </xf>
    <xf numFmtId="186" fontId="10" fillId="0" borderId="28" xfId="0" applyNumberFormat="1" applyFont="1" applyBorder="1" applyAlignment="1">
      <alignment horizontal="center" vertical="center"/>
    </xf>
    <xf numFmtId="186" fontId="10" fillId="0" borderId="56" xfId="0" applyNumberFormat="1" applyFont="1" applyBorder="1" applyAlignment="1">
      <alignment horizontal="center" vertical="center"/>
    </xf>
    <xf numFmtId="186" fontId="10" fillId="0" borderId="58" xfId="0" applyNumberFormat="1" applyFont="1" applyBorder="1" applyAlignment="1">
      <alignment horizontal="center" vertical="center"/>
    </xf>
    <xf numFmtId="0" fontId="15" fillId="0" borderId="104" xfId="1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190" fontId="10" fillId="0" borderId="40" xfId="0" applyNumberFormat="1" applyFont="1" applyBorder="1" applyAlignment="1">
      <alignment horizontal="center" vertical="center" shrinkToFit="1"/>
    </xf>
    <xf numFmtId="0" fontId="15" fillId="0" borderId="57" xfId="1" applyFont="1" applyBorder="1" applyAlignment="1">
      <alignment horizontal="center" vertical="center" shrinkToFit="1"/>
    </xf>
    <xf numFmtId="202" fontId="10" fillId="0" borderId="40" xfId="0" applyNumberFormat="1" applyFont="1" applyBorder="1" applyAlignment="1">
      <alignment horizontal="center" vertical="center"/>
    </xf>
    <xf numFmtId="202" fontId="10" fillId="0" borderId="112" xfId="0" applyNumberFormat="1" applyFont="1" applyBorder="1" applyAlignment="1">
      <alignment horizontal="center" vertical="center"/>
    </xf>
    <xf numFmtId="202" fontId="10" fillId="0" borderId="113" xfId="0" applyNumberFormat="1" applyFont="1" applyBorder="1" applyAlignment="1">
      <alignment horizontal="center" vertical="center"/>
    </xf>
    <xf numFmtId="0" fontId="15" fillId="0" borderId="103" xfId="1" applyFont="1" applyBorder="1" applyAlignment="1">
      <alignment horizontal="center" vertical="center" shrinkToFit="1"/>
    </xf>
    <xf numFmtId="0" fontId="15" fillId="0" borderId="102" xfId="1" applyFont="1" applyBorder="1" applyAlignment="1">
      <alignment horizontal="center" vertical="center" shrinkToFit="1"/>
    </xf>
    <xf numFmtId="197" fontId="10" fillId="0" borderId="40" xfId="0" applyNumberFormat="1" applyFont="1" applyBorder="1" applyAlignment="1">
      <alignment horizontal="center" vertical="center" shrinkToFit="1"/>
    </xf>
    <xf numFmtId="0" fontId="15" fillId="0" borderId="34" xfId="1" applyFont="1" applyBorder="1" applyAlignment="1">
      <alignment horizontal="center" vertical="center" shrinkToFit="1"/>
    </xf>
    <xf numFmtId="0" fontId="16" fillId="0" borderId="18" xfId="1" applyFont="1" applyBorder="1" applyAlignment="1">
      <alignment horizontal="center" vertical="center" shrinkToFit="1"/>
    </xf>
    <xf numFmtId="2" fontId="10" fillId="0" borderId="13" xfId="0" applyNumberFormat="1" applyFont="1" applyBorder="1" applyAlignment="1">
      <alignment horizontal="center" vertical="center"/>
    </xf>
    <xf numFmtId="177" fontId="1" fillId="0" borderId="1" xfId="1" applyNumberFormat="1" applyBorder="1" applyAlignment="1" applyProtection="1">
      <alignment horizontal="center" vertical="center"/>
    </xf>
    <xf numFmtId="177" fontId="1" fillId="0" borderId="1" xfId="1" applyNumberFormat="1" applyFont="1" applyBorder="1" applyAlignment="1" applyProtection="1">
      <alignment horizontal="center" vertical="center"/>
    </xf>
    <xf numFmtId="0" fontId="1" fillId="0" borderId="61" xfId="1" applyFont="1" applyBorder="1" applyAlignment="1" applyProtection="1">
      <alignment horizontal="center" vertical="center" shrinkToFit="1"/>
    </xf>
    <xf numFmtId="0" fontId="1" fillId="0" borderId="62" xfId="1" applyFont="1" applyBorder="1" applyAlignment="1" applyProtection="1">
      <alignment horizontal="center" vertical="center" shrinkToFit="1"/>
    </xf>
    <xf numFmtId="177" fontId="1" fillId="0" borderId="1" xfId="1" applyNumberFormat="1" applyBorder="1" applyAlignment="1">
      <alignment horizontal="center" vertical="center"/>
    </xf>
    <xf numFmtId="0" fontId="1" fillId="0" borderId="61" xfId="1" applyBorder="1" applyAlignment="1">
      <alignment horizontal="center" vertical="center" shrinkToFit="1"/>
    </xf>
    <xf numFmtId="0" fontId="1" fillId="0" borderId="62" xfId="1" applyBorder="1" applyAlignment="1">
      <alignment horizontal="center" vertical="center" shrinkToFit="1"/>
    </xf>
  </cellXfs>
  <cellStyles count="8">
    <cellStyle name="桁区切り 2" xfId="6" xr:uid="{00000000-0005-0000-0000-000000000000}"/>
    <cellStyle name="標準" xfId="0" builtinId="0"/>
    <cellStyle name="標準 2" xfId="4" xr:uid="{00000000-0005-0000-0000-000002000000}"/>
    <cellStyle name="標準_月間報告様式4-1" xfId="3" xr:uid="{00000000-0005-0000-0000-000003000000}"/>
    <cellStyle name="標準_月別報告様式(ｈ１９枚方市） (4月)" xfId="2" xr:uid="{00000000-0005-0000-0000-000004000000}"/>
    <cellStyle name="標準_地点別測定結果（年間報告様式4-2）120521改訂" xfId="1" xr:uid="{00000000-0005-0000-0000-000005000000}"/>
    <cellStyle name="標準_野帳" xfId="7" xr:uid="{3B3AAD42-E0AE-467E-8D12-D8BC194009B7}"/>
    <cellStyle name="未定義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S125"/>
  <sheetViews>
    <sheetView tabSelected="1" defaultGridColor="0" colorId="22" zoomScaleNormal="100" zoomScaleSheetLayoutView="90" workbookViewId="0">
      <pane xSplit="4" ySplit="5" topLeftCell="E6" activePane="bottomRight" state="frozen"/>
      <selection activeCell="I41" sqref="I41"/>
      <selection pane="topRight" activeCell="I41" sqref="I41"/>
      <selection pane="bottomLeft" activeCell="I41" sqref="I41"/>
      <selection pane="bottomRight"/>
    </sheetView>
  </sheetViews>
  <sheetFormatPr defaultColWidth="7.109375" defaultRowHeight="13.2" x14ac:dyDescent="0.2"/>
  <cols>
    <col min="1" max="1" width="4" customWidth="1"/>
    <col min="2" max="2" width="1.109375" customWidth="1"/>
    <col min="3" max="3" width="29.21875" customWidth="1"/>
    <col min="4" max="4" width="9.21875" customWidth="1"/>
    <col min="5" max="8" width="8.77734375" customWidth="1"/>
    <col min="9" max="9" width="10.44140625" bestFit="1" customWidth="1"/>
    <col min="10" max="11" width="8.77734375" customWidth="1"/>
    <col min="12" max="12" width="10.44140625" customWidth="1"/>
    <col min="13" max="16" width="8.77734375" customWidth="1"/>
    <col min="17" max="19" width="11.6640625" customWidth="1"/>
    <col min="20" max="20" width="2.109375" customWidth="1"/>
    <col min="21" max="21" width="9.109375" bestFit="1" customWidth="1"/>
    <col min="22" max="22" width="8.33203125" bestFit="1" customWidth="1"/>
    <col min="23" max="23" width="9.6640625" bestFit="1" customWidth="1"/>
    <col min="26" max="26" width="10.44140625" bestFit="1" customWidth="1"/>
    <col min="27" max="27" width="8.33203125" bestFit="1" customWidth="1"/>
  </cols>
  <sheetData>
    <row r="1" spans="1:19" ht="16.2" x14ac:dyDescent="0.2">
      <c r="A1" s="2"/>
      <c r="B1" s="2"/>
      <c r="C1" s="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9"/>
      <c r="R1" s="9"/>
      <c r="S1" s="9"/>
    </row>
    <row r="2" spans="1:19" ht="16.2" x14ac:dyDescent="0.2">
      <c r="A2" s="2"/>
      <c r="B2" s="2"/>
      <c r="C2" s="2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9"/>
      <c r="R2" s="9"/>
      <c r="S2" s="9"/>
    </row>
    <row r="3" spans="1:19" ht="21" x14ac:dyDescent="0.25">
      <c r="A3" s="1"/>
      <c r="B3" s="2"/>
      <c r="C3" s="3" t="s">
        <v>0</v>
      </c>
      <c r="D3" s="4"/>
      <c r="E3" s="5"/>
      <c r="F3" s="6"/>
      <c r="G3" s="6"/>
      <c r="H3" s="6"/>
      <c r="I3" s="7"/>
      <c r="J3" s="8"/>
      <c r="K3" s="8"/>
      <c r="L3" s="8"/>
      <c r="M3" s="8"/>
      <c r="N3" s="6"/>
      <c r="O3" s="6"/>
      <c r="P3" s="6"/>
      <c r="Q3" s="9"/>
      <c r="R3" s="9"/>
      <c r="S3" s="9"/>
    </row>
    <row r="4" spans="1:19" ht="16.8" thickBot="1" x14ac:dyDescent="0.25">
      <c r="A4" s="10"/>
      <c r="B4" s="10"/>
      <c r="C4" s="2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3"/>
      <c r="R4" s="1224" t="s">
        <v>143</v>
      </c>
      <c r="S4" s="1225"/>
    </row>
    <row r="5" spans="1:19" ht="16.8" thickBot="1" x14ac:dyDescent="0.25">
      <c r="A5" s="57" t="s">
        <v>1</v>
      </c>
      <c r="B5" s="58"/>
      <c r="C5" s="58"/>
      <c r="D5" s="59"/>
      <c r="E5" s="60" t="s">
        <v>2</v>
      </c>
      <c r="F5" s="61" t="s">
        <v>3</v>
      </c>
      <c r="G5" s="61" t="s">
        <v>4</v>
      </c>
      <c r="H5" s="61" t="s">
        <v>5</v>
      </c>
      <c r="I5" s="61" t="s">
        <v>6</v>
      </c>
      <c r="J5" s="61" t="s">
        <v>7</v>
      </c>
      <c r="K5" s="61" t="s">
        <v>8</v>
      </c>
      <c r="L5" s="61" t="s">
        <v>9</v>
      </c>
      <c r="M5" s="61" t="s">
        <v>10</v>
      </c>
      <c r="N5" s="61" t="s">
        <v>11</v>
      </c>
      <c r="O5" s="61" t="s">
        <v>12</v>
      </c>
      <c r="P5" s="61" t="s">
        <v>13</v>
      </c>
      <c r="Q5" s="62" t="s">
        <v>14</v>
      </c>
      <c r="R5" s="63" t="s">
        <v>15</v>
      </c>
      <c r="S5" s="64" t="s">
        <v>16</v>
      </c>
    </row>
    <row r="6" spans="1:19" ht="16.8" thickTop="1" x14ac:dyDescent="0.2">
      <c r="A6" s="65"/>
      <c r="B6" s="66"/>
      <c r="C6" s="67"/>
      <c r="D6" s="68">
        <v>1</v>
      </c>
      <c r="E6" s="187">
        <v>0.625</v>
      </c>
      <c r="F6" s="188">
        <v>0.65694444444444444</v>
      </c>
      <c r="G6" s="189">
        <v>0.63194444444444442</v>
      </c>
      <c r="H6" s="190">
        <v>0.65625</v>
      </c>
      <c r="I6" s="190">
        <v>0.65625</v>
      </c>
      <c r="J6" s="191">
        <v>0.63888888888888895</v>
      </c>
      <c r="K6" s="192">
        <v>0.61111111111111105</v>
      </c>
      <c r="L6" s="191">
        <v>0.67013888888888884</v>
      </c>
      <c r="M6" s="192">
        <v>0.625</v>
      </c>
      <c r="N6" s="193"/>
      <c r="O6" s="191"/>
      <c r="P6" s="194"/>
      <c r="Q6" s="195"/>
      <c r="R6" s="196"/>
      <c r="S6" s="197"/>
    </row>
    <row r="7" spans="1:19" ht="16.2" x14ac:dyDescent="0.2">
      <c r="A7" s="65"/>
      <c r="B7" s="66"/>
      <c r="C7" s="69" t="s">
        <v>17</v>
      </c>
      <c r="D7" s="68">
        <v>2</v>
      </c>
      <c r="E7" s="187">
        <v>0.85416666666666663</v>
      </c>
      <c r="F7" s="198">
        <v>0.93055555555555547</v>
      </c>
      <c r="G7" s="199">
        <v>0.875</v>
      </c>
      <c r="H7" s="192">
        <v>0.92361111111111116</v>
      </c>
      <c r="I7" s="192">
        <v>0.93402777777777779</v>
      </c>
      <c r="J7" s="200">
        <v>0.87847222222222221</v>
      </c>
      <c r="K7" s="192">
        <v>0.84722222222222221</v>
      </c>
      <c r="L7" s="200">
        <v>0.91319444444444453</v>
      </c>
      <c r="M7" s="192">
        <v>0.875</v>
      </c>
      <c r="N7" s="201"/>
      <c r="O7" s="200"/>
      <c r="P7" s="194"/>
      <c r="Q7" s="195"/>
      <c r="R7" s="196"/>
      <c r="S7" s="197"/>
    </row>
    <row r="8" spans="1:19" ht="16.2" x14ac:dyDescent="0.2">
      <c r="A8" s="65"/>
      <c r="B8" s="66"/>
      <c r="C8" s="67"/>
      <c r="D8" s="68">
        <v>3</v>
      </c>
      <c r="E8" s="187">
        <v>0.10416666666666667</v>
      </c>
      <c r="F8" s="198">
        <v>0.18055555555555555</v>
      </c>
      <c r="G8" s="199">
        <v>0.125</v>
      </c>
      <c r="H8" s="192">
        <v>0.14583333333333334</v>
      </c>
      <c r="I8" s="192">
        <v>0.17708333333333334</v>
      </c>
      <c r="J8" s="200">
        <v>0.125</v>
      </c>
      <c r="K8" s="192">
        <v>0.125</v>
      </c>
      <c r="L8" s="200">
        <v>0.15625</v>
      </c>
      <c r="M8" s="192">
        <v>0.125</v>
      </c>
      <c r="N8" s="201"/>
      <c r="O8" s="200"/>
      <c r="P8" s="194"/>
      <c r="Q8" s="195"/>
      <c r="R8" s="196"/>
      <c r="S8" s="197"/>
    </row>
    <row r="9" spans="1:19" ht="16.2" x14ac:dyDescent="0.2">
      <c r="A9" s="65"/>
      <c r="B9" s="70"/>
      <c r="C9" s="71"/>
      <c r="D9" s="72">
        <v>4</v>
      </c>
      <c r="E9" s="202">
        <v>0.375</v>
      </c>
      <c r="F9" s="203">
        <v>0.4375</v>
      </c>
      <c r="G9" s="204">
        <v>0.375</v>
      </c>
      <c r="H9" s="205">
        <v>0.375</v>
      </c>
      <c r="I9" s="205">
        <v>0.40625</v>
      </c>
      <c r="J9" s="206">
        <v>0.375</v>
      </c>
      <c r="K9" s="205">
        <v>0.375</v>
      </c>
      <c r="L9" s="206">
        <v>0.40625</v>
      </c>
      <c r="M9" s="205">
        <v>0.375</v>
      </c>
      <c r="N9" s="207"/>
      <c r="O9" s="206"/>
      <c r="P9" s="208"/>
      <c r="Q9" s="209"/>
      <c r="R9" s="210"/>
      <c r="S9" s="211"/>
    </row>
    <row r="10" spans="1:19" ht="16.2" x14ac:dyDescent="0.2">
      <c r="A10" s="65"/>
      <c r="B10" s="66"/>
      <c r="C10" s="67"/>
      <c r="D10" s="68">
        <v>1</v>
      </c>
      <c r="E10" s="212" t="s">
        <v>137</v>
      </c>
      <c r="F10" s="198" t="s">
        <v>140</v>
      </c>
      <c r="G10" s="213" t="s">
        <v>144</v>
      </c>
      <c r="H10" s="214" t="s">
        <v>147</v>
      </c>
      <c r="I10" s="214" t="s">
        <v>147</v>
      </c>
      <c r="J10" s="215" t="s">
        <v>147</v>
      </c>
      <c r="K10" s="214" t="s">
        <v>185</v>
      </c>
      <c r="L10" s="216" t="s">
        <v>186</v>
      </c>
      <c r="M10" s="217" t="s">
        <v>187</v>
      </c>
      <c r="N10" s="218"/>
      <c r="O10" s="216"/>
      <c r="P10" s="194"/>
      <c r="Q10" s="195"/>
      <c r="R10" s="196"/>
      <c r="S10" s="197"/>
    </row>
    <row r="11" spans="1:19" ht="16.2" x14ac:dyDescent="0.2">
      <c r="A11" s="65"/>
      <c r="B11" s="66"/>
      <c r="C11" s="69" t="s">
        <v>18</v>
      </c>
      <c r="D11" s="68">
        <v>2</v>
      </c>
      <c r="E11" s="212" t="s">
        <v>137</v>
      </c>
      <c r="F11" s="198" t="s">
        <v>140</v>
      </c>
      <c r="G11" s="213" t="s">
        <v>144</v>
      </c>
      <c r="H11" s="214" t="s">
        <v>147</v>
      </c>
      <c r="I11" s="214" t="s">
        <v>147</v>
      </c>
      <c r="J11" s="215" t="s">
        <v>147</v>
      </c>
      <c r="K11" s="214" t="s">
        <v>185</v>
      </c>
      <c r="L11" s="216" t="s">
        <v>186</v>
      </c>
      <c r="M11" s="217" t="s">
        <v>187</v>
      </c>
      <c r="N11" s="218"/>
      <c r="O11" s="216"/>
      <c r="P11" s="194"/>
      <c r="Q11" s="195"/>
      <c r="R11" s="196"/>
      <c r="S11" s="197"/>
    </row>
    <row r="12" spans="1:19" ht="16.2" x14ac:dyDescent="0.2">
      <c r="A12" s="65"/>
      <c r="B12" s="66"/>
      <c r="C12" s="67"/>
      <c r="D12" s="68">
        <v>3</v>
      </c>
      <c r="E12" s="212" t="s">
        <v>141</v>
      </c>
      <c r="F12" s="198" t="s">
        <v>140</v>
      </c>
      <c r="G12" s="213" t="s">
        <v>145</v>
      </c>
      <c r="H12" s="214" t="s">
        <v>147</v>
      </c>
      <c r="I12" s="214" t="s">
        <v>147</v>
      </c>
      <c r="J12" s="215" t="s">
        <v>147</v>
      </c>
      <c r="K12" s="214" t="s">
        <v>185</v>
      </c>
      <c r="L12" s="216" t="s">
        <v>186</v>
      </c>
      <c r="M12" s="217" t="s">
        <v>187</v>
      </c>
      <c r="N12" s="218"/>
      <c r="O12" s="216"/>
      <c r="P12" s="194"/>
      <c r="Q12" s="195"/>
      <c r="R12" s="196"/>
      <c r="S12" s="197"/>
    </row>
    <row r="13" spans="1:19" ht="16.2" x14ac:dyDescent="0.2">
      <c r="A13" s="65"/>
      <c r="B13" s="70"/>
      <c r="C13" s="71"/>
      <c r="D13" s="72">
        <v>4</v>
      </c>
      <c r="E13" s="219" t="s">
        <v>137</v>
      </c>
      <c r="F13" s="220" t="s">
        <v>140</v>
      </c>
      <c r="G13" s="221" t="s">
        <v>145</v>
      </c>
      <c r="H13" s="222" t="s">
        <v>145</v>
      </c>
      <c r="I13" s="222" t="s">
        <v>147</v>
      </c>
      <c r="J13" s="223" t="s">
        <v>137</v>
      </c>
      <c r="K13" s="224" t="s">
        <v>187</v>
      </c>
      <c r="L13" s="225" t="s">
        <v>186</v>
      </c>
      <c r="M13" s="226" t="s">
        <v>185</v>
      </c>
      <c r="N13" s="227"/>
      <c r="O13" s="225"/>
      <c r="P13" s="208"/>
      <c r="Q13" s="209"/>
      <c r="R13" s="210"/>
      <c r="S13" s="211"/>
    </row>
    <row r="14" spans="1:19" ht="16.2" x14ac:dyDescent="0.2">
      <c r="A14" s="73" t="s">
        <v>19</v>
      </c>
      <c r="B14" s="66"/>
      <c r="C14" s="67"/>
      <c r="D14" s="68">
        <v>1</v>
      </c>
      <c r="E14" s="228">
        <v>21.4</v>
      </c>
      <c r="F14" s="229">
        <v>27.9</v>
      </c>
      <c r="G14" s="230">
        <v>18.100000000000001</v>
      </c>
      <c r="H14" s="231">
        <v>35.1</v>
      </c>
      <c r="I14" s="232">
        <v>36.1</v>
      </c>
      <c r="J14" s="233">
        <v>34.299999999999997</v>
      </c>
      <c r="K14" s="232">
        <v>27.2</v>
      </c>
      <c r="L14" s="234">
        <v>15.1</v>
      </c>
      <c r="M14" s="232">
        <v>9</v>
      </c>
      <c r="N14" s="235"/>
      <c r="O14" s="233"/>
      <c r="P14" s="236"/>
      <c r="Q14" s="237">
        <v>9</v>
      </c>
      <c r="R14" s="238">
        <v>36.1</v>
      </c>
      <c r="S14" s="239">
        <v>24.911111111111108</v>
      </c>
    </row>
    <row r="15" spans="1:19" ht="16.2" x14ac:dyDescent="0.2">
      <c r="A15" s="65"/>
      <c r="B15" s="66"/>
      <c r="C15" s="69" t="s">
        <v>20</v>
      </c>
      <c r="D15" s="68">
        <v>2</v>
      </c>
      <c r="E15" s="228">
        <v>15.2</v>
      </c>
      <c r="F15" s="240">
        <v>17.100000000000001</v>
      </c>
      <c r="G15" s="230">
        <v>18.3</v>
      </c>
      <c r="H15" s="232">
        <v>25.2</v>
      </c>
      <c r="I15" s="232">
        <v>25.1</v>
      </c>
      <c r="J15" s="233">
        <v>29.3</v>
      </c>
      <c r="K15" s="232">
        <v>22.8</v>
      </c>
      <c r="L15" s="241">
        <v>7.9</v>
      </c>
      <c r="M15" s="232">
        <v>11.5</v>
      </c>
      <c r="N15" s="235"/>
      <c r="O15" s="233"/>
      <c r="P15" s="236"/>
      <c r="Q15" s="237">
        <v>7.9</v>
      </c>
      <c r="R15" s="238">
        <v>29.3</v>
      </c>
      <c r="S15" s="239">
        <v>19.155555555555559</v>
      </c>
    </row>
    <row r="16" spans="1:19" ht="16.2" x14ac:dyDescent="0.2">
      <c r="A16" s="73" t="s">
        <v>21</v>
      </c>
      <c r="B16" s="66"/>
      <c r="C16" s="69" t="s">
        <v>22</v>
      </c>
      <c r="D16" s="68">
        <v>3</v>
      </c>
      <c r="E16" s="228">
        <v>14.6</v>
      </c>
      <c r="F16" s="240">
        <v>15.2</v>
      </c>
      <c r="G16" s="230">
        <v>17.8</v>
      </c>
      <c r="H16" s="232">
        <v>22.6</v>
      </c>
      <c r="I16" s="232">
        <v>25.3</v>
      </c>
      <c r="J16" s="233">
        <v>25.7</v>
      </c>
      <c r="K16" s="232">
        <v>19.600000000000001</v>
      </c>
      <c r="L16" s="241">
        <v>6.9</v>
      </c>
      <c r="M16" s="232">
        <v>10.3</v>
      </c>
      <c r="N16" s="235"/>
      <c r="O16" s="233"/>
      <c r="P16" s="236"/>
      <c r="Q16" s="237">
        <v>6.9</v>
      </c>
      <c r="R16" s="238">
        <v>25.7</v>
      </c>
      <c r="S16" s="239">
        <v>17.555555555555557</v>
      </c>
    </row>
    <row r="17" spans="1:19" ht="16.2" x14ac:dyDescent="0.2">
      <c r="A17" s="65"/>
      <c r="B17" s="66"/>
      <c r="C17" s="67"/>
      <c r="D17" s="72">
        <v>4</v>
      </c>
      <c r="E17" s="242">
        <v>16.8</v>
      </c>
      <c r="F17" s="243">
        <v>27.5</v>
      </c>
      <c r="G17" s="244">
        <v>22.1</v>
      </c>
      <c r="H17" s="245">
        <v>26.4</v>
      </c>
      <c r="I17" s="245">
        <v>34.200000000000003</v>
      </c>
      <c r="J17" s="246">
        <v>31</v>
      </c>
      <c r="K17" s="247">
        <v>23.2</v>
      </c>
      <c r="L17" s="248">
        <v>12.1</v>
      </c>
      <c r="M17" s="247">
        <v>9.1</v>
      </c>
      <c r="N17" s="249"/>
      <c r="O17" s="246"/>
      <c r="P17" s="250"/>
      <c r="Q17" s="237">
        <v>9.1</v>
      </c>
      <c r="R17" s="238">
        <v>34.200000000000003</v>
      </c>
      <c r="S17" s="239">
        <v>22.488888888888887</v>
      </c>
    </row>
    <row r="18" spans="1:19" ht="16.2" x14ac:dyDescent="0.2">
      <c r="A18" s="73" t="s">
        <v>23</v>
      </c>
      <c r="B18" s="70"/>
      <c r="C18" s="71"/>
      <c r="D18" s="72" t="s">
        <v>16</v>
      </c>
      <c r="E18" s="251">
        <f>AVERAGE(E14:E17)</f>
        <v>17</v>
      </c>
      <c r="F18" s="252">
        <f>AVERAGE(F14:F17)</f>
        <v>21.925000000000001</v>
      </c>
      <c r="G18" s="253">
        <f>AVERAGE(G14:G17)</f>
        <v>19.075000000000003</v>
      </c>
      <c r="H18" s="254">
        <f t="shared" ref="H18:J18" si="0">AVERAGE(H14:H17)</f>
        <v>27.325000000000003</v>
      </c>
      <c r="I18" s="254">
        <f t="shared" si="0"/>
        <v>30.175000000000001</v>
      </c>
      <c r="J18" s="255">
        <f t="shared" si="0"/>
        <v>30.074999999999999</v>
      </c>
      <c r="K18" s="247">
        <v>23.2</v>
      </c>
      <c r="L18" s="256">
        <v>10.5</v>
      </c>
      <c r="M18" s="247">
        <v>9.9749999999999996</v>
      </c>
      <c r="N18" s="257"/>
      <c r="O18" s="256"/>
      <c r="P18" s="250"/>
      <c r="Q18" s="258">
        <v>6.9</v>
      </c>
      <c r="R18" s="259">
        <v>36.1</v>
      </c>
      <c r="S18" s="260">
        <v>21.027777777777782</v>
      </c>
    </row>
    <row r="19" spans="1:19" ht="16.2" x14ac:dyDescent="0.2">
      <c r="A19" s="65"/>
      <c r="B19" s="66"/>
      <c r="C19" s="67"/>
      <c r="D19" s="68">
        <v>1</v>
      </c>
      <c r="E19" s="228">
        <v>18.100000000000001</v>
      </c>
      <c r="F19" s="261">
        <v>27.9</v>
      </c>
      <c r="G19" s="230">
        <v>21</v>
      </c>
      <c r="H19" s="232">
        <v>33.6</v>
      </c>
      <c r="I19" s="232">
        <v>34.200000000000003</v>
      </c>
      <c r="J19" s="233">
        <v>33.799999999999997</v>
      </c>
      <c r="K19" s="232">
        <v>24.8</v>
      </c>
      <c r="L19" s="262">
        <v>14.9</v>
      </c>
      <c r="M19" s="232">
        <v>8.8000000000000007</v>
      </c>
      <c r="N19" s="235"/>
      <c r="O19" s="233"/>
      <c r="P19" s="236"/>
      <c r="Q19" s="237">
        <v>8.8000000000000007</v>
      </c>
      <c r="R19" s="238">
        <v>34.200000000000003</v>
      </c>
      <c r="S19" s="239">
        <v>24.122222222222227</v>
      </c>
    </row>
    <row r="20" spans="1:19" ht="16.2" x14ac:dyDescent="0.2">
      <c r="A20" s="73" t="s">
        <v>24</v>
      </c>
      <c r="B20" s="66"/>
      <c r="C20" s="69" t="s">
        <v>25</v>
      </c>
      <c r="D20" s="68">
        <v>2</v>
      </c>
      <c r="E20" s="228">
        <v>16.399999999999999</v>
      </c>
      <c r="F20" s="240">
        <v>21.4</v>
      </c>
      <c r="G20" s="230">
        <v>19.7</v>
      </c>
      <c r="H20" s="232">
        <v>27.6</v>
      </c>
      <c r="I20" s="232">
        <v>29.3</v>
      </c>
      <c r="J20" s="233">
        <v>29.8</v>
      </c>
      <c r="K20" s="232">
        <v>23.3</v>
      </c>
      <c r="L20" s="263">
        <v>12.5</v>
      </c>
      <c r="M20" s="232">
        <v>9.4</v>
      </c>
      <c r="N20" s="235"/>
      <c r="O20" s="233"/>
      <c r="P20" s="236"/>
      <c r="Q20" s="237">
        <v>9.4</v>
      </c>
      <c r="R20" s="238">
        <v>29.8</v>
      </c>
      <c r="S20" s="239">
        <v>21.044444444444444</v>
      </c>
    </row>
    <row r="21" spans="1:19" ht="16.2" x14ac:dyDescent="0.2">
      <c r="A21" s="65"/>
      <c r="B21" s="66"/>
      <c r="C21" s="69" t="s">
        <v>22</v>
      </c>
      <c r="D21" s="68">
        <v>3</v>
      </c>
      <c r="E21" s="228">
        <v>15.3</v>
      </c>
      <c r="F21" s="240">
        <v>19</v>
      </c>
      <c r="G21" s="230">
        <v>19.100000000000001</v>
      </c>
      <c r="H21" s="232">
        <v>24.7</v>
      </c>
      <c r="I21" s="232">
        <v>26.4</v>
      </c>
      <c r="J21" s="233">
        <v>27.4</v>
      </c>
      <c r="K21" s="232">
        <v>21.5</v>
      </c>
      <c r="L21" s="263">
        <v>11.2</v>
      </c>
      <c r="M21" s="232">
        <v>9.6</v>
      </c>
      <c r="N21" s="235"/>
      <c r="O21" s="233"/>
      <c r="P21" s="236"/>
      <c r="Q21" s="237">
        <v>9.6</v>
      </c>
      <c r="R21" s="238">
        <v>27.4</v>
      </c>
      <c r="S21" s="239">
        <v>19.355555555555554</v>
      </c>
    </row>
    <row r="22" spans="1:19" ht="16.2" x14ac:dyDescent="0.2">
      <c r="A22" s="65"/>
      <c r="B22" s="66"/>
      <c r="C22" s="67"/>
      <c r="D22" s="72">
        <v>4</v>
      </c>
      <c r="E22" s="264">
        <v>15.8</v>
      </c>
      <c r="F22" s="243">
        <v>22</v>
      </c>
      <c r="G22" s="265">
        <v>20.9</v>
      </c>
      <c r="H22" s="247">
        <v>28.3</v>
      </c>
      <c r="I22" s="247">
        <v>30.4</v>
      </c>
      <c r="J22" s="256">
        <v>27.6</v>
      </c>
      <c r="K22" s="247">
        <v>21.6</v>
      </c>
      <c r="L22" s="266">
        <v>11.9</v>
      </c>
      <c r="M22" s="247">
        <v>8.9</v>
      </c>
      <c r="N22" s="267"/>
      <c r="O22" s="256"/>
      <c r="P22" s="250"/>
      <c r="Q22" s="237">
        <v>8.9</v>
      </c>
      <c r="R22" s="238">
        <v>30.4</v>
      </c>
      <c r="S22" s="239">
        <v>20.822222222222223</v>
      </c>
    </row>
    <row r="23" spans="1:19" ht="16.2" x14ac:dyDescent="0.2">
      <c r="A23" s="65"/>
      <c r="B23" s="70"/>
      <c r="C23" s="71"/>
      <c r="D23" s="72" t="s">
        <v>16</v>
      </c>
      <c r="E23" s="251">
        <f>AVERAGE(E19:E22)</f>
        <v>16.399999999999999</v>
      </c>
      <c r="F23" s="268">
        <f>AVERAGE(F19:F22)</f>
        <v>22.574999999999999</v>
      </c>
      <c r="G23" s="253">
        <f>AVERAGE(G19:G22)</f>
        <v>20.175000000000001</v>
      </c>
      <c r="H23" s="254">
        <f t="shared" ref="H23:J23" si="1">AVERAGE(H19:H22)</f>
        <v>28.55</v>
      </c>
      <c r="I23" s="254">
        <f t="shared" si="1"/>
        <v>30.075000000000003</v>
      </c>
      <c r="J23" s="255">
        <f t="shared" si="1"/>
        <v>29.65</v>
      </c>
      <c r="K23" s="247">
        <v>22.799999999999997</v>
      </c>
      <c r="L23" s="256">
        <v>12.624999999999998</v>
      </c>
      <c r="M23" s="247">
        <v>9.1750000000000007</v>
      </c>
      <c r="N23" s="257"/>
      <c r="O23" s="256"/>
      <c r="P23" s="250"/>
      <c r="Q23" s="258">
        <v>8.8000000000000007</v>
      </c>
      <c r="R23" s="259">
        <v>34.200000000000003</v>
      </c>
      <c r="S23" s="260">
        <v>21.336111111111112</v>
      </c>
    </row>
    <row r="24" spans="1:19" ht="16.2" x14ac:dyDescent="0.2">
      <c r="A24" s="65"/>
      <c r="B24" s="66"/>
      <c r="C24" s="67"/>
      <c r="D24" s="68">
        <v>1</v>
      </c>
      <c r="E24" s="269">
        <v>0.01</v>
      </c>
      <c r="F24" s="270">
        <v>0.01</v>
      </c>
      <c r="G24" s="271">
        <v>0.03</v>
      </c>
      <c r="H24" s="272">
        <v>0.01</v>
      </c>
      <c r="I24" s="272">
        <v>0.01</v>
      </c>
      <c r="J24" s="273">
        <v>0.01</v>
      </c>
      <c r="K24" s="272">
        <v>0.01</v>
      </c>
      <c r="L24" s="273">
        <v>0.01</v>
      </c>
      <c r="M24" s="274">
        <v>0.01</v>
      </c>
      <c r="N24" s="275"/>
      <c r="O24" s="276"/>
      <c r="P24" s="277"/>
      <c r="Q24" s="278">
        <v>0.01</v>
      </c>
      <c r="R24" s="279">
        <v>0.03</v>
      </c>
      <c r="S24" s="280">
        <v>1.2222222222222221E-2</v>
      </c>
    </row>
    <row r="25" spans="1:19" ht="16.2" x14ac:dyDescent="0.2">
      <c r="A25" s="65"/>
      <c r="B25" s="66"/>
      <c r="C25" s="69" t="s">
        <v>26</v>
      </c>
      <c r="D25" s="68">
        <v>2</v>
      </c>
      <c r="E25" s="269">
        <v>0.01</v>
      </c>
      <c r="F25" s="281">
        <v>0.01</v>
      </c>
      <c r="G25" s="271">
        <v>0.16</v>
      </c>
      <c r="H25" s="272">
        <v>0.01</v>
      </c>
      <c r="I25" s="272">
        <v>0.01</v>
      </c>
      <c r="J25" s="273">
        <v>0.01</v>
      </c>
      <c r="K25" s="272">
        <v>0.01</v>
      </c>
      <c r="L25" s="273">
        <v>0.01</v>
      </c>
      <c r="M25" s="274">
        <v>0.01</v>
      </c>
      <c r="N25" s="275"/>
      <c r="O25" s="276"/>
      <c r="P25" s="282"/>
      <c r="Q25" s="278">
        <v>0.01</v>
      </c>
      <c r="R25" s="279">
        <v>0.16</v>
      </c>
      <c r="S25" s="280">
        <v>2.6666666666666672E-2</v>
      </c>
    </row>
    <row r="26" spans="1:19" ht="16.2" x14ac:dyDescent="0.2">
      <c r="A26" s="65"/>
      <c r="B26" s="66"/>
      <c r="C26" s="69" t="s">
        <v>27</v>
      </c>
      <c r="D26" s="68">
        <v>3</v>
      </c>
      <c r="E26" s="269" t="s">
        <v>142</v>
      </c>
      <c r="F26" s="281">
        <v>0.01</v>
      </c>
      <c r="G26" s="271">
        <v>0.02</v>
      </c>
      <c r="H26" s="272">
        <v>0.01</v>
      </c>
      <c r="I26" s="272">
        <v>0.01</v>
      </c>
      <c r="J26" s="273">
        <v>0.01</v>
      </c>
      <c r="K26" s="272">
        <v>0.01</v>
      </c>
      <c r="L26" s="273">
        <v>0.01</v>
      </c>
      <c r="M26" s="274">
        <v>0.01</v>
      </c>
      <c r="N26" s="275"/>
      <c r="O26" s="282"/>
      <c r="P26" s="283"/>
      <c r="Q26" s="278">
        <v>0.01</v>
      </c>
      <c r="R26" s="279">
        <v>0.02</v>
      </c>
      <c r="S26" s="280">
        <v>1.125E-2</v>
      </c>
    </row>
    <row r="27" spans="1:19" ht="16.2" x14ac:dyDescent="0.2">
      <c r="A27" s="65"/>
      <c r="B27" s="66"/>
      <c r="C27" s="67"/>
      <c r="D27" s="72">
        <v>4</v>
      </c>
      <c r="E27" s="284">
        <v>0.01</v>
      </c>
      <c r="F27" s="285">
        <v>0.01</v>
      </c>
      <c r="G27" s="286" t="s">
        <v>146</v>
      </c>
      <c r="H27" s="287">
        <v>0.01</v>
      </c>
      <c r="I27" s="287">
        <v>0.01</v>
      </c>
      <c r="J27" s="288">
        <v>0.01</v>
      </c>
      <c r="K27" s="287">
        <v>0.01</v>
      </c>
      <c r="L27" s="288">
        <v>0.01</v>
      </c>
      <c r="M27" s="289">
        <v>0.01</v>
      </c>
      <c r="N27" s="290"/>
      <c r="O27" s="291"/>
      <c r="P27" s="292"/>
      <c r="Q27" s="278">
        <v>0.01</v>
      </c>
      <c r="R27" s="293">
        <v>0.01</v>
      </c>
      <c r="S27" s="294">
        <v>0.01</v>
      </c>
    </row>
    <row r="28" spans="1:19" ht="16.2" x14ac:dyDescent="0.2">
      <c r="A28" s="74"/>
      <c r="B28" s="70"/>
      <c r="C28" s="71"/>
      <c r="D28" s="72" t="s">
        <v>16</v>
      </c>
      <c r="E28" s="295">
        <v>0.01</v>
      </c>
      <c r="F28" s="296">
        <f>AVERAGE(F24:F27)</f>
        <v>0.01</v>
      </c>
      <c r="G28" s="297">
        <f>AVERAGE(G24:G27)</f>
        <v>6.9999999999999993E-2</v>
      </c>
      <c r="H28" s="298">
        <v>0.01</v>
      </c>
      <c r="I28" s="299">
        <v>0.01</v>
      </c>
      <c r="J28" s="300">
        <v>0.01</v>
      </c>
      <c r="K28" s="301">
        <v>0.01</v>
      </c>
      <c r="L28" s="300">
        <v>0.01</v>
      </c>
      <c r="M28" s="302">
        <v>0.01</v>
      </c>
      <c r="N28" s="303"/>
      <c r="O28" s="304"/>
      <c r="P28" s="305"/>
      <c r="Q28" s="306">
        <v>0.01</v>
      </c>
      <c r="R28" s="307">
        <v>0.16</v>
      </c>
      <c r="S28" s="308">
        <v>1.5294117647058828E-2</v>
      </c>
    </row>
    <row r="29" spans="1:19" ht="16.2" x14ac:dyDescent="0.2">
      <c r="A29" s="65"/>
      <c r="B29" s="66"/>
      <c r="C29" s="69"/>
      <c r="D29" s="68">
        <v>1</v>
      </c>
      <c r="E29" s="309">
        <v>50</v>
      </c>
      <c r="F29" s="310">
        <v>50</v>
      </c>
      <c r="G29" s="311">
        <v>50</v>
      </c>
      <c r="H29" s="312">
        <v>50</v>
      </c>
      <c r="I29" s="312">
        <v>50</v>
      </c>
      <c r="J29" s="313">
        <v>50</v>
      </c>
      <c r="K29" s="312">
        <v>50</v>
      </c>
      <c r="L29" s="313">
        <v>50</v>
      </c>
      <c r="M29" s="314">
        <v>50</v>
      </c>
      <c r="N29" s="315"/>
      <c r="O29" s="316"/>
      <c r="P29" s="316"/>
      <c r="Q29" s="317">
        <v>50</v>
      </c>
      <c r="R29" s="318">
        <v>50</v>
      </c>
      <c r="S29" s="319">
        <v>50</v>
      </c>
    </row>
    <row r="30" spans="1:19" ht="16.2" x14ac:dyDescent="0.2">
      <c r="A30" s="65"/>
      <c r="B30" s="66"/>
      <c r="C30" s="69" t="s">
        <v>28</v>
      </c>
      <c r="D30" s="68">
        <v>2</v>
      </c>
      <c r="E30" s="320">
        <v>30</v>
      </c>
      <c r="F30" s="321">
        <v>48</v>
      </c>
      <c r="G30" s="322">
        <v>41</v>
      </c>
      <c r="H30" s="323">
        <v>41</v>
      </c>
      <c r="I30" s="323">
        <v>34</v>
      </c>
      <c r="J30" s="324">
        <v>45</v>
      </c>
      <c r="K30" s="325">
        <v>46</v>
      </c>
      <c r="L30" s="313">
        <v>50</v>
      </c>
      <c r="M30" s="325">
        <v>48</v>
      </c>
      <c r="N30" s="315"/>
      <c r="O30" s="326"/>
      <c r="P30" s="326"/>
      <c r="Q30" s="327">
        <v>30</v>
      </c>
      <c r="R30" s="328">
        <v>50</v>
      </c>
      <c r="S30" s="329">
        <v>42.5</v>
      </c>
    </row>
    <row r="31" spans="1:19" ht="16.2" x14ac:dyDescent="0.2">
      <c r="A31" s="65"/>
      <c r="B31" s="66"/>
      <c r="C31" s="69" t="s">
        <v>29</v>
      </c>
      <c r="D31" s="68">
        <v>3</v>
      </c>
      <c r="E31" s="309">
        <v>50</v>
      </c>
      <c r="F31" s="330">
        <v>50</v>
      </c>
      <c r="G31" s="322">
        <v>37</v>
      </c>
      <c r="H31" s="312">
        <v>50</v>
      </c>
      <c r="I31" s="312">
        <v>50</v>
      </c>
      <c r="J31" s="324">
        <v>33</v>
      </c>
      <c r="K31" s="312">
        <v>50</v>
      </c>
      <c r="L31" s="313">
        <v>50</v>
      </c>
      <c r="M31" s="325">
        <v>50</v>
      </c>
      <c r="N31" s="315"/>
      <c r="O31" s="326"/>
      <c r="P31" s="331"/>
      <c r="Q31" s="327">
        <v>33</v>
      </c>
      <c r="R31" s="318">
        <v>50</v>
      </c>
      <c r="S31" s="329">
        <v>46.6</v>
      </c>
    </row>
    <row r="32" spans="1:19" ht="16.2" x14ac:dyDescent="0.2">
      <c r="A32" s="65"/>
      <c r="B32" s="66"/>
      <c r="C32" s="69"/>
      <c r="D32" s="72">
        <v>4</v>
      </c>
      <c r="E32" s="332">
        <v>20</v>
      </c>
      <c r="F32" s="333">
        <v>50</v>
      </c>
      <c r="G32" s="334">
        <v>50</v>
      </c>
      <c r="H32" s="335">
        <v>50</v>
      </c>
      <c r="I32" s="335">
        <v>50</v>
      </c>
      <c r="J32" s="336">
        <v>50</v>
      </c>
      <c r="K32" s="335">
        <v>50</v>
      </c>
      <c r="L32" s="336">
        <v>50</v>
      </c>
      <c r="M32" s="337">
        <v>50</v>
      </c>
      <c r="N32" s="338"/>
      <c r="O32" s="339"/>
      <c r="P32" s="339"/>
      <c r="Q32" s="340">
        <v>20</v>
      </c>
      <c r="R32" s="341">
        <v>50</v>
      </c>
      <c r="S32" s="342">
        <v>46.6</v>
      </c>
    </row>
    <row r="33" spans="1:19" ht="16.2" x14ac:dyDescent="0.2">
      <c r="A33" s="75"/>
      <c r="B33" s="70"/>
      <c r="C33" s="71"/>
      <c r="D33" s="72" t="s">
        <v>16</v>
      </c>
      <c r="E33" s="332">
        <v>37.5</v>
      </c>
      <c r="F33" s="343">
        <f>AVERAGE(F29:F32)</f>
        <v>49.5</v>
      </c>
      <c r="G33" s="344">
        <f>AVERAGE(G29:G32)</f>
        <v>44.5</v>
      </c>
      <c r="H33" s="345">
        <f>AVERAGE(H29:H32)</f>
        <v>47.75</v>
      </c>
      <c r="I33" s="345">
        <f t="shared" ref="I33" si="2">AVERAGE(I29:I32)</f>
        <v>46</v>
      </c>
      <c r="J33" s="346">
        <v>44.5</v>
      </c>
      <c r="K33" s="335">
        <v>49</v>
      </c>
      <c r="L33" s="336">
        <v>50</v>
      </c>
      <c r="M33" s="347">
        <v>49.5</v>
      </c>
      <c r="N33" s="348"/>
      <c r="O33" s="225"/>
      <c r="P33" s="292"/>
      <c r="Q33" s="349">
        <v>20</v>
      </c>
      <c r="R33" s="350">
        <v>50</v>
      </c>
      <c r="S33" s="351">
        <v>46.472222222222221</v>
      </c>
    </row>
    <row r="34" spans="1:19" ht="16.2" x14ac:dyDescent="0.2">
      <c r="A34" s="76"/>
      <c r="B34" s="66"/>
      <c r="C34" s="67"/>
      <c r="D34" s="68">
        <v>1</v>
      </c>
      <c r="E34" s="352">
        <v>9</v>
      </c>
      <c r="F34" s="353">
        <v>9.5</v>
      </c>
      <c r="G34" s="230">
        <v>8.6999999999999993</v>
      </c>
      <c r="H34" s="232">
        <v>9.6</v>
      </c>
      <c r="I34" s="232">
        <v>9.4</v>
      </c>
      <c r="J34" s="233">
        <v>9.5</v>
      </c>
      <c r="K34" s="232">
        <v>8.8000000000000007</v>
      </c>
      <c r="L34" s="233">
        <v>8.6</v>
      </c>
      <c r="M34" s="232">
        <v>8.1999999999999993</v>
      </c>
      <c r="N34" s="235"/>
      <c r="O34" s="233"/>
      <c r="P34" s="236"/>
      <c r="Q34" s="237">
        <v>8.1999999999999993</v>
      </c>
      <c r="R34" s="238">
        <v>9.6</v>
      </c>
      <c r="S34" s="239">
        <v>9.0333333333333332</v>
      </c>
    </row>
    <row r="35" spans="1:19" ht="16.2" x14ac:dyDescent="0.2">
      <c r="A35" s="77"/>
      <c r="B35" s="66"/>
      <c r="C35" s="69" t="s">
        <v>30</v>
      </c>
      <c r="D35" s="68">
        <v>2</v>
      </c>
      <c r="E35" s="352">
        <v>8.8000000000000007</v>
      </c>
      <c r="F35" s="353">
        <v>9</v>
      </c>
      <c r="G35" s="230">
        <v>7.6</v>
      </c>
      <c r="H35" s="232">
        <v>9.1</v>
      </c>
      <c r="I35" s="232">
        <v>8.5</v>
      </c>
      <c r="J35" s="233">
        <v>9.1</v>
      </c>
      <c r="K35" s="232">
        <v>8.9</v>
      </c>
      <c r="L35" s="233">
        <v>8.4</v>
      </c>
      <c r="M35" s="232">
        <v>8</v>
      </c>
      <c r="N35" s="235"/>
      <c r="O35" s="233"/>
      <c r="P35" s="236"/>
      <c r="Q35" s="237">
        <v>7.6</v>
      </c>
      <c r="R35" s="238">
        <v>9.1</v>
      </c>
      <c r="S35" s="239">
        <v>8.6000000000000014</v>
      </c>
    </row>
    <row r="36" spans="1:19" ht="16.2" x14ac:dyDescent="0.2">
      <c r="A36" s="77"/>
      <c r="B36" s="66"/>
      <c r="C36" s="69" t="s">
        <v>31</v>
      </c>
      <c r="D36" s="68">
        <v>3</v>
      </c>
      <c r="E36" s="352">
        <v>7.5</v>
      </c>
      <c r="F36" s="353">
        <v>8</v>
      </c>
      <c r="G36" s="230">
        <v>7.6</v>
      </c>
      <c r="H36" s="232">
        <v>7.9</v>
      </c>
      <c r="I36" s="232">
        <v>7.8</v>
      </c>
      <c r="J36" s="233">
        <v>7.9</v>
      </c>
      <c r="K36" s="232">
        <v>8</v>
      </c>
      <c r="L36" s="233">
        <v>7.9</v>
      </c>
      <c r="M36" s="232">
        <v>7.8</v>
      </c>
      <c r="N36" s="235"/>
      <c r="O36" s="233"/>
      <c r="P36" s="236"/>
      <c r="Q36" s="237">
        <v>7.5</v>
      </c>
      <c r="R36" s="238">
        <v>8</v>
      </c>
      <c r="S36" s="239">
        <v>7.8222222222222211</v>
      </c>
    </row>
    <row r="37" spans="1:19" ht="16.2" x14ac:dyDescent="0.2">
      <c r="A37" s="78" t="s">
        <v>32</v>
      </c>
      <c r="B37" s="66"/>
      <c r="C37" s="67"/>
      <c r="D37" s="72">
        <v>4</v>
      </c>
      <c r="E37" s="354">
        <v>7.5</v>
      </c>
      <c r="F37" s="268">
        <v>8.5</v>
      </c>
      <c r="G37" s="265">
        <v>8</v>
      </c>
      <c r="H37" s="247">
        <v>8.1</v>
      </c>
      <c r="I37" s="247">
        <v>8.6</v>
      </c>
      <c r="J37" s="256">
        <v>7.8</v>
      </c>
      <c r="K37" s="247">
        <v>7.9</v>
      </c>
      <c r="L37" s="256">
        <v>8</v>
      </c>
      <c r="M37" s="247">
        <v>7.8</v>
      </c>
      <c r="N37" s="267"/>
      <c r="O37" s="256"/>
      <c r="P37" s="250"/>
      <c r="Q37" s="237">
        <v>7.5</v>
      </c>
      <c r="R37" s="238">
        <v>8.6</v>
      </c>
      <c r="S37" s="239">
        <v>8</v>
      </c>
    </row>
    <row r="38" spans="1:19" ht="16.2" x14ac:dyDescent="0.2">
      <c r="A38" s="78" t="s">
        <v>33</v>
      </c>
      <c r="B38" s="71"/>
      <c r="C38" s="79"/>
      <c r="D38" s="72" t="s">
        <v>16</v>
      </c>
      <c r="E38" s="355">
        <v>8.1999999999999993</v>
      </c>
      <c r="F38" s="356">
        <f>AVERAGE(F34:F37)</f>
        <v>8.75</v>
      </c>
      <c r="G38" s="253">
        <f>AVERAGE(G34:G37)</f>
        <v>7.9749999999999996</v>
      </c>
      <c r="H38" s="254">
        <f>AVERAGE(H34:H37)</f>
        <v>8.6750000000000007</v>
      </c>
      <c r="I38" s="254">
        <f>AVERAGE(I34:I37)</f>
        <v>8.5749999999999993</v>
      </c>
      <c r="J38" s="255">
        <v>8.5749999999999993</v>
      </c>
      <c r="K38" s="247">
        <v>8.4</v>
      </c>
      <c r="L38" s="255">
        <v>8.2249999999999996</v>
      </c>
      <c r="M38" s="247">
        <v>7.95</v>
      </c>
      <c r="N38" s="257"/>
      <c r="O38" s="256"/>
      <c r="P38" s="250"/>
      <c r="Q38" s="258">
        <v>7.5</v>
      </c>
      <c r="R38" s="259">
        <v>9.6</v>
      </c>
      <c r="S38" s="260">
        <v>8.3694444444444471</v>
      </c>
    </row>
    <row r="39" spans="1:19" ht="16.2" x14ac:dyDescent="0.2">
      <c r="A39" s="78" t="s">
        <v>34</v>
      </c>
      <c r="B39" s="80"/>
      <c r="C39" s="81" t="s">
        <v>35</v>
      </c>
      <c r="D39" s="68" t="s">
        <v>36</v>
      </c>
      <c r="E39" s="357">
        <v>12</v>
      </c>
      <c r="F39" s="358">
        <v>11</v>
      </c>
      <c r="G39" s="359">
        <v>10</v>
      </c>
      <c r="H39" s="360">
        <v>13</v>
      </c>
      <c r="I39" s="361">
        <v>16</v>
      </c>
      <c r="J39" s="362">
        <v>18</v>
      </c>
      <c r="K39" s="232">
        <v>11</v>
      </c>
      <c r="L39" s="362">
        <v>12</v>
      </c>
      <c r="M39" s="217">
        <v>12</v>
      </c>
      <c r="N39" s="363"/>
      <c r="O39" s="216"/>
      <c r="P39" s="364"/>
      <c r="Q39" s="327">
        <v>10</v>
      </c>
      <c r="R39" s="328">
        <v>18</v>
      </c>
      <c r="S39" s="329">
        <v>12.77</v>
      </c>
    </row>
    <row r="40" spans="1:19" ht="16.2" x14ac:dyDescent="0.2">
      <c r="A40" s="78" t="s">
        <v>37</v>
      </c>
      <c r="B40" s="80"/>
      <c r="C40" s="81" t="s">
        <v>38</v>
      </c>
      <c r="D40" s="68" t="s">
        <v>36</v>
      </c>
      <c r="E40" s="365">
        <v>1.6</v>
      </c>
      <c r="F40" s="366">
        <v>1.2</v>
      </c>
      <c r="G40" s="367">
        <v>0.9</v>
      </c>
      <c r="H40" s="368">
        <v>1.2</v>
      </c>
      <c r="I40" s="369">
        <v>2.1</v>
      </c>
      <c r="J40" s="370">
        <v>1.3</v>
      </c>
      <c r="K40" s="232">
        <v>1.2</v>
      </c>
      <c r="L40" s="370">
        <v>1.1000000000000001</v>
      </c>
      <c r="M40" s="217">
        <v>0.8</v>
      </c>
      <c r="N40" s="371"/>
      <c r="O40" s="372"/>
      <c r="P40" s="236"/>
      <c r="Q40" s="373">
        <v>0.8</v>
      </c>
      <c r="R40" s="374">
        <v>2.1</v>
      </c>
      <c r="S40" s="375">
        <v>1.26</v>
      </c>
    </row>
    <row r="41" spans="1:19" ht="16.2" x14ac:dyDescent="0.2">
      <c r="A41" s="78" t="s">
        <v>39</v>
      </c>
      <c r="B41" s="80"/>
      <c r="C41" s="81" t="s">
        <v>40</v>
      </c>
      <c r="D41" s="68" t="s">
        <v>36</v>
      </c>
      <c r="E41" s="365">
        <v>4.5</v>
      </c>
      <c r="F41" s="366">
        <v>4.8</v>
      </c>
      <c r="G41" s="367">
        <v>4.5999999999999996</v>
      </c>
      <c r="H41" s="368">
        <v>4.9000000000000004</v>
      </c>
      <c r="I41" s="368">
        <v>5</v>
      </c>
      <c r="J41" s="370">
        <v>4.5999999999999996</v>
      </c>
      <c r="K41" s="232">
        <v>5.3</v>
      </c>
      <c r="L41" s="370">
        <v>3.8</v>
      </c>
      <c r="M41" s="217">
        <v>3.6</v>
      </c>
      <c r="N41" s="371"/>
      <c r="O41" s="372"/>
      <c r="P41" s="236"/>
      <c r="Q41" s="373">
        <v>3.6</v>
      </c>
      <c r="R41" s="374">
        <v>5.3</v>
      </c>
      <c r="S41" s="375">
        <v>4.5599999999999996</v>
      </c>
    </row>
    <row r="42" spans="1:19" ht="16.2" x14ac:dyDescent="0.2">
      <c r="A42" s="78" t="s">
        <v>41</v>
      </c>
      <c r="B42" s="80"/>
      <c r="C42" s="81" t="s">
        <v>42</v>
      </c>
      <c r="D42" s="68" t="s">
        <v>36</v>
      </c>
      <c r="E42" s="376">
        <v>1</v>
      </c>
      <c r="F42" s="377">
        <v>2</v>
      </c>
      <c r="G42" s="378">
        <v>4</v>
      </c>
      <c r="H42" s="379">
        <v>3</v>
      </c>
      <c r="I42" s="379">
        <v>4</v>
      </c>
      <c r="J42" s="380">
        <v>4</v>
      </c>
      <c r="K42" s="360">
        <v>6</v>
      </c>
      <c r="L42" s="380">
        <v>3</v>
      </c>
      <c r="M42" s="217">
        <v>1</v>
      </c>
      <c r="N42" s="381"/>
      <c r="O42" s="382"/>
      <c r="P42" s="383"/>
      <c r="Q42" s="384">
        <v>1</v>
      </c>
      <c r="R42" s="385">
        <v>6</v>
      </c>
      <c r="S42" s="386">
        <v>3.11</v>
      </c>
    </row>
    <row r="43" spans="1:19" ht="16.2" x14ac:dyDescent="0.2">
      <c r="A43" s="78"/>
      <c r="B43" s="80"/>
      <c r="C43" s="81" t="s">
        <v>136</v>
      </c>
      <c r="D43" s="82" t="s">
        <v>139</v>
      </c>
      <c r="E43" s="387">
        <v>850</v>
      </c>
      <c r="F43" s="358">
        <v>2</v>
      </c>
      <c r="G43" s="359">
        <v>110</v>
      </c>
      <c r="H43" s="360">
        <v>2</v>
      </c>
      <c r="I43" s="360">
        <v>2</v>
      </c>
      <c r="J43" s="362">
        <v>7</v>
      </c>
      <c r="K43" s="360">
        <v>240</v>
      </c>
      <c r="L43" s="362">
        <v>66</v>
      </c>
      <c r="M43" s="388">
        <v>340</v>
      </c>
      <c r="N43" s="363"/>
      <c r="O43" s="389"/>
      <c r="P43" s="390"/>
      <c r="Q43" s="384">
        <v>2</v>
      </c>
      <c r="R43" s="385">
        <v>850</v>
      </c>
      <c r="S43" s="386">
        <v>179.88</v>
      </c>
    </row>
    <row r="44" spans="1:19" ht="16.2" x14ac:dyDescent="0.2">
      <c r="A44" s="78"/>
      <c r="B44" s="80"/>
      <c r="C44" s="81" t="s">
        <v>43</v>
      </c>
      <c r="D44" s="68" t="s">
        <v>36</v>
      </c>
      <c r="E44" s="391"/>
      <c r="F44" s="392">
        <v>6.0000000000000002E-5</v>
      </c>
      <c r="G44" s="393"/>
      <c r="H44" s="394"/>
      <c r="I44" s="395">
        <v>6.0000000000000002E-5</v>
      </c>
      <c r="J44" s="273"/>
      <c r="K44" s="394"/>
      <c r="L44" s="396">
        <v>6.0000000000000002E-5</v>
      </c>
      <c r="M44" s="397"/>
      <c r="N44" s="398"/>
      <c r="O44" s="396"/>
      <c r="P44" s="399"/>
      <c r="Q44" s="400">
        <v>6.0000000000000002E-5</v>
      </c>
      <c r="R44" s="401">
        <v>6.0000000000000002E-5</v>
      </c>
      <c r="S44" s="402">
        <v>6.0000000000000002E-5</v>
      </c>
    </row>
    <row r="45" spans="1:19" ht="16.2" x14ac:dyDescent="0.2">
      <c r="A45" s="78"/>
      <c r="B45" s="80"/>
      <c r="C45" s="81" t="s">
        <v>44</v>
      </c>
      <c r="D45" s="68" t="s">
        <v>36</v>
      </c>
      <c r="E45" s="391"/>
      <c r="F45" s="403">
        <v>3.8999999999999998E-3</v>
      </c>
      <c r="G45" s="393"/>
      <c r="H45" s="394"/>
      <c r="I45" s="404">
        <v>5.9999999999999995E-4</v>
      </c>
      <c r="J45" s="273"/>
      <c r="K45" s="394"/>
      <c r="L45" s="405">
        <v>7.6E-3</v>
      </c>
      <c r="M45" s="397"/>
      <c r="N45" s="398"/>
      <c r="O45" s="276"/>
      <c r="P45" s="399"/>
      <c r="Q45" s="406">
        <v>5.9999999999999995E-4</v>
      </c>
      <c r="R45" s="385">
        <v>7.6E-3</v>
      </c>
      <c r="S45" s="407">
        <v>4.0333333333333332E-3</v>
      </c>
    </row>
    <row r="46" spans="1:19" ht="16.2" x14ac:dyDescent="0.2">
      <c r="A46" s="78"/>
      <c r="B46" s="80"/>
      <c r="C46" s="81" t="s">
        <v>45</v>
      </c>
      <c r="D46" s="68" t="s">
        <v>36</v>
      </c>
      <c r="E46" s="408"/>
      <c r="F46" s="409">
        <v>0.98</v>
      </c>
      <c r="G46" s="393"/>
      <c r="H46" s="394"/>
      <c r="I46" s="410">
        <v>0.52</v>
      </c>
      <c r="J46" s="273"/>
      <c r="K46" s="394"/>
      <c r="L46" s="233">
        <v>1.4</v>
      </c>
      <c r="M46" s="411"/>
      <c r="N46" s="412"/>
      <c r="O46" s="413"/>
      <c r="P46" s="414"/>
      <c r="Q46" s="384">
        <v>0.52</v>
      </c>
      <c r="R46" s="385">
        <v>1.4</v>
      </c>
      <c r="S46" s="280">
        <v>0.96</v>
      </c>
    </row>
    <row r="47" spans="1:19" ht="16.2" x14ac:dyDescent="0.2">
      <c r="A47" s="77"/>
      <c r="B47" s="66"/>
      <c r="C47" s="83" t="s">
        <v>46</v>
      </c>
      <c r="D47" s="84" t="s">
        <v>36</v>
      </c>
      <c r="E47" s="415"/>
      <c r="F47" s="416">
        <v>8.7999999999999995E-2</v>
      </c>
      <c r="G47" s="417"/>
      <c r="H47" s="418"/>
      <c r="I47" s="419">
        <v>0.1</v>
      </c>
      <c r="J47" s="420"/>
      <c r="K47" s="418"/>
      <c r="L47" s="421">
        <v>0.1</v>
      </c>
      <c r="M47" s="422"/>
      <c r="N47" s="423"/>
      <c r="O47" s="424"/>
      <c r="P47" s="425"/>
      <c r="Q47" s="384">
        <v>8.7999999999999995E-2</v>
      </c>
      <c r="R47" s="426">
        <v>0.1</v>
      </c>
      <c r="S47" s="427">
        <v>9.6000000000000002E-2</v>
      </c>
    </row>
    <row r="48" spans="1:19" ht="16.2" x14ac:dyDescent="0.2">
      <c r="A48" s="77"/>
      <c r="B48" s="66"/>
      <c r="C48" s="85" t="s">
        <v>47</v>
      </c>
      <c r="D48" s="86" t="s">
        <v>36</v>
      </c>
      <c r="E48" s="428">
        <v>2.7E-2</v>
      </c>
      <c r="F48" s="429">
        <v>1.4E-2</v>
      </c>
      <c r="G48" s="430">
        <v>1.2E-2</v>
      </c>
      <c r="H48" s="431">
        <v>7.0000000000000001E-3</v>
      </c>
      <c r="I48" s="432">
        <v>1.2E-2</v>
      </c>
      <c r="J48" s="433">
        <v>0.01</v>
      </c>
      <c r="K48" s="434">
        <v>2.3E-2</v>
      </c>
      <c r="L48" s="433">
        <v>2.1999999999999999E-2</v>
      </c>
      <c r="M48" s="435">
        <v>2.7E-2</v>
      </c>
      <c r="N48" s="436"/>
      <c r="O48" s="437"/>
      <c r="P48" s="438"/>
      <c r="Q48" s="384">
        <v>7.0000000000000001E-3</v>
      </c>
      <c r="R48" s="385">
        <v>2.7E-2</v>
      </c>
      <c r="S48" s="439">
        <v>1.7000000000000001E-2</v>
      </c>
    </row>
    <row r="49" spans="1:19" ht="16.2" x14ac:dyDescent="0.2">
      <c r="A49" s="76"/>
      <c r="B49" s="87"/>
      <c r="C49" s="88" t="s">
        <v>48</v>
      </c>
      <c r="D49" s="89" t="s">
        <v>36</v>
      </c>
      <c r="E49" s="440"/>
      <c r="F49" s="441">
        <v>2.9999999999999997E-4</v>
      </c>
      <c r="G49" s="442"/>
      <c r="H49" s="443"/>
      <c r="I49" s="444">
        <v>2.9999999999999997E-4</v>
      </c>
      <c r="J49" s="445"/>
      <c r="K49" s="446"/>
      <c r="L49" s="444">
        <v>2.9999999999999997E-4</v>
      </c>
      <c r="M49" s="447"/>
      <c r="N49" s="445"/>
      <c r="O49" s="444"/>
      <c r="P49" s="448"/>
      <c r="Q49" s="449">
        <v>2.9999999999999997E-4</v>
      </c>
      <c r="R49" s="450">
        <v>2.9999999999999997E-4</v>
      </c>
      <c r="S49" s="451">
        <v>2.9999999999999997E-4</v>
      </c>
    </row>
    <row r="50" spans="1:19" ht="16.2" x14ac:dyDescent="0.2">
      <c r="A50" s="65"/>
      <c r="B50" s="80"/>
      <c r="C50" s="81" t="s">
        <v>49</v>
      </c>
      <c r="D50" s="68" t="s">
        <v>36</v>
      </c>
      <c r="E50" s="452"/>
      <c r="F50" s="441" t="s">
        <v>138</v>
      </c>
      <c r="G50" s="442"/>
      <c r="H50" s="453"/>
      <c r="I50" s="444" t="s">
        <v>138</v>
      </c>
      <c r="J50" s="454"/>
      <c r="K50" s="455"/>
      <c r="L50" s="444" t="s">
        <v>138</v>
      </c>
      <c r="M50" s="456"/>
      <c r="N50" s="454"/>
      <c r="O50" s="457"/>
      <c r="P50" s="458"/>
      <c r="Q50" s="459" t="s">
        <v>138</v>
      </c>
      <c r="R50" s="460" t="s">
        <v>138</v>
      </c>
      <c r="S50" s="461" t="s">
        <v>138</v>
      </c>
    </row>
    <row r="51" spans="1:19" ht="16.2" x14ac:dyDescent="0.2">
      <c r="A51" s="65"/>
      <c r="B51" s="80"/>
      <c r="C51" s="81" t="s">
        <v>50</v>
      </c>
      <c r="D51" s="68" t="s">
        <v>36</v>
      </c>
      <c r="E51" s="452"/>
      <c r="F51" s="462">
        <v>5.0000000000000001E-3</v>
      </c>
      <c r="G51" s="442"/>
      <c r="H51" s="453"/>
      <c r="I51" s="463">
        <v>5.0000000000000001E-3</v>
      </c>
      <c r="J51" s="454"/>
      <c r="K51" s="455"/>
      <c r="L51" s="463">
        <v>5.0000000000000001E-3</v>
      </c>
      <c r="M51" s="456"/>
      <c r="N51" s="454"/>
      <c r="O51" s="463"/>
      <c r="P51" s="464"/>
      <c r="Q51" s="465">
        <v>5.0000000000000001E-3</v>
      </c>
      <c r="R51" s="466">
        <v>5.0000000000000001E-3</v>
      </c>
      <c r="S51" s="467">
        <v>5.0000000000000001E-3</v>
      </c>
    </row>
    <row r="52" spans="1:19" ht="16.2" x14ac:dyDescent="0.2">
      <c r="A52" s="65"/>
      <c r="B52" s="80"/>
      <c r="C52" s="81" t="s">
        <v>51</v>
      </c>
      <c r="D52" s="68" t="s">
        <v>36</v>
      </c>
      <c r="E52" s="452"/>
      <c r="F52" s="468">
        <v>0.01</v>
      </c>
      <c r="G52" s="442"/>
      <c r="H52" s="453"/>
      <c r="I52" s="469">
        <v>0.01</v>
      </c>
      <c r="J52" s="454"/>
      <c r="K52" s="455"/>
      <c r="L52" s="469">
        <v>0.01</v>
      </c>
      <c r="M52" s="456"/>
      <c r="N52" s="454"/>
      <c r="O52" s="469"/>
      <c r="P52" s="458"/>
      <c r="Q52" s="470">
        <v>0.01</v>
      </c>
      <c r="R52" s="471">
        <v>0.01</v>
      </c>
      <c r="S52" s="472">
        <v>0.01</v>
      </c>
    </row>
    <row r="53" spans="1:19" ht="16.2" x14ac:dyDescent="0.2">
      <c r="A53" s="65"/>
      <c r="B53" s="80"/>
      <c r="C53" s="81" t="s">
        <v>52</v>
      </c>
      <c r="D53" s="68" t="s">
        <v>36</v>
      </c>
      <c r="E53" s="452"/>
      <c r="F53" s="462">
        <v>5.0000000000000001E-3</v>
      </c>
      <c r="G53" s="442"/>
      <c r="H53" s="453"/>
      <c r="I53" s="463">
        <v>5.0000000000000001E-3</v>
      </c>
      <c r="J53" s="454"/>
      <c r="K53" s="455"/>
      <c r="L53" s="463">
        <v>5.0000000000000001E-3</v>
      </c>
      <c r="M53" s="456"/>
      <c r="N53" s="454"/>
      <c r="O53" s="463"/>
      <c r="P53" s="458"/>
      <c r="Q53" s="465">
        <v>5.0000000000000001E-3</v>
      </c>
      <c r="R53" s="466">
        <v>5.0000000000000001E-3</v>
      </c>
      <c r="S53" s="467">
        <v>5.0000000000000001E-3</v>
      </c>
    </row>
    <row r="54" spans="1:19" ht="16.2" x14ac:dyDescent="0.2">
      <c r="A54" s="65"/>
      <c r="B54" s="80"/>
      <c r="C54" s="81" t="s">
        <v>53</v>
      </c>
      <c r="D54" s="68" t="s">
        <v>36</v>
      </c>
      <c r="E54" s="452"/>
      <c r="F54" s="441">
        <v>5.0000000000000001E-4</v>
      </c>
      <c r="G54" s="442"/>
      <c r="H54" s="453"/>
      <c r="I54" s="444">
        <v>5.0000000000000001E-4</v>
      </c>
      <c r="J54" s="454"/>
      <c r="K54" s="455"/>
      <c r="L54" s="444">
        <v>5.0000000000000001E-4</v>
      </c>
      <c r="M54" s="456"/>
      <c r="N54" s="454"/>
      <c r="O54" s="444"/>
      <c r="P54" s="458"/>
      <c r="Q54" s="459">
        <v>5.0000000000000001E-4</v>
      </c>
      <c r="R54" s="460">
        <v>5.0000000000000001E-4</v>
      </c>
      <c r="S54" s="461">
        <v>5.0000000000000001E-4</v>
      </c>
    </row>
    <row r="55" spans="1:19" ht="16.2" x14ac:dyDescent="0.2">
      <c r="A55" s="65"/>
      <c r="B55" s="80"/>
      <c r="C55" s="81" t="s">
        <v>54</v>
      </c>
      <c r="D55" s="68" t="s">
        <v>36</v>
      </c>
      <c r="E55" s="473"/>
      <c r="F55" s="468"/>
      <c r="G55" s="442"/>
      <c r="H55" s="474"/>
      <c r="I55" s="469" t="s">
        <v>1</v>
      </c>
      <c r="J55" s="474"/>
      <c r="K55" s="475"/>
      <c r="L55" s="476"/>
      <c r="M55" s="456"/>
      <c r="N55" s="474"/>
      <c r="O55" s="457"/>
      <c r="P55" s="458"/>
      <c r="Q55" s="477"/>
      <c r="R55" s="478"/>
      <c r="S55" s="479"/>
    </row>
    <row r="56" spans="1:19" ht="16.2" x14ac:dyDescent="0.2">
      <c r="A56" s="65"/>
      <c r="B56" s="80"/>
      <c r="C56" s="81" t="s">
        <v>55</v>
      </c>
      <c r="D56" s="68" t="s">
        <v>36</v>
      </c>
      <c r="E56" s="473"/>
      <c r="F56" s="468"/>
      <c r="G56" s="442"/>
      <c r="H56" s="474"/>
      <c r="I56" s="469" t="s">
        <v>138</v>
      </c>
      <c r="J56" s="454"/>
      <c r="K56" s="455"/>
      <c r="L56" s="476"/>
      <c r="M56" s="456"/>
      <c r="N56" s="454"/>
      <c r="O56" s="457"/>
      <c r="P56" s="464"/>
      <c r="Q56" s="459" t="s">
        <v>138</v>
      </c>
      <c r="R56" s="460" t="s">
        <v>138</v>
      </c>
      <c r="S56" s="461" t="s">
        <v>138</v>
      </c>
    </row>
    <row r="57" spans="1:19" ht="16.2" x14ac:dyDescent="0.2">
      <c r="A57" s="73"/>
      <c r="B57" s="80"/>
      <c r="C57" s="81" t="s">
        <v>56</v>
      </c>
      <c r="D57" s="68" t="s">
        <v>36</v>
      </c>
      <c r="E57" s="473"/>
      <c r="F57" s="462">
        <v>2E-3</v>
      </c>
      <c r="G57" s="442"/>
      <c r="H57" s="474"/>
      <c r="I57" s="463">
        <v>2E-3</v>
      </c>
      <c r="J57" s="474"/>
      <c r="K57" s="475"/>
      <c r="L57" s="463">
        <v>2E-3</v>
      </c>
      <c r="M57" s="456"/>
      <c r="N57" s="474"/>
      <c r="O57" s="463"/>
      <c r="P57" s="458"/>
      <c r="Q57" s="465">
        <v>2E-3</v>
      </c>
      <c r="R57" s="466">
        <v>2E-3</v>
      </c>
      <c r="S57" s="467">
        <v>2E-3</v>
      </c>
    </row>
    <row r="58" spans="1:19" ht="16.2" x14ac:dyDescent="0.2">
      <c r="A58" s="73" t="s">
        <v>57</v>
      </c>
      <c r="B58" s="80"/>
      <c r="C58" s="81" t="s">
        <v>58</v>
      </c>
      <c r="D58" s="68" t="s">
        <v>36</v>
      </c>
      <c r="E58" s="473"/>
      <c r="F58" s="441">
        <v>2.0000000000000001E-4</v>
      </c>
      <c r="G58" s="442"/>
      <c r="H58" s="474"/>
      <c r="I58" s="444">
        <v>2.0000000000000001E-4</v>
      </c>
      <c r="J58" s="474"/>
      <c r="K58" s="475"/>
      <c r="L58" s="444">
        <v>2.0000000000000001E-4</v>
      </c>
      <c r="M58" s="456"/>
      <c r="N58" s="474"/>
      <c r="O58" s="444"/>
      <c r="P58" s="458"/>
      <c r="Q58" s="459">
        <v>2.0000000000000001E-4</v>
      </c>
      <c r="R58" s="460">
        <v>2.0000000000000001E-4</v>
      </c>
      <c r="S58" s="461">
        <v>2.0000000000000001E-4</v>
      </c>
    </row>
    <row r="59" spans="1:19" ht="16.2" x14ac:dyDescent="0.2">
      <c r="A59" s="65"/>
      <c r="B59" s="80"/>
      <c r="C59" s="81" t="s">
        <v>121</v>
      </c>
      <c r="D59" s="68" t="s">
        <v>36</v>
      </c>
      <c r="E59" s="473"/>
      <c r="F59" s="441">
        <v>4.0000000000000002E-4</v>
      </c>
      <c r="G59" s="442"/>
      <c r="H59" s="474"/>
      <c r="I59" s="444">
        <v>4.0000000000000002E-4</v>
      </c>
      <c r="J59" s="474"/>
      <c r="K59" s="475"/>
      <c r="L59" s="444">
        <v>4.0000000000000002E-4</v>
      </c>
      <c r="M59" s="456"/>
      <c r="N59" s="474"/>
      <c r="O59" s="444"/>
      <c r="P59" s="458"/>
      <c r="Q59" s="459">
        <v>4.0000000000000002E-4</v>
      </c>
      <c r="R59" s="460">
        <v>4.0000000000000002E-4</v>
      </c>
      <c r="S59" s="461">
        <v>4.0000000000000002E-4</v>
      </c>
    </row>
    <row r="60" spans="1:19" ht="16.2" x14ac:dyDescent="0.2">
      <c r="A60" s="73" t="s">
        <v>59</v>
      </c>
      <c r="B60" s="80"/>
      <c r="C60" s="81" t="s">
        <v>122</v>
      </c>
      <c r="D60" s="68" t="s">
        <v>36</v>
      </c>
      <c r="E60" s="473"/>
      <c r="F60" s="462">
        <v>2E-3</v>
      </c>
      <c r="G60" s="442"/>
      <c r="H60" s="474"/>
      <c r="I60" s="463">
        <v>2E-3</v>
      </c>
      <c r="J60" s="474"/>
      <c r="K60" s="475"/>
      <c r="L60" s="463">
        <v>2E-3</v>
      </c>
      <c r="M60" s="456"/>
      <c r="N60" s="474"/>
      <c r="O60" s="463"/>
      <c r="P60" s="458"/>
      <c r="Q60" s="465">
        <v>2E-3</v>
      </c>
      <c r="R60" s="466">
        <v>2E-3</v>
      </c>
      <c r="S60" s="467">
        <v>2E-3</v>
      </c>
    </row>
    <row r="61" spans="1:19" ht="16.2" x14ac:dyDescent="0.2">
      <c r="A61" s="65"/>
      <c r="B61" s="80"/>
      <c r="C61" s="90" t="s">
        <v>123</v>
      </c>
      <c r="D61" s="68" t="s">
        <v>36</v>
      </c>
      <c r="E61" s="473"/>
      <c r="F61" s="462">
        <v>4.0000000000000001E-3</v>
      </c>
      <c r="G61" s="442"/>
      <c r="H61" s="474"/>
      <c r="I61" s="463">
        <v>4.0000000000000001E-3</v>
      </c>
      <c r="J61" s="474"/>
      <c r="K61" s="474"/>
      <c r="L61" s="463">
        <v>4.0000000000000001E-3</v>
      </c>
      <c r="M61" s="456"/>
      <c r="N61" s="474"/>
      <c r="O61" s="463"/>
      <c r="P61" s="458"/>
      <c r="Q61" s="465">
        <v>4.0000000000000001E-3</v>
      </c>
      <c r="R61" s="466">
        <v>4.0000000000000001E-3</v>
      </c>
      <c r="S61" s="467">
        <v>4.0000000000000001E-3</v>
      </c>
    </row>
    <row r="62" spans="1:19" ht="16.2" x14ac:dyDescent="0.2">
      <c r="A62" s="73" t="s">
        <v>23</v>
      </c>
      <c r="B62" s="80"/>
      <c r="C62" s="81" t="s">
        <v>124</v>
      </c>
      <c r="D62" s="68" t="s">
        <v>36</v>
      </c>
      <c r="E62" s="480"/>
      <c r="F62" s="441">
        <v>5.0000000000000001E-4</v>
      </c>
      <c r="G62" s="442"/>
      <c r="H62" s="481"/>
      <c r="I62" s="444">
        <v>5.0000000000000001E-4</v>
      </c>
      <c r="J62" s="481"/>
      <c r="K62" s="481"/>
      <c r="L62" s="444">
        <v>5.0000000000000001E-4</v>
      </c>
      <c r="M62" s="456"/>
      <c r="N62" s="481"/>
      <c r="O62" s="444"/>
      <c r="P62" s="464"/>
      <c r="Q62" s="459">
        <v>5.0000000000000001E-4</v>
      </c>
      <c r="R62" s="460">
        <v>5.0000000000000001E-4</v>
      </c>
      <c r="S62" s="461">
        <v>5.0000000000000001E-4</v>
      </c>
    </row>
    <row r="63" spans="1:19" ht="16.2" x14ac:dyDescent="0.2">
      <c r="A63" s="65"/>
      <c r="B63" s="80"/>
      <c r="C63" s="81" t="s">
        <v>125</v>
      </c>
      <c r="D63" s="68" t="s">
        <v>36</v>
      </c>
      <c r="E63" s="473"/>
      <c r="F63" s="441">
        <v>5.9999999999999995E-4</v>
      </c>
      <c r="G63" s="442"/>
      <c r="H63" s="474"/>
      <c r="I63" s="444">
        <v>5.9999999999999995E-4</v>
      </c>
      <c r="J63" s="474"/>
      <c r="K63" s="474"/>
      <c r="L63" s="444">
        <v>5.9999999999999995E-4</v>
      </c>
      <c r="M63" s="456"/>
      <c r="N63" s="474"/>
      <c r="O63" s="444"/>
      <c r="P63" s="458"/>
      <c r="Q63" s="459">
        <v>5.9999999999999995E-4</v>
      </c>
      <c r="R63" s="460">
        <v>5.9999999999999995E-4</v>
      </c>
      <c r="S63" s="461">
        <v>5.9999999999999995E-4</v>
      </c>
    </row>
    <row r="64" spans="1:19" ht="16.2" x14ac:dyDescent="0.2">
      <c r="A64" s="73" t="s">
        <v>24</v>
      </c>
      <c r="B64" s="80"/>
      <c r="C64" s="81" t="s">
        <v>60</v>
      </c>
      <c r="D64" s="68" t="s">
        <v>36</v>
      </c>
      <c r="E64" s="452"/>
      <c r="F64" s="462">
        <v>1E-3</v>
      </c>
      <c r="G64" s="442"/>
      <c r="H64" s="453"/>
      <c r="I64" s="463">
        <v>1E-3</v>
      </c>
      <c r="J64" s="454"/>
      <c r="K64" s="453"/>
      <c r="L64" s="463">
        <v>1E-3</v>
      </c>
      <c r="M64" s="456"/>
      <c r="N64" s="454"/>
      <c r="O64" s="463"/>
      <c r="P64" s="464"/>
      <c r="Q64" s="465">
        <v>1E-3</v>
      </c>
      <c r="R64" s="466">
        <v>1E-3</v>
      </c>
      <c r="S64" s="467">
        <v>1E-3</v>
      </c>
    </row>
    <row r="65" spans="1:19" ht="16.2" x14ac:dyDescent="0.2">
      <c r="A65" s="65"/>
      <c r="B65" s="80"/>
      <c r="C65" s="81" t="s">
        <v>61</v>
      </c>
      <c r="D65" s="68" t="s">
        <v>36</v>
      </c>
      <c r="E65" s="452"/>
      <c r="F65" s="441">
        <v>5.0000000000000001E-4</v>
      </c>
      <c r="G65" s="442"/>
      <c r="H65" s="453"/>
      <c r="I65" s="444">
        <v>5.0000000000000001E-4</v>
      </c>
      <c r="J65" s="454"/>
      <c r="K65" s="453"/>
      <c r="L65" s="444">
        <v>5.0000000000000001E-4</v>
      </c>
      <c r="M65" s="456"/>
      <c r="N65" s="454"/>
      <c r="O65" s="444"/>
      <c r="P65" s="464"/>
      <c r="Q65" s="459">
        <v>5.0000000000000001E-4</v>
      </c>
      <c r="R65" s="460">
        <v>5.0000000000000001E-4</v>
      </c>
      <c r="S65" s="461">
        <v>5.0000000000000001E-4</v>
      </c>
    </row>
    <row r="66" spans="1:19" ht="16.2" x14ac:dyDescent="0.2">
      <c r="A66" s="65"/>
      <c r="B66" s="80"/>
      <c r="C66" s="81" t="s">
        <v>126</v>
      </c>
      <c r="D66" s="68" t="s">
        <v>36</v>
      </c>
      <c r="E66" s="473"/>
      <c r="F66" s="441">
        <v>2.0000000000000001E-4</v>
      </c>
      <c r="G66" s="442"/>
      <c r="H66" s="474"/>
      <c r="I66" s="444">
        <v>2.0000000000000001E-4</v>
      </c>
      <c r="J66" s="474"/>
      <c r="K66" s="474"/>
      <c r="L66" s="444">
        <v>2.0000000000000001E-4</v>
      </c>
      <c r="M66" s="456"/>
      <c r="N66" s="474"/>
      <c r="O66" s="444"/>
      <c r="P66" s="458"/>
      <c r="Q66" s="482">
        <v>2.0000000000000001E-4</v>
      </c>
      <c r="R66" s="483">
        <v>2.0000000000000001E-4</v>
      </c>
      <c r="S66" s="484">
        <v>2.0000000000000001E-4</v>
      </c>
    </row>
    <row r="67" spans="1:19" ht="16.2" x14ac:dyDescent="0.2">
      <c r="A67" s="65"/>
      <c r="B67" s="80"/>
      <c r="C67" s="81" t="s">
        <v>62</v>
      </c>
      <c r="D67" s="68" t="s">
        <v>36</v>
      </c>
      <c r="E67" s="473"/>
      <c r="F67" s="468"/>
      <c r="G67" s="442"/>
      <c r="H67" s="474"/>
      <c r="I67" s="469" t="s">
        <v>155</v>
      </c>
      <c r="J67" s="474"/>
      <c r="K67" s="474"/>
      <c r="L67" s="469"/>
      <c r="M67" s="456"/>
      <c r="N67" s="474"/>
      <c r="O67" s="457"/>
      <c r="P67" s="458"/>
      <c r="Q67" s="485" t="s">
        <v>169</v>
      </c>
      <c r="R67" s="486" t="s">
        <v>169</v>
      </c>
      <c r="S67" s="487" t="s">
        <v>169</v>
      </c>
    </row>
    <row r="68" spans="1:19" ht="16.2" x14ac:dyDescent="0.2">
      <c r="A68" s="65"/>
      <c r="B68" s="80"/>
      <c r="C68" s="81" t="s">
        <v>63</v>
      </c>
      <c r="D68" s="68" t="s">
        <v>36</v>
      </c>
      <c r="E68" s="473"/>
      <c r="F68" s="468"/>
      <c r="G68" s="442"/>
      <c r="H68" s="474"/>
      <c r="I68" s="469" t="s">
        <v>156</v>
      </c>
      <c r="J68" s="474"/>
      <c r="K68" s="474"/>
      <c r="L68" s="469"/>
      <c r="M68" s="456"/>
      <c r="N68" s="474"/>
      <c r="O68" s="457"/>
      <c r="P68" s="458"/>
      <c r="Q68" s="488" t="s">
        <v>170</v>
      </c>
      <c r="R68" s="469" t="s">
        <v>170</v>
      </c>
      <c r="S68" s="472" t="s">
        <v>170</v>
      </c>
    </row>
    <row r="69" spans="1:19" ht="16.2" x14ac:dyDescent="0.2">
      <c r="A69" s="65"/>
      <c r="B69" s="80"/>
      <c r="C69" s="81" t="s">
        <v>64</v>
      </c>
      <c r="D69" s="68" t="s">
        <v>36</v>
      </c>
      <c r="E69" s="473"/>
      <c r="F69" s="468"/>
      <c r="G69" s="442"/>
      <c r="H69" s="474"/>
      <c r="I69" s="469" t="s">
        <v>157</v>
      </c>
      <c r="J69" s="474"/>
      <c r="K69" s="474"/>
      <c r="L69" s="469"/>
      <c r="M69" s="456"/>
      <c r="N69" s="474"/>
      <c r="O69" s="469"/>
      <c r="P69" s="458"/>
      <c r="Q69" s="488" t="s">
        <v>171</v>
      </c>
      <c r="R69" s="469" t="s">
        <v>171</v>
      </c>
      <c r="S69" s="472" t="s">
        <v>171</v>
      </c>
    </row>
    <row r="70" spans="1:19" ht="16.2" x14ac:dyDescent="0.2">
      <c r="A70" s="65"/>
      <c r="B70" s="80"/>
      <c r="C70" s="81" t="s">
        <v>65</v>
      </c>
      <c r="D70" s="68" t="s">
        <v>36</v>
      </c>
      <c r="E70" s="473"/>
      <c r="F70" s="462">
        <v>1E-3</v>
      </c>
      <c r="G70" s="442"/>
      <c r="H70" s="474"/>
      <c r="I70" s="463">
        <v>1E-3</v>
      </c>
      <c r="J70" s="474"/>
      <c r="K70" s="474"/>
      <c r="L70" s="463">
        <v>1E-3</v>
      </c>
      <c r="M70" s="456"/>
      <c r="N70" s="474"/>
      <c r="O70" s="463"/>
      <c r="P70" s="458"/>
      <c r="Q70" s="465">
        <v>1E-3</v>
      </c>
      <c r="R70" s="466">
        <v>1E-3</v>
      </c>
      <c r="S70" s="467">
        <v>1E-3</v>
      </c>
    </row>
    <row r="71" spans="1:19" ht="16.2" x14ac:dyDescent="0.2">
      <c r="A71" s="65"/>
      <c r="B71" s="80"/>
      <c r="C71" s="81" t="s">
        <v>66</v>
      </c>
      <c r="D71" s="68" t="s">
        <v>36</v>
      </c>
      <c r="E71" s="473"/>
      <c r="F71" s="462">
        <v>2E-3</v>
      </c>
      <c r="G71" s="442"/>
      <c r="H71" s="474"/>
      <c r="I71" s="463">
        <v>2E-3</v>
      </c>
      <c r="J71" s="474"/>
      <c r="K71" s="474"/>
      <c r="L71" s="463">
        <v>2E-3</v>
      </c>
      <c r="M71" s="456"/>
      <c r="N71" s="474"/>
      <c r="O71" s="463"/>
      <c r="P71" s="458"/>
      <c r="Q71" s="465">
        <v>2E-3</v>
      </c>
      <c r="R71" s="466">
        <v>2E-3</v>
      </c>
      <c r="S71" s="467">
        <v>2E-3</v>
      </c>
    </row>
    <row r="72" spans="1:19" ht="16.2" x14ac:dyDescent="0.2">
      <c r="A72" s="65"/>
      <c r="B72" s="80"/>
      <c r="C72" s="90" t="s">
        <v>67</v>
      </c>
      <c r="D72" s="68" t="s">
        <v>36</v>
      </c>
      <c r="E72" s="473"/>
      <c r="F72" s="489">
        <v>0.64</v>
      </c>
      <c r="G72" s="442"/>
      <c r="H72" s="474"/>
      <c r="I72" s="490">
        <v>0.18</v>
      </c>
      <c r="J72" s="474"/>
      <c r="K72" s="474"/>
      <c r="L72" s="491">
        <v>1</v>
      </c>
      <c r="M72" s="456"/>
      <c r="N72" s="474"/>
      <c r="O72" s="457"/>
      <c r="P72" s="458"/>
      <c r="Q72" s="492">
        <v>0.18</v>
      </c>
      <c r="R72" s="426">
        <v>1</v>
      </c>
      <c r="S72" s="493">
        <v>0.6</v>
      </c>
    </row>
    <row r="73" spans="1:19" ht="16.2" x14ac:dyDescent="0.2">
      <c r="A73" s="65"/>
      <c r="B73" s="80"/>
      <c r="C73" s="81" t="s">
        <v>68</v>
      </c>
      <c r="D73" s="68" t="s">
        <v>36</v>
      </c>
      <c r="E73" s="473"/>
      <c r="F73" s="494">
        <v>0.13</v>
      </c>
      <c r="G73" s="495"/>
      <c r="H73" s="474"/>
      <c r="I73" s="496">
        <v>0.15</v>
      </c>
      <c r="J73" s="474"/>
      <c r="K73" s="474"/>
      <c r="L73" s="497">
        <v>0.13</v>
      </c>
      <c r="M73" s="456"/>
      <c r="N73" s="474"/>
      <c r="O73" s="410"/>
      <c r="P73" s="458"/>
      <c r="Q73" s="492">
        <v>0.13</v>
      </c>
      <c r="R73" s="498">
        <v>0.15</v>
      </c>
      <c r="S73" s="493">
        <v>0.13</v>
      </c>
    </row>
    <row r="74" spans="1:19" ht="16.2" x14ac:dyDescent="0.2">
      <c r="A74" s="74"/>
      <c r="B74" s="66"/>
      <c r="C74" s="69" t="s">
        <v>69</v>
      </c>
      <c r="D74" s="91" t="s">
        <v>36</v>
      </c>
      <c r="E74" s="499"/>
      <c r="F74" s="494">
        <v>0.04</v>
      </c>
      <c r="G74" s="495"/>
      <c r="H74" s="500"/>
      <c r="I74" s="496">
        <v>0.04</v>
      </c>
      <c r="J74" s="501"/>
      <c r="K74" s="500"/>
      <c r="L74" s="497">
        <v>0.04</v>
      </c>
      <c r="M74" s="502"/>
      <c r="N74" s="501"/>
      <c r="O74" s="503"/>
      <c r="P74" s="504"/>
      <c r="Q74" s="505">
        <v>0.04</v>
      </c>
      <c r="R74" s="498">
        <v>0.04</v>
      </c>
      <c r="S74" s="493">
        <v>0.04</v>
      </c>
    </row>
    <row r="75" spans="1:19" ht="16.2" x14ac:dyDescent="0.2">
      <c r="A75" s="75"/>
      <c r="B75" s="92"/>
      <c r="C75" s="93" t="s">
        <v>127</v>
      </c>
      <c r="D75" s="94" t="s">
        <v>36</v>
      </c>
      <c r="E75" s="506"/>
      <c r="F75" s="507">
        <v>5.0000000000000001E-3</v>
      </c>
      <c r="G75" s="508"/>
      <c r="H75" s="509"/>
      <c r="I75" s="510">
        <v>5.0000000000000001E-3</v>
      </c>
      <c r="J75" s="509"/>
      <c r="K75" s="509"/>
      <c r="L75" s="511">
        <v>5.0000000000000001E-3</v>
      </c>
      <c r="M75" s="512"/>
      <c r="N75" s="509"/>
      <c r="O75" s="511"/>
      <c r="P75" s="513"/>
      <c r="Q75" s="514">
        <v>5.0000000000000001E-3</v>
      </c>
      <c r="R75" s="515">
        <v>5.0000000000000001E-3</v>
      </c>
      <c r="S75" s="516">
        <v>5.0000000000000001E-3</v>
      </c>
    </row>
    <row r="76" spans="1:19" ht="16.2" x14ac:dyDescent="0.2">
      <c r="A76" s="65"/>
      <c r="B76" s="80"/>
      <c r="C76" s="81" t="s">
        <v>70</v>
      </c>
      <c r="D76" s="68" t="s">
        <v>36</v>
      </c>
      <c r="E76" s="473"/>
      <c r="F76" s="468"/>
      <c r="G76" s="442"/>
      <c r="H76" s="474"/>
      <c r="I76" s="517" t="s">
        <v>158</v>
      </c>
      <c r="J76" s="474"/>
      <c r="K76" s="474"/>
      <c r="L76" s="476"/>
      <c r="M76" s="456"/>
      <c r="N76" s="474"/>
      <c r="O76" s="518"/>
      <c r="P76" s="458"/>
      <c r="Q76" s="519" t="s">
        <v>172</v>
      </c>
      <c r="R76" s="520" t="s">
        <v>172</v>
      </c>
      <c r="S76" s="521" t="s">
        <v>172</v>
      </c>
    </row>
    <row r="77" spans="1:19" ht="16.2" x14ac:dyDescent="0.2">
      <c r="A77" s="65"/>
      <c r="B77" s="80"/>
      <c r="C77" s="95" t="s">
        <v>128</v>
      </c>
      <c r="D77" s="68" t="s">
        <v>36</v>
      </c>
      <c r="E77" s="473"/>
      <c r="F77" s="468"/>
      <c r="G77" s="442"/>
      <c r="H77" s="474"/>
      <c r="I77" s="517" t="s">
        <v>159</v>
      </c>
      <c r="J77" s="474"/>
      <c r="K77" s="474"/>
      <c r="L77" s="476"/>
      <c r="M77" s="456"/>
      <c r="N77" s="474"/>
      <c r="O77" s="518"/>
      <c r="P77" s="458"/>
      <c r="Q77" s="522" t="s">
        <v>173</v>
      </c>
      <c r="R77" s="517" t="s">
        <v>173</v>
      </c>
      <c r="S77" s="523" t="s">
        <v>173</v>
      </c>
    </row>
    <row r="78" spans="1:19" ht="16.2" x14ac:dyDescent="0.2">
      <c r="A78" s="65"/>
      <c r="B78" s="80"/>
      <c r="C78" s="81" t="s">
        <v>129</v>
      </c>
      <c r="D78" s="68" t="s">
        <v>36</v>
      </c>
      <c r="E78" s="473"/>
      <c r="F78" s="468"/>
      <c r="G78" s="442"/>
      <c r="H78" s="474"/>
      <c r="I78" s="517" t="s">
        <v>158</v>
      </c>
      <c r="J78" s="474"/>
      <c r="K78" s="474"/>
      <c r="L78" s="476"/>
      <c r="M78" s="456"/>
      <c r="N78" s="474"/>
      <c r="O78" s="518"/>
      <c r="P78" s="458"/>
      <c r="Q78" s="522" t="s">
        <v>172</v>
      </c>
      <c r="R78" s="517" t="s">
        <v>172</v>
      </c>
      <c r="S78" s="523" t="s">
        <v>172</v>
      </c>
    </row>
    <row r="79" spans="1:19" ht="16.2" x14ac:dyDescent="0.2">
      <c r="A79" s="65"/>
      <c r="B79" s="80"/>
      <c r="C79" s="81" t="s">
        <v>130</v>
      </c>
      <c r="D79" s="68" t="s">
        <v>36</v>
      </c>
      <c r="E79" s="473"/>
      <c r="F79" s="468"/>
      <c r="G79" s="442"/>
      <c r="H79" s="474"/>
      <c r="I79" s="517" t="s">
        <v>160</v>
      </c>
      <c r="J79" s="474"/>
      <c r="K79" s="474"/>
      <c r="L79" s="476"/>
      <c r="M79" s="456"/>
      <c r="N79" s="474"/>
      <c r="O79" s="518"/>
      <c r="P79" s="458"/>
      <c r="Q79" s="522" t="s">
        <v>174</v>
      </c>
      <c r="R79" s="517" t="s">
        <v>174</v>
      </c>
      <c r="S79" s="523" t="s">
        <v>174</v>
      </c>
    </row>
    <row r="80" spans="1:19" ht="16.2" x14ac:dyDescent="0.2">
      <c r="A80" s="73"/>
      <c r="B80" s="80"/>
      <c r="C80" s="81" t="s">
        <v>71</v>
      </c>
      <c r="D80" s="68" t="s">
        <v>36</v>
      </c>
      <c r="E80" s="473"/>
      <c r="F80" s="468"/>
      <c r="G80" s="442"/>
      <c r="H80" s="474"/>
      <c r="I80" s="37">
        <v>8.0000000000000004E-4</v>
      </c>
      <c r="J80" s="474"/>
      <c r="K80" s="474"/>
      <c r="L80" s="476"/>
      <c r="M80" s="456"/>
      <c r="N80" s="474"/>
      <c r="O80" s="518"/>
      <c r="P80" s="458"/>
      <c r="Q80" s="38">
        <v>8.0000000000000004E-4</v>
      </c>
      <c r="R80" s="37">
        <v>8.0000000000000004E-4</v>
      </c>
      <c r="S80" s="39">
        <v>8.0000000000000004E-4</v>
      </c>
    </row>
    <row r="81" spans="1:19" ht="16.2" x14ac:dyDescent="0.2">
      <c r="A81" s="73"/>
      <c r="B81" s="80"/>
      <c r="C81" s="81" t="s">
        <v>72</v>
      </c>
      <c r="D81" s="68" t="s">
        <v>36</v>
      </c>
      <c r="E81" s="473"/>
      <c r="F81" s="468"/>
      <c r="G81" s="442"/>
      <c r="H81" s="474"/>
      <c r="I81" s="37">
        <v>5.0000000000000001E-4</v>
      </c>
      <c r="J81" s="474"/>
      <c r="K81" s="474"/>
      <c r="L81" s="476"/>
      <c r="M81" s="456"/>
      <c r="N81" s="474"/>
      <c r="O81" s="518"/>
      <c r="P81" s="458"/>
      <c r="Q81" s="38">
        <v>5.0000000000000001E-4</v>
      </c>
      <c r="R81" s="37">
        <v>5.0000000000000001E-4</v>
      </c>
      <c r="S81" s="39">
        <v>5.0000000000000001E-4</v>
      </c>
    </row>
    <row r="82" spans="1:19" ht="16.2" x14ac:dyDescent="0.2">
      <c r="A82" s="73" t="s">
        <v>73</v>
      </c>
      <c r="B82" s="80"/>
      <c r="C82" s="90" t="s">
        <v>74</v>
      </c>
      <c r="D82" s="68" t="s">
        <v>36</v>
      </c>
      <c r="E82" s="473"/>
      <c r="F82" s="468"/>
      <c r="G82" s="442"/>
      <c r="H82" s="474"/>
      <c r="I82" s="37">
        <v>2.9999999999999997E-4</v>
      </c>
      <c r="J82" s="474"/>
      <c r="K82" s="474"/>
      <c r="L82" s="476"/>
      <c r="M82" s="456"/>
      <c r="N82" s="474"/>
      <c r="O82" s="518"/>
      <c r="P82" s="458"/>
      <c r="Q82" s="38">
        <v>2.9999999999999997E-4</v>
      </c>
      <c r="R82" s="37">
        <v>2.9999999999999997E-4</v>
      </c>
      <c r="S82" s="39">
        <v>2.9999999999999997E-4</v>
      </c>
    </row>
    <row r="83" spans="1:19" ht="16.2" x14ac:dyDescent="0.2">
      <c r="A83" s="73"/>
      <c r="B83" s="80"/>
      <c r="C83" s="81" t="s">
        <v>75</v>
      </c>
      <c r="D83" s="68" t="s">
        <v>36</v>
      </c>
      <c r="E83" s="473"/>
      <c r="F83" s="468"/>
      <c r="G83" s="442"/>
      <c r="H83" s="474"/>
      <c r="I83" s="524">
        <v>4.0000000000000001E-3</v>
      </c>
      <c r="J83" s="474"/>
      <c r="K83" s="474"/>
      <c r="L83" s="476"/>
      <c r="M83" s="456"/>
      <c r="N83" s="474"/>
      <c r="O83" s="518"/>
      <c r="P83" s="458"/>
      <c r="Q83" s="525">
        <v>4.0000000000000001E-3</v>
      </c>
      <c r="R83" s="524">
        <v>4.0000000000000001E-3</v>
      </c>
      <c r="S83" s="526">
        <v>4.0000000000000001E-3</v>
      </c>
    </row>
    <row r="84" spans="1:19" ht="16.2" x14ac:dyDescent="0.2">
      <c r="A84" s="73"/>
      <c r="B84" s="80"/>
      <c r="C84" s="81" t="s">
        <v>76</v>
      </c>
      <c r="D84" s="68" t="s">
        <v>36</v>
      </c>
      <c r="E84" s="473"/>
      <c r="F84" s="468"/>
      <c r="G84" s="442"/>
      <c r="H84" s="474"/>
      <c r="I84" s="524">
        <v>4.0000000000000001E-3</v>
      </c>
      <c r="J84" s="474"/>
      <c r="K84" s="474"/>
      <c r="L84" s="476"/>
      <c r="M84" s="456"/>
      <c r="N84" s="474"/>
      <c r="O84" s="518"/>
      <c r="P84" s="458"/>
      <c r="Q84" s="525">
        <v>4.0000000000000001E-3</v>
      </c>
      <c r="R84" s="524">
        <v>4.0000000000000001E-3</v>
      </c>
      <c r="S84" s="526">
        <v>4.0000000000000001E-3</v>
      </c>
    </row>
    <row r="85" spans="1:19" ht="16.2" x14ac:dyDescent="0.2">
      <c r="A85" s="73" t="s">
        <v>77</v>
      </c>
      <c r="B85" s="80"/>
      <c r="C85" s="81" t="s">
        <v>78</v>
      </c>
      <c r="D85" s="68" t="s">
        <v>36</v>
      </c>
      <c r="E85" s="473"/>
      <c r="F85" s="468"/>
      <c r="G85" s="442"/>
      <c r="H85" s="474"/>
      <c r="I85" s="524">
        <v>4.0000000000000001E-3</v>
      </c>
      <c r="J85" s="474"/>
      <c r="K85" s="474"/>
      <c r="L85" s="476"/>
      <c r="M85" s="456"/>
      <c r="N85" s="474"/>
      <c r="O85" s="518"/>
      <c r="P85" s="458"/>
      <c r="Q85" s="525">
        <v>4.0000000000000001E-3</v>
      </c>
      <c r="R85" s="524">
        <v>4.0000000000000001E-3</v>
      </c>
      <c r="S85" s="526">
        <v>4.0000000000000001E-3</v>
      </c>
    </row>
    <row r="86" spans="1:19" ht="16.2" x14ac:dyDescent="0.2">
      <c r="A86" s="65"/>
      <c r="B86" s="80"/>
      <c r="C86" s="81" t="s">
        <v>79</v>
      </c>
      <c r="D86" s="68" t="s">
        <v>36</v>
      </c>
      <c r="E86" s="473"/>
      <c r="F86" s="468"/>
      <c r="G86" s="442"/>
      <c r="H86" s="474"/>
      <c r="I86" s="37">
        <v>8.0000000000000004E-4</v>
      </c>
      <c r="J86" s="474"/>
      <c r="K86" s="474"/>
      <c r="L86" s="476"/>
      <c r="M86" s="456"/>
      <c r="N86" s="474"/>
      <c r="O86" s="518"/>
      <c r="P86" s="458"/>
      <c r="Q86" s="38">
        <v>8.0000000000000004E-4</v>
      </c>
      <c r="R86" s="37">
        <v>8.0000000000000004E-4</v>
      </c>
      <c r="S86" s="39">
        <v>8.0000000000000004E-4</v>
      </c>
    </row>
    <row r="87" spans="1:19" ht="16.2" x14ac:dyDescent="0.2">
      <c r="A87" s="65"/>
      <c r="B87" s="80"/>
      <c r="C87" s="81" t="s">
        <v>80</v>
      </c>
      <c r="D87" s="68" t="s">
        <v>36</v>
      </c>
      <c r="E87" s="473"/>
      <c r="F87" s="468"/>
      <c r="G87" s="442"/>
      <c r="H87" s="474"/>
      <c r="I87" s="37">
        <v>5.9999999999999995E-4</v>
      </c>
      <c r="J87" s="474"/>
      <c r="K87" s="474"/>
      <c r="L87" s="476"/>
      <c r="M87" s="456"/>
      <c r="N87" s="474"/>
      <c r="O87" s="518"/>
      <c r="P87" s="458"/>
      <c r="Q87" s="38">
        <v>5.9999999999999995E-4</v>
      </c>
      <c r="R87" s="37">
        <v>5.9999999999999995E-4</v>
      </c>
      <c r="S87" s="39">
        <v>5.9999999999999995E-4</v>
      </c>
    </row>
    <row r="88" spans="1:19" ht="16.2" x14ac:dyDescent="0.2">
      <c r="A88" s="73" t="s">
        <v>81</v>
      </c>
      <c r="B88" s="80"/>
      <c r="C88" s="81" t="s">
        <v>82</v>
      </c>
      <c r="D88" s="68" t="s">
        <v>36</v>
      </c>
      <c r="E88" s="473"/>
      <c r="F88" s="468"/>
      <c r="G88" s="442"/>
      <c r="H88" s="474"/>
      <c r="I88" s="37">
        <v>8.0000000000000004E-4</v>
      </c>
      <c r="J88" s="474"/>
      <c r="K88" s="474"/>
      <c r="L88" s="476"/>
      <c r="M88" s="456"/>
      <c r="N88" s="474"/>
      <c r="O88" s="518"/>
      <c r="P88" s="458"/>
      <c r="Q88" s="38">
        <v>8.0000000000000004E-4</v>
      </c>
      <c r="R88" s="37">
        <v>8.0000000000000004E-4</v>
      </c>
      <c r="S88" s="39">
        <v>8.0000000000000004E-4</v>
      </c>
    </row>
    <row r="89" spans="1:19" ht="16.2" x14ac:dyDescent="0.2">
      <c r="A89" s="65"/>
      <c r="B89" s="80"/>
      <c r="C89" s="90" t="s">
        <v>83</v>
      </c>
      <c r="D89" s="68" t="s">
        <v>36</v>
      </c>
      <c r="E89" s="473"/>
      <c r="F89" s="468"/>
      <c r="G89" s="442"/>
      <c r="H89" s="474"/>
      <c r="I89" s="524">
        <v>2E-3</v>
      </c>
      <c r="J89" s="474"/>
      <c r="K89" s="474"/>
      <c r="L89" s="476"/>
      <c r="M89" s="456"/>
      <c r="N89" s="474"/>
      <c r="O89" s="518"/>
      <c r="P89" s="458"/>
      <c r="Q89" s="525">
        <v>2E-3</v>
      </c>
      <c r="R89" s="524">
        <v>2E-3</v>
      </c>
      <c r="S89" s="526">
        <v>2E-3</v>
      </c>
    </row>
    <row r="90" spans="1:19" ht="16.2" x14ac:dyDescent="0.2">
      <c r="A90" s="73"/>
      <c r="B90" s="80"/>
      <c r="C90" s="81" t="s">
        <v>84</v>
      </c>
      <c r="D90" s="68" t="s">
        <v>36</v>
      </c>
      <c r="E90" s="473"/>
      <c r="F90" s="468"/>
      <c r="G90" s="442"/>
      <c r="H90" s="474"/>
      <c r="I90" s="37">
        <v>8.0000000000000004E-4</v>
      </c>
      <c r="J90" s="474"/>
      <c r="K90" s="474"/>
      <c r="L90" s="476"/>
      <c r="M90" s="456"/>
      <c r="N90" s="474"/>
      <c r="O90" s="518"/>
      <c r="P90" s="458"/>
      <c r="Q90" s="38">
        <v>8.0000000000000004E-4</v>
      </c>
      <c r="R90" s="37">
        <v>8.0000000000000004E-4</v>
      </c>
      <c r="S90" s="39">
        <v>8.0000000000000004E-4</v>
      </c>
    </row>
    <row r="91" spans="1:19" ht="16.2" x14ac:dyDescent="0.2">
      <c r="A91" s="73" t="s">
        <v>23</v>
      </c>
      <c r="B91" s="80"/>
      <c r="C91" s="90" t="s">
        <v>85</v>
      </c>
      <c r="D91" s="68" t="s">
        <v>36</v>
      </c>
      <c r="E91" s="473"/>
      <c r="F91" s="468"/>
      <c r="G91" s="442"/>
      <c r="H91" s="474"/>
      <c r="I91" s="37">
        <v>1E-4</v>
      </c>
      <c r="J91" s="474"/>
      <c r="K91" s="474"/>
      <c r="L91" s="476"/>
      <c r="M91" s="456"/>
      <c r="N91" s="474"/>
      <c r="O91" s="518"/>
      <c r="P91" s="458"/>
      <c r="Q91" s="38">
        <v>1E-4</v>
      </c>
      <c r="R91" s="37">
        <v>1E-4</v>
      </c>
      <c r="S91" s="39">
        <v>1E-4</v>
      </c>
    </row>
    <row r="92" spans="1:19" ht="16.2" x14ac:dyDescent="0.2">
      <c r="A92" s="73"/>
      <c r="B92" s="80"/>
      <c r="C92" s="81" t="s">
        <v>86</v>
      </c>
      <c r="D92" s="68" t="s">
        <v>36</v>
      </c>
      <c r="E92" s="473"/>
      <c r="F92" s="468"/>
      <c r="G92" s="442"/>
      <c r="H92" s="474"/>
      <c r="I92" s="517" t="s">
        <v>161</v>
      </c>
      <c r="J92" s="474"/>
      <c r="K92" s="474"/>
      <c r="L92" s="476"/>
      <c r="M92" s="456"/>
      <c r="N92" s="474"/>
      <c r="O92" s="518"/>
      <c r="P92" s="458"/>
      <c r="Q92" s="522" t="s">
        <v>175</v>
      </c>
      <c r="R92" s="517" t="s">
        <v>175</v>
      </c>
      <c r="S92" s="523" t="s">
        <v>175</v>
      </c>
    </row>
    <row r="93" spans="1:19" ht="16.2" x14ac:dyDescent="0.2">
      <c r="A93" s="65"/>
      <c r="B93" s="80"/>
      <c r="C93" s="81" t="s">
        <v>87</v>
      </c>
      <c r="D93" s="68" t="s">
        <v>36</v>
      </c>
      <c r="E93" s="473"/>
      <c r="F93" s="468"/>
      <c r="G93" s="442"/>
      <c r="H93" s="474"/>
      <c r="I93" s="517" t="s">
        <v>162</v>
      </c>
      <c r="J93" s="474"/>
      <c r="K93" s="474"/>
      <c r="L93" s="476"/>
      <c r="M93" s="456"/>
      <c r="N93" s="474"/>
      <c r="O93" s="518"/>
      <c r="P93" s="458"/>
      <c r="Q93" s="522" t="s">
        <v>176</v>
      </c>
      <c r="R93" s="517" t="s">
        <v>176</v>
      </c>
      <c r="S93" s="523" t="s">
        <v>176</v>
      </c>
    </row>
    <row r="94" spans="1:19" ht="16.2" x14ac:dyDescent="0.2">
      <c r="A94" s="73" t="s">
        <v>24</v>
      </c>
      <c r="B94" s="80"/>
      <c r="C94" s="90" t="s">
        <v>88</v>
      </c>
      <c r="D94" s="68" t="s">
        <v>36</v>
      </c>
      <c r="E94" s="473"/>
      <c r="F94" s="468"/>
      <c r="G94" s="442"/>
      <c r="H94" s="474"/>
      <c r="I94" s="524">
        <v>6.0000000000000001E-3</v>
      </c>
      <c r="J94" s="474"/>
      <c r="K94" s="474"/>
      <c r="L94" s="476"/>
      <c r="M94" s="456"/>
      <c r="N94" s="474"/>
      <c r="O94" s="518"/>
      <c r="P94" s="458"/>
      <c r="Q94" s="525">
        <v>6.0000000000000001E-3</v>
      </c>
      <c r="R94" s="524">
        <v>6.0000000000000001E-3</v>
      </c>
      <c r="S94" s="526">
        <v>6.0000000000000001E-3</v>
      </c>
    </row>
    <row r="95" spans="1:19" ht="16.2" x14ac:dyDescent="0.2">
      <c r="A95" s="65"/>
      <c r="B95" s="80"/>
      <c r="C95" s="81" t="s">
        <v>89</v>
      </c>
      <c r="D95" s="68" t="s">
        <v>36</v>
      </c>
      <c r="E95" s="473"/>
      <c r="F95" s="468"/>
      <c r="G95" s="442"/>
      <c r="H95" s="474"/>
      <c r="I95" s="527">
        <v>2E-3</v>
      </c>
      <c r="J95" s="474"/>
      <c r="K95" s="474"/>
      <c r="L95" s="476"/>
      <c r="M95" s="456"/>
      <c r="N95" s="474"/>
      <c r="O95" s="518"/>
      <c r="P95" s="458"/>
      <c r="Q95" s="528">
        <v>2E-3</v>
      </c>
      <c r="R95" s="527">
        <v>2E-3</v>
      </c>
      <c r="S95" s="529">
        <v>2E-3</v>
      </c>
    </row>
    <row r="96" spans="1:19" ht="16.2" x14ac:dyDescent="0.2">
      <c r="A96" s="65"/>
      <c r="B96" s="80"/>
      <c r="C96" s="81" t="s">
        <v>90</v>
      </c>
      <c r="D96" s="68" t="s">
        <v>36</v>
      </c>
      <c r="E96" s="473"/>
      <c r="F96" s="468"/>
      <c r="G96" s="442"/>
      <c r="H96" s="474"/>
      <c r="I96" s="517" t="s">
        <v>163</v>
      </c>
      <c r="J96" s="474"/>
      <c r="K96" s="474"/>
      <c r="L96" s="476"/>
      <c r="M96" s="456"/>
      <c r="N96" s="474"/>
      <c r="O96" s="518"/>
      <c r="P96" s="458"/>
      <c r="Q96" s="522" t="s">
        <v>182</v>
      </c>
      <c r="R96" s="517" t="s">
        <v>182</v>
      </c>
      <c r="S96" s="523" t="s">
        <v>182</v>
      </c>
    </row>
    <row r="97" spans="1:19" ht="16.2" x14ac:dyDescent="0.2">
      <c r="A97" s="65"/>
      <c r="B97" s="66"/>
      <c r="C97" s="69" t="s">
        <v>91</v>
      </c>
      <c r="D97" s="91" t="s">
        <v>36</v>
      </c>
      <c r="E97" s="499"/>
      <c r="F97" s="468"/>
      <c r="G97" s="442"/>
      <c r="H97" s="501"/>
      <c r="I97" s="530">
        <v>2.0000000000000001E-4</v>
      </c>
      <c r="J97" s="501"/>
      <c r="K97" s="501"/>
      <c r="L97" s="476"/>
      <c r="M97" s="502"/>
      <c r="N97" s="501"/>
      <c r="O97" s="518"/>
      <c r="P97" s="504"/>
      <c r="Q97" s="531">
        <v>2.0000000000000001E-4</v>
      </c>
      <c r="R97" s="530">
        <v>2.0000000000000001E-4</v>
      </c>
      <c r="S97" s="532">
        <v>2.0000000000000001E-4</v>
      </c>
    </row>
    <row r="98" spans="1:19" ht="16.2" x14ac:dyDescent="0.2">
      <c r="A98" s="74"/>
      <c r="B98" s="96"/>
      <c r="C98" s="83" t="s">
        <v>92</v>
      </c>
      <c r="D98" s="84" t="s">
        <v>36</v>
      </c>
      <c r="E98" s="533"/>
      <c r="F98" s="534"/>
      <c r="G98" s="442"/>
      <c r="H98" s="535"/>
      <c r="I98" s="37">
        <v>2.0000000000000001E-4</v>
      </c>
      <c r="J98" s="535"/>
      <c r="K98" s="535"/>
      <c r="L98" s="476"/>
      <c r="M98" s="536"/>
      <c r="N98" s="535"/>
      <c r="O98" s="518"/>
      <c r="P98" s="537"/>
      <c r="Q98" s="38">
        <v>2.0000000000000001E-4</v>
      </c>
      <c r="R98" s="37">
        <v>2.0000000000000001E-4</v>
      </c>
      <c r="S98" s="39">
        <v>2.0000000000000001E-4</v>
      </c>
    </row>
    <row r="99" spans="1:19" ht="16.2" x14ac:dyDescent="0.2">
      <c r="A99" s="74"/>
      <c r="B99" s="96"/>
      <c r="C99" s="83" t="s">
        <v>93</v>
      </c>
      <c r="D99" s="84" t="s">
        <v>36</v>
      </c>
      <c r="E99" s="533"/>
      <c r="F99" s="538"/>
      <c r="G99" s="495"/>
      <c r="H99" s="535"/>
      <c r="I99" s="150">
        <v>3.0000000000000001E-5</v>
      </c>
      <c r="J99" s="535"/>
      <c r="K99" s="535"/>
      <c r="L99" s="539"/>
      <c r="M99" s="536"/>
      <c r="N99" s="535"/>
      <c r="O99" s="424"/>
      <c r="P99" s="537"/>
      <c r="Q99" s="151">
        <v>3.0000000000000001E-5</v>
      </c>
      <c r="R99" s="150">
        <v>3.0000000000000001E-5</v>
      </c>
      <c r="S99" s="152">
        <v>3.0000000000000001E-5</v>
      </c>
    </row>
    <row r="100" spans="1:19" ht="16.2" x14ac:dyDescent="0.2">
      <c r="A100" s="74"/>
      <c r="B100" s="66"/>
      <c r="C100" s="97" t="s">
        <v>94</v>
      </c>
      <c r="D100" s="86" t="s">
        <v>36</v>
      </c>
      <c r="E100" s="533"/>
      <c r="F100" s="538"/>
      <c r="G100" s="495"/>
      <c r="H100" s="535"/>
      <c r="I100" s="40">
        <v>0.02</v>
      </c>
      <c r="J100" s="535"/>
      <c r="K100" s="535"/>
      <c r="L100" s="539"/>
      <c r="M100" s="536"/>
      <c r="N100" s="535"/>
      <c r="O100" s="424"/>
      <c r="P100" s="537"/>
      <c r="Q100" s="41">
        <v>0.02</v>
      </c>
      <c r="R100" s="40">
        <v>0.02</v>
      </c>
      <c r="S100" s="42">
        <v>0.02</v>
      </c>
    </row>
    <row r="101" spans="1:19" ht="16.2" x14ac:dyDescent="0.2">
      <c r="A101" s="65"/>
      <c r="B101" s="66"/>
      <c r="C101" s="98" t="s">
        <v>95</v>
      </c>
      <c r="D101" s="86" t="s">
        <v>36</v>
      </c>
      <c r="E101" s="499"/>
      <c r="F101" s="538"/>
      <c r="G101" s="495"/>
      <c r="H101" s="501"/>
      <c r="I101" s="40" t="s">
        <v>164</v>
      </c>
      <c r="J101" s="501"/>
      <c r="K101" s="501"/>
      <c r="L101" s="539"/>
      <c r="M101" s="502"/>
      <c r="N101" s="501"/>
      <c r="O101" s="424"/>
      <c r="P101" s="504"/>
      <c r="Q101" s="41" t="s">
        <v>178</v>
      </c>
      <c r="R101" s="40" t="s">
        <v>178</v>
      </c>
      <c r="S101" s="42" t="s">
        <v>178</v>
      </c>
    </row>
    <row r="102" spans="1:19" ht="16.2" x14ac:dyDescent="0.2">
      <c r="A102" s="65"/>
      <c r="B102" s="99"/>
      <c r="C102" s="100" t="s">
        <v>134</v>
      </c>
      <c r="D102" s="84" t="s">
        <v>36</v>
      </c>
      <c r="E102" s="533"/>
      <c r="F102" s="495"/>
      <c r="G102" s="495"/>
      <c r="H102" s="535"/>
      <c r="I102" s="153">
        <v>3.3E-4</v>
      </c>
      <c r="J102" s="535"/>
      <c r="K102" s="535"/>
      <c r="L102" s="40"/>
      <c r="M102" s="536"/>
      <c r="N102" s="535"/>
      <c r="O102" s="424"/>
      <c r="P102" s="537"/>
      <c r="Q102" s="154">
        <v>3.3E-4</v>
      </c>
      <c r="R102" s="153">
        <v>3.3E-4</v>
      </c>
      <c r="S102" s="155">
        <v>3.3E-4</v>
      </c>
    </row>
    <row r="103" spans="1:19" ht="16.2" x14ac:dyDescent="0.2">
      <c r="A103" s="65"/>
      <c r="B103" s="99"/>
      <c r="C103" s="100" t="s">
        <v>96</v>
      </c>
      <c r="D103" s="84" t="s">
        <v>36</v>
      </c>
      <c r="E103" s="533"/>
      <c r="F103" s="538"/>
      <c r="G103" s="495"/>
      <c r="H103" s="535"/>
      <c r="I103" s="540">
        <v>1E-3</v>
      </c>
      <c r="J103" s="535"/>
      <c r="K103" s="535"/>
      <c r="L103" s="539"/>
      <c r="M103" s="536"/>
      <c r="N103" s="535"/>
      <c r="O103" s="424"/>
      <c r="P103" s="537"/>
      <c r="Q103" s="541">
        <v>1E-3</v>
      </c>
      <c r="R103" s="540">
        <v>1E-3</v>
      </c>
      <c r="S103" s="542">
        <v>1E-3</v>
      </c>
    </row>
    <row r="104" spans="1:19" ht="16.2" x14ac:dyDescent="0.2">
      <c r="A104" s="74"/>
      <c r="B104" s="96"/>
      <c r="C104" s="83" t="s">
        <v>97</v>
      </c>
      <c r="D104" s="84" t="s">
        <v>36</v>
      </c>
      <c r="E104" s="533"/>
      <c r="F104" s="534"/>
      <c r="G104" s="442"/>
      <c r="H104" s="535"/>
      <c r="I104" s="517" t="s">
        <v>165</v>
      </c>
      <c r="J104" s="535"/>
      <c r="K104" s="535"/>
      <c r="L104" s="476"/>
      <c r="M104" s="536"/>
      <c r="N104" s="535"/>
      <c r="O104" s="424"/>
      <c r="P104" s="537"/>
      <c r="Q104" s="522" t="s">
        <v>179</v>
      </c>
      <c r="R104" s="517" t="s">
        <v>179</v>
      </c>
      <c r="S104" s="523" t="s">
        <v>179</v>
      </c>
    </row>
    <row r="105" spans="1:19" ht="16.2" x14ac:dyDescent="0.2">
      <c r="A105" s="74"/>
      <c r="B105" s="96"/>
      <c r="C105" s="83" t="s">
        <v>98</v>
      </c>
      <c r="D105" s="84" t="s">
        <v>36</v>
      </c>
      <c r="E105" s="533"/>
      <c r="F105" s="538"/>
      <c r="G105" s="495"/>
      <c r="H105" s="535"/>
      <c r="I105" s="150">
        <v>3.0000000000000001E-5</v>
      </c>
      <c r="J105" s="535"/>
      <c r="K105" s="535"/>
      <c r="L105" s="539"/>
      <c r="M105" s="536"/>
      <c r="N105" s="535"/>
      <c r="O105" s="424"/>
      <c r="P105" s="537"/>
      <c r="Q105" s="151">
        <v>3.0000000000000001E-5</v>
      </c>
      <c r="R105" s="150">
        <v>3.0000000000000001E-5</v>
      </c>
      <c r="S105" s="152">
        <v>3.0000000000000001E-5</v>
      </c>
    </row>
    <row r="106" spans="1:19" ht="16.2" x14ac:dyDescent="0.2">
      <c r="A106" s="65"/>
      <c r="B106" s="96"/>
      <c r="C106" s="83" t="s">
        <v>99</v>
      </c>
      <c r="D106" s="84" t="s">
        <v>36</v>
      </c>
      <c r="E106" s="533"/>
      <c r="F106" s="538"/>
      <c r="G106" s="495"/>
      <c r="H106" s="535"/>
      <c r="I106" s="540">
        <v>2E-3</v>
      </c>
      <c r="J106" s="535"/>
      <c r="K106" s="535"/>
      <c r="L106" s="539"/>
      <c r="M106" s="536"/>
      <c r="N106" s="535"/>
      <c r="O106" s="424"/>
      <c r="P106" s="537"/>
      <c r="Q106" s="541">
        <v>2E-3</v>
      </c>
      <c r="R106" s="540">
        <v>2E-3</v>
      </c>
      <c r="S106" s="542">
        <v>2E-3</v>
      </c>
    </row>
    <row r="107" spans="1:19" ht="16.2" x14ac:dyDescent="0.2">
      <c r="A107" s="65"/>
      <c r="B107" s="92"/>
      <c r="C107" s="93" t="s">
        <v>131</v>
      </c>
      <c r="D107" s="94" t="s">
        <v>36</v>
      </c>
      <c r="E107" s="506"/>
      <c r="F107" s="543"/>
      <c r="G107" s="544"/>
      <c r="H107" s="509"/>
      <c r="I107" s="43">
        <v>2.9999999999999997E-4</v>
      </c>
      <c r="J107" s="509"/>
      <c r="K107" s="509"/>
      <c r="L107" s="545"/>
      <c r="M107" s="512"/>
      <c r="N107" s="509"/>
      <c r="O107" s="546"/>
      <c r="P107" s="513"/>
      <c r="Q107" s="44">
        <v>2.9999999999999997E-4</v>
      </c>
      <c r="R107" s="43">
        <v>2.9999999999999997E-4</v>
      </c>
      <c r="S107" s="45">
        <v>2.9999999999999997E-4</v>
      </c>
    </row>
    <row r="108" spans="1:19" ht="16.2" x14ac:dyDescent="0.2">
      <c r="A108" s="101"/>
      <c r="B108" s="87"/>
      <c r="C108" s="102" t="s">
        <v>100</v>
      </c>
      <c r="D108" s="89" t="s">
        <v>36</v>
      </c>
      <c r="E108" s="547"/>
      <c r="F108" s="534"/>
      <c r="G108" s="442"/>
      <c r="H108" s="548"/>
      <c r="I108" s="517" t="s">
        <v>166</v>
      </c>
      <c r="J108" s="548"/>
      <c r="K108" s="548"/>
      <c r="L108" s="476"/>
      <c r="M108" s="447"/>
      <c r="N108" s="548"/>
      <c r="O108" s="549"/>
      <c r="P108" s="448"/>
      <c r="Q108" s="522" t="s">
        <v>180</v>
      </c>
      <c r="R108" s="517" t="s">
        <v>180</v>
      </c>
      <c r="S108" s="523" t="s">
        <v>180</v>
      </c>
    </row>
    <row r="109" spans="1:19" ht="16.2" x14ac:dyDescent="0.2">
      <c r="A109" s="73"/>
      <c r="B109" s="80"/>
      <c r="C109" s="81" t="s">
        <v>101</v>
      </c>
      <c r="D109" s="68" t="s">
        <v>36</v>
      </c>
      <c r="E109" s="473"/>
      <c r="F109" s="534"/>
      <c r="G109" s="468"/>
      <c r="H109" s="474"/>
      <c r="I109" s="463" t="s">
        <v>167</v>
      </c>
      <c r="J109" s="474"/>
      <c r="K109" s="474"/>
      <c r="L109" s="550"/>
      <c r="M109" s="411"/>
      <c r="N109" s="474"/>
      <c r="O109" s="518"/>
      <c r="P109" s="458"/>
      <c r="Q109" s="551" t="s">
        <v>181</v>
      </c>
      <c r="R109" s="463" t="s">
        <v>181</v>
      </c>
      <c r="S109" s="467" t="s">
        <v>181</v>
      </c>
    </row>
    <row r="110" spans="1:19" ht="16.2" x14ac:dyDescent="0.2">
      <c r="A110" s="73" t="s">
        <v>102</v>
      </c>
      <c r="B110" s="80"/>
      <c r="C110" s="81" t="s">
        <v>103</v>
      </c>
      <c r="D110" s="68" t="s">
        <v>36</v>
      </c>
      <c r="E110" s="473"/>
      <c r="F110" s="534"/>
      <c r="G110" s="442"/>
      <c r="H110" s="474"/>
      <c r="I110" s="463" t="s">
        <v>167</v>
      </c>
      <c r="J110" s="474"/>
      <c r="K110" s="474"/>
      <c r="L110" s="476"/>
      <c r="M110" s="456"/>
      <c r="N110" s="474"/>
      <c r="O110" s="518"/>
      <c r="P110" s="458"/>
      <c r="Q110" s="551" t="s">
        <v>181</v>
      </c>
      <c r="R110" s="463" t="s">
        <v>181</v>
      </c>
      <c r="S110" s="467" t="s">
        <v>181</v>
      </c>
    </row>
    <row r="111" spans="1:19" ht="16.2" x14ac:dyDescent="0.2">
      <c r="A111" s="73"/>
      <c r="B111" s="80"/>
      <c r="C111" s="81" t="s">
        <v>104</v>
      </c>
      <c r="D111" s="68" t="s">
        <v>36</v>
      </c>
      <c r="E111" s="473"/>
      <c r="F111" s="534"/>
      <c r="G111" s="442"/>
      <c r="H111" s="474"/>
      <c r="I111" s="530">
        <v>0.22</v>
      </c>
      <c r="J111" s="474"/>
      <c r="K111" s="474"/>
      <c r="L111" s="476"/>
      <c r="M111" s="456"/>
      <c r="N111" s="474"/>
      <c r="O111" s="518"/>
      <c r="P111" s="458"/>
      <c r="Q111" s="531">
        <v>0.22</v>
      </c>
      <c r="R111" s="530">
        <v>0.22</v>
      </c>
      <c r="S111" s="532">
        <v>0.22</v>
      </c>
    </row>
    <row r="112" spans="1:19" ht="16.2" x14ac:dyDescent="0.2">
      <c r="A112" s="73" t="s">
        <v>105</v>
      </c>
      <c r="B112" s="80"/>
      <c r="C112" s="81" t="s">
        <v>106</v>
      </c>
      <c r="D112" s="68" t="s">
        <v>36</v>
      </c>
      <c r="E112" s="473"/>
      <c r="F112" s="534"/>
      <c r="G112" s="468"/>
      <c r="H112" s="474"/>
      <c r="I112" s="469" t="s">
        <v>168</v>
      </c>
      <c r="J112" s="474"/>
      <c r="K112" s="474"/>
      <c r="L112" s="550"/>
      <c r="M112" s="411"/>
      <c r="N112" s="474"/>
      <c r="O112" s="518"/>
      <c r="P112" s="458"/>
      <c r="Q112" s="488" t="s">
        <v>146</v>
      </c>
      <c r="R112" s="469" t="s">
        <v>146</v>
      </c>
      <c r="S112" s="472" t="s">
        <v>146</v>
      </c>
    </row>
    <row r="113" spans="1:19" ht="16.2" x14ac:dyDescent="0.2">
      <c r="A113" s="73"/>
      <c r="B113" s="80"/>
      <c r="C113" s="81" t="s">
        <v>107</v>
      </c>
      <c r="D113" s="68" t="s">
        <v>36</v>
      </c>
      <c r="E113" s="473"/>
      <c r="F113" s="534"/>
      <c r="G113" s="468"/>
      <c r="H113" s="474"/>
      <c r="I113" s="469" t="s">
        <v>160</v>
      </c>
      <c r="J113" s="474"/>
      <c r="K113" s="474"/>
      <c r="L113" s="550"/>
      <c r="M113" s="411"/>
      <c r="N113" s="474"/>
      <c r="O113" s="518"/>
      <c r="P113" s="458"/>
      <c r="Q113" s="488" t="s">
        <v>174</v>
      </c>
      <c r="R113" s="469" t="s">
        <v>174</v>
      </c>
      <c r="S113" s="472" t="s">
        <v>174</v>
      </c>
    </row>
    <row r="114" spans="1:19" ht="16.2" x14ac:dyDescent="0.2">
      <c r="A114" s="73" t="s">
        <v>23</v>
      </c>
      <c r="B114" s="80"/>
      <c r="C114" s="81" t="s">
        <v>108</v>
      </c>
      <c r="D114" s="68" t="s">
        <v>36</v>
      </c>
      <c r="E114" s="473"/>
      <c r="F114" s="534"/>
      <c r="G114" s="468"/>
      <c r="H114" s="474"/>
      <c r="I114" s="552">
        <v>0.03</v>
      </c>
      <c r="J114" s="474"/>
      <c r="K114" s="474"/>
      <c r="L114" s="550"/>
      <c r="M114" s="411"/>
      <c r="N114" s="474"/>
      <c r="O114" s="518"/>
      <c r="P114" s="458"/>
      <c r="Q114" s="553">
        <v>0.03</v>
      </c>
      <c r="R114" s="552">
        <v>0.03</v>
      </c>
      <c r="S114" s="554">
        <v>0.03</v>
      </c>
    </row>
    <row r="115" spans="1:19" ht="16.2" x14ac:dyDescent="0.2">
      <c r="A115" s="73"/>
      <c r="B115" s="80"/>
      <c r="C115" s="81" t="s">
        <v>109</v>
      </c>
      <c r="D115" s="68" t="s">
        <v>36</v>
      </c>
      <c r="E115" s="473"/>
      <c r="F115" s="555">
        <v>0.04</v>
      </c>
      <c r="G115" s="442"/>
      <c r="H115" s="474"/>
      <c r="I115" s="517">
        <v>0.04</v>
      </c>
      <c r="J115" s="474"/>
      <c r="K115" s="474"/>
      <c r="L115" s="517">
        <v>0.04</v>
      </c>
      <c r="M115" s="456"/>
      <c r="N115" s="474"/>
      <c r="O115" s="556"/>
      <c r="P115" s="458"/>
      <c r="Q115" s="557">
        <v>0.04</v>
      </c>
      <c r="R115" s="558">
        <v>0.04</v>
      </c>
      <c r="S115" s="559">
        <v>0.04</v>
      </c>
    </row>
    <row r="116" spans="1:19" ht="16.2" x14ac:dyDescent="0.2">
      <c r="A116" s="73" t="s">
        <v>24</v>
      </c>
      <c r="B116" s="80"/>
      <c r="C116" s="81" t="s">
        <v>110</v>
      </c>
      <c r="D116" s="68" t="s">
        <v>36</v>
      </c>
      <c r="E116" s="473"/>
      <c r="F116" s="489">
        <v>0.6</v>
      </c>
      <c r="G116" s="442"/>
      <c r="H116" s="474"/>
      <c r="I116" s="491">
        <v>0.14000000000000001</v>
      </c>
      <c r="J116" s="474"/>
      <c r="K116" s="474"/>
      <c r="L116" s="491">
        <v>1</v>
      </c>
      <c r="M116" s="456"/>
      <c r="N116" s="474"/>
      <c r="O116" s="560"/>
      <c r="P116" s="458"/>
      <c r="Q116" s="492">
        <v>0.14000000000000001</v>
      </c>
      <c r="R116" s="279">
        <v>1</v>
      </c>
      <c r="S116" s="493">
        <v>0.57999999999999996</v>
      </c>
    </row>
    <row r="117" spans="1:19" ht="16.2" x14ac:dyDescent="0.2">
      <c r="A117" s="73"/>
      <c r="B117" s="80"/>
      <c r="C117" s="81" t="s">
        <v>111</v>
      </c>
      <c r="D117" s="68" t="s">
        <v>36</v>
      </c>
      <c r="E117" s="473"/>
      <c r="F117" s="489">
        <v>0.06</v>
      </c>
      <c r="G117" s="442"/>
      <c r="H117" s="474"/>
      <c r="I117" s="491">
        <v>0.09</v>
      </c>
      <c r="J117" s="474"/>
      <c r="K117" s="474"/>
      <c r="L117" s="517">
        <v>0.04</v>
      </c>
      <c r="M117" s="456"/>
      <c r="N117" s="474"/>
      <c r="O117" s="561"/>
      <c r="P117" s="458"/>
      <c r="Q117" s="505">
        <v>0.04</v>
      </c>
      <c r="R117" s="562">
        <v>0.09</v>
      </c>
      <c r="S117" s="493">
        <v>0.06</v>
      </c>
    </row>
    <row r="118" spans="1:19" ht="16.2" x14ac:dyDescent="0.2">
      <c r="A118" s="75"/>
      <c r="B118" s="92"/>
      <c r="C118" s="71" t="s">
        <v>112</v>
      </c>
      <c r="D118" s="72" t="s">
        <v>36</v>
      </c>
      <c r="E118" s="563"/>
      <c r="F118" s="543"/>
      <c r="G118" s="544"/>
      <c r="H118" s="564"/>
      <c r="I118" s="565">
        <v>0.04</v>
      </c>
      <c r="J118" s="564"/>
      <c r="K118" s="564"/>
      <c r="L118" s="566"/>
      <c r="M118" s="567"/>
      <c r="N118" s="564"/>
      <c r="O118" s="568"/>
      <c r="P118" s="569"/>
      <c r="Q118" s="570">
        <v>0.04</v>
      </c>
      <c r="R118" s="565">
        <v>0.04</v>
      </c>
      <c r="S118" s="571">
        <v>0.04</v>
      </c>
    </row>
    <row r="119" spans="1:19" ht="16.2" x14ac:dyDescent="0.2">
      <c r="A119" s="73" t="s">
        <v>113</v>
      </c>
      <c r="B119" s="80"/>
      <c r="C119" s="81" t="s">
        <v>114</v>
      </c>
      <c r="D119" s="68" t="s">
        <v>36</v>
      </c>
      <c r="E119" s="473"/>
      <c r="F119" s="534"/>
      <c r="G119" s="442"/>
      <c r="H119" s="474"/>
      <c r="I119" s="530">
        <v>0.11</v>
      </c>
      <c r="J119" s="474"/>
      <c r="K119" s="474"/>
      <c r="L119" s="572"/>
      <c r="M119" s="456"/>
      <c r="N119" s="474"/>
      <c r="O119" s="573"/>
      <c r="P119" s="458"/>
      <c r="Q119" s="574">
        <v>0.11</v>
      </c>
      <c r="R119" s="575">
        <v>0.11</v>
      </c>
      <c r="S119" s="576">
        <v>0.11</v>
      </c>
    </row>
    <row r="120" spans="1:19" ht="16.2" x14ac:dyDescent="0.2">
      <c r="A120" s="73" t="s">
        <v>115</v>
      </c>
      <c r="B120" s="80"/>
      <c r="C120" s="81" t="s">
        <v>116</v>
      </c>
      <c r="D120" s="68" t="s">
        <v>36</v>
      </c>
      <c r="E120" s="473"/>
      <c r="F120" s="534"/>
      <c r="G120" s="442"/>
      <c r="H120" s="474"/>
      <c r="I120" s="530">
        <v>4.5999999999999999E-2</v>
      </c>
      <c r="J120" s="474"/>
      <c r="K120" s="474"/>
      <c r="L120" s="572"/>
      <c r="M120" s="456"/>
      <c r="N120" s="474"/>
      <c r="O120" s="573"/>
      <c r="P120" s="458"/>
      <c r="Q120" s="531">
        <v>4.5999999999999999E-2</v>
      </c>
      <c r="R120" s="530">
        <v>4.5999999999999999E-2</v>
      </c>
      <c r="S120" s="532">
        <v>4.5999999999999999E-2</v>
      </c>
    </row>
    <row r="121" spans="1:19" ht="16.2" x14ac:dyDescent="0.2">
      <c r="A121" s="73" t="s">
        <v>23</v>
      </c>
      <c r="B121" s="80"/>
      <c r="C121" s="90" t="s">
        <v>117</v>
      </c>
      <c r="D121" s="68" t="s">
        <v>36</v>
      </c>
      <c r="E121" s="473"/>
      <c r="F121" s="534"/>
      <c r="G121" s="442"/>
      <c r="H121" s="474"/>
      <c r="I121" s="527">
        <v>3.2000000000000001E-2</v>
      </c>
      <c r="J121" s="474"/>
      <c r="K121" s="474"/>
      <c r="L121" s="572"/>
      <c r="M121" s="456"/>
      <c r="N121" s="474"/>
      <c r="O121" s="573"/>
      <c r="P121" s="458"/>
      <c r="Q121" s="528">
        <v>3.2000000000000001E-2</v>
      </c>
      <c r="R121" s="527">
        <v>3.2000000000000001E-2</v>
      </c>
      <c r="S121" s="529">
        <v>3.2000000000000001E-2</v>
      </c>
    </row>
    <row r="122" spans="1:19" ht="16.2" x14ac:dyDescent="0.2">
      <c r="A122" s="73" t="s">
        <v>24</v>
      </c>
      <c r="B122" s="96"/>
      <c r="C122" s="103" t="s">
        <v>118</v>
      </c>
      <c r="D122" s="84" t="s">
        <v>36</v>
      </c>
      <c r="E122" s="473"/>
      <c r="F122" s="534"/>
      <c r="G122" s="442"/>
      <c r="H122" s="474"/>
      <c r="I122" s="530">
        <v>2.5000000000000001E-2</v>
      </c>
      <c r="J122" s="474"/>
      <c r="K122" s="474"/>
      <c r="L122" s="572"/>
      <c r="M122" s="456"/>
      <c r="N122" s="474"/>
      <c r="O122" s="573"/>
      <c r="P122" s="458"/>
      <c r="Q122" s="531">
        <v>2.5000000000000001E-2</v>
      </c>
      <c r="R122" s="530">
        <v>2.5000000000000001E-2</v>
      </c>
      <c r="S122" s="532">
        <v>2.5000000000000001E-2</v>
      </c>
    </row>
    <row r="123" spans="1:19" ht="16.2" x14ac:dyDescent="0.2">
      <c r="A123" s="75"/>
      <c r="B123" s="70"/>
      <c r="C123" s="71" t="s">
        <v>119</v>
      </c>
      <c r="D123" s="72" t="s">
        <v>36</v>
      </c>
      <c r="E123" s="563"/>
      <c r="F123" s="577"/>
      <c r="G123" s="508"/>
      <c r="H123" s="564"/>
      <c r="I123" s="578">
        <v>4.5999999999999999E-3</v>
      </c>
      <c r="J123" s="564"/>
      <c r="K123" s="564"/>
      <c r="L123" s="579"/>
      <c r="M123" s="567"/>
      <c r="N123" s="564"/>
      <c r="O123" s="580"/>
      <c r="P123" s="569"/>
      <c r="Q123" s="581">
        <v>4.5999999999999999E-3</v>
      </c>
      <c r="R123" s="578">
        <v>4.5999999999999999E-3</v>
      </c>
      <c r="S123" s="582">
        <v>4.5999999999999999E-3</v>
      </c>
    </row>
    <row r="124" spans="1:19" ht="16.2" x14ac:dyDescent="0.2">
      <c r="A124" s="1226" t="s">
        <v>120</v>
      </c>
      <c r="B124" s="1227"/>
      <c r="C124" s="67"/>
      <c r="D124" s="28"/>
      <c r="E124" s="27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9"/>
      <c r="R124" s="30"/>
      <c r="S124" s="31"/>
    </row>
    <row r="125" spans="1:19" ht="16.8" thickBot="1" x14ac:dyDescent="0.25">
      <c r="A125" s="104"/>
      <c r="B125" s="105"/>
      <c r="C125" s="105"/>
      <c r="D125" s="33"/>
      <c r="E125" s="32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4"/>
      <c r="R125" s="35"/>
      <c r="S125" s="36"/>
    </row>
  </sheetData>
  <mergeCells count="2">
    <mergeCell ref="R4:S4"/>
    <mergeCell ref="A124:B124"/>
  </mergeCells>
  <phoneticPr fontId="2"/>
  <printOptions horizontalCentered="1" verticalCentered="1"/>
  <pageMargins left="0.70866141732283472" right="0.70866141732283472" top="0.15748031496062992" bottom="0.15748031496062992" header="0" footer="0"/>
  <pageSetup paperSize="8"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pageSetUpPr fitToPage="1"/>
  </sheetPr>
  <dimension ref="A1:S125"/>
  <sheetViews>
    <sheetView defaultGridColor="0" colorId="22" zoomScaleNormal="100" zoomScaleSheetLayoutView="90" workbookViewId="0">
      <pane xSplit="4" ySplit="5" topLeftCell="E6" activePane="bottomRight" state="frozen"/>
      <selection activeCell="M38" sqref="M38"/>
      <selection pane="topRight" activeCell="M38" sqref="M38"/>
      <selection pane="bottomLeft" activeCell="M38" sqref="M38"/>
      <selection pane="bottomRight"/>
    </sheetView>
  </sheetViews>
  <sheetFormatPr defaultColWidth="7.109375" defaultRowHeight="13.2" x14ac:dyDescent="0.2"/>
  <cols>
    <col min="1" max="1" width="4" customWidth="1"/>
    <col min="2" max="2" width="1.109375" customWidth="1"/>
    <col min="3" max="3" width="29.21875" customWidth="1"/>
    <col min="4" max="4" width="9.21875" customWidth="1"/>
    <col min="5" max="8" width="8.77734375" customWidth="1"/>
    <col min="9" max="9" width="10.44140625" bestFit="1" customWidth="1"/>
    <col min="10" max="11" width="8.77734375" customWidth="1"/>
    <col min="12" max="12" width="10.44140625" customWidth="1"/>
    <col min="13" max="16" width="8.77734375" customWidth="1"/>
    <col min="17" max="17" width="11.6640625" customWidth="1"/>
    <col min="18" max="19" width="11.6640625" bestFit="1" customWidth="1"/>
    <col min="20" max="20" width="2.109375" customWidth="1"/>
    <col min="21" max="21" width="9.109375" bestFit="1" customWidth="1"/>
    <col min="22" max="22" width="8.33203125" bestFit="1" customWidth="1"/>
    <col min="23" max="23" width="9.6640625" bestFit="1" customWidth="1"/>
    <col min="26" max="26" width="10.44140625" bestFit="1" customWidth="1"/>
    <col min="27" max="27" width="8.33203125" bestFit="1" customWidth="1"/>
  </cols>
  <sheetData>
    <row r="1" spans="1:19" ht="16.2" x14ac:dyDescent="0.2">
      <c r="A1" s="2"/>
      <c r="B1" s="2"/>
      <c r="C1" s="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9"/>
      <c r="R1" s="9"/>
      <c r="S1" s="9"/>
    </row>
    <row r="2" spans="1:19" ht="16.2" x14ac:dyDescent="0.2">
      <c r="A2" s="2"/>
      <c r="B2" s="2"/>
      <c r="C2" s="2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9"/>
      <c r="R2" s="9"/>
      <c r="S2" s="9"/>
    </row>
    <row r="3" spans="1:19" ht="21" x14ac:dyDescent="0.25">
      <c r="A3" s="1"/>
      <c r="B3" s="2"/>
      <c r="C3" s="3" t="s">
        <v>132</v>
      </c>
      <c r="D3" s="4"/>
      <c r="E3" s="5"/>
      <c r="F3" s="6"/>
      <c r="G3" s="6"/>
      <c r="H3" s="6"/>
      <c r="I3" s="7"/>
      <c r="J3" s="8"/>
      <c r="K3" s="8"/>
      <c r="L3" s="8"/>
      <c r="M3" s="8"/>
      <c r="N3" s="6"/>
      <c r="O3" s="6"/>
      <c r="P3" s="6"/>
      <c r="Q3" s="9"/>
      <c r="R3" s="9"/>
      <c r="S3" s="9"/>
    </row>
    <row r="4" spans="1:19" ht="16.8" thickBot="1" x14ac:dyDescent="0.25">
      <c r="A4" s="10"/>
      <c r="B4" s="10"/>
      <c r="C4" s="2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5"/>
      <c r="R4" s="1224" t="s">
        <v>143</v>
      </c>
      <c r="S4" s="1225"/>
    </row>
    <row r="5" spans="1:19" ht="16.8" thickBot="1" x14ac:dyDescent="0.25">
      <c r="A5" s="57" t="s">
        <v>1</v>
      </c>
      <c r="B5" s="58"/>
      <c r="C5" s="58"/>
      <c r="D5" s="59"/>
      <c r="E5" s="60" t="s">
        <v>2</v>
      </c>
      <c r="F5" s="61" t="s">
        <v>3</v>
      </c>
      <c r="G5" s="61" t="s">
        <v>4</v>
      </c>
      <c r="H5" s="61" t="s">
        <v>5</v>
      </c>
      <c r="I5" s="61" t="s">
        <v>6</v>
      </c>
      <c r="J5" s="61" t="s">
        <v>7</v>
      </c>
      <c r="K5" s="61" t="s">
        <v>8</v>
      </c>
      <c r="L5" s="61" t="s">
        <v>9</v>
      </c>
      <c r="M5" s="61" t="s">
        <v>10</v>
      </c>
      <c r="N5" s="61" t="s">
        <v>11</v>
      </c>
      <c r="O5" s="61" t="s">
        <v>12</v>
      </c>
      <c r="P5" s="61" t="s">
        <v>13</v>
      </c>
      <c r="Q5" s="62" t="s">
        <v>14</v>
      </c>
      <c r="R5" s="63" t="s">
        <v>15</v>
      </c>
      <c r="S5" s="64" t="s">
        <v>16</v>
      </c>
    </row>
    <row r="6" spans="1:19" ht="16.8" thickTop="1" x14ac:dyDescent="0.2">
      <c r="A6" s="65"/>
      <c r="B6" s="66"/>
      <c r="C6" s="67"/>
      <c r="D6" s="68">
        <v>1</v>
      </c>
      <c r="E6" s="583">
        <v>0.60416666666666663</v>
      </c>
      <c r="F6" s="189">
        <v>0.65972222222222221</v>
      </c>
      <c r="G6" s="189">
        <v>0.61111111111111105</v>
      </c>
      <c r="H6" s="191">
        <v>0.64236111111111105</v>
      </c>
      <c r="I6" s="191">
        <v>0.70833333333333337</v>
      </c>
      <c r="J6" s="191">
        <v>0.61805555555555558</v>
      </c>
      <c r="K6" s="192">
        <v>0.59722222222222221</v>
      </c>
      <c r="L6" s="191">
        <v>0.67361111111111116</v>
      </c>
      <c r="M6" s="192">
        <v>0.59027777777777779</v>
      </c>
      <c r="N6" s="193"/>
      <c r="O6" s="191"/>
      <c r="P6" s="194"/>
      <c r="Q6" s="195"/>
      <c r="R6" s="196"/>
      <c r="S6" s="197"/>
    </row>
    <row r="7" spans="1:19" ht="16.2" x14ac:dyDescent="0.2">
      <c r="A7" s="65"/>
      <c r="B7" s="66"/>
      <c r="C7" s="69" t="s">
        <v>17</v>
      </c>
      <c r="D7" s="68">
        <v>2</v>
      </c>
      <c r="E7" s="584">
        <v>0.83333333333333337</v>
      </c>
      <c r="F7" s="199">
        <v>0.91666666666666663</v>
      </c>
      <c r="G7" s="199">
        <v>0.85416666666666663</v>
      </c>
      <c r="H7" s="200">
        <v>0.91319444444444453</v>
      </c>
      <c r="I7" s="200">
        <v>0.85416666666666663</v>
      </c>
      <c r="J7" s="200">
        <v>0.84375</v>
      </c>
      <c r="K7" s="192">
        <v>0.82638888888888884</v>
      </c>
      <c r="L7" s="200">
        <v>0.89583333333333337</v>
      </c>
      <c r="M7" s="192">
        <v>0.83680555555555547</v>
      </c>
      <c r="N7" s="201"/>
      <c r="O7" s="200"/>
      <c r="P7" s="194"/>
      <c r="Q7" s="195"/>
      <c r="R7" s="196"/>
      <c r="S7" s="197"/>
    </row>
    <row r="8" spans="1:19" ht="16.2" x14ac:dyDescent="0.2">
      <c r="A8" s="65"/>
      <c r="B8" s="66"/>
      <c r="C8" s="67"/>
      <c r="D8" s="68">
        <v>3</v>
      </c>
      <c r="E8" s="584">
        <v>0.10416666666666667</v>
      </c>
      <c r="F8" s="199">
        <v>0.15625</v>
      </c>
      <c r="G8" s="199">
        <v>0.10416666666666667</v>
      </c>
      <c r="H8" s="200">
        <v>0.13541666666666666</v>
      </c>
      <c r="I8" s="200">
        <v>0.16319444444444445</v>
      </c>
      <c r="J8" s="200">
        <v>0.1111111111111111</v>
      </c>
      <c r="K8" s="192">
        <v>0.10416666666666667</v>
      </c>
      <c r="L8" s="200">
        <v>0.13541666666666666</v>
      </c>
      <c r="M8" s="192">
        <v>9.0277777777777776E-2</v>
      </c>
      <c r="N8" s="201"/>
      <c r="O8" s="200"/>
      <c r="P8" s="194"/>
      <c r="Q8" s="195"/>
      <c r="R8" s="196"/>
      <c r="S8" s="197"/>
    </row>
    <row r="9" spans="1:19" ht="16.2" x14ac:dyDescent="0.2">
      <c r="A9" s="65"/>
      <c r="B9" s="70"/>
      <c r="C9" s="71"/>
      <c r="D9" s="72">
        <v>4</v>
      </c>
      <c r="E9" s="585">
        <v>0.34027777777777773</v>
      </c>
      <c r="F9" s="204">
        <v>0.39583333333333331</v>
      </c>
      <c r="G9" s="204">
        <v>0.35416666666666669</v>
      </c>
      <c r="H9" s="206">
        <v>0.35416666666666669</v>
      </c>
      <c r="I9" s="206">
        <v>0.36805555555555558</v>
      </c>
      <c r="J9" s="206">
        <v>0.3576388888888889</v>
      </c>
      <c r="K9" s="205">
        <v>0.35416666666666669</v>
      </c>
      <c r="L9" s="206">
        <v>0.38541666666666669</v>
      </c>
      <c r="M9" s="205">
        <v>0.34375</v>
      </c>
      <c r="N9" s="207"/>
      <c r="O9" s="206"/>
      <c r="P9" s="208"/>
      <c r="Q9" s="209"/>
      <c r="R9" s="210"/>
      <c r="S9" s="211"/>
    </row>
    <row r="10" spans="1:19" ht="16.2" x14ac:dyDescent="0.2">
      <c r="A10" s="65"/>
      <c r="B10" s="66"/>
      <c r="C10" s="67"/>
      <c r="D10" s="68">
        <v>1</v>
      </c>
      <c r="E10" s="586" t="s">
        <v>137</v>
      </c>
      <c r="F10" s="199" t="s">
        <v>140</v>
      </c>
      <c r="G10" s="213" t="s">
        <v>144</v>
      </c>
      <c r="H10" s="215" t="s">
        <v>147</v>
      </c>
      <c r="I10" s="216" t="s">
        <v>147</v>
      </c>
      <c r="J10" s="215" t="s">
        <v>147</v>
      </c>
      <c r="K10" s="361" t="s">
        <v>185</v>
      </c>
      <c r="L10" s="216" t="s">
        <v>186</v>
      </c>
      <c r="M10" s="217" t="s">
        <v>187</v>
      </c>
      <c r="N10" s="218"/>
      <c r="O10" s="216"/>
      <c r="P10" s="194"/>
      <c r="Q10" s="195"/>
      <c r="R10" s="196"/>
      <c r="S10" s="197"/>
    </row>
    <row r="11" spans="1:19" ht="16.2" x14ac:dyDescent="0.2">
      <c r="A11" s="65"/>
      <c r="B11" s="66"/>
      <c r="C11" s="69" t="s">
        <v>18</v>
      </c>
      <c r="D11" s="68">
        <v>2</v>
      </c>
      <c r="E11" s="587" t="s">
        <v>137</v>
      </c>
      <c r="F11" s="199" t="s">
        <v>140</v>
      </c>
      <c r="G11" s="213" t="s">
        <v>144</v>
      </c>
      <c r="H11" s="215" t="s">
        <v>147</v>
      </c>
      <c r="I11" s="216" t="s">
        <v>147</v>
      </c>
      <c r="J11" s="215" t="s">
        <v>147</v>
      </c>
      <c r="K11" s="361" t="s">
        <v>185</v>
      </c>
      <c r="L11" s="216" t="s">
        <v>186</v>
      </c>
      <c r="M11" s="217" t="s">
        <v>187</v>
      </c>
      <c r="N11" s="218"/>
      <c r="O11" s="216"/>
      <c r="P11" s="194"/>
      <c r="Q11" s="195"/>
      <c r="R11" s="196"/>
      <c r="S11" s="197"/>
    </row>
    <row r="12" spans="1:19" ht="16.2" x14ac:dyDescent="0.2">
      <c r="A12" s="65"/>
      <c r="B12" s="66"/>
      <c r="C12" s="67"/>
      <c r="D12" s="68">
        <v>3</v>
      </c>
      <c r="E12" s="587" t="s">
        <v>141</v>
      </c>
      <c r="F12" s="199" t="s">
        <v>140</v>
      </c>
      <c r="G12" s="213" t="s">
        <v>145</v>
      </c>
      <c r="H12" s="215" t="s">
        <v>147</v>
      </c>
      <c r="I12" s="216" t="s">
        <v>147</v>
      </c>
      <c r="J12" s="215" t="s">
        <v>147</v>
      </c>
      <c r="K12" s="361" t="s">
        <v>185</v>
      </c>
      <c r="L12" s="216" t="s">
        <v>186</v>
      </c>
      <c r="M12" s="217" t="s">
        <v>187</v>
      </c>
      <c r="N12" s="218"/>
      <c r="O12" s="216"/>
      <c r="P12" s="194"/>
      <c r="Q12" s="195"/>
      <c r="R12" s="196"/>
      <c r="S12" s="197"/>
    </row>
    <row r="13" spans="1:19" ht="16.2" x14ac:dyDescent="0.2">
      <c r="A13" s="65"/>
      <c r="B13" s="70"/>
      <c r="C13" s="71"/>
      <c r="D13" s="72">
        <v>4</v>
      </c>
      <c r="E13" s="588" t="s">
        <v>137</v>
      </c>
      <c r="F13" s="589" t="s">
        <v>140</v>
      </c>
      <c r="G13" s="221" t="s">
        <v>145</v>
      </c>
      <c r="H13" s="223" t="s">
        <v>145</v>
      </c>
      <c r="I13" s="590" t="s">
        <v>147</v>
      </c>
      <c r="J13" s="223" t="s">
        <v>137</v>
      </c>
      <c r="K13" s="591" t="s">
        <v>187</v>
      </c>
      <c r="L13" s="225" t="s">
        <v>188</v>
      </c>
      <c r="M13" s="226" t="s">
        <v>185</v>
      </c>
      <c r="N13" s="227"/>
      <c r="O13" s="225"/>
      <c r="P13" s="208"/>
      <c r="Q13" s="209"/>
      <c r="R13" s="210"/>
      <c r="S13" s="211"/>
    </row>
    <row r="14" spans="1:19" ht="16.2" x14ac:dyDescent="0.2">
      <c r="A14" s="73" t="s">
        <v>19</v>
      </c>
      <c r="B14" s="66"/>
      <c r="C14" s="67"/>
      <c r="D14" s="68">
        <v>1</v>
      </c>
      <c r="E14" s="592">
        <v>19.5</v>
      </c>
      <c r="F14" s="593">
        <v>33.1</v>
      </c>
      <c r="G14" s="594">
        <v>17.8</v>
      </c>
      <c r="H14" s="233">
        <v>34.4</v>
      </c>
      <c r="I14" s="233">
        <v>33.6</v>
      </c>
      <c r="J14" s="233">
        <v>34.4</v>
      </c>
      <c r="K14" s="232">
        <v>26.1</v>
      </c>
      <c r="L14" s="234">
        <v>14</v>
      </c>
      <c r="M14" s="232">
        <v>9.6</v>
      </c>
      <c r="N14" s="235"/>
      <c r="O14" s="233"/>
      <c r="P14" s="236"/>
      <c r="Q14" s="237">
        <v>9.6</v>
      </c>
      <c r="R14" s="238">
        <v>34.4</v>
      </c>
      <c r="S14" s="239">
        <v>24.722222222222221</v>
      </c>
    </row>
    <row r="15" spans="1:19" ht="16.2" x14ac:dyDescent="0.2">
      <c r="A15" s="65"/>
      <c r="B15" s="66"/>
      <c r="C15" s="69" t="s">
        <v>20</v>
      </c>
      <c r="D15" s="68">
        <v>2</v>
      </c>
      <c r="E15" s="592">
        <v>15.1</v>
      </c>
      <c r="F15" s="595">
        <v>17</v>
      </c>
      <c r="G15" s="230">
        <v>17.399999999999999</v>
      </c>
      <c r="H15" s="233">
        <v>26.3</v>
      </c>
      <c r="I15" s="233">
        <v>24.4</v>
      </c>
      <c r="J15" s="233">
        <v>28.2</v>
      </c>
      <c r="K15" s="232">
        <v>24.1</v>
      </c>
      <c r="L15" s="241">
        <v>8.6</v>
      </c>
      <c r="M15" s="232">
        <v>11.7</v>
      </c>
      <c r="N15" s="235"/>
      <c r="O15" s="233"/>
      <c r="P15" s="236"/>
      <c r="Q15" s="237">
        <v>8.6</v>
      </c>
      <c r="R15" s="238">
        <v>28.2</v>
      </c>
      <c r="S15" s="239">
        <v>19.199999999999996</v>
      </c>
    </row>
    <row r="16" spans="1:19" ht="16.2" x14ac:dyDescent="0.2">
      <c r="A16" s="73" t="s">
        <v>21</v>
      </c>
      <c r="B16" s="66"/>
      <c r="C16" s="69" t="s">
        <v>22</v>
      </c>
      <c r="D16" s="68">
        <v>3</v>
      </c>
      <c r="E16" s="592">
        <v>15</v>
      </c>
      <c r="F16" s="595">
        <v>16.5</v>
      </c>
      <c r="G16" s="230">
        <v>18.100000000000001</v>
      </c>
      <c r="H16" s="233">
        <v>25.1</v>
      </c>
      <c r="I16" s="233">
        <v>25.6</v>
      </c>
      <c r="J16" s="233">
        <v>27.3</v>
      </c>
      <c r="K16" s="232">
        <v>20.6</v>
      </c>
      <c r="L16" s="241">
        <v>7</v>
      </c>
      <c r="M16" s="232">
        <v>12</v>
      </c>
      <c r="N16" s="235"/>
      <c r="O16" s="233"/>
      <c r="P16" s="236"/>
      <c r="Q16" s="237">
        <v>7</v>
      </c>
      <c r="R16" s="238">
        <v>27.3</v>
      </c>
      <c r="S16" s="239">
        <v>18.577777777777779</v>
      </c>
    </row>
    <row r="17" spans="1:19" ht="16.2" x14ac:dyDescent="0.2">
      <c r="A17" s="65"/>
      <c r="B17" s="66"/>
      <c r="C17" s="67"/>
      <c r="D17" s="72">
        <v>4</v>
      </c>
      <c r="E17" s="596">
        <v>16.7</v>
      </c>
      <c r="F17" s="597">
        <v>29.6</v>
      </c>
      <c r="G17" s="244">
        <v>25.9</v>
      </c>
      <c r="H17" s="256">
        <v>28.5</v>
      </c>
      <c r="I17" s="256">
        <v>33.1</v>
      </c>
      <c r="J17" s="256">
        <v>29.4</v>
      </c>
      <c r="K17" s="247">
        <v>21.6</v>
      </c>
      <c r="L17" s="248">
        <v>9.6999999999999993</v>
      </c>
      <c r="M17" s="247">
        <v>11.1</v>
      </c>
      <c r="N17" s="267"/>
      <c r="O17" s="246"/>
      <c r="P17" s="250"/>
      <c r="Q17" s="237">
        <v>9.6999999999999993</v>
      </c>
      <c r="R17" s="238">
        <v>33.1</v>
      </c>
      <c r="S17" s="239">
        <v>22.844444444444441</v>
      </c>
    </row>
    <row r="18" spans="1:19" ht="16.2" x14ac:dyDescent="0.2">
      <c r="A18" s="73" t="s">
        <v>23</v>
      </c>
      <c r="B18" s="70"/>
      <c r="C18" s="71"/>
      <c r="D18" s="72" t="s">
        <v>16</v>
      </c>
      <c r="E18" s="598">
        <f>AVERAGE(E14:E17)</f>
        <v>16.574999999999999</v>
      </c>
      <c r="F18" s="599">
        <f>AVERAGE(F14:F17)</f>
        <v>24.049999999999997</v>
      </c>
      <c r="G18" s="253">
        <f>AVERAGE(G14:G17)</f>
        <v>19.8</v>
      </c>
      <c r="H18" s="255">
        <f t="shared" ref="H18:J18" si="0">AVERAGE(H14:H17)</f>
        <v>28.575000000000003</v>
      </c>
      <c r="I18" s="255">
        <f t="shared" si="0"/>
        <v>29.174999999999997</v>
      </c>
      <c r="J18" s="255">
        <f t="shared" si="0"/>
        <v>29.824999999999996</v>
      </c>
      <c r="K18" s="247">
        <v>23.1</v>
      </c>
      <c r="L18" s="256">
        <v>9.8249999999999993</v>
      </c>
      <c r="M18" s="247">
        <v>11.1</v>
      </c>
      <c r="N18" s="257"/>
      <c r="O18" s="256"/>
      <c r="P18" s="250"/>
      <c r="Q18" s="258">
        <v>7</v>
      </c>
      <c r="R18" s="259">
        <v>34.4</v>
      </c>
      <c r="S18" s="260">
        <v>21.336111111111119</v>
      </c>
    </row>
    <row r="19" spans="1:19" ht="16.2" x14ac:dyDescent="0.2">
      <c r="A19" s="65"/>
      <c r="B19" s="66"/>
      <c r="C19" s="67"/>
      <c r="D19" s="68">
        <v>1</v>
      </c>
      <c r="E19" s="592">
        <v>20</v>
      </c>
      <c r="F19" s="600">
        <v>28.2</v>
      </c>
      <c r="G19" s="230">
        <v>21</v>
      </c>
      <c r="H19" s="233">
        <v>33.9</v>
      </c>
      <c r="I19" s="233">
        <v>33.200000000000003</v>
      </c>
      <c r="J19" s="233">
        <v>34</v>
      </c>
      <c r="K19" s="232">
        <v>25.4</v>
      </c>
      <c r="L19" s="262">
        <v>14.1</v>
      </c>
      <c r="M19" s="232">
        <v>8.4</v>
      </c>
      <c r="N19" s="235"/>
      <c r="O19" s="233"/>
      <c r="P19" s="236"/>
      <c r="Q19" s="237">
        <v>8.4</v>
      </c>
      <c r="R19" s="238">
        <v>34</v>
      </c>
      <c r="S19" s="239">
        <v>24.244444444444447</v>
      </c>
    </row>
    <row r="20" spans="1:19" ht="16.2" x14ac:dyDescent="0.2">
      <c r="A20" s="73" t="s">
        <v>24</v>
      </c>
      <c r="B20" s="66"/>
      <c r="C20" s="69" t="s">
        <v>25</v>
      </c>
      <c r="D20" s="68">
        <v>2</v>
      </c>
      <c r="E20" s="592">
        <v>15.8</v>
      </c>
      <c r="F20" s="595">
        <v>20.399999999999999</v>
      </c>
      <c r="G20" s="230">
        <v>20.100000000000001</v>
      </c>
      <c r="H20" s="233">
        <v>25.5</v>
      </c>
      <c r="I20" s="233">
        <v>29.3</v>
      </c>
      <c r="J20" s="233">
        <v>27.5</v>
      </c>
      <c r="K20" s="232">
        <v>22</v>
      </c>
      <c r="L20" s="263">
        <v>9.1999999999999993</v>
      </c>
      <c r="M20" s="232">
        <v>9.1</v>
      </c>
      <c r="N20" s="235"/>
      <c r="O20" s="233"/>
      <c r="P20" s="236"/>
      <c r="Q20" s="237">
        <v>9.1</v>
      </c>
      <c r="R20" s="238">
        <v>29.3</v>
      </c>
      <c r="S20" s="239">
        <v>19.87777777777778</v>
      </c>
    </row>
    <row r="21" spans="1:19" ht="16.2" x14ac:dyDescent="0.2">
      <c r="A21" s="65"/>
      <c r="B21" s="66"/>
      <c r="C21" s="69" t="s">
        <v>22</v>
      </c>
      <c r="D21" s="68">
        <v>3</v>
      </c>
      <c r="E21" s="592">
        <v>15.3</v>
      </c>
      <c r="F21" s="595">
        <v>17.8</v>
      </c>
      <c r="G21" s="230">
        <v>19.2</v>
      </c>
      <c r="H21" s="233">
        <v>24.5</v>
      </c>
      <c r="I21" s="233">
        <v>26.3</v>
      </c>
      <c r="J21" s="233">
        <v>26.5</v>
      </c>
      <c r="K21" s="232">
        <v>20.9</v>
      </c>
      <c r="L21" s="263">
        <v>11</v>
      </c>
      <c r="M21" s="232">
        <v>9</v>
      </c>
      <c r="N21" s="235"/>
      <c r="O21" s="233"/>
      <c r="P21" s="236"/>
      <c r="Q21" s="237">
        <v>9</v>
      </c>
      <c r="R21" s="238">
        <v>26.5</v>
      </c>
      <c r="S21" s="239">
        <v>18.944444444444443</v>
      </c>
    </row>
    <row r="22" spans="1:19" ht="16.2" x14ac:dyDescent="0.2">
      <c r="A22" s="65"/>
      <c r="B22" s="66"/>
      <c r="C22" s="67"/>
      <c r="D22" s="72">
        <v>4</v>
      </c>
      <c r="E22" s="596">
        <v>16.100000000000001</v>
      </c>
      <c r="F22" s="597">
        <v>21.2</v>
      </c>
      <c r="G22" s="265">
        <v>21.2</v>
      </c>
      <c r="H22" s="256">
        <v>25.4</v>
      </c>
      <c r="I22" s="256">
        <v>29.6</v>
      </c>
      <c r="J22" s="256">
        <v>27</v>
      </c>
      <c r="K22" s="247">
        <v>23</v>
      </c>
      <c r="L22" s="266">
        <v>11.5</v>
      </c>
      <c r="M22" s="247">
        <v>8.1</v>
      </c>
      <c r="N22" s="267"/>
      <c r="O22" s="256"/>
      <c r="P22" s="250"/>
      <c r="Q22" s="237">
        <v>8.1</v>
      </c>
      <c r="R22" s="238">
        <v>29.6</v>
      </c>
      <c r="S22" s="239">
        <v>20.344444444444445</v>
      </c>
    </row>
    <row r="23" spans="1:19" ht="16.2" x14ac:dyDescent="0.2">
      <c r="A23" s="65"/>
      <c r="B23" s="70"/>
      <c r="C23" s="71"/>
      <c r="D23" s="72" t="s">
        <v>16</v>
      </c>
      <c r="E23" s="598">
        <f>AVERAGE(E19:E22)</f>
        <v>16.799999999999997</v>
      </c>
      <c r="F23" s="601">
        <f>AVERAGE(F19:F22)</f>
        <v>21.9</v>
      </c>
      <c r="G23" s="253">
        <f>AVERAGE(G19:G22)</f>
        <v>20.375</v>
      </c>
      <c r="H23" s="255">
        <f t="shared" ref="H23:J23" si="1">AVERAGE(H19:H22)</f>
        <v>27.325000000000003</v>
      </c>
      <c r="I23" s="255">
        <f t="shared" si="1"/>
        <v>29.6</v>
      </c>
      <c r="J23" s="255">
        <f t="shared" si="1"/>
        <v>28.75</v>
      </c>
      <c r="K23" s="247">
        <v>22.824999999999999</v>
      </c>
      <c r="L23" s="256">
        <v>11.45</v>
      </c>
      <c r="M23" s="247">
        <v>8.65</v>
      </c>
      <c r="N23" s="257"/>
      <c r="O23" s="256"/>
      <c r="P23" s="250"/>
      <c r="Q23" s="258">
        <v>8.1</v>
      </c>
      <c r="R23" s="259">
        <v>34</v>
      </c>
      <c r="S23" s="260">
        <v>20.852777777777781</v>
      </c>
    </row>
    <row r="24" spans="1:19" ht="16.2" x14ac:dyDescent="0.2">
      <c r="A24" s="65"/>
      <c r="B24" s="66"/>
      <c r="C24" s="67"/>
      <c r="D24" s="68">
        <v>1</v>
      </c>
      <c r="E24" s="602">
        <v>0.03</v>
      </c>
      <c r="F24" s="271">
        <v>0.06</v>
      </c>
      <c r="G24" s="271" t="s">
        <v>146</v>
      </c>
      <c r="H24" s="273">
        <v>0.01</v>
      </c>
      <c r="I24" s="273">
        <v>0.01</v>
      </c>
      <c r="J24" s="273">
        <v>0.01</v>
      </c>
      <c r="K24" s="361">
        <v>0.01</v>
      </c>
      <c r="L24" s="603">
        <v>0.01</v>
      </c>
      <c r="M24" s="604">
        <v>0.11</v>
      </c>
      <c r="N24" s="275"/>
      <c r="O24" s="276"/>
      <c r="P24" s="282"/>
      <c r="Q24" s="605">
        <v>0.01</v>
      </c>
      <c r="R24" s="606">
        <v>0.11</v>
      </c>
      <c r="S24" s="607">
        <v>3.125E-2</v>
      </c>
    </row>
    <row r="25" spans="1:19" ht="16.2" x14ac:dyDescent="0.2">
      <c r="A25" s="65"/>
      <c r="B25" s="66"/>
      <c r="C25" s="69" t="s">
        <v>26</v>
      </c>
      <c r="D25" s="68">
        <v>2</v>
      </c>
      <c r="E25" s="608">
        <v>0.04</v>
      </c>
      <c r="F25" s="271">
        <v>0.08</v>
      </c>
      <c r="G25" s="271" t="s">
        <v>146</v>
      </c>
      <c r="H25" s="273">
        <v>0.01</v>
      </c>
      <c r="I25" s="273">
        <v>0.01</v>
      </c>
      <c r="J25" s="273">
        <v>0.01</v>
      </c>
      <c r="K25" s="609">
        <v>0.01</v>
      </c>
      <c r="L25" s="603">
        <v>0.01</v>
      </c>
      <c r="M25" s="604">
        <v>0.12</v>
      </c>
      <c r="N25" s="275"/>
      <c r="O25" s="276"/>
      <c r="P25" s="282"/>
      <c r="Q25" s="605">
        <v>0.01</v>
      </c>
      <c r="R25" s="606">
        <v>0.12</v>
      </c>
      <c r="S25" s="607">
        <v>3.6250000000000004E-2</v>
      </c>
    </row>
    <row r="26" spans="1:19" ht="16.2" x14ac:dyDescent="0.2">
      <c r="A26" s="65"/>
      <c r="B26" s="66"/>
      <c r="C26" s="69" t="s">
        <v>27</v>
      </c>
      <c r="D26" s="68">
        <v>3</v>
      </c>
      <c r="E26" s="610" t="s">
        <v>142</v>
      </c>
      <c r="F26" s="271">
        <v>0.08</v>
      </c>
      <c r="G26" s="271" t="s">
        <v>149</v>
      </c>
      <c r="H26" s="420">
        <v>0.01</v>
      </c>
      <c r="I26" s="273">
        <v>0.01</v>
      </c>
      <c r="J26" s="273">
        <v>0.01</v>
      </c>
      <c r="K26" s="361">
        <v>0.01</v>
      </c>
      <c r="L26" s="603">
        <v>0.01</v>
      </c>
      <c r="M26" s="604">
        <v>0.09</v>
      </c>
      <c r="N26" s="275"/>
      <c r="O26" s="282"/>
      <c r="P26" s="282"/>
      <c r="Q26" s="611" t="s">
        <v>146</v>
      </c>
      <c r="R26" s="279">
        <v>0.09</v>
      </c>
      <c r="S26" s="280">
        <v>3.1428571428571424E-2</v>
      </c>
    </row>
    <row r="27" spans="1:19" ht="16.2" x14ac:dyDescent="0.2">
      <c r="A27" s="65"/>
      <c r="B27" s="66"/>
      <c r="C27" s="67"/>
      <c r="D27" s="72">
        <v>4</v>
      </c>
      <c r="E27" s="612">
        <v>0.21</v>
      </c>
      <c r="F27" s="613">
        <v>7.0000000000000007E-2</v>
      </c>
      <c r="G27" s="613" t="s">
        <v>146</v>
      </c>
      <c r="H27" s="288">
        <v>0.01</v>
      </c>
      <c r="I27" s="288">
        <v>0.01</v>
      </c>
      <c r="J27" s="288">
        <v>0.01</v>
      </c>
      <c r="K27" s="591">
        <v>0.01</v>
      </c>
      <c r="L27" s="304">
        <v>0.01</v>
      </c>
      <c r="M27" s="614">
        <v>7.0000000000000007E-2</v>
      </c>
      <c r="N27" s="290"/>
      <c r="O27" s="291"/>
      <c r="P27" s="305"/>
      <c r="Q27" s="605" t="s">
        <v>146</v>
      </c>
      <c r="R27" s="606">
        <v>0.21</v>
      </c>
      <c r="S27" s="607">
        <v>5.000000000000001E-2</v>
      </c>
    </row>
    <row r="28" spans="1:19" ht="16.2" x14ac:dyDescent="0.2">
      <c r="A28" s="74"/>
      <c r="B28" s="70"/>
      <c r="C28" s="71"/>
      <c r="D28" s="72" t="s">
        <v>16</v>
      </c>
      <c r="E28" s="615">
        <f>AVERAGE(E24:E27)</f>
        <v>9.3333333333333338E-2</v>
      </c>
      <c r="F28" s="616">
        <f>AVERAGE(F24:F27)</f>
        <v>7.2500000000000009E-2</v>
      </c>
      <c r="G28" s="616" t="s">
        <v>146</v>
      </c>
      <c r="H28" s="300">
        <v>0.01</v>
      </c>
      <c r="I28" s="300">
        <f t="shared" ref="I28" si="2">AVERAGE(I24:I27)</f>
        <v>0.01</v>
      </c>
      <c r="J28" s="300">
        <v>0.01</v>
      </c>
      <c r="K28" s="617">
        <v>0.01</v>
      </c>
      <c r="L28" s="304">
        <v>0.01</v>
      </c>
      <c r="M28" s="302">
        <v>9.7499999999999989E-2</v>
      </c>
      <c r="N28" s="303"/>
      <c r="O28" s="304"/>
      <c r="P28" s="305"/>
      <c r="Q28" s="618">
        <v>0.01</v>
      </c>
      <c r="R28" s="619">
        <v>0.21</v>
      </c>
      <c r="S28" s="620">
        <v>3.741935483870968E-2</v>
      </c>
    </row>
    <row r="29" spans="1:19" ht="16.2" x14ac:dyDescent="0.2">
      <c r="A29" s="65"/>
      <c r="B29" s="66"/>
      <c r="C29" s="69"/>
      <c r="D29" s="68">
        <v>1</v>
      </c>
      <c r="E29" s="621">
        <v>50</v>
      </c>
      <c r="F29" s="311">
        <v>50</v>
      </c>
      <c r="G29" s="311">
        <v>50</v>
      </c>
      <c r="H29" s="313">
        <v>50</v>
      </c>
      <c r="I29" s="324">
        <v>37</v>
      </c>
      <c r="J29" s="313">
        <v>50</v>
      </c>
      <c r="K29" s="313">
        <v>50</v>
      </c>
      <c r="L29" s="313">
        <v>50</v>
      </c>
      <c r="M29" s="622">
        <v>45</v>
      </c>
      <c r="N29" s="623"/>
      <c r="O29" s="316"/>
      <c r="P29" s="316"/>
      <c r="Q29" s="624">
        <v>37</v>
      </c>
      <c r="R29" s="625">
        <v>50</v>
      </c>
      <c r="S29" s="386">
        <v>48</v>
      </c>
    </row>
    <row r="30" spans="1:19" ht="16.2" x14ac:dyDescent="0.2">
      <c r="A30" s="65"/>
      <c r="B30" s="66"/>
      <c r="C30" s="69" t="s">
        <v>28</v>
      </c>
      <c r="D30" s="68">
        <v>2</v>
      </c>
      <c r="E30" s="626">
        <v>47</v>
      </c>
      <c r="F30" s="322">
        <v>43</v>
      </c>
      <c r="G30" s="322">
        <v>46</v>
      </c>
      <c r="H30" s="324">
        <v>48</v>
      </c>
      <c r="I30" s="324">
        <v>41</v>
      </c>
      <c r="J30" s="324">
        <v>47</v>
      </c>
      <c r="K30" s="326">
        <v>50</v>
      </c>
      <c r="L30" s="313">
        <v>46</v>
      </c>
      <c r="M30" s="627">
        <v>38</v>
      </c>
      <c r="N30" s="623"/>
      <c r="O30" s="326"/>
      <c r="P30" s="326"/>
      <c r="Q30" s="628">
        <v>38</v>
      </c>
      <c r="R30" s="629">
        <v>50</v>
      </c>
      <c r="S30" s="386">
        <v>45.111111111111114</v>
      </c>
    </row>
    <row r="31" spans="1:19" ht="16.2" x14ac:dyDescent="0.2">
      <c r="A31" s="65"/>
      <c r="B31" s="66"/>
      <c r="C31" s="69" t="s">
        <v>29</v>
      </c>
      <c r="D31" s="68">
        <v>3</v>
      </c>
      <c r="E31" s="626">
        <v>12</v>
      </c>
      <c r="F31" s="311">
        <v>50</v>
      </c>
      <c r="G31" s="630">
        <v>50</v>
      </c>
      <c r="H31" s="313">
        <v>50</v>
      </c>
      <c r="I31" s="313">
        <v>50</v>
      </c>
      <c r="J31" s="313">
        <v>50</v>
      </c>
      <c r="K31" s="313">
        <v>50</v>
      </c>
      <c r="L31" s="313">
        <v>50</v>
      </c>
      <c r="M31" s="627">
        <v>28</v>
      </c>
      <c r="N31" s="623"/>
      <c r="O31" s="326"/>
      <c r="P31" s="326"/>
      <c r="Q31" s="628">
        <v>12</v>
      </c>
      <c r="R31" s="625">
        <v>50</v>
      </c>
      <c r="S31" s="386">
        <v>43.333333333333336</v>
      </c>
    </row>
    <row r="32" spans="1:19" ht="16.2" x14ac:dyDescent="0.2">
      <c r="A32" s="65"/>
      <c r="B32" s="66"/>
      <c r="C32" s="69"/>
      <c r="D32" s="72">
        <v>4</v>
      </c>
      <c r="E32" s="631">
        <v>50</v>
      </c>
      <c r="F32" s="334">
        <v>50</v>
      </c>
      <c r="G32" s="334">
        <v>50</v>
      </c>
      <c r="H32" s="336">
        <v>50</v>
      </c>
      <c r="I32" s="336">
        <v>50</v>
      </c>
      <c r="J32" s="336">
        <v>50</v>
      </c>
      <c r="K32" s="336">
        <v>50</v>
      </c>
      <c r="L32" s="336">
        <v>50</v>
      </c>
      <c r="M32" s="632">
        <v>32</v>
      </c>
      <c r="N32" s="633"/>
      <c r="O32" s="339"/>
      <c r="P32" s="339"/>
      <c r="Q32" s="634">
        <v>32</v>
      </c>
      <c r="R32" s="341">
        <v>50</v>
      </c>
      <c r="S32" s="635">
        <v>48</v>
      </c>
    </row>
    <row r="33" spans="1:19" ht="16.2" x14ac:dyDescent="0.2">
      <c r="A33" s="75"/>
      <c r="B33" s="70"/>
      <c r="C33" s="71"/>
      <c r="D33" s="72" t="s">
        <v>16</v>
      </c>
      <c r="E33" s="636">
        <v>39.75</v>
      </c>
      <c r="F33" s="637">
        <f>AVERAGE(F29:F32)</f>
        <v>48.25</v>
      </c>
      <c r="G33" s="638">
        <f>AVERAGE(G29:G32)</f>
        <v>49</v>
      </c>
      <c r="H33" s="639">
        <f>AVERAGE(H29:H32)</f>
        <v>49.5</v>
      </c>
      <c r="I33" s="640">
        <f t="shared" ref="I33" si="3">AVERAGE(I29:I32)</f>
        <v>44.5</v>
      </c>
      <c r="J33" s="639">
        <v>49.25</v>
      </c>
      <c r="K33" s="641">
        <v>50</v>
      </c>
      <c r="L33" s="336">
        <v>49</v>
      </c>
      <c r="M33" s="347">
        <v>35.75</v>
      </c>
      <c r="N33" s="642"/>
      <c r="O33" s="225"/>
      <c r="P33" s="292"/>
      <c r="Q33" s="643">
        <v>12</v>
      </c>
      <c r="R33" s="644">
        <v>50</v>
      </c>
      <c r="S33" s="351">
        <v>46.111111111111114</v>
      </c>
    </row>
    <row r="34" spans="1:19" ht="16.2" x14ac:dyDescent="0.2">
      <c r="A34" s="76"/>
      <c r="B34" s="66"/>
      <c r="C34" s="67"/>
      <c r="D34" s="68">
        <v>1</v>
      </c>
      <c r="E34" s="645">
        <v>8.6999999999999993</v>
      </c>
      <c r="F34" s="646">
        <v>9</v>
      </c>
      <c r="G34" s="230">
        <v>8.1999999999999993</v>
      </c>
      <c r="H34" s="233">
        <v>9</v>
      </c>
      <c r="I34" s="233">
        <v>9.9</v>
      </c>
      <c r="J34" s="233">
        <v>9.8000000000000007</v>
      </c>
      <c r="K34" s="361">
        <v>8.1999999999999993</v>
      </c>
      <c r="L34" s="233">
        <v>8.1999999999999993</v>
      </c>
      <c r="M34" s="232">
        <v>8.5</v>
      </c>
      <c r="N34" s="233"/>
      <c r="O34" s="233"/>
      <c r="P34" s="236"/>
      <c r="Q34" s="237">
        <v>8.1999999999999993</v>
      </c>
      <c r="R34" s="238">
        <v>9.9</v>
      </c>
      <c r="S34" s="239">
        <v>8.8333333333333339</v>
      </c>
    </row>
    <row r="35" spans="1:19" ht="16.2" x14ac:dyDescent="0.2">
      <c r="A35" s="77"/>
      <c r="B35" s="66"/>
      <c r="C35" s="69" t="s">
        <v>30</v>
      </c>
      <c r="D35" s="68">
        <v>2</v>
      </c>
      <c r="E35" s="645">
        <v>8.1999999999999993</v>
      </c>
      <c r="F35" s="646">
        <v>8.1999999999999993</v>
      </c>
      <c r="G35" s="230">
        <v>7.9</v>
      </c>
      <c r="H35" s="233">
        <v>8</v>
      </c>
      <c r="I35" s="233">
        <v>8.5</v>
      </c>
      <c r="J35" s="233">
        <v>8</v>
      </c>
      <c r="K35" s="647">
        <v>7.9</v>
      </c>
      <c r="L35" s="233">
        <v>7.9</v>
      </c>
      <c r="M35" s="232">
        <v>7.9</v>
      </c>
      <c r="N35" s="235"/>
      <c r="O35" s="233"/>
      <c r="P35" s="236"/>
      <c r="Q35" s="237">
        <v>7.9</v>
      </c>
      <c r="R35" s="238">
        <v>8.5</v>
      </c>
      <c r="S35" s="239">
        <v>8.0555555555555554</v>
      </c>
    </row>
    <row r="36" spans="1:19" ht="16.2" x14ac:dyDescent="0.2">
      <c r="A36" s="77"/>
      <c r="B36" s="66"/>
      <c r="C36" s="69" t="s">
        <v>31</v>
      </c>
      <c r="D36" s="68">
        <v>3</v>
      </c>
      <c r="E36" s="645">
        <v>7.7</v>
      </c>
      <c r="F36" s="646">
        <v>7.9</v>
      </c>
      <c r="G36" s="230">
        <v>8</v>
      </c>
      <c r="H36" s="233">
        <v>7.9</v>
      </c>
      <c r="I36" s="233">
        <v>7.8</v>
      </c>
      <c r="J36" s="233">
        <v>7.7</v>
      </c>
      <c r="K36" s="647">
        <v>7.9</v>
      </c>
      <c r="L36" s="233">
        <v>7.9</v>
      </c>
      <c r="M36" s="232">
        <v>7.9</v>
      </c>
      <c r="N36" s="235"/>
      <c r="O36" s="233"/>
      <c r="P36" s="236"/>
      <c r="Q36" s="237">
        <v>7.7</v>
      </c>
      <c r="R36" s="238">
        <v>8</v>
      </c>
      <c r="S36" s="239">
        <v>7.8555555555555561</v>
      </c>
    </row>
    <row r="37" spans="1:19" ht="16.2" x14ac:dyDescent="0.2">
      <c r="A37" s="78" t="s">
        <v>32</v>
      </c>
      <c r="B37" s="66"/>
      <c r="C37" s="67"/>
      <c r="D37" s="72">
        <v>4</v>
      </c>
      <c r="E37" s="648">
        <v>7.9</v>
      </c>
      <c r="F37" s="601">
        <v>8.4</v>
      </c>
      <c r="G37" s="265">
        <v>8.1</v>
      </c>
      <c r="H37" s="256">
        <v>8.1999999999999993</v>
      </c>
      <c r="I37" s="256">
        <v>8.3000000000000007</v>
      </c>
      <c r="J37" s="256">
        <v>8.4</v>
      </c>
      <c r="K37" s="591">
        <v>8.1</v>
      </c>
      <c r="L37" s="256">
        <v>8.1</v>
      </c>
      <c r="M37" s="247">
        <v>7.9</v>
      </c>
      <c r="N37" s="267"/>
      <c r="O37" s="256"/>
      <c r="P37" s="250"/>
      <c r="Q37" s="237">
        <v>7.9</v>
      </c>
      <c r="R37" s="238">
        <v>8.4</v>
      </c>
      <c r="S37" s="239">
        <v>8.155555555555555</v>
      </c>
    </row>
    <row r="38" spans="1:19" ht="16.2" x14ac:dyDescent="0.2">
      <c r="A38" s="78" t="s">
        <v>33</v>
      </c>
      <c r="B38" s="71"/>
      <c r="C38" s="79"/>
      <c r="D38" s="72" t="s">
        <v>16</v>
      </c>
      <c r="E38" s="649">
        <v>8.125</v>
      </c>
      <c r="F38" s="253">
        <f>AVERAGE(F34:F37)</f>
        <v>8.375</v>
      </c>
      <c r="G38" s="253">
        <f>AVERAGE(G34:G37)</f>
        <v>8.0500000000000007</v>
      </c>
      <c r="H38" s="255">
        <f>AVERAGE(H34:H37)</f>
        <v>8.2749999999999986</v>
      </c>
      <c r="I38" s="255">
        <f>AVERAGE(I34:I37)</f>
        <v>8.625</v>
      </c>
      <c r="J38" s="255">
        <v>8.4749999999999996</v>
      </c>
      <c r="K38" s="247">
        <v>8.0250000000000004</v>
      </c>
      <c r="L38" s="255">
        <v>8.0250000000000004</v>
      </c>
      <c r="M38" s="247">
        <v>8.0499999999999989</v>
      </c>
      <c r="N38" s="257"/>
      <c r="O38" s="256"/>
      <c r="P38" s="250"/>
      <c r="Q38" s="258">
        <v>7.7</v>
      </c>
      <c r="R38" s="259">
        <v>9.9</v>
      </c>
      <c r="S38" s="260">
        <v>8.2250000000000014</v>
      </c>
    </row>
    <row r="39" spans="1:19" ht="16.2" x14ac:dyDescent="0.2">
      <c r="A39" s="78" t="s">
        <v>34</v>
      </c>
      <c r="B39" s="80"/>
      <c r="C39" s="81" t="s">
        <v>35</v>
      </c>
      <c r="D39" s="68" t="s">
        <v>36</v>
      </c>
      <c r="E39" s="650">
        <v>10</v>
      </c>
      <c r="F39" s="230">
        <v>9.9</v>
      </c>
      <c r="G39" s="230">
        <v>8.8000000000000007</v>
      </c>
      <c r="H39" s="233">
        <v>9.8000000000000007</v>
      </c>
      <c r="I39" s="276">
        <v>14</v>
      </c>
      <c r="J39" s="362">
        <v>12</v>
      </c>
      <c r="K39" s="361">
        <v>7.6</v>
      </c>
      <c r="L39" s="362">
        <v>10</v>
      </c>
      <c r="M39" s="217">
        <v>12</v>
      </c>
      <c r="N39" s="363"/>
      <c r="O39" s="216"/>
      <c r="P39" s="364"/>
      <c r="Q39" s="373">
        <v>7.6</v>
      </c>
      <c r="R39" s="328">
        <v>14</v>
      </c>
      <c r="S39" s="329">
        <v>10.45</v>
      </c>
    </row>
    <row r="40" spans="1:19" ht="16.2" x14ac:dyDescent="0.2">
      <c r="A40" s="78" t="s">
        <v>37</v>
      </c>
      <c r="B40" s="80"/>
      <c r="C40" s="81" t="s">
        <v>38</v>
      </c>
      <c r="D40" s="68" t="s">
        <v>36</v>
      </c>
      <c r="E40" s="651">
        <v>0.5</v>
      </c>
      <c r="F40" s="652">
        <v>0.5</v>
      </c>
      <c r="G40" s="367">
        <v>0.7</v>
      </c>
      <c r="H40" s="370">
        <v>0.5</v>
      </c>
      <c r="I40" s="653">
        <v>1.2</v>
      </c>
      <c r="J40" s="370">
        <v>1.6</v>
      </c>
      <c r="K40" s="361">
        <v>0.6</v>
      </c>
      <c r="L40" s="370">
        <v>1.2</v>
      </c>
      <c r="M40" s="217">
        <v>3.3</v>
      </c>
      <c r="N40" s="371"/>
      <c r="O40" s="372"/>
      <c r="P40" s="236"/>
      <c r="Q40" s="654">
        <v>0.5</v>
      </c>
      <c r="R40" s="374">
        <v>3.3</v>
      </c>
      <c r="S40" s="375">
        <v>1.1200000000000001</v>
      </c>
    </row>
    <row r="41" spans="1:19" ht="16.2" x14ac:dyDescent="0.2">
      <c r="A41" s="78" t="s">
        <v>39</v>
      </c>
      <c r="B41" s="80"/>
      <c r="C41" s="81" t="s">
        <v>40</v>
      </c>
      <c r="D41" s="68" t="s">
        <v>36</v>
      </c>
      <c r="E41" s="655">
        <v>3.2</v>
      </c>
      <c r="F41" s="367">
        <v>3.4</v>
      </c>
      <c r="G41" s="367">
        <v>4.3</v>
      </c>
      <c r="H41" s="370">
        <v>3.8</v>
      </c>
      <c r="I41" s="370">
        <v>7.2</v>
      </c>
      <c r="J41" s="370">
        <v>6.8</v>
      </c>
      <c r="K41" s="361">
        <v>4</v>
      </c>
      <c r="L41" s="370">
        <v>7.3</v>
      </c>
      <c r="M41" s="217">
        <v>11</v>
      </c>
      <c r="N41" s="381"/>
      <c r="O41" s="372"/>
      <c r="P41" s="236"/>
      <c r="Q41" s="373">
        <v>3.2</v>
      </c>
      <c r="R41" s="374">
        <v>11</v>
      </c>
      <c r="S41" s="375">
        <v>5.66</v>
      </c>
    </row>
    <row r="42" spans="1:19" ht="16.2" x14ac:dyDescent="0.2">
      <c r="A42" s="78" t="s">
        <v>41</v>
      </c>
      <c r="B42" s="80"/>
      <c r="C42" s="81" t="s">
        <v>42</v>
      </c>
      <c r="D42" s="68" t="s">
        <v>36</v>
      </c>
      <c r="E42" s="655">
        <v>1</v>
      </c>
      <c r="F42" s="378">
        <v>1</v>
      </c>
      <c r="G42" s="378">
        <v>1</v>
      </c>
      <c r="H42" s="380">
        <v>1</v>
      </c>
      <c r="I42" s="380">
        <v>11</v>
      </c>
      <c r="J42" s="380">
        <v>8</v>
      </c>
      <c r="K42" s="361">
        <v>1</v>
      </c>
      <c r="L42" s="380">
        <v>3</v>
      </c>
      <c r="M42" s="217">
        <v>9</v>
      </c>
      <c r="N42" s="381"/>
      <c r="O42" s="372"/>
      <c r="P42" s="383"/>
      <c r="Q42" s="384">
        <v>1</v>
      </c>
      <c r="R42" s="385">
        <v>11</v>
      </c>
      <c r="S42" s="386">
        <v>4</v>
      </c>
    </row>
    <row r="43" spans="1:19" ht="16.2" x14ac:dyDescent="0.2">
      <c r="A43" s="78"/>
      <c r="B43" s="80"/>
      <c r="C43" s="81" t="s">
        <v>136</v>
      </c>
      <c r="D43" s="82" t="s">
        <v>139</v>
      </c>
      <c r="E43" s="650">
        <v>700</v>
      </c>
      <c r="F43" s="359">
        <v>24</v>
      </c>
      <c r="G43" s="359">
        <v>95</v>
      </c>
      <c r="H43" s="362">
        <v>82</v>
      </c>
      <c r="I43" s="362">
        <v>4</v>
      </c>
      <c r="J43" s="362">
        <v>26</v>
      </c>
      <c r="K43" s="388">
        <v>240</v>
      </c>
      <c r="L43" s="362">
        <v>90</v>
      </c>
      <c r="M43" s="388">
        <v>99</v>
      </c>
      <c r="N43" s="656"/>
      <c r="O43" s="657"/>
      <c r="P43" s="283"/>
      <c r="Q43" s="384">
        <v>4</v>
      </c>
      <c r="R43" s="385">
        <v>700</v>
      </c>
      <c r="S43" s="386">
        <v>150</v>
      </c>
    </row>
    <row r="44" spans="1:19" ht="16.2" x14ac:dyDescent="0.2">
      <c r="A44" s="78"/>
      <c r="B44" s="80"/>
      <c r="C44" s="81" t="s">
        <v>43</v>
      </c>
      <c r="D44" s="68" t="s">
        <v>36</v>
      </c>
      <c r="E44" s="658"/>
      <c r="F44" s="659">
        <v>6.0000000000000002E-5</v>
      </c>
      <c r="G44" s="393"/>
      <c r="H44" s="660"/>
      <c r="I44" s="661">
        <v>6.0000000000000002E-5</v>
      </c>
      <c r="J44" s="273"/>
      <c r="K44" s="361"/>
      <c r="L44" s="396">
        <v>6.0000000000000002E-5</v>
      </c>
      <c r="M44" s="397"/>
      <c r="N44" s="398"/>
      <c r="O44" s="396"/>
      <c r="P44" s="399"/>
      <c r="Q44" s="400">
        <v>6.0000000000000002E-5</v>
      </c>
      <c r="R44" s="401">
        <v>6.0000000000000002E-5</v>
      </c>
      <c r="S44" s="402">
        <v>6.0000000000000002E-5</v>
      </c>
    </row>
    <row r="45" spans="1:19" ht="16.2" x14ac:dyDescent="0.2">
      <c r="A45" s="78"/>
      <c r="B45" s="80"/>
      <c r="C45" s="81" t="s">
        <v>44</v>
      </c>
      <c r="D45" s="68" t="s">
        <v>36</v>
      </c>
      <c r="E45" s="658"/>
      <c r="F45" s="662">
        <v>5.9999999999999995E-4</v>
      </c>
      <c r="G45" s="393"/>
      <c r="H45" s="660"/>
      <c r="I45" s="663">
        <v>5.9999999999999995E-4</v>
      </c>
      <c r="J45" s="273"/>
      <c r="K45" s="361"/>
      <c r="L45" s="663">
        <v>5.9999999999999995E-4</v>
      </c>
      <c r="M45" s="397"/>
      <c r="N45" s="398"/>
      <c r="O45" s="276"/>
      <c r="P45" s="399"/>
      <c r="Q45" s="406">
        <v>5.9999999999999995E-4</v>
      </c>
      <c r="R45" s="664">
        <v>5.9999999999999995E-4</v>
      </c>
      <c r="S45" s="665">
        <v>5.9999999999999995E-4</v>
      </c>
    </row>
    <row r="46" spans="1:19" ht="16.2" x14ac:dyDescent="0.2">
      <c r="A46" s="78"/>
      <c r="B46" s="80"/>
      <c r="C46" s="81" t="s">
        <v>45</v>
      </c>
      <c r="D46" s="68" t="s">
        <v>36</v>
      </c>
      <c r="E46" s="666"/>
      <c r="F46" s="667">
        <v>1</v>
      </c>
      <c r="G46" s="393"/>
      <c r="H46" s="660"/>
      <c r="I46" s="552">
        <v>0.43</v>
      </c>
      <c r="J46" s="273"/>
      <c r="K46" s="668"/>
      <c r="L46" s="603">
        <v>1.2</v>
      </c>
      <c r="M46" s="411"/>
      <c r="N46" s="412"/>
      <c r="O46" s="413"/>
      <c r="P46" s="414"/>
      <c r="Q46" s="505">
        <v>0.43</v>
      </c>
      <c r="R46" s="669">
        <v>1.2</v>
      </c>
      <c r="S46" s="280">
        <v>0.87</v>
      </c>
    </row>
    <row r="47" spans="1:19" ht="16.2" x14ac:dyDescent="0.2">
      <c r="A47" s="77"/>
      <c r="B47" s="66"/>
      <c r="C47" s="83" t="s">
        <v>46</v>
      </c>
      <c r="D47" s="84" t="s">
        <v>36</v>
      </c>
      <c r="E47" s="670"/>
      <c r="F47" s="671">
        <v>7.3999999999999996E-2</v>
      </c>
      <c r="G47" s="417"/>
      <c r="H47" s="672"/>
      <c r="I47" s="496">
        <v>0.13</v>
      </c>
      <c r="J47" s="420"/>
      <c r="K47" s="673"/>
      <c r="L47" s="421">
        <v>0.1</v>
      </c>
      <c r="M47" s="422"/>
      <c r="N47" s="423"/>
      <c r="O47" s="674"/>
      <c r="P47" s="425"/>
      <c r="Q47" s="384">
        <v>7.3999999999999996E-2</v>
      </c>
      <c r="R47" s="426">
        <v>0.13</v>
      </c>
      <c r="S47" s="280">
        <v>0.1</v>
      </c>
    </row>
    <row r="48" spans="1:19" ht="16.2" x14ac:dyDescent="0.2">
      <c r="A48" s="77"/>
      <c r="B48" s="66"/>
      <c r="C48" s="85" t="s">
        <v>47</v>
      </c>
      <c r="D48" s="86" t="s">
        <v>36</v>
      </c>
      <c r="E48" s="675">
        <v>1E-3</v>
      </c>
      <c r="F48" s="430">
        <v>3.0000000000000001E-3</v>
      </c>
      <c r="G48" s="430">
        <v>1E-3</v>
      </c>
      <c r="H48" s="433">
        <v>3.0000000000000001E-3</v>
      </c>
      <c r="I48" s="676">
        <v>8.0000000000000002E-3</v>
      </c>
      <c r="J48" s="433">
        <v>3.0000000000000001E-3</v>
      </c>
      <c r="K48" s="677">
        <v>3.0000000000000001E-3</v>
      </c>
      <c r="L48" s="433">
        <v>1E-3</v>
      </c>
      <c r="M48" s="435">
        <v>3.0000000000000001E-3</v>
      </c>
      <c r="N48" s="436"/>
      <c r="O48" s="437"/>
      <c r="P48" s="678"/>
      <c r="Q48" s="679">
        <v>1E-3</v>
      </c>
      <c r="R48" s="680">
        <v>8.0000000000000002E-3</v>
      </c>
      <c r="S48" s="681">
        <v>2E-3</v>
      </c>
    </row>
    <row r="49" spans="1:19" ht="16.2" x14ac:dyDescent="0.2">
      <c r="A49" s="76"/>
      <c r="B49" s="87"/>
      <c r="C49" s="88" t="s">
        <v>48</v>
      </c>
      <c r="D49" s="89" t="s">
        <v>36</v>
      </c>
      <c r="E49" s="440"/>
      <c r="F49" s="441">
        <v>2.9999999999999997E-4</v>
      </c>
      <c r="G49" s="442"/>
      <c r="H49" s="443"/>
      <c r="I49" s="444">
        <v>2.9999999999999997E-4</v>
      </c>
      <c r="J49" s="445"/>
      <c r="K49" s="446"/>
      <c r="L49" s="444">
        <v>2.9999999999999997E-4</v>
      </c>
      <c r="M49" s="447"/>
      <c r="N49" s="445"/>
      <c r="O49" s="444"/>
      <c r="P49" s="458"/>
      <c r="Q49" s="449">
        <v>2.9999999999999997E-4</v>
      </c>
      <c r="R49" s="450">
        <v>2.9999999999999997E-4</v>
      </c>
      <c r="S49" s="451">
        <v>2.9999999999999997E-4</v>
      </c>
    </row>
    <row r="50" spans="1:19" ht="16.2" x14ac:dyDescent="0.2">
      <c r="A50" s="65"/>
      <c r="B50" s="80"/>
      <c r="C50" s="81" t="s">
        <v>49</v>
      </c>
      <c r="D50" s="68" t="s">
        <v>36</v>
      </c>
      <c r="E50" s="452"/>
      <c r="F50" s="682" t="s">
        <v>138</v>
      </c>
      <c r="G50" s="495"/>
      <c r="H50" s="453"/>
      <c r="I50" s="683" t="s">
        <v>138</v>
      </c>
      <c r="J50" s="454"/>
      <c r="K50" s="455"/>
      <c r="L50" s="683" t="s">
        <v>138</v>
      </c>
      <c r="M50" s="456"/>
      <c r="N50" s="454"/>
      <c r="O50" s="457"/>
      <c r="P50" s="458"/>
      <c r="Q50" s="459" t="s">
        <v>138</v>
      </c>
      <c r="R50" s="460" t="s">
        <v>138</v>
      </c>
      <c r="S50" s="461" t="s">
        <v>138</v>
      </c>
    </row>
    <row r="51" spans="1:19" ht="16.2" x14ac:dyDescent="0.2">
      <c r="A51" s="65"/>
      <c r="B51" s="80"/>
      <c r="C51" s="81" t="s">
        <v>50</v>
      </c>
      <c r="D51" s="68" t="s">
        <v>36</v>
      </c>
      <c r="E51" s="452"/>
      <c r="F51" s="684">
        <v>5.0000000000000001E-3</v>
      </c>
      <c r="G51" s="495"/>
      <c r="H51" s="453"/>
      <c r="I51" s="685">
        <v>5.0000000000000001E-3</v>
      </c>
      <c r="J51" s="454"/>
      <c r="K51" s="455"/>
      <c r="L51" s="685">
        <v>5.0000000000000001E-3</v>
      </c>
      <c r="M51" s="456"/>
      <c r="N51" s="454"/>
      <c r="O51" s="685"/>
      <c r="P51" s="464"/>
      <c r="Q51" s="465">
        <v>5.0000000000000001E-3</v>
      </c>
      <c r="R51" s="466">
        <v>5.0000000000000001E-3</v>
      </c>
      <c r="S51" s="467">
        <v>5.0000000000000001E-3</v>
      </c>
    </row>
    <row r="52" spans="1:19" ht="16.2" x14ac:dyDescent="0.2">
      <c r="A52" s="65"/>
      <c r="B52" s="80"/>
      <c r="C52" s="81" t="s">
        <v>51</v>
      </c>
      <c r="D52" s="68" t="s">
        <v>36</v>
      </c>
      <c r="E52" s="452"/>
      <c r="F52" s="686">
        <v>0.01</v>
      </c>
      <c r="G52" s="687"/>
      <c r="H52" s="453"/>
      <c r="I52" s="471">
        <v>0.01</v>
      </c>
      <c r="J52" s="454"/>
      <c r="K52" s="455"/>
      <c r="L52" s="471">
        <v>0.01</v>
      </c>
      <c r="M52" s="456"/>
      <c r="N52" s="454"/>
      <c r="O52" s="471"/>
      <c r="P52" s="458"/>
      <c r="Q52" s="470">
        <v>0.01</v>
      </c>
      <c r="R52" s="471">
        <v>0.01</v>
      </c>
      <c r="S52" s="472">
        <v>0.01</v>
      </c>
    </row>
    <row r="53" spans="1:19" ht="16.2" x14ac:dyDescent="0.2">
      <c r="A53" s="65"/>
      <c r="B53" s="80"/>
      <c r="C53" s="81" t="s">
        <v>52</v>
      </c>
      <c r="D53" s="68" t="s">
        <v>36</v>
      </c>
      <c r="E53" s="452"/>
      <c r="F53" s="684">
        <v>5.0000000000000001E-3</v>
      </c>
      <c r="G53" s="495"/>
      <c r="H53" s="453"/>
      <c r="I53" s="685">
        <v>5.0000000000000001E-3</v>
      </c>
      <c r="J53" s="454"/>
      <c r="K53" s="455"/>
      <c r="L53" s="685">
        <v>5.0000000000000001E-3</v>
      </c>
      <c r="M53" s="456"/>
      <c r="N53" s="454"/>
      <c r="O53" s="685"/>
      <c r="P53" s="458"/>
      <c r="Q53" s="465">
        <v>5.0000000000000001E-3</v>
      </c>
      <c r="R53" s="466">
        <v>5.0000000000000001E-3</v>
      </c>
      <c r="S53" s="467">
        <v>5.0000000000000001E-3</v>
      </c>
    </row>
    <row r="54" spans="1:19" ht="16.2" x14ac:dyDescent="0.2">
      <c r="A54" s="65"/>
      <c r="B54" s="80"/>
      <c r="C54" s="81" t="s">
        <v>53</v>
      </c>
      <c r="D54" s="68" t="s">
        <v>36</v>
      </c>
      <c r="E54" s="452"/>
      <c r="F54" s="682">
        <v>5.0000000000000001E-4</v>
      </c>
      <c r="G54" s="495"/>
      <c r="H54" s="453"/>
      <c r="I54" s="683">
        <v>5.0000000000000001E-4</v>
      </c>
      <c r="J54" s="454"/>
      <c r="K54" s="455"/>
      <c r="L54" s="683">
        <v>5.0000000000000001E-4</v>
      </c>
      <c r="M54" s="456"/>
      <c r="N54" s="454"/>
      <c r="O54" s="683"/>
      <c r="P54" s="458"/>
      <c r="Q54" s="459">
        <v>5.0000000000000001E-4</v>
      </c>
      <c r="R54" s="460">
        <v>5.0000000000000001E-4</v>
      </c>
      <c r="S54" s="461">
        <v>5.0000000000000001E-4</v>
      </c>
    </row>
    <row r="55" spans="1:19" ht="16.2" x14ac:dyDescent="0.2">
      <c r="A55" s="65"/>
      <c r="B55" s="80"/>
      <c r="C55" s="81" t="s">
        <v>54</v>
      </c>
      <c r="D55" s="68" t="s">
        <v>36</v>
      </c>
      <c r="E55" s="473"/>
      <c r="F55" s="686"/>
      <c r="G55" s="687"/>
      <c r="H55" s="474"/>
      <c r="I55" s="471" t="s">
        <v>1</v>
      </c>
      <c r="J55" s="474"/>
      <c r="K55" s="475"/>
      <c r="L55" s="688"/>
      <c r="M55" s="456"/>
      <c r="N55" s="474"/>
      <c r="O55" s="457"/>
      <c r="P55" s="458"/>
      <c r="Q55" s="477"/>
      <c r="R55" s="478"/>
      <c r="S55" s="479"/>
    </row>
    <row r="56" spans="1:19" ht="16.2" x14ac:dyDescent="0.2">
      <c r="A56" s="65"/>
      <c r="B56" s="80"/>
      <c r="C56" s="81" t="s">
        <v>55</v>
      </c>
      <c r="D56" s="68" t="s">
        <v>36</v>
      </c>
      <c r="E56" s="473"/>
      <c r="F56" s="689"/>
      <c r="G56" s="495"/>
      <c r="H56" s="474"/>
      <c r="I56" s="486" t="s">
        <v>138</v>
      </c>
      <c r="J56" s="454"/>
      <c r="K56" s="455"/>
      <c r="L56" s="539"/>
      <c r="M56" s="456"/>
      <c r="N56" s="454"/>
      <c r="O56" s="457"/>
      <c r="P56" s="464"/>
      <c r="Q56" s="459" t="s">
        <v>138</v>
      </c>
      <c r="R56" s="460" t="s">
        <v>138</v>
      </c>
      <c r="S56" s="461" t="s">
        <v>138</v>
      </c>
    </row>
    <row r="57" spans="1:19" ht="16.2" x14ac:dyDescent="0.2">
      <c r="A57" s="73"/>
      <c r="B57" s="80"/>
      <c r="C57" s="81" t="s">
        <v>56</v>
      </c>
      <c r="D57" s="68" t="s">
        <v>36</v>
      </c>
      <c r="E57" s="473"/>
      <c r="F57" s="684">
        <v>2E-3</v>
      </c>
      <c r="G57" s="495"/>
      <c r="H57" s="474"/>
      <c r="I57" s="685">
        <v>2E-3</v>
      </c>
      <c r="J57" s="474"/>
      <c r="K57" s="475"/>
      <c r="L57" s="685">
        <v>2E-3</v>
      </c>
      <c r="M57" s="456"/>
      <c r="N57" s="474"/>
      <c r="O57" s="685"/>
      <c r="P57" s="458"/>
      <c r="Q57" s="465">
        <v>2E-3</v>
      </c>
      <c r="R57" s="466">
        <v>2E-3</v>
      </c>
      <c r="S57" s="467">
        <v>2E-3</v>
      </c>
    </row>
    <row r="58" spans="1:19" ht="16.2" x14ac:dyDescent="0.2">
      <c r="A58" s="73" t="s">
        <v>57</v>
      </c>
      <c r="B58" s="80"/>
      <c r="C58" s="81" t="s">
        <v>58</v>
      </c>
      <c r="D58" s="68" t="s">
        <v>36</v>
      </c>
      <c r="E58" s="473"/>
      <c r="F58" s="682">
        <v>2.0000000000000001E-4</v>
      </c>
      <c r="G58" s="495"/>
      <c r="H58" s="474"/>
      <c r="I58" s="683">
        <v>2.0000000000000001E-4</v>
      </c>
      <c r="J58" s="474"/>
      <c r="K58" s="475"/>
      <c r="L58" s="683">
        <v>2.0000000000000001E-4</v>
      </c>
      <c r="M58" s="456"/>
      <c r="N58" s="474"/>
      <c r="O58" s="683"/>
      <c r="P58" s="458"/>
      <c r="Q58" s="459">
        <v>2.0000000000000001E-4</v>
      </c>
      <c r="R58" s="460">
        <v>2.0000000000000001E-4</v>
      </c>
      <c r="S58" s="461">
        <v>2.0000000000000001E-4</v>
      </c>
    </row>
    <row r="59" spans="1:19" ht="16.2" x14ac:dyDescent="0.2">
      <c r="A59" s="65"/>
      <c r="B59" s="80"/>
      <c r="C59" s="81" t="s">
        <v>121</v>
      </c>
      <c r="D59" s="68" t="s">
        <v>36</v>
      </c>
      <c r="E59" s="473"/>
      <c r="F59" s="682">
        <v>4.0000000000000002E-4</v>
      </c>
      <c r="G59" s="495"/>
      <c r="H59" s="474"/>
      <c r="I59" s="683">
        <v>4.0000000000000002E-4</v>
      </c>
      <c r="J59" s="474"/>
      <c r="K59" s="475"/>
      <c r="L59" s="683">
        <v>4.0000000000000002E-4</v>
      </c>
      <c r="M59" s="456"/>
      <c r="N59" s="474"/>
      <c r="O59" s="683"/>
      <c r="P59" s="458"/>
      <c r="Q59" s="459">
        <v>4.0000000000000002E-4</v>
      </c>
      <c r="R59" s="460">
        <v>4.0000000000000002E-4</v>
      </c>
      <c r="S59" s="461">
        <v>4.0000000000000002E-4</v>
      </c>
    </row>
    <row r="60" spans="1:19" ht="16.2" x14ac:dyDescent="0.2">
      <c r="A60" s="73" t="s">
        <v>59</v>
      </c>
      <c r="B60" s="80"/>
      <c r="C60" s="81" t="s">
        <v>122</v>
      </c>
      <c r="D60" s="68" t="s">
        <v>36</v>
      </c>
      <c r="E60" s="473"/>
      <c r="F60" s="684">
        <v>2E-3</v>
      </c>
      <c r="G60" s="495"/>
      <c r="H60" s="474"/>
      <c r="I60" s="685">
        <v>2E-3</v>
      </c>
      <c r="J60" s="474"/>
      <c r="K60" s="475"/>
      <c r="L60" s="685">
        <v>2E-3</v>
      </c>
      <c r="M60" s="456"/>
      <c r="N60" s="474"/>
      <c r="O60" s="685"/>
      <c r="P60" s="458"/>
      <c r="Q60" s="465">
        <v>2E-3</v>
      </c>
      <c r="R60" s="466">
        <v>2E-3</v>
      </c>
      <c r="S60" s="467">
        <v>2E-3</v>
      </c>
    </row>
    <row r="61" spans="1:19" ht="16.2" x14ac:dyDescent="0.2">
      <c r="A61" s="65"/>
      <c r="B61" s="80"/>
      <c r="C61" s="90" t="s">
        <v>123</v>
      </c>
      <c r="D61" s="68" t="s">
        <v>36</v>
      </c>
      <c r="E61" s="473"/>
      <c r="F61" s="684">
        <v>4.0000000000000001E-3</v>
      </c>
      <c r="G61" s="495"/>
      <c r="H61" s="474"/>
      <c r="I61" s="685">
        <v>4.0000000000000001E-3</v>
      </c>
      <c r="J61" s="474"/>
      <c r="K61" s="474"/>
      <c r="L61" s="685">
        <v>4.0000000000000001E-3</v>
      </c>
      <c r="M61" s="456"/>
      <c r="N61" s="474"/>
      <c r="O61" s="685"/>
      <c r="P61" s="458"/>
      <c r="Q61" s="465">
        <v>4.0000000000000001E-3</v>
      </c>
      <c r="R61" s="466">
        <v>4.0000000000000001E-3</v>
      </c>
      <c r="S61" s="467">
        <v>4.0000000000000001E-3</v>
      </c>
    </row>
    <row r="62" spans="1:19" ht="16.2" x14ac:dyDescent="0.2">
      <c r="A62" s="73" t="s">
        <v>23</v>
      </c>
      <c r="B62" s="80"/>
      <c r="C62" s="81" t="s">
        <v>124</v>
      </c>
      <c r="D62" s="68" t="s">
        <v>36</v>
      </c>
      <c r="E62" s="480"/>
      <c r="F62" s="682">
        <v>5.0000000000000001E-4</v>
      </c>
      <c r="G62" s="495"/>
      <c r="H62" s="481"/>
      <c r="I62" s="683">
        <v>5.0000000000000001E-4</v>
      </c>
      <c r="J62" s="481"/>
      <c r="K62" s="481"/>
      <c r="L62" s="683">
        <v>5.0000000000000001E-4</v>
      </c>
      <c r="M62" s="456"/>
      <c r="N62" s="481"/>
      <c r="O62" s="683"/>
      <c r="P62" s="464"/>
      <c r="Q62" s="459">
        <v>5.0000000000000001E-4</v>
      </c>
      <c r="R62" s="460">
        <v>5.0000000000000001E-4</v>
      </c>
      <c r="S62" s="461">
        <v>5.0000000000000001E-4</v>
      </c>
    </row>
    <row r="63" spans="1:19" ht="16.2" x14ac:dyDescent="0.2">
      <c r="A63" s="65"/>
      <c r="B63" s="80"/>
      <c r="C63" s="81" t="s">
        <v>125</v>
      </c>
      <c r="D63" s="68" t="s">
        <v>36</v>
      </c>
      <c r="E63" s="473"/>
      <c r="F63" s="682">
        <v>5.9999999999999995E-4</v>
      </c>
      <c r="G63" s="495"/>
      <c r="H63" s="474"/>
      <c r="I63" s="683">
        <v>5.9999999999999995E-4</v>
      </c>
      <c r="J63" s="474"/>
      <c r="K63" s="474"/>
      <c r="L63" s="683">
        <v>5.9999999999999995E-4</v>
      </c>
      <c r="M63" s="456"/>
      <c r="N63" s="474"/>
      <c r="O63" s="683"/>
      <c r="P63" s="458"/>
      <c r="Q63" s="459">
        <v>5.9999999999999995E-4</v>
      </c>
      <c r="R63" s="460">
        <v>5.9999999999999995E-4</v>
      </c>
      <c r="S63" s="461">
        <v>5.9999999999999995E-4</v>
      </c>
    </row>
    <row r="64" spans="1:19" ht="16.2" x14ac:dyDescent="0.2">
      <c r="A64" s="73" t="s">
        <v>24</v>
      </c>
      <c r="B64" s="80"/>
      <c r="C64" s="81" t="s">
        <v>60</v>
      </c>
      <c r="D64" s="68" t="s">
        <v>36</v>
      </c>
      <c r="E64" s="452"/>
      <c r="F64" s="684">
        <v>1E-3</v>
      </c>
      <c r="G64" s="495"/>
      <c r="H64" s="453"/>
      <c r="I64" s="685">
        <v>1E-3</v>
      </c>
      <c r="J64" s="454"/>
      <c r="K64" s="453"/>
      <c r="L64" s="685">
        <v>1E-3</v>
      </c>
      <c r="M64" s="456"/>
      <c r="N64" s="454"/>
      <c r="O64" s="685"/>
      <c r="P64" s="464"/>
      <c r="Q64" s="465">
        <v>1E-3</v>
      </c>
      <c r="R64" s="466">
        <v>1E-3</v>
      </c>
      <c r="S64" s="467">
        <v>1E-3</v>
      </c>
    </row>
    <row r="65" spans="1:19" ht="16.2" x14ac:dyDescent="0.2">
      <c r="A65" s="65"/>
      <c r="B65" s="80"/>
      <c r="C65" s="81" t="s">
        <v>61</v>
      </c>
      <c r="D65" s="68" t="s">
        <v>36</v>
      </c>
      <c r="E65" s="452"/>
      <c r="F65" s="682">
        <v>5.0000000000000001E-4</v>
      </c>
      <c r="G65" s="495"/>
      <c r="H65" s="453"/>
      <c r="I65" s="683">
        <v>5.0000000000000001E-4</v>
      </c>
      <c r="J65" s="454"/>
      <c r="K65" s="453"/>
      <c r="L65" s="683">
        <v>5.0000000000000001E-4</v>
      </c>
      <c r="M65" s="456"/>
      <c r="N65" s="454"/>
      <c r="O65" s="683"/>
      <c r="P65" s="464"/>
      <c r="Q65" s="459">
        <v>5.0000000000000001E-4</v>
      </c>
      <c r="R65" s="460">
        <v>5.0000000000000001E-4</v>
      </c>
      <c r="S65" s="461">
        <v>5.0000000000000001E-4</v>
      </c>
    </row>
    <row r="66" spans="1:19" ht="16.2" x14ac:dyDescent="0.2">
      <c r="A66" s="65"/>
      <c r="B66" s="80"/>
      <c r="C66" s="81" t="s">
        <v>126</v>
      </c>
      <c r="D66" s="68" t="s">
        <v>36</v>
      </c>
      <c r="E66" s="473"/>
      <c r="F66" s="682">
        <v>2.0000000000000001E-4</v>
      </c>
      <c r="G66" s="495"/>
      <c r="H66" s="474"/>
      <c r="I66" s="683">
        <v>2.0000000000000001E-4</v>
      </c>
      <c r="J66" s="474"/>
      <c r="K66" s="474"/>
      <c r="L66" s="683">
        <v>2.0000000000000001E-4</v>
      </c>
      <c r="M66" s="456"/>
      <c r="N66" s="474"/>
      <c r="O66" s="683"/>
      <c r="P66" s="458"/>
      <c r="Q66" s="482">
        <v>2.0000000000000001E-4</v>
      </c>
      <c r="R66" s="483">
        <v>2.0000000000000001E-4</v>
      </c>
      <c r="S66" s="484">
        <v>2.0000000000000001E-4</v>
      </c>
    </row>
    <row r="67" spans="1:19" ht="16.2" x14ac:dyDescent="0.2">
      <c r="A67" s="65"/>
      <c r="B67" s="80"/>
      <c r="C67" s="81" t="s">
        <v>62</v>
      </c>
      <c r="D67" s="68" t="s">
        <v>36</v>
      </c>
      <c r="E67" s="473"/>
      <c r="F67" s="686"/>
      <c r="G67" s="687"/>
      <c r="H67" s="474"/>
      <c r="I67" s="471" t="s">
        <v>169</v>
      </c>
      <c r="J67" s="474"/>
      <c r="K67" s="474"/>
      <c r="L67" s="471"/>
      <c r="M67" s="456"/>
      <c r="N67" s="474"/>
      <c r="O67" s="457"/>
      <c r="P67" s="458"/>
      <c r="Q67" s="485" t="s">
        <v>169</v>
      </c>
      <c r="R67" s="486" t="s">
        <v>169</v>
      </c>
      <c r="S67" s="487" t="s">
        <v>169</v>
      </c>
    </row>
    <row r="68" spans="1:19" ht="16.2" x14ac:dyDescent="0.2">
      <c r="A68" s="65"/>
      <c r="B68" s="80"/>
      <c r="C68" s="81" t="s">
        <v>63</v>
      </c>
      <c r="D68" s="68" t="s">
        <v>36</v>
      </c>
      <c r="E68" s="473"/>
      <c r="F68" s="686"/>
      <c r="G68" s="687"/>
      <c r="H68" s="474"/>
      <c r="I68" s="471" t="s">
        <v>170</v>
      </c>
      <c r="J68" s="474"/>
      <c r="K68" s="474"/>
      <c r="L68" s="471"/>
      <c r="M68" s="456"/>
      <c r="N68" s="474"/>
      <c r="O68" s="457"/>
      <c r="P68" s="458"/>
      <c r="Q68" s="488" t="s">
        <v>170</v>
      </c>
      <c r="R68" s="469" t="s">
        <v>170</v>
      </c>
      <c r="S68" s="472" t="s">
        <v>170</v>
      </c>
    </row>
    <row r="69" spans="1:19" ht="16.2" x14ac:dyDescent="0.2">
      <c r="A69" s="65"/>
      <c r="B69" s="80"/>
      <c r="C69" s="81" t="s">
        <v>64</v>
      </c>
      <c r="D69" s="68" t="s">
        <v>36</v>
      </c>
      <c r="E69" s="473"/>
      <c r="F69" s="686"/>
      <c r="G69" s="687"/>
      <c r="H69" s="474"/>
      <c r="I69" s="471" t="s">
        <v>171</v>
      </c>
      <c r="J69" s="474"/>
      <c r="K69" s="474"/>
      <c r="L69" s="471"/>
      <c r="M69" s="456"/>
      <c r="N69" s="474"/>
      <c r="O69" s="457"/>
      <c r="P69" s="458"/>
      <c r="Q69" s="488" t="s">
        <v>171</v>
      </c>
      <c r="R69" s="469" t="s">
        <v>171</v>
      </c>
      <c r="S69" s="472" t="s">
        <v>171</v>
      </c>
    </row>
    <row r="70" spans="1:19" ht="16.2" x14ac:dyDescent="0.2">
      <c r="A70" s="65"/>
      <c r="B70" s="80"/>
      <c r="C70" s="81" t="s">
        <v>65</v>
      </c>
      <c r="D70" s="68" t="s">
        <v>36</v>
      </c>
      <c r="E70" s="473"/>
      <c r="F70" s="684">
        <v>1E-3</v>
      </c>
      <c r="G70" s="495"/>
      <c r="H70" s="474"/>
      <c r="I70" s="685">
        <v>1E-3</v>
      </c>
      <c r="J70" s="474"/>
      <c r="K70" s="474"/>
      <c r="L70" s="685">
        <v>1E-3</v>
      </c>
      <c r="M70" s="456"/>
      <c r="N70" s="474"/>
      <c r="O70" s="518"/>
      <c r="P70" s="458"/>
      <c r="Q70" s="465">
        <v>1E-3</v>
      </c>
      <c r="R70" s="466">
        <v>1E-3</v>
      </c>
      <c r="S70" s="467">
        <v>1E-3</v>
      </c>
    </row>
    <row r="71" spans="1:19" ht="16.2" x14ac:dyDescent="0.2">
      <c r="A71" s="65"/>
      <c r="B71" s="80"/>
      <c r="C71" s="81" t="s">
        <v>66</v>
      </c>
      <c r="D71" s="68" t="s">
        <v>36</v>
      </c>
      <c r="E71" s="473"/>
      <c r="F71" s="684">
        <v>2E-3</v>
      </c>
      <c r="G71" s="495"/>
      <c r="H71" s="474"/>
      <c r="I71" s="685">
        <v>2E-3</v>
      </c>
      <c r="J71" s="474"/>
      <c r="K71" s="474"/>
      <c r="L71" s="685">
        <v>2E-3</v>
      </c>
      <c r="M71" s="456"/>
      <c r="N71" s="474"/>
      <c r="O71" s="518"/>
      <c r="P71" s="458"/>
      <c r="Q71" s="465">
        <v>2E-3</v>
      </c>
      <c r="R71" s="466">
        <v>2E-3</v>
      </c>
      <c r="S71" s="467">
        <v>2E-3</v>
      </c>
    </row>
    <row r="72" spans="1:19" ht="16.2" x14ac:dyDescent="0.2">
      <c r="A72" s="65"/>
      <c r="B72" s="80"/>
      <c r="C72" s="90" t="s">
        <v>67</v>
      </c>
      <c r="D72" s="68" t="s">
        <v>36</v>
      </c>
      <c r="E72" s="473"/>
      <c r="F72" s="494">
        <v>0.84</v>
      </c>
      <c r="G72" s="495"/>
      <c r="H72" s="474"/>
      <c r="I72" s="486">
        <v>0.08</v>
      </c>
      <c r="J72" s="474"/>
      <c r="K72" s="474"/>
      <c r="L72" s="497">
        <v>0.84</v>
      </c>
      <c r="M72" s="456"/>
      <c r="N72" s="474"/>
      <c r="O72" s="457"/>
      <c r="P72" s="458"/>
      <c r="Q72" s="690">
        <v>0.08</v>
      </c>
      <c r="R72" s="426">
        <v>0.84</v>
      </c>
      <c r="S72" s="493">
        <v>0.57999999999999996</v>
      </c>
    </row>
    <row r="73" spans="1:19" ht="16.2" x14ac:dyDescent="0.2">
      <c r="A73" s="65"/>
      <c r="B73" s="80"/>
      <c r="C73" s="81" t="s">
        <v>68</v>
      </c>
      <c r="D73" s="68" t="s">
        <v>36</v>
      </c>
      <c r="E73" s="473"/>
      <c r="F73" s="494">
        <v>0.15</v>
      </c>
      <c r="G73" s="691"/>
      <c r="H73" s="474"/>
      <c r="I73" s="496">
        <v>0.16</v>
      </c>
      <c r="J73" s="474"/>
      <c r="K73" s="474"/>
      <c r="L73" s="497">
        <v>0.12</v>
      </c>
      <c r="M73" s="456"/>
      <c r="N73" s="474"/>
      <c r="O73" s="410"/>
      <c r="P73" s="458"/>
      <c r="Q73" s="492">
        <v>0.12</v>
      </c>
      <c r="R73" s="498">
        <v>0.16</v>
      </c>
      <c r="S73" s="493">
        <v>0.14000000000000001</v>
      </c>
    </row>
    <row r="74" spans="1:19" ht="16.2" x14ac:dyDescent="0.2">
      <c r="A74" s="74"/>
      <c r="B74" s="66"/>
      <c r="C74" s="69" t="s">
        <v>69</v>
      </c>
      <c r="D74" s="91" t="s">
        <v>36</v>
      </c>
      <c r="E74" s="499"/>
      <c r="F74" s="489">
        <v>0.03</v>
      </c>
      <c r="G74" s="691"/>
      <c r="H74" s="500"/>
      <c r="I74" s="552">
        <v>0.02</v>
      </c>
      <c r="J74" s="501"/>
      <c r="K74" s="500"/>
      <c r="L74" s="517">
        <v>0.02</v>
      </c>
      <c r="M74" s="502"/>
      <c r="N74" s="501"/>
      <c r="O74" s="692"/>
      <c r="P74" s="504"/>
      <c r="Q74" s="505">
        <v>0.02</v>
      </c>
      <c r="R74" s="498">
        <v>0.03</v>
      </c>
      <c r="S74" s="493">
        <v>0.02</v>
      </c>
    </row>
    <row r="75" spans="1:19" ht="16.2" x14ac:dyDescent="0.2">
      <c r="A75" s="75"/>
      <c r="B75" s="92"/>
      <c r="C75" s="93" t="s">
        <v>127</v>
      </c>
      <c r="D75" s="94" t="s">
        <v>36</v>
      </c>
      <c r="E75" s="506"/>
      <c r="F75" s="693">
        <v>5.0000000000000001E-3</v>
      </c>
      <c r="G75" s="544"/>
      <c r="H75" s="509"/>
      <c r="I75" s="694">
        <v>5.0000000000000001E-3</v>
      </c>
      <c r="J75" s="509"/>
      <c r="K75" s="509"/>
      <c r="L75" s="695">
        <v>5.0000000000000001E-3</v>
      </c>
      <c r="M75" s="512"/>
      <c r="N75" s="509"/>
      <c r="O75" s="696"/>
      <c r="P75" s="513"/>
      <c r="Q75" s="514">
        <v>5.0000000000000001E-3</v>
      </c>
      <c r="R75" s="515">
        <v>5.0000000000000001E-3</v>
      </c>
      <c r="S75" s="516">
        <v>5.0000000000000001E-3</v>
      </c>
    </row>
    <row r="76" spans="1:19" ht="16.2" x14ac:dyDescent="0.2">
      <c r="A76" s="65"/>
      <c r="B76" s="80"/>
      <c r="C76" s="81" t="s">
        <v>70</v>
      </c>
      <c r="D76" s="68" t="s">
        <v>36</v>
      </c>
      <c r="E76" s="473"/>
      <c r="F76" s="697"/>
      <c r="G76" s="698"/>
      <c r="H76" s="474"/>
      <c r="I76" s="520" t="s">
        <v>172</v>
      </c>
      <c r="J76" s="474"/>
      <c r="K76" s="474"/>
      <c r="L76" s="699"/>
      <c r="M76" s="456"/>
      <c r="N76" s="474"/>
      <c r="O76" s="518"/>
      <c r="P76" s="458"/>
      <c r="Q76" s="519" t="s">
        <v>172</v>
      </c>
      <c r="R76" s="520" t="s">
        <v>172</v>
      </c>
      <c r="S76" s="521" t="s">
        <v>172</v>
      </c>
    </row>
    <row r="77" spans="1:19" ht="16.2" x14ac:dyDescent="0.2">
      <c r="A77" s="65"/>
      <c r="B77" s="80"/>
      <c r="C77" s="95" t="s">
        <v>128</v>
      </c>
      <c r="D77" s="68" t="s">
        <v>36</v>
      </c>
      <c r="E77" s="473"/>
      <c r="F77" s="689"/>
      <c r="G77" s="495"/>
      <c r="H77" s="474"/>
      <c r="I77" s="40" t="s">
        <v>173</v>
      </c>
      <c r="J77" s="474"/>
      <c r="K77" s="474"/>
      <c r="L77" s="539"/>
      <c r="M77" s="456"/>
      <c r="N77" s="474"/>
      <c r="O77" s="518"/>
      <c r="P77" s="458"/>
      <c r="Q77" s="522" t="s">
        <v>173</v>
      </c>
      <c r="R77" s="517" t="s">
        <v>173</v>
      </c>
      <c r="S77" s="523" t="s">
        <v>173</v>
      </c>
    </row>
    <row r="78" spans="1:19" ht="16.2" x14ac:dyDescent="0.2">
      <c r="A78" s="65"/>
      <c r="B78" s="80"/>
      <c r="C78" s="81" t="s">
        <v>129</v>
      </c>
      <c r="D78" s="68" t="s">
        <v>36</v>
      </c>
      <c r="E78" s="473"/>
      <c r="F78" s="689"/>
      <c r="G78" s="495"/>
      <c r="H78" s="474"/>
      <c r="I78" s="40" t="s">
        <v>172</v>
      </c>
      <c r="J78" s="474"/>
      <c r="K78" s="474"/>
      <c r="L78" s="539"/>
      <c r="M78" s="456"/>
      <c r="N78" s="474"/>
      <c r="O78" s="518"/>
      <c r="P78" s="458"/>
      <c r="Q78" s="522" t="s">
        <v>172</v>
      </c>
      <c r="R78" s="517" t="s">
        <v>172</v>
      </c>
      <c r="S78" s="523" t="s">
        <v>172</v>
      </c>
    </row>
    <row r="79" spans="1:19" ht="16.2" x14ac:dyDescent="0.2">
      <c r="A79" s="65"/>
      <c r="B79" s="80"/>
      <c r="C79" s="81" t="s">
        <v>130</v>
      </c>
      <c r="D79" s="68" t="s">
        <v>36</v>
      </c>
      <c r="E79" s="473"/>
      <c r="F79" s="689"/>
      <c r="G79" s="495"/>
      <c r="H79" s="474"/>
      <c r="I79" s="40" t="s">
        <v>174</v>
      </c>
      <c r="J79" s="474"/>
      <c r="K79" s="474"/>
      <c r="L79" s="539"/>
      <c r="M79" s="456"/>
      <c r="N79" s="474"/>
      <c r="O79" s="518"/>
      <c r="P79" s="458"/>
      <c r="Q79" s="522" t="s">
        <v>174</v>
      </c>
      <c r="R79" s="517" t="s">
        <v>174</v>
      </c>
      <c r="S79" s="523" t="s">
        <v>174</v>
      </c>
    </row>
    <row r="80" spans="1:19" ht="16.2" x14ac:dyDescent="0.2">
      <c r="A80" s="73"/>
      <c r="B80" s="80"/>
      <c r="C80" s="81" t="s">
        <v>71</v>
      </c>
      <c r="D80" s="68" t="s">
        <v>36</v>
      </c>
      <c r="E80" s="473"/>
      <c r="F80" s="686"/>
      <c r="G80" s="687"/>
      <c r="H80" s="474"/>
      <c r="I80" s="169">
        <v>8.0000000000000004E-4</v>
      </c>
      <c r="J80" s="474"/>
      <c r="K80" s="474"/>
      <c r="L80" s="688"/>
      <c r="M80" s="456"/>
      <c r="N80" s="474"/>
      <c r="O80" s="518"/>
      <c r="P80" s="458"/>
      <c r="Q80" s="38">
        <v>8.0000000000000004E-4</v>
      </c>
      <c r="R80" s="37">
        <v>8.0000000000000004E-4</v>
      </c>
      <c r="S80" s="39">
        <v>8.0000000000000004E-4</v>
      </c>
    </row>
    <row r="81" spans="1:19" ht="16.2" x14ac:dyDescent="0.2">
      <c r="A81" s="73"/>
      <c r="B81" s="80"/>
      <c r="C81" s="81" t="s">
        <v>72</v>
      </c>
      <c r="D81" s="68" t="s">
        <v>36</v>
      </c>
      <c r="E81" s="473"/>
      <c r="F81" s="686"/>
      <c r="G81" s="687"/>
      <c r="H81" s="474"/>
      <c r="I81" s="169">
        <v>5.0000000000000001E-4</v>
      </c>
      <c r="J81" s="474"/>
      <c r="K81" s="474"/>
      <c r="L81" s="688"/>
      <c r="M81" s="456"/>
      <c r="N81" s="474"/>
      <c r="O81" s="518"/>
      <c r="P81" s="458"/>
      <c r="Q81" s="38">
        <v>5.0000000000000001E-4</v>
      </c>
      <c r="R81" s="37">
        <v>5.0000000000000001E-4</v>
      </c>
      <c r="S81" s="39">
        <v>5.0000000000000001E-4</v>
      </c>
    </row>
    <row r="82" spans="1:19" ht="16.2" x14ac:dyDescent="0.2">
      <c r="A82" s="73" t="s">
        <v>73</v>
      </c>
      <c r="B82" s="80"/>
      <c r="C82" s="90" t="s">
        <v>74</v>
      </c>
      <c r="D82" s="68" t="s">
        <v>36</v>
      </c>
      <c r="E82" s="473"/>
      <c r="F82" s="686"/>
      <c r="G82" s="687"/>
      <c r="H82" s="474"/>
      <c r="I82" s="169">
        <v>2.9999999999999997E-4</v>
      </c>
      <c r="J82" s="474"/>
      <c r="K82" s="474"/>
      <c r="L82" s="688"/>
      <c r="M82" s="456"/>
      <c r="N82" s="474"/>
      <c r="O82" s="518"/>
      <c r="P82" s="458"/>
      <c r="Q82" s="38">
        <v>2.9999999999999997E-4</v>
      </c>
      <c r="R82" s="37">
        <v>2.9999999999999997E-4</v>
      </c>
      <c r="S82" s="39">
        <v>2.9999999999999997E-4</v>
      </c>
    </row>
    <row r="83" spans="1:19" ht="16.2" x14ac:dyDescent="0.2">
      <c r="A83" s="73"/>
      <c r="B83" s="80"/>
      <c r="C83" s="81" t="s">
        <v>75</v>
      </c>
      <c r="D83" s="68" t="s">
        <v>36</v>
      </c>
      <c r="E83" s="473"/>
      <c r="F83" s="686"/>
      <c r="G83" s="687"/>
      <c r="H83" s="474"/>
      <c r="I83" s="700">
        <v>4.0000000000000001E-3</v>
      </c>
      <c r="J83" s="474"/>
      <c r="K83" s="474"/>
      <c r="L83" s="688"/>
      <c r="M83" s="456"/>
      <c r="N83" s="474"/>
      <c r="O83" s="518"/>
      <c r="P83" s="458"/>
      <c r="Q83" s="525">
        <v>4.0000000000000001E-3</v>
      </c>
      <c r="R83" s="524">
        <v>4.0000000000000001E-3</v>
      </c>
      <c r="S83" s="526">
        <v>4.0000000000000001E-3</v>
      </c>
    </row>
    <row r="84" spans="1:19" ht="16.2" x14ac:dyDescent="0.2">
      <c r="A84" s="73"/>
      <c r="B84" s="80"/>
      <c r="C84" s="81" t="s">
        <v>76</v>
      </c>
      <c r="D84" s="68" t="s">
        <v>36</v>
      </c>
      <c r="E84" s="473"/>
      <c r="F84" s="701"/>
      <c r="G84" s="687"/>
      <c r="H84" s="474"/>
      <c r="I84" s="700">
        <v>4.0000000000000001E-3</v>
      </c>
      <c r="J84" s="474"/>
      <c r="K84" s="474"/>
      <c r="L84" s="688"/>
      <c r="M84" s="456"/>
      <c r="N84" s="474"/>
      <c r="O84" s="518"/>
      <c r="P84" s="458"/>
      <c r="Q84" s="525">
        <v>4.0000000000000001E-3</v>
      </c>
      <c r="R84" s="524">
        <v>4.0000000000000001E-3</v>
      </c>
      <c r="S84" s="526">
        <v>4.0000000000000001E-3</v>
      </c>
    </row>
    <row r="85" spans="1:19" ht="16.2" x14ac:dyDescent="0.2">
      <c r="A85" s="73" t="s">
        <v>77</v>
      </c>
      <c r="B85" s="80"/>
      <c r="C85" s="81" t="s">
        <v>78</v>
      </c>
      <c r="D85" s="68" t="s">
        <v>36</v>
      </c>
      <c r="E85" s="473"/>
      <c r="F85" s="701"/>
      <c r="G85" s="687"/>
      <c r="H85" s="474"/>
      <c r="I85" s="700">
        <v>4.0000000000000001E-3</v>
      </c>
      <c r="J85" s="474"/>
      <c r="K85" s="474"/>
      <c r="L85" s="688"/>
      <c r="M85" s="456"/>
      <c r="N85" s="474"/>
      <c r="O85" s="518"/>
      <c r="P85" s="458"/>
      <c r="Q85" s="525">
        <v>4.0000000000000001E-3</v>
      </c>
      <c r="R85" s="524">
        <v>4.0000000000000001E-3</v>
      </c>
      <c r="S85" s="526">
        <v>4.0000000000000001E-3</v>
      </c>
    </row>
    <row r="86" spans="1:19" ht="16.2" x14ac:dyDescent="0.2">
      <c r="A86" s="65"/>
      <c r="B86" s="80"/>
      <c r="C86" s="81" t="s">
        <v>79</v>
      </c>
      <c r="D86" s="68" t="s">
        <v>36</v>
      </c>
      <c r="E86" s="473"/>
      <c r="F86" s="701"/>
      <c r="G86" s="687"/>
      <c r="H86" s="474"/>
      <c r="I86" s="169">
        <v>8.0000000000000004E-4</v>
      </c>
      <c r="J86" s="474"/>
      <c r="K86" s="474"/>
      <c r="L86" s="688"/>
      <c r="M86" s="456"/>
      <c r="N86" s="474"/>
      <c r="O86" s="518"/>
      <c r="P86" s="458"/>
      <c r="Q86" s="38">
        <v>8.0000000000000004E-4</v>
      </c>
      <c r="R86" s="37">
        <v>8.0000000000000004E-4</v>
      </c>
      <c r="S86" s="39">
        <v>8.0000000000000004E-4</v>
      </c>
    </row>
    <row r="87" spans="1:19" ht="16.2" x14ac:dyDescent="0.2">
      <c r="A87" s="65"/>
      <c r="B87" s="80"/>
      <c r="C87" s="81" t="s">
        <v>80</v>
      </c>
      <c r="D87" s="68" t="s">
        <v>36</v>
      </c>
      <c r="E87" s="473"/>
      <c r="F87" s="701"/>
      <c r="G87" s="687"/>
      <c r="H87" s="474"/>
      <c r="I87" s="169">
        <v>5.9999999999999995E-4</v>
      </c>
      <c r="J87" s="474"/>
      <c r="K87" s="474"/>
      <c r="L87" s="688"/>
      <c r="M87" s="456"/>
      <c r="N87" s="474"/>
      <c r="O87" s="518"/>
      <c r="P87" s="458"/>
      <c r="Q87" s="38">
        <v>5.9999999999999995E-4</v>
      </c>
      <c r="R87" s="37">
        <v>5.9999999999999995E-4</v>
      </c>
      <c r="S87" s="39">
        <v>5.9999999999999995E-4</v>
      </c>
    </row>
    <row r="88" spans="1:19" ht="16.2" x14ac:dyDescent="0.2">
      <c r="A88" s="73" t="s">
        <v>81</v>
      </c>
      <c r="B88" s="80"/>
      <c r="C88" s="81" t="s">
        <v>82</v>
      </c>
      <c r="D88" s="68" t="s">
        <v>36</v>
      </c>
      <c r="E88" s="473"/>
      <c r="F88" s="701"/>
      <c r="G88" s="687"/>
      <c r="H88" s="474"/>
      <c r="I88" s="169">
        <v>8.0000000000000004E-4</v>
      </c>
      <c r="J88" s="474"/>
      <c r="K88" s="474"/>
      <c r="L88" s="688"/>
      <c r="M88" s="456"/>
      <c r="N88" s="474"/>
      <c r="O88" s="518"/>
      <c r="P88" s="458"/>
      <c r="Q88" s="38">
        <v>8.0000000000000004E-4</v>
      </c>
      <c r="R88" s="37">
        <v>8.0000000000000004E-4</v>
      </c>
      <c r="S88" s="39">
        <v>8.0000000000000004E-4</v>
      </c>
    </row>
    <row r="89" spans="1:19" ht="16.2" x14ac:dyDescent="0.2">
      <c r="A89" s="65"/>
      <c r="B89" s="80"/>
      <c r="C89" s="90" t="s">
        <v>83</v>
      </c>
      <c r="D89" s="68" t="s">
        <v>36</v>
      </c>
      <c r="E89" s="473"/>
      <c r="F89" s="701"/>
      <c r="G89" s="687"/>
      <c r="H89" s="474"/>
      <c r="I89" s="700">
        <v>2E-3</v>
      </c>
      <c r="J89" s="474"/>
      <c r="K89" s="474"/>
      <c r="L89" s="688"/>
      <c r="M89" s="456"/>
      <c r="N89" s="474"/>
      <c r="O89" s="518"/>
      <c r="P89" s="458"/>
      <c r="Q89" s="525">
        <v>2E-3</v>
      </c>
      <c r="R89" s="524">
        <v>2E-3</v>
      </c>
      <c r="S89" s="526">
        <v>2E-3</v>
      </c>
    </row>
    <row r="90" spans="1:19" ht="16.2" x14ac:dyDescent="0.2">
      <c r="A90" s="73"/>
      <c r="B90" s="80"/>
      <c r="C90" s="81" t="s">
        <v>84</v>
      </c>
      <c r="D90" s="68" t="s">
        <v>36</v>
      </c>
      <c r="E90" s="473"/>
      <c r="F90" s="701"/>
      <c r="G90" s="687"/>
      <c r="H90" s="474"/>
      <c r="I90" s="169">
        <v>8.0000000000000004E-4</v>
      </c>
      <c r="J90" s="474"/>
      <c r="K90" s="474"/>
      <c r="L90" s="688"/>
      <c r="M90" s="456"/>
      <c r="N90" s="474"/>
      <c r="O90" s="518"/>
      <c r="P90" s="458"/>
      <c r="Q90" s="38">
        <v>8.0000000000000004E-4</v>
      </c>
      <c r="R90" s="37">
        <v>8.0000000000000004E-4</v>
      </c>
      <c r="S90" s="39">
        <v>8.0000000000000004E-4</v>
      </c>
    </row>
    <row r="91" spans="1:19" ht="16.2" x14ac:dyDescent="0.2">
      <c r="A91" s="73" t="s">
        <v>23</v>
      </c>
      <c r="B91" s="80"/>
      <c r="C91" s="90" t="s">
        <v>85</v>
      </c>
      <c r="D91" s="68" t="s">
        <v>36</v>
      </c>
      <c r="E91" s="473"/>
      <c r="F91" s="701"/>
      <c r="G91" s="687"/>
      <c r="H91" s="474"/>
      <c r="I91" s="169">
        <v>1E-4</v>
      </c>
      <c r="J91" s="474"/>
      <c r="K91" s="474"/>
      <c r="L91" s="688"/>
      <c r="M91" s="456"/>
      <c r="N91" s="474"/>
      <c r="O91" s="518"/>
      <c r="P91" s="458"/>
      <c r="Q91" s="38">
        <v>1E-4</v>
      </c>
      <c r="R91" s="37">
        <v>1E-4</v>
      </c>
      <c r="S91" s="39">
        <v>1E-4</v>
      </c>
    </row>
    <row r="92" spans="1:19" ht="16.2" x14ac:dyDescent="0.2">
      <c r="A92" s="73"/>
      <c r="B92" s="80"/>
      <c r="C92" s="81" t="s">
        <v>86</v>
      </c>
      <c r="D92" s="68" t="s">
        <v>36</v>
      </c>
      <c r="E92" s="473"/>
      <c r="F92" s="538"/>
      <c r="G92" s="495"/>
      <c r="H92" s="474"/>
      <c r="I92" s="40" t="s">
        <v>175</v>
      </c>
      <c r="J92" s="474"/>
      <c r="K92" s="474"/>
      <c r="L92" s="539"/>
      <c r="M92" s="456"/>
      <c r="N92" s="474"/>
      <c r="O92" s="518"/>
      <c r="P92" s="458"/>
      <c r="Q92" s="522" t="s">
        <v>175</v>
      </c>
      <c r="R92" s="517" t="s">
        <v>175</v>
      </c>
      <c r="S92" s="523" t="s">
        <v>175</v>
      </c>
    </row>
    <row r="93" spans="1:19" ht="16.2" x14ac:dyDescent="0.2">
      <c r="A93" s="65"/>
      <c r="B93" s="80"/>
      <c r="C93" s="81" t="s">
        <v>87</v>
      </c>
      <c r="D93" s="68" t="s">
        <v>36</v>
      </c>
      <c r="E93" s="473"/>
      <c r="F93" s="538"/>
      <c r="G93" s="495"/>
      <c r="H93" s="474"/>
      <c r="I93" s="40" t="s">
        <v>176</v>
      </c>
      <c r="J93" s="474"/>
      <c r="K93" s="474"/>
      <c r="L93" s="539"/>
      <c r="M93" s="456"/>
      <c r="N93" s="474"/>
      <c r="O93" s="518"/>
      <c r="P93" s="458"/>
      <c r="Q93" s="522" t="s">
        <v>176</v>
      </c>
      <c r="R93" s="517" t="s">
        <v>176</v>
      </c>
      <c r="S93" s="523" t="s">
        <v>176</v>
      </c>
    </row>
    <row r="94" spans="1:19" ht="16.2" x14ac:dyDescent="0.2">
      <c r="A94" s="73" t="s">
        <v>24</v>
      </c>
      <c r="B94" s="80"/>
      <c r="C94" s="90" t="s">
        <v>88</v>
      </c>
      <c r="D94" s="68" t="s">
        <v>36</v>
      </c>
      <c r="E94" s="473"/>
      <c r="F94" s="701"/>
      <c r="G94" s="687"/>
      <c r="H94" s="474"/>
      <c r="I94" s="700">
        <v>6.0000000000000001E-3</v>
      </c>
      <c r="J94" s="474"/>
      <c r="K94" s="474"/>
      <c r="L94" s="688"/>
      <c r="M94" s="456"/>
      <c r="N94" s="474"/>
      <c r="O94" s="518"/>
      <c r="P94" s="458"/>
      <c r="Q94" s="525">
        <v>6.0000000000000001E-3</v>
      </c>
      <c r="R94" s="524">
        <v>6.0000000000000001E-3</v>
      </c>
      <c r="S94" s="526">
        <v>6.0000000000000001E-3</v>
      </c>
    </row>
    <row r="95" spans="1:19" ht="16.2" x14ac:dyDescent="0.2">
      <c r="A95" s="65"/>
      <c r="B95" s="80"/>
      <c r="C95" s="81" t="s">
        <v>89</v>
      </c>
      <c r="D95" s="68" t="s">
        <v>36</v>
      </c>
      <c r="E95" s="473"/>
      <c r="F95" s="701"/>
      <c r="G95" s="687"/>
      <c r="H95" s="474"/>
      <c r="I95" s="702" t="s">
        <v>177</v>
      </c>
      <c r="J95" s="474"/>
      <c r="K95" s="474"/>
      <c r="L95" s="688"/>
      <c r="M95" s="456"/>
      <c r="N95" s="474"/>
      <c r="O95" s="518"/>
      <c r="P95" s="458"/>
      <c r="Q95" s="165" t="s">
        <v>189</v>
      </c>
      <c r="R95" s="164" t="s">
        <v>189</v>
      </c>
      <c r="S95" s="42" t="s">
        <v>189</v>
      </c>
    </row>
    <row r="96" spans="1:19" ht="16.2" x14ac:dyDescent="0.2">
      <c r="A96" s="65"/>
      <c r="B96" s="80"/>
      <c r="C96" s="81" t="s">
        <v>90</v>
      </c>
      <c r="D96" s="68" t="s">
        <v>36</v>
      </c>
      <c r="E96" s="473"/>
      <c r="F96" s="701"/>
      <c r="G96" s="687"/>
      <c r="H96" s="474"/>
      <c r="I96" s="702" t="s">
        <v>163</v>
      </c>
      <c r="J96" s="474"/>
      <c r="K96" s="474"/>
      <c r="L96" s="688"/>
      <c r="M96" s="456"/>
      <c r="N96" s="474"/>
      <c r="O96" s="518"/>
      <c r="P96" s="458"/>
      <c r="Q96" s="522" t="s">
        <v>182</v>
      </c>
      <c r="R96" s="517" t="s">
        <v>182</v>
      </c>
      <c r="S96" s="523" t="s">
        <v>182</v>
      </c>
    </row>
    <row r="97" spans="1:19" ht="16.2" x14ac:dyDescent="0.2">
      <c r="A97" s="65"/>
      <c r="B97" s="66"/>
      <c r="C97" s="69" t="s">
        <v>91</v>
      </c>
      <c r="D97" s="91" t="s">
        <v>36</v>
      </c>
      <c r="E97" s="499"/>
      <c r="F97" s="703"/>
      <c r="G97" s="704"/>
      <c r="H97" s="501"/>
      <c r="I97" s="705">
        <v>4.0000000000000002E-4</v>
      </c>
      <c r="J97" s="501"/>
      <c r="K97" s="501"/>
      <c r="L97" s="706"/>
      <c r="M97" s="502"/>
      <c r="N97" s="501"/>
      <c r="O97" s="518"/>
      <c r="P97" s="504"/>
      <c r="Q97" s="531">
        <v>4.0000000000000002E-4</v>
      </c>
      <c r="R97" s="530">
        <v>4.0000000000000002E-4</v>
      </c>
      <c r="S97" s="532">
        <v>4.0000000000000002E-4</v>
      </c>
    </row>
    <row r="98" spans="1:19" ht="16.2" x14ac:dyDescent="0.2">
      <c r="A98" s="74"/>
      <c r="B98" s="96"/>
      <c r="C98" s="83" t="s">
        <v>92</v>
      </c>
      <c r="D98" s="84" t="s">
        <v>36</v>
      </c>
      <c r="E98" s="533"/>
      <c r="F98" s="538"/>
      <c r="G98" s="495"/>
      <c r="H98" s="535"/>
      <c r="I98" s="171">
        <v>2.0000000000000001E-4</v>
      </c>
      <c r="J98" s="535"/>
      <c r="K98" s="535"/>
      <c r="L98" s="539"/>
      <c r="M98" s="536"/>
      <c r="N98" s="535"/>
      <c r="O98" s="518"/>
      <c r="P98" s="537"/>
      <c r="Q98" s="38">
        <v>2.0000000000000001E-4</v>
      </c>
      <c r="R98" s="37">
        <v>2.0000000000000001E-4</v>
      </c>
      <c r="S98" s="39">
        <v>2.0000000000000001E-4</v>
      </c>
    </row>
    <row r="99" spans="1:19" ht="16.2" x14ac:dyDescent="0.2">
      <c r="A99" s="74"/>
      <c r="B99" s="96"/>
      <c r="C99" s="83" t="s">
        <v>93</v>
      </c>
      <c r="D99" s="84" t="s">
        <v>36</v>
      </c>
      <c r="E99" s="533"/>
      <c r="F99" s="707"/>
      <c r="G99" s="708"/>
      <c r="H99" s="535"/>
      <c r="I99" s="162">
        <v>3.0000000000000001E-5</v>
      </c>
      <c r="J99" s="535"/>
      <c r="K99" s="535"/>
      <c r="L99" s="709"/>
      <c r="M99" s="536"/>
      <c r="N99" s="535"/>
      <c r="O99" s="424"/>
      <c r="P99" s="537"/>
      <c r="Q99" s="151">
        <v>3.0000000000000001E-5</v>
      </c>
      <c r="R99" s="150">
        <v>3.0000000000000001E-5</v>
      </c>
      <c r="S99" s="152">
        <v>3.0000000000000001E-5</v>
      </c>
    </row>
    <row r="100" spans="1:19" ht="16.2" x14ac:dyDescent="0.2">
      <c r="A100" s="74"/>
      <c r="B100" s="66"/>
      <c r="C100" s="97" t="s">
        <v>94</v>
      </c>
      <c r="D100" s="86" t="s">
        <v>36</v>
      </c>
      <c r="E100" s="533"/>
      <c r="F100" s="707"/>
      <c r="G100" s="708"/>
      <c r="H100" s="535"/>
      <c r="I100" s="710">
        <v>0.03</v>
      </c>
      <c r="J100" s="535"/>
      <c r="K100" s="535"/>
      <c r="L100" s="709"/>
      <c r="M100" s="536"/>
      <c r="N100" s="535"/>
      <c r="O100" s="424"/>
      <c r="P100" s="537"/>
      <c r="Q100" s="711">
        <v>0.03</v>
      </c>
      <c r="R100" s="712">
        <v>0.03</v>
      </c>
      <c r="S100" s="713">
        <v>0.03</v>
      </c>
    </row>
    <row r="101" spans="1:19" ht="16.2" x14ac:dyDescent="0.2">
      <c r="A101" s="65"/>
      <c r="B101" s="66"/>
      <c r="C101" s="98" t="s">
        <v>95</v>
      </c>
      <c r="D101" s="86" t="s">
        <v>36</v>
      </c>
      <c r="E101" s="499"/>
      <c r="F101" s="707"/>
      <c r="G101" s="708"/>
      <c r="H101" s="501"/>
      <c r="I101" s="164" t="s">
        <v>178</v>
      </c>
      <c r="J101" s="501"/>
      <c r="K101" s="501"/>
      <c r="L101" s="709"/>
      <c r="M101" s="502"/>
      <c r="N101" s="501"/>
      <c r="O101" s="424"/>
      <c r="P101" s="504"/>
      <c r="Q101" s="41" t="s">
        <v>178</v>
      </c>
      <c r="R101" s="40" t="s">
        <v>178</v>
      </c>
      <c r="S101" s="42" t="s">
        <v>178</v>
      </c>
    </row>
    <row r="102" spans="1:19" ht="16.2" x14ac:dyDescent="0.2">
      <c r="A102" s="65"/>
      <c r="B102" s="99"/>
      <c r="C102" s="100" t="s">
        <v>135</v>
      </c>
      <c r="D102" s="84" t="s">
        <v>36</v>
      </c>
      <c r="E102" s="533"/>
      <c r="F102" s="708"/>
      <c r="G102" s="708"/>
      <c r="H102" s="535"/>
      <c r="I102" s="166">
        <v>7.4999999999999993E-5</v>
      </c>
      <c r="J102" s="535"/>
      <c r="K102" s="535"/>
      <c r="L102" s="164"/>
      <c r="M102" s="536"/>
      <c r="N102" s="535"/>
      <c r="O102" s="424"/>
      <c r="P102" s="537"/>
      <c r="Q102" s="184">
        <v>7.4999999999999993E-5</v>
      </c>
      <c r="R102" s="185">
        <v>7.4999999999999993E-5</v>
      </c>
      <c r="S102" s="186">
        <v>7.4999999999999993E-5</v>
      </c>
    </row>
    <row r="103" spans="1:19" ht="16.2" x14ac:dyDescent="0.2">
      <c r="A103" s="65"/>
      <c r="B103" s="99"/>
      <c r="C103" s="100" t="s">
        <v>96</v>
      </c>
      <c r="D103" s="84" t="s">
        <v>36</v>
      </c>
      <c r="E103" s="533"/>
      <c r="F103" s="707"/>
      <c r="G103" s="708"/>
      <c r="H103" s="535"/>
      <c r="I103" s="714">
        <v>1E-3</v>
      </c>
      <c r="J103" s="535"/>
      <c r="K103" s="535"/>
      <c r="L103" s="709"/>
      <c r="M103" s="536"/>
      <c r="N103" s="535"/>
      <c r="O103" s="424"/>
      <c r="P103" s="537"/>
      <c r="Q103" s="541">
        <v>1E-3</v>
      </c>
      <c r="R103" s="540">
        <v>1E-3</v>
      </c>
      <c r="S103" s="542">
        <v>1E-3</v>
      </c>
    </row>
    <row r="104" spans="1:19" ht="16.2" x14ac:dyDescent="0.2">
      <c r="A104" s="74"/>
      <c r="B104" s="96"/>
      <c r="C104" s="83" t="s">
        <v>97</v>
      </c>
      <c r="D104" s="84" t="s">
        <v>36</v>
      </c>
      <c r="E104" s="533"/>
      <c r="F104" s="701"/>
      <c r="G104" s="687"/>
      <c r="H104" s="535"/>
      <c r="I104" s="702" t="s">
        <v>179</v>
      </c>
      <c r="J104" s="535"/>
      <c r="K104" s="535"/>
      <c r="L104" s="688"/>
      <c r="M104" s="536"/>
      <c r="N104" s="535"/>
      <c r="O104" s="424"/>
      <c r="P104" s="537"/>
      <c r="Q104" s="522" t="s">
        <v>179</v>
      </c>
      <c r="R104" s="517" t="s">
        <v>179</v>
      </c>
      <c r="S104" s="523" t="s">
        <v>179</v>
      </c>
    </row>
    <row r="105" spans="1:19" ht="16.2" x14ac:dyDescent="0.2">
      <c r="A105" s="74"/>
      <c r="B105" s="96"/>
      <c r="C105" s="83" t="s">
        <v>98</v>
      </c>
      <c r="D105" s="84" t="s">
        <v>36</v>
      </c>
      <c r="E105" s="533"/>
      <c r="F105" s="707"/>
      <c r="G105" s="708"/>
      <c r="H105" s="535"/>
      <c r="I105" s="162">
        <v>3.0000000000000001E-5</v>
      </c>
      <c r="J105" s="535"/>
      <c r="K105" s="535"/>
      <c r="L105" s="709"/>
      <c r="M105" s="536"/>
      <c r="N105" s="535"/>
      <c r="O105" s="424"/>
      <c r="P105" s="537"/>
      <c r="Q105" s="151">
        <v>3.0000000000000001E-5</v>
      </c>
      <c r="R105" s="150">
        <v>3.0000000000000001E-5</v>
      </c>
      <c r="S105" s="152">
        <v>3.0000000000000001E-5</v>
      </c>
    </row>
    <row r="106" spans="1:19" ht="16.2" x14ac:dyDescent="0.2">
      <c r="A106" s="65"/>
      <c r="B106" s="96"/>
      <c r="C106" s="83" t="s">
        <v>99</v>
      </c>
      <c r="D106" s="84" t="s">
        <v>36</v>
      </c>
      <c r="E106" s="533"/>
      <c r="F106" s="707"/>
      <c r="G106" s="708"/>
      <c r="H106" s="535"/>
      <c r="I106" s="714">
        <v>2E-3</v>
      </c>
      <c r="J106" s="535"/>
      <c r="K106" s="535"/>
      <c r="L106" s="709"/>
      <c r="M106" s="536"/>
      <c r="N106" s="535"/>
      <c r="O106" s="424"/>
      <c r="P106" s="537"/>
      <c r="Q106" s="541">
        <v>2E-3</v>
      </c>
      <c r="R106" s="540">
        <v>2E-3</v>
      </c>
      <c r="S106" s="542">
        <v>2E-3</v>
      </c>
    </row>
    <row r="107" spans="1:19" ht="16.2" x14ac:dyDescent="0.2">
      <c r="A107" s="65"/>
      <c r="B107" s="92"/>
      <c r="C107" s="93" t="s">
        <v>131</v>
      </c>
      <c r="D107" s="94" t="s">
        <v>36</v>
      </c>
      <c r="E107" s="506"/>
      <c r="F107" s="715"/>
      <c r="G107" s="716"/>
      <c r="H107" s="509"/>
      <c r="I107" s="173">
        <v>2.9999999999999997E-4</v>
      </c>
      <c r="J107" s="509"/>
      <c r="K107" s="509"/>
      <c r="L107" s="717"/>
      <c r="M107" s="512"/>
      <c r="N107" s="509"/>
      <c r="O107" s="546"/>
      <c r="P107" s="513"/>
      <c r="Q107" s="44">
        <v>2.9999999999999997E-4</v>
      </c>
      <c r="R107" s="43">
        <v>2.9999999999999997E-4</v>
      </c>
      <c r="S107" s="45">
        <v>2.9999999999999997E-4</v>
      </c>
    </row>
    <row r="108" spans="1:19" ht="16.2" x14ac:dyDescent="0.2">
      <c r="A108" s="101"/>
      <c r="B108" s="87"/>
      <c r="C108" s="102" t="s">
        <v>100</v>
      </c>
      <c r="D108" s="89" t="s">
        <v>36</v>
      </c>
      <c r="E108" s="547"/>
      <c r="F108" s="701"/>
      <c r="G108" s="687"/>
      <c r="H108" s="548"/>
      <c r="I108" s="702" t="s">
        <v>180</v>
      </c>
      <c r="J108" s="548"/>
      <c r="K108" s="548"/>
      <c r="L108" s="688"/>
      <c r="M108" s="447"/>
      <c r="N108" s="548"/>
      <c r="O108" s="549"/>
      <c r="P108" s="448"/>
      <c r="Q108" s="522" t="s">
        <v>180</v>
      </c>
      <c r="R108" s="517" t="s">
        <v>180</v>
      </c>
      <c r="S108" s="523" t="s">
        <v>180</v>
      </c>
    </row>
    <row r="109" spans="1:19" ht="16.2" x14ac:dyDescent="0.2">
      <c r="A109" s="73"/>
      <c r="B109" s="80"/>
      <c r="C109" s="81" t="s">
        <v>101</v>
      </c>
      <c r="D109" s="68" t="s">
        <v>36</v>
      </c>
      <c r="E109" s="473"/>
      <c r="F109" s="701"/>
      <c r="G109" s="686"/>
      <c r="H109" s="474"/>
      <c r="I109" s="466" t="s">
        <v>181</v>
      </c>
      <c r="J109" s="474"/>
      <c r="K109" s="474"/>
      <c r="L109" s="718"/>
      <c r="M109" s="411"/>
      <c r="N109" s="474"/>
      <c r="O109" s="518"/>
      <c r="P109" s="458"/>
      <c r="Q109" s="551" t="s">
        <v>181</v>
      </c>
      <c r="R109" s="463" t="s">
        <v>181</v>
      </c>
      <c r="S109" s="467" t="s">
        <v>181</v>
      </c>
    </row>
    <row r="110" spans="1:19" ht="16.2" x14ac:dyDescent="0.2">
      <c r="A110" s="73" t="s">
        <v>102</v>
      </c>
      <c r="B110" s="80"/>
      <c r="C110" s="81" t="s">
        <v>103</v>
      </c>
      <c r="D110" s="68" t="s">
        <v>36</v>
      </c>
      <c r="E110" s="473"/>
      <c r="F110" s="538"/>
      <c r="G110" s="495"/>
      <c r="H110" s="474"/>
      <c r="I110" s="466" t="s">
        <v>167</v>
      </c>
      <c r="J110" s="474"/>
      <c r="K110" s="474"/>
      <c r="L110" s="539"/>
      <c r="M110" s="456"/>
      <c r="N110" s="474"/>
      <c r="O110" s="518"/>
      <c r="P110" s="458"/>
      <c r="Q110" s="551" t="s">
        <v>181</v>
      </c>
      <c r="R110" s="463" t="s">
        <v>181</v>
      </c>
      <c r="S110" s="467" t="s">
        <v>181</v>
      </c>
    </row>
    <row r="111" spans="1:19" ht="16.2" x14ac:dyDescent="0.2">
      <c r="A111" s="73"/>
      <c r="B111" s="80"/>
      <c r="C111" s="81" t="s">
        <v>104</v>
      </c>
      <c r="D111" s="68" t="s">
        <v>36</v>
      </c>
      <c r="E111" s="473"/>
      <c r="F111" s="538"/>
      <c r="G111" s="495"/>
      <c r="H111" s="474"/>
      <c r="I111" s="497">
        <v>0.15</v>
      </c>
      <c r="J111" s="474"/>
      <c r="K111" s="474"/>
      <c r="L111" s="539"/>
      <c r="M111" s="456"/>
      <c r="N111" s="474"/>
      <c r="O111" s="518"/>
      <c r="P111" s="458"/>
      <c r="Q111" s="531">
        <v>0.15</v>
      </c>
      <c r="R111" s="530">
        <v>0.15</v>
      </c>
      <c r="S111" s="532">
        <v>0.15</v>
      </c>
    </row>
    <row r="112" spans="1:19" ht="16.2" x14ac:dyDescent="0.2">
      <c r="A112" s="73" t="s">
        <v>105</v>
      </c>
      <c r="B112" s="80"/>
      <c r="C112" s="81" t="s">
        <v>106</v>
      </c>
      <c r="D112" s="68" t="s">
        <v>36</v>
      </c>
      <c r="E112" s="473"/>
      <c r="F112" s="701"/>
      <c r="G112" s="686"/>
      <c r="H112" s="474"/>
      <c r="I112" s="471" t="s">
        <v>168</v>
      </c>
      <c r="J112" s="474"/>
      <c r="K112" s="474"/>
      <c r="L112" s="718"/>
      <c r="M112" s="411"/>
      <c r="N112" s="474"/>
      <c r="O112" s="518"/>
      <c r="P112" s="458"/>
      <c r="Q112" s="488" t="s">
        <v>146</v>
      </c>
      <c r="R112" s="469" t="s">
        <v>146</v>
      </c>
      <c r="S112" s="472" t="s">
        <v>146</v>
      </c>
    </row>
    <row r="113" spans="1:19" ht="16.2" x14ac:dyDescent="0.2">
      <c r="A113" s="73"/>
      <c r="B113" s="80"/>
      <c r="C113" s="81" t="s">
        <v>107</v>
      </c>
      <c r="D113" s="68" t="s">
        <v>36</v>
      </c>
      <c r="E113" s="473"/>
      <c r="F113" s="701"/>
      <c r="G113" s="686"/>
      <c r="H113" s="474"/>
      <c r="I113" s="471" t="s">
        <v>160</v>
      </c>
      <c r="J113" s="474"/>
      <c r="K113" s="474"/>
      <c r="L113" s="718"/>
      <c r="M113" s="411"/>
      <c r="N113" s="474"/>
      <c r="O113" s="518"/>
      <c r="P113" s="458"/>
      <c r="Q113" s="488" t="s">
        <v>174</v>
      </c>
      <c r="R113" s="469" t="s">
        <v>174</v>
      </c>
      <c r="S113" s="472" t="s">
        <v>174</v>
      </c>
    </row>
    <row r="114" spans="1:19" ht="16.2" x14ac:dyDescent="0.2">
      <c r="A114" s="73" t="s">
        <v>23</v>
      </c>
      <c r="B114" s="80"/>
      <c r="C114" s="81" t="s">
        <v>108</v>
      </c>
      <c r="D114" s="68" t="s">
        <v>36</v>
      </c>
      <c r="E114" s="473"/>
      <c r="F114" s="701"/>
      <c r="G114" s="686"/>
      <c r="H114" s="474"/>
      <c r="I114" s="471">
        <v>0.01</v>
      </c>
      <c r="J114" s="474"/>
      <c r="K114" s="474"/>
      <c r="L114" s="718"/>
      <c r="M114" s="411"/>
      <c r="N114" s="474"/>
      <c r="O114" s="518"/>
      <c r="P114" s="458"/>
      <c r="Q114" s="488" t="s">
        <v>146</v>
      </c>
      <c r="R114" s="469" t="s">
        <v>146</v>
      </c>
      <c r="S114" s="472" t="s">
        <v>146</v>
      </c>
    </row>
    <row r="115" spans="1:19" ht="16.2" x14ac:dyDescent="0.2">
      <c r="A115" s="73"/>
      <c r="B115" s="80"/>
      <c r="C115" s="81" t="s">
        <v>109</v>
      </c>
      <c r="D115" s="68" t="s">
        <v>36</v>
      </c>
      <c r="E115" s="473"/>
      <c r="F115" s="719">
        <v>0.04</v>
      </c>
      <c r="G115" s="687"/>
      <c r="H115" s="474"/>
      <c r="I115" s="40">
        <v>0.04</v>
      </c>
      <c r="J115" s="474"/>
      <c r="K115" s="474"/>
      <c r="L115" s="702">
        <v>0.04</v>
      </c>
      <c r="M115" s="456"/>
      <c r="N115" s="474"/>
      <c r="O115" s="668"/>
      <c r="P115" s="458"/>
      <c r="Q115" s="557">
        <v>0.04</v>
      </c>
      <c r="R115" s="720">
        <v>0.04</v>
      </c>
      <c r="S115" s="559">
        <v>0.04</v>
      </c>
    </row>
    <row r="116" spans="1:19" ht="16.2" x14ac:dyDescent="0.2">
      <c r="A116" s="73" t="s">
        <v>24</v>
      </c>
      <c r="B116" s="80"/>
      <c r="C116" s="81" t="s">
        <v>110</v>
      </c>
      <c r="D116" s="68" t="s">
        <v>36</v>
      </c>
      <c r="E116" s="473"/>
      <c r="F116" s="494">
        <v>0.8</v>
      </c>
      <c r="G116" s="721"/>
      <c r="H116" s="474"/>
      <c r="I116" s="40">
        <v>0.04</v>
      </c>
      <c r="J116" s="474"/>
      <c r="K116" s="474"/>
      <c r="L116" s="722">
        <v>0.8</v>
      </c>
      <c r="M116" s="456"/>
      <c r="N116" s="474"/>
      <c r="O116" s="560"/>
      <c r="P116" s="458"/>
      <c r="Q116" s="690">
        <v>0.04</v>
      </c>
      <c r="R116" s="279">
        <v>0.8</v>
      </c>
      <c r="S116" s="493">
        <v>0.54</v>
      </c>
    </row>
    <row r="117" spans="1:19" ht="16.2" x14ac:dyDescent="0.2">
      <c r="A117" s="73"/>
      <c r="B117" s="80"/>
      <c r="C117" s="81" t="s">
        <v>111</v>
      </c>
      <c r="D117" s="68" t="s">
        <v>36</v>
      </c>
      <c r="E117" s="473"/>
      <c r="F117" s="555">
        <v>0.04</v>
      </c>
      <c r="G117" s="495"/>
      <c r="H117" s="474"/>
      <c r="I117" s="497">
        <v>0.09</v>
      </c>
      <c r="J117" s="474"/>
      <c r="K117" s="474"/>
      <c r="L117" s="40">
        <v>0.11</v>
      </c>
      <c r="M117" s="456"/>
      <c r="N117" s="474"/>
      <c r="O117" s="552"/>
      <c r="P117" s="458"/>
      <c r="Q117" s="557">
        <v>0.04</v>
      </c>
      <c r="R117" s="723">
        <v>0.11</v>
      </c>
      <c r="S117" s="280">
        <v>0.08</v>
      </c>
    </row>
    <row r="118" spans="1:19" ht="16.2" x14ac:dyDescent="0.2">
      <c r="A118" s="75"/>
      <c r="B118" s="92"/>
      <c r="C118" s="71" t="s">
        <v>112</v>
      </c>
      <c r="D118" s="72" t="s">
        <v>36</v>
      </c>
      <c r="E118" s="563"/>
      <c r="F118" s="715"/>
      <c r="G118" s="716"/>
      <c r="H118" s="564"/>
      <c r="I118" s="724">
        <v>8.7999999999999995E-2</v>
      </c>
      <c r="J118" s="564"/>
      <c r="K118" s="564"/>
      <c r="L118" s="566"/>
      <c r="M118" s="567"/>
      <c r="N118" s="564"/>
      <c r="O118" s="568"/>
      <c r="P118" s="569"/>
      <c r="Q118" s="725">
        <v>8.7999999999999995E-2</v>
      </c>
      <c r="R118" s="724">
        <v>8.7999999999999995E-2</v>
      </c>
      <c r="S118" s="726">
        <v>8.7999999999999995E-2</v>
      </c>
    </row>
    <row r="119" spans="1:19" ht="16.2" x14ac:dyDescent="0.2">
      <c r="A119" s="73" t="s">
        <v>113</v>
      </c>
      <c r="B119" s="80"/>
      <c r="C119" s="81" t="s">
        <v>114</v>
      </c>
      <c r="D119" s="68" t="s">
        <v>36</v>
      </c>
      <c r="E119" s="473"/>
      <c r="F119" s="686"/>
      <c r="G119" s="687"/>
      <c r="H119" s="474"/>
      <c r="I119" s="727">
        <v>0.1</v>
      </c>
      <c r="J119" s="474"/>
      <c r="K119" s="474"/>
      <c r="L119" s="572"/>
      <c r="M119" s="456"/>
      <c r="N119" s="474"/>
      <c r="O119" s="573"/>
      <c r="P119" s="458"/>
      <c r="Q119" s="728">
        <v>0.1</v>
      </c>
      <c r="R119" s="727">
        <v>0.1</v>
      </c>
      <c r="S119" s="729">
        <v>0.1</v>
      </c>
    </row>
    <row r="120" spans="1:19" ht="16.2" x14ac:dyDescent="0.2">
      <c r="A120" s="73" t="s">
        <v>115</v>
      </c>
      <c r="B120" s="80"/>
      <c r="C120" s="81" t="s">
        <v>116</v>
      </c>
      <c r="D120" s="68" t="s">
        <v>36</v>
      </c>
      <c r="E120" s="473"/>
      <c r="F120" s="686"/>
      <c r="G120" s="687"/>
      <c r="H120" s="474"/>
      <c r="I120" s="730">
        <v>8.5000000000000006E-2</v>
      </c>
      <c r="J120" s="474"/>
      <c r="K120" s="474"/>
      <c r="L120" s="572"/>
      <c r="M120" s="456"/>
      <c r="N120" s="474"/>
      <c r="O120" s="573"/>
      <c r="P120" s="458"/>
      <c r="Q120" s="731">
        <v>8.5000000000000006E-2</v>
      </c>
      <c r="R120" s="730">
        <v>8.5000000000000006E-2</v>
      </c>
      <c r="S120" s="532">
        <v>8.5000000000000006E-2</v>
      </c>
    </row>
    <row r="121" spans="1:19" ht="16.2" x14ac:dyDescent="0.2">
      <c r="A121" s="73" t="s">
        <v>23</v>
      </c>
      <c r="B121" s="80"/>
      <c r="C121" s="90" t="s">
        <v>117</v>
      </c>
      <c r="D121" s="68" t="s">
        <v>36</v>
      </c>
      <c r="E121" s="473"/>
      <c r="F121" s="686"/>
      <c r="G121" s="687"/>
      <c r="H121" s="474"/>
      <c r="I121" s="730">
        <v>1.4999999999999999E-2</v>
      </c>
      <c r="J121" s="474"/>
      <c r="K121" s="474"/>
      <c r="L121" s="572"/>
      <c r="M121" s="456"/>
      <c r="N121" s="474"/>
      <c r="O121" s="573"/>
      <c r="P121" s="458"/>
      <c r="Q121" s="731">
        <v>1.4999999999999999E-2</v>
      </c>
      <c r="R121" s="730">
        <v>1.4999999999999999E-2</v>
      </c>
      <c r="S121" s="532">
        <v>1.4999999999999999E-2</v>
      </c>
    </row>
    <row r="122" spans="1:19" ht="16.2" x14ac:dyDescent="0.2">
      <c r="A122" s="73" t="s">
        <v>24</v>
      </c>
      <c r="B122" s="96"/>
      <c r="C122" s="103" t="s">
        <v>118</v>
      </c>
      <c r="D122" s="84" t="s">
        <v>36</v>
      </c>
      <c r="E122" s="473"/>
      <c r="F122" s="686"/>
      <c r="G122" s="687"/>
      <c r="H122" s="474"/>
      <c r="I122" s="730">
        <v>2.5999999999999999E-3</v>
      </c>
      <c r="J122" s="474"/>
      <c r="K122" s="474"/>
      <c r="L122" s="572"/>
      <c r="M122" s="456"/>
      <c r="N122" s="474"/>
      <c r="O122" s="573"/>
      <c r="P122" s="458"/>
      <c r="Q122" s="731">
        <v>2.5999999999999999E-3</v>
      </c>
      <c r="R122" s="730">
        <v>2.5999999999999999E-3</v>
      </c>
      <c r="S122" s="532">
        <v>2.5999999999999999E-3</v>
      </c>
    </row>
    <row r="123" spans="1:19" ht="16.2" x14ac:dyDescent="0.2">
      <c r="A123" s="75"/>
      <c r="B123" s="70"/>
      <c r="C123" s="71" t="s">
        <v>119</v>
      </c>
      <c r="D123" s="72" t="s">
        <v>36</v>
      </c>
      <c r="E123" s="563"/>
      <c r="F123" s="732"/>
      <c r="G123" s="733"/>
      <c r="H123" s="564"/>
      <c r="I123" s="734">
        <v>1E-4</v>
      </c>
      <c r="J123" s="564"/>
      <c r="K123" s="564"/>
      <c r="L123" s="579"/>
      <c r="M123" s="567"/>
      <c r="N123" s="564"/>
      <c r="O123" s="580"/>
      <c r="P123" s="569"/>
      <c r="Q123" s="735">
        <v>1E-4</v>
      </c>
      <c r="R123" s="734">
        <v>1E-4</v>
      </c>
      <c r="S123" s="582">
        <v>1E-4</v>
      </c>
    </row>
    <row r="124" spans="1:19" ht="16.2" x14ac:dyDescent="0.2">
      <c r="A124" s="1226" t="s">
        <v>120</v>
      </c>
      <c r="B124" s="1227"/>
      <c r="C124" s="67"/>
      <c r="D124" s="28"/>
      <c r="E124" s="27"/>
      <c r="F124" s="14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9"/>
      <c r="R124" s="30"/>
      <c r="S124" s="31"/>
    </row>
    <row r="125" spans="1:19" ht="16.8" thickBot="1" x14ac:dyDescent="0.25">
      <c r="A125" s="104"/>
      <c r="B125" s="105"/>
      <c r="C125" s="105"/>
      <c r="D125" s="33"/>
      <c r="E125" s="32"/>
      <c r="F125" s="149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4"/>
      <c r="R125" s="35"/>
      <c r="S125" s="36"/>
    </row>
  </sheetData>
  <mergeCells count="2">
    <mergeCell ref="R4:S4"/>
    <mergeCell ref="A124:B124"/>
  </mergeCells>
  <phoneticPr fontId="12"/>
  <printOptions horizontalCentered="1" verticalCentered="1"/>
  <pageMargins left="0.70866141732283472" right="0.70866141732283472" top="0.15748031496062992" bottom="0.15748031496062992" header="0" footer="0"/>
  <pageSetup paperSize="8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F36C3-491B-4011-B262-360EA2B1FDAE}">
  <sheetPr transitionEvaluation="1" codeName="Sheet4">
    <pageSetUpPr fitToPage="1"/>
  </sheetPr>
  <dimension ref="A1:S125"/>
  <sheetViews>
    <sheetView defaultGridColor="0" colorId="22" zoomScaleNormal="100" zoomScaleSheetLayoutView="9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109375" defaultRowHeight="13.2" x14ac:dyDescent="0.2"/>
  <cols>
    <col min="1" max="1" width="4" customWidth="1"/>
    <col min="2" max="2" width="1.109375" customWidth="1"/>
    <col min="3" max="3" width="29.21875" customWidth="1"/>
    <col min="4" max="4" width="9.21875" customWidth="1"/>
    <col min="5" max="8" width="8.77734375" customWidth="1"/>
    <col min="9" max="9" width="10.44140625" bestFit="1" customWidth="1"/>
    <col min="10" max="11" width="8.77734375" customWidth="1"/>
    <col min="12" max="12" width="10.44140625" customWidth="1"/>
    <col min="13" max="16" width="8.77734375" customWidth="1"/>
    <col min="17" max="19" width="11.6640625" customWidth="1"/>
    <col min="20" max="20" width="2.109375" customWidth="1"/>
    <col min="21" max="21" width="9.109375" bestFit="1" customWidth="1"/>
    <col min="22" max="22" width="8.33203125" bestFit="1" customWidth="1"/>
    <col min="23" max="23" width="9.6640625" bestFit="1" customWidth="1"/>
    <col min="26" max="26" width="10.44140625" bestFit="1" customWidth="1"/>
    <col min="27" max="27" width="8.33203125" bestFit="1" customWidth="1"/>
  </cols>
  <sheetData>
    <row r="1" spans="1:19" ht="16.2" x14ac:dyDescent="0.2">
      <c r="A1" s="16"/>
      <c r="B1" s="16"/>
      <c r="C1" s="16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7"/>
      <c r="R1" s="17"/>
      <c r="S1" s="17"/>
    </row>
    <row r="2" spans="1:19" ht="16.2" x14ac:dyDescent="0.2">
      <c r="A2" s="16"/>
      <c r="B2" s="16"/>
      <c r="C2" s="16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7"/>
      <c r="R2" s="17"/>
      <c r="S2" s="17"/>
    </row>
    <row r="3" spans="1:19" ht="21" x14ac:dyDescent="0.25">
      <c r="A3" s="16"/>
      <c r="B3" s="16"/>
      <c r="C3" s="24" t="s">
        <v>154</v>
      </c>
      <c r="D3" s="4"/>
      <c r="E3" s="6"/>
      <c r="F3" s="6"/>
      <c r="G3" s="6"/>
      <c r="H3" s="6"/>
      <c r="I3" s="23"/>
      <c r="J3" s="8"/>
      <c r="K3" s="8"/>
      <c r="L3" s="8"/>
      <c r="M3" s="8"/>
      <c r="N3" s="6"/>
      <c r="O3" s="6"/>
      <c r="P3" s="6"/>
      <c r="Q3" s="17"/>
      <c r="R3" s="17"/>
      <c r="S3" s="17"/>
    </row>
    <row r="4" spans="1:19" ht="16.8" thickBot="1" x14ac:dyDescent="0.25">
      <c r="A4" s="22"/>
      <c r="B4" s="22"/>
      <c r="C4" s="16"/>
      <c r="D4" s="21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19"/>
      <c r="R4" s="1228" t="s">
        <v>143</v>
      </c>
      <c r="S4" s="1228"/>
    </row>
    <row r="5" spans="1:19" ht="16.8" thickBot="1" x14ac:dyDescent="0.25">
      <c r="A5" s="106" t="s">
        <v>1</v>
      </c>
      <c r="B5" s="107"/>
      <c r="C5" s="107"/>
      <c r="D5" s="108"/>
      <c r="E5" s="109" t="s">
        <v>2</v>
      </c>
      <c r="F5" s="110" t="s">
        <v>3</v>
      </c>
      <c r="G5" s="110" t="s">
        <v>4</v>
      </c>
      <c r="H5" s="110" t="s">
        <v>5</v>
      </c>
      <c r="I5" s="110" t="s">
        <v>6</v>
      </c>
      <c r="J5" s="110" t="s">
        <v>7</v>
      </c>
      <c r="K5" s="110" t="s">
        <v>8</v>
      </c>
      <c r="L5" s="110" t="s">
        <v>9</v>
      </c>
      <c r="M5" s="110" t="s">
        <v>10</v>
      </c>
      <c r="N5" s="110" t="s">
        <v>11</v>
      </c>
      <c r="O5" s="110" t="s">
        <v>12</v>
      </c>
      <c r="P5" s="110" t="s">
        <v>13</v>
      </c>
      <c r="Q5" s="111" t="s">
        <v>14</v>
      </c>
      <c r="R5" s="112" t="s">
        <v>15</v>
      </c>
      <c r="S5" s="113" t="s">
        <v>16</v>
      </c>
    </row>
    <row r="6" spans="1:19" ht="16.8" thickTop="1" x14ac:dyDescent="0.2">
      <c r="A6" s="114"/>
      <c r="B6" s="115"/>
      <c r="C6" s="116"/>
      <c r="D6" s="25">
        <v>1</v>
      </c>
      <c r="E6" s="736"/>
      <c r="F6" s="191">
        <v>0.625</v>
      </c>
      <c r="G6" s="1109"/>
      <c r="H6" s="1110">
        <v>0.625</v>
      </c>
      <c r="I6" s="938">
        <v>0.67361111111111116</v>
      </c>
      <c r="J6" s="1111"/>
      <c r="K6" s="739"/>
      <c r="L6" s="938">
        <v>0.65277777777777779</v>
      </c>
      <c r="M6" s="1112"/>
      <c r="N6" s="938"/>
      <c r="O6" s="1113"/>
      <c r="P6" s="739"/>
      <c r="Q6" s="195"/>
      <c r="R6" s="196"/>
      <c r="S6" s="197"/>
    </row>
    <row r="7" spans="1:19" ht="16.2" x14ac:dyDescent="0.2">
      <c r="A7" s="114"/>
      <c r="B7" s="115"/>
      <c r="C7" s="116" t="s">
        <v>17</v>
      </c>
      <c r="D7" s="25">
        <v>2</v>
      </c>
      <c r="E7" s="736"/>
      <c r="F7" s="200">
        <v>0.89583333333333337</v>
      </c>
      <c r="G7" s="1114"/>
      <c r="H7" s="1115">
        <v>0.89583333333333337</v>
      </c>
      <c r="I7" s="737">
        <v>0.89583333333333337</v>
      </c>
      <c r="J7" s="1111"/>
      <c r="K7" s="739"/>
      <c r="L7" s="737">
        <v>0.875</v>
      </c>
      <c r="M7" s="1112"/>
      <c r="N7" s="737"/>
      <c r="O7" s="1113"/>
      <c r="P7" s="739"/>
      <c r="Q7" s="195"/>
      <c r="R7" s="196"/>
      <c r="S7" s="197"/>
    </row>
    <row r="8" spans="1:19" ht="16.2" x14ac:dyDescent="0.2">
      <c r="A8" s="114"/>
      <c r="B8" s="115"/>
      <c r="C8" s="116"/>
      <c r="D8" s="25">
        <v>3</v>
      </c>
      <c r="E8" s="736"/>
      <c r="F8" s="200">
        <v>0.1388888888888889</v>
      </c>
      <c r="G8" s="1114"/>
      <c r="H8" s="1115">
        <v>0.12152777777777778</v>
      </c>
      <c r="I8" s="737">
        <v>0.1388888888888889</v>
      </c>
      <c r="J8" s="1111"/>
      <c r="K8" s="739"/>
      <c r="L8" s="737">
        <v>0.1076388888888889</v>
      </c>
      <c r="M8" s="1112"/>
      <c r="N8" s="737"/>
      <c r="O8" s="1113"/>
      <c r="P8" s="739"/>
      <c r="Q8" s="195"/>
      <c r="R8" s="196"/>
      <c r="S8" s="197"/>
    </row>
    <row r="9" spans="1:19" ht="16.2" x14ac:dyDescent="0.2">
      <c r="A9" s="114"/>
      <c r="B9" s="117"/>
      <c r="C9" s="118"/>
      <c r="D9" s="119">
        <v>4</v>
      </c>
      <c r="E9" s="740"/>
      <c r="F9" s="206">
        <v>0.38194444444444442</v>
      </c>
      <c r="G9" s="1116"/>
      <c r="H9" s="1117">
        <v>0.33333333333333331</v>
      </c>
      <c r="I9" s="741">
        <v>0.35069444444444442</v>
      </c>
      <c r="J9" s="1118"/>
      <c r="K9" s="743"/>
      <c r="L9" s="741">
        <v>0.3576388888888889</v>
      </c>
      <c r="M9" s="1119"/>
      <c r="N9" s="741"/>
      <c r="O9" s="1120"/>
      <c r="P9" s="743"/>
      <c r="Q9" s="209"/>
      <c r="R9" s="210"/>
      <c r="S9" s="211"/>
    </row>
    <row r="10" spans="1:19" ht="16.2" x14ac:dyDescent="0.2">
      <c r="A10" s="114"/>
      <c r="B10" s="115"/>
      <c r="C10" s="116"/>
      <c r="D10" s="25">
        <v>1</v>
      </c>
      <c r="E10" s="744"/>
      <c r="F10" s="200" t="s">
        <v>140</v>
      </c>
      <c r="G10" s="1121"/>
      <c r="H10" s="214" t="s">
        <v>147</v>
      </c>
      <c r="I10" s="1122" t="s">
        <v>147</v>
      </c>
      <c r="J10" s="1123"/>
      <c r="K10" s="747"/>
      <c r="L10" s="748" t="s">
        <v>190</v>
      </c>
      <c r="M10" s="1124"/>
      <c r="N10" s="748"/>
      <c r="O10" s="1125"/>
      <c r="P10" s="739"/>
      <c r="Q10" s="195"/>
      <c r="R10" s="196"/>
      <c r="S10" s="197"/>
    </row>
    <row r="11" spans="1:19" ht="16.2" x14ac:dyDescent="0.2">
      <c r="A11" s="114"/>
      <c r="B11" s="115"/>
      <c r="C11" s="116" t="s">
        <v>18</v>
      </c>
      <c r="D11" s="25">
        <v>2</v>
      </c>
      <c r="E11" s="744"/>
      <c r="F11" s="200" t="s">
        <v>140</v>
      </c>
      <c r="G11" s="1121"/>
      <c r="H11" s="214" t="s">
        <v>147</v>
      </c>
      <c r="I11" s="216" t="s">
        <v>147</v>
      </c>
      <c r="J11" s="1123"/>
      <c r="K11" s="747"/>
      <c r="L11" s="737" t="s">
        <v>190</v>
      </c>
      <c r="M11" s="1124"/>
      <c r="N11" s="737"/>
      <c r="O11" s="1113"/>
      <c r="P11" s="739"/>
      <c r="Q11" s="195"/>
      <c r="R11" s="196"/>
      <c r="S11" s="197"/>
    </row>
    <row r="12" spans="1:19" ht="16.2" x14ac:dyDescent="0.2">
      <c r="A12" s="114"/>
      <c r="B12" s="115"/>
      <c r="C12" s="116"/>
      <c r="D12" s="25">
        <v>3</v>
      </c>
      <c r="E12" s="744"/>
      <c r="F12" s="200" t="s">
        <v>140</v>
      </c>
      <c r="G12" s="1121"/>
      <c r="H12" s="214" t="s">
        <v>147</v>
      </c>
      <c r="I12" s="216" t="s">
        <v>147</v>
      </c>
      <c r="J12" s="1123"/>
      <c r="K12" s="747"/>
      <c r="L12" s="737" t="s">
        <v>190</v>
      </c>
      <c r="M12" s="1124"/>
      <c r="N12" s="737"/>
      <c r="O12" s="1113"/>
      <c r="P12" s="739"/>
      <c r="Q12" s="195"/>
      <c r="R12" s="196"/>
      <c r="S12" s="197"/>
    </row>
    <row r="13" spans="1:19" ht="16.2" x14ac:dyDescent="0.2">
      <c r="A13" s="114"/>
      <c r="B13" s="117"/>
      <c r="C13" s="118"/>
      <c r="D13" s="119">
        <v>4</v>
      </c>
      <c r="E13" s="1126"/>
      <c r="F13" s="750" t="s">
        <v>140</v>
      </c>
      <c r="G13" s="1127"/>
      <c r="H13" s="224" t="s">
        <v>145</v>
      </c>
      <c r="I13" s="590" t="s">
        <v>147</v>
      </c>
      <c r="J13" s="1128"/>
      <c r="K13" s="753"/>
      <c r="L13" s="741" t="s">
        <v>190</v>
      </c>
      <c r="M13" s="1129"/>
      <c r="N13" s="741"/>
      <c r="O13" s="1120"/>
      <c r="P13" s="743"/>
      <c r="Q13" s="209"/>
      <c r="R13" s="210"/>
      <c r="S13" s="211"/>
    </row>
    <row r="14" spans="1:19" ht="16.2" x14ac:dyDescent="0.2">
      <c r="A14" s="120" t="s">
        <v>19</v>
      </c>
      <c r="B14" s="115"/>
      <c r="C14" s="116"/>
      <c r="D14" s="25">
        <v>1</v>
      </c>
      <c r="E14" s="754"/>
      <c r="F14" s="941">
        <v>28.3</v>
      </c>
      <c r="G14" s="1130"/>
      <c r="H14" s="1131">
        <v>34.799999999999997</v>
      </c>
      <c r="I14" s="812">
        <v>35.299999999999997</v>
      </c>
      <c r="J14" s="1132"/>
      <c r="K14" s="756"/>
      <c r="L14" s="941">
        <v>15.4</v>
      </c>
      <c r="M14" s="1133"/>
      <c r="N14" s="413"/>
      <c r="O14" s="1134"/>
      <c r="P14" s="756"/>
      <c r="Q14" s="237">
        <v>15.4</v>
      </c>
      <c r="R14" s="238">
        <v>35.299999999999997</v>
      </c>
      <c r="S14" s="239">
        <v>28.45</v>
      </c>
    </row>
    <row r="15" spans="1:19" ht="16.2" x14ac:dyDescent="0.2">
      <c r="A15" s="114"/>
      <c r="B15" s="115"/>
      <c r="C15" s="116" t="s">
        <v>20</v>
      </c>
      <c r="D15" s="25">
        <v>2</v>
      </c>
      <c r="E15" s="754"/>
      <c r="F15" s="942">
        <v>17.100000000000001</v>
      </c>
      <c r="G15" s="1130"/>
      <c r="H15" s="1131">
        <v>26.8</v>
      </c>
      <c r="I15" s="413">
        <v>25.9</v>
      </c>
      <c r="J15" s="1132"/>
      <c r="K15" s="756"/>
      <c r="L15" s="942">
        <v>6.2</v>
      </c>
      <c r="M15" s="1133"/>
      <c r="N15" s="413"/>
      <c r="O15" s="1134"/>
      <c r="P15" s="756"/>
      <c r="Q15" s="237">
        <v>6.2</v>
      </c>
      <c r="R15" s="238">
        <v>26.8</v>
      </c>
      <c r="S15" s="239">
        <v>19.000000000000004</v>
      </c>
    </row>
    <row r="16" spans="1:19" ht="16.2" x14ac:dyDescent="0.2">
      <c r="A16" s="120" t="s">
        <v>21</v>
      </c>
      <c r="B16" s="115"/>
      <c r="C16" s="116" t="s">
        <v>22</v>
      </c>
      <c r="D16" s="25">
        <v>3</v>
      </c>
      <c r="E16" s="754"/>
      <c r="F16" s="942">
        <v>13.4</v>
      </c>
      <c r="G16" s="1130"/>
      <c r="H16" s="1131">
        <v>22.9</v>
      </c>
      <c r="I16" s="413">
        <v>25.6</v>
      </c>
      <c r="J16" s="1132"/>
      <c r="K16" s="756"/>
      <c r="L16" s="942">
        <v>5.8</v>
      </c>
      <c r="M16" s="1133"/>
      <c r="N16" s="413"/>
      <c r="O16" s="1134"/>
      <c r="P16" s="756"/>
      <c r="Q16" s="237">
        <v>5.8</v>
      </c>
      <c r="R16" s="238">
        <v>25.6</v>
      </c>
      <c r="S16" s="239">
        <v>16.925000000000001</v>
      </c>
    </row>
    <row r="17" spans="1:19" ht="16.2" x14ac:dyDescent="0.2">
      <c r="A17" s="114"/>
      <c r="B17" s="115"/>
      <c r="C17" s="116"/>
      <c r="D17" s="119">
        <v>4</v>
      </c>
      <c r="E17" s="759"/>
      <c r="F17" s="1135">
        <v>25.3</v>
      </c>
      <c r="G17" s="1136"/>
      <c r="H17" s="1137">
        <v>26.2</v>
      </c>
      <c r="I17" s="760">
        <v>30.7</v>
      </c>
      <c r="J17" s="1138"/>
      <c r="K17" s="762"/>
      <c r="L17" s="944">
        <v>9.1999999999999993</v>
      </c>
      <c r="M17" s="1139"/>
      <c r="N17" s="760"/>
      <c r="O17" s="1140"/>
      <c r="P17" s="762"/>
      <c r="Q17" s="237">
        <v>9.1999999999999993</v>
      </c>
      <c r="R17" s="238">
        <v>30.7</v>
      </c>
      <c r="S17" s="239">
        <v>22.85</v>
      </c>
    </row>
    <row r="18" spans="1:19" ht="16.2" x14ac:dyDescent="0.2">
      <c r="A18" s="120" t="s">
        <v>23</v>
      </c>
      <c r="B18" s="117"/>
      <c r="C18" s="118"/>
      <c r="D18" s="119" t="s">
        <v>16</v>
      </c>
      <c r="E18" s="764"/>
      <c r="F18" s="765">
        <f>AVERAGE(F14:F17)</f>
        <v>21.025000000000002</v>
      </c>
      <c r="G18" s="1136"/>
      <c r="H18" s="254">
        <f t="shared" ref="H18:I18" si="0">AVERAGE(H14:H17)</f>
        <v>27.675000000000001</v>
      </c>
      <c r="I18" s="255">
        <f t="shared" si="0"/>
        <v>29.375</v>
      </c>
      <c r="J18" s="1138"/>
      <c r="K18" s="762"/>
      <c r="L18" s="256">
        <v>9.15</v>
      </c>
      <c r="M18" s="1139"/>
      <c r="N18" s="257"/>
      <c r="O18" s="1140"/>
      <c r="P18" s="762"/>
      <c r="Q18" s="258">
        <v>5.8</v>
      </c>
      <c r="R18" s="259">
        <v>35.299999999999997</v>
      </c>
      <c r="S18" s="260">
        <v>21.806249999999999</v>
      </c>
    </row>
    <row r="19" spans="1:19" ht="16.2" x14ac:dyDescent="0.2">
      <c r="A19" s="114"/>
      <c r="B19" s="115"/>
      <c r="C19" s="116"/>
      <c r="D19" s="25">
        <v>1</v>
      </c>
      <c r="E19" s="754"/>
      <c r="F19" s="1141">
        <v>27.6</v>
      </c>
      <c r="G19" s="1130"/>
      <c r="H19" s="1131">
        <v>32.1</v>
      </c>
      <c r="I19" s="413">
        <v>31.1</v>
      </c>
      <c r="J19" s="1132"/>
      <c r="K19" s="756"/>
      <c r="L19" s="941">
        <v>14.5</v>
      </c>
      <c r="M19" s="1133"/>
      <c r="N19" s="413"/>
      <c r="O19" s="1134"/>
      <c r="P19" s="756"/>
      <c r="Q19" s="237">
        <v>14.5</v>
      </c>
      <c r="R19" s="238">
        <v>32.1</v>
      </c>
      <c r="S19" s="239">
        <v>26.325000000000003</v>
      </c>
    </row>
    <row r="20" spans="1:19" ht="16.2" x14ac:dyDescent="0.2">
      <c r="A20" s="120" t="s">
        <v>24</v>
      </c>
      <c r="B20" s="115"/>
      <c r="C20" s="116" t="s">
        <v>25</v>
      </c>
      <c r="D20" s="25">
        <v>2</v>
      </c>
      <c r="E20" s="754"/>
      <c r="F20" s="942">
        <v>19.100000000000001</v>
      </c>
      <c r="G20" s="1130"/>
      <c r="H20" s="1131">
        <v>25.3</v>
      </c>
      <c r="I20" s="413">
        <v>27.2</v>
      </c>
      <c r="J20" s="1132"/>
      <c r="K20" s="756"/>
      <c r="L20" s="942">
        <v>12.5</v>
      </c>
      <c r="M20" s="1133"/>
      <c r="N20" s="413"/>
      <c r="O20" s="1134"/>
      <c r="P20" s="756"/>
      <c r="Q20" s="237">
        <v>12.5</v>
      </c>
      <c r="R20" s="238">
        <v>27.2</v>
      </c>
      <c r="S20" s="239">
        <v>21.025000000000002</v>
      </c>
    </row>
    <row r="21" spans="1:19" ht="16.2" x14ac:dyDescent="0.2">
      <c r="A21" s="114"/>
      <c r="B21" s="115"/>
      <c r="C21" s="116" t="s">
        <v>22</v>
      </c>
      <c r="D21" s="25">
        <v>3</v>
      </c>
      <c r="E21" s="754"/>
      <c r="F21" s="942">
        <v>17.2</v>
      </c>
      <c r="G21" s="1130"/>
      <c r="H21" s="1131">
        <v>24.4</v>
      </c>
      <c r="I21" s="413">
        <v>25.7</v>
      </c>
      <c r="J21" s="1132"/>
      <c r="K21" s="756"/>
      <c r="L21" s="942">
        <v>11.4</v>
      </c>
      <c r="M21" s="1133"/>
      <c r="N21" s="413"/>
      <c r="O21" s="1134"/>
      <c r="P21" s="756"/>
      <c r="Q21" s="237">
        <v>11.4</v>
      </c>
      <c r="R21" s="238">
        <v>25.7</v>
      </c>
      <c r="S21" s="239">
        <v>19.675000000000001</v>
      </c>
    </row>
    <row r="22" spans="1:19" ht="16.2" x14ac:dyDescent="0.2">
      <c r="A22" s="114"/>
      <c r="B22" s="115"/>
      <c r="C22" s="116"/>
      <c r="D22" s="119">
        <v>4</v>
      </c>
      <c r="E22" s="764"/>
      <c r="F22" s="1135">
        <v>19.8</v>
      </c>
      <c r="G22" s="1136"/>
      <c r="H22" s="1137">
        <v>24.6</v>
      </c>
      <c r="I22" s="760">
        <v>27.1</v>
      </c>
      <c r="J22" s="1138"/>
      <c r="K22" s="762"/>
      <c r="L22" s="944">
        <v>11.6</v>
      </c>
      <c r="M22" s="1139"/>
      <c r="N22" s="760"/>
      <c r="O22" s="1140"/>
      <c r="P22" s="762"/>
      <c r="Q22" s="237">
        <v>11.6</v>
      </c>
      <c r="R22" s="238">
        <v>27.1</v>
      </c>
      <c r="S22" s="239">
        <v>20.774999999999999</v>
      </c>
    </row>
    <row r="23" spans="1:19" ht="16.2" x14ac:dyDescent="0.2">
      <c r="A23" s="114"/>
      <c r="B23" s="117"/>
      <c r="C23" s="118"/>
      <c r="D23" s="119" t="s">
        <v>16</v>
      </c>
      <c r="E23" s="764"/>
      <c r="F23" s="256">
        <f>AVERAGE(F19:F22)</f>
        <v>20.925000000000001</v>
      </c>
      <c r="G23" s="1136"/>
      <c r="H23" s="254">
        <f t="shared" ref="H23:I23" si="1">AVERAGE(H19:H22)</f>
        <v>26.6</v>
      </c>
      <c r="I23" s="255">
        <f t="shared" si="1"/>
        <v>27.774999999999999</v>
      </c>
      <c r="J23" s="1138"/>
      <c r="K23" s="762"/>
      <c r="L23" s="255">
        <v>12.5</v>
      </c>
      <c r="M23" s="1139"/>
      <c r="N23" s="257"/>
      <c r="O23" s="1140"/>
      <c r="P23" s="762"/>
      <c r="Q23" s="258">
        <v>11.4</v>
      </c>
      <c r="R23" s="259">
        <v>32.1</v>
      </c>
      <c r="S23" s="260">
        <v>21.950000000000003</v>
      </c>
    </row>
    <row r="24" spans="1:19" ht="16.2" x14ac:dyDescent="0.2">
      <c r="A24" s="114"/>
      <c r="B24" s="115"/>
      <c r="C24" s="116"/>
      <c r="D24" s="25">
        <v>1</v>
      </c>
      <c r="E24" s="769"/>
      <c r="F24" s="1142">
        <v>0.06</v>
      </c>
      <c r="G24" s="1143"/>
      <c r="H24" s="770">
        <v>0.09</v>
      </c>
      <c r="I24" s="603">
        <v>0.06</v>
      </c>
      <c r="J24" s="1144"/>
      <c r="K24" s="747"/>
      <c r="L24" s="552">
        <v>0.04</v>
      </c>
      <c r="M24" s="1124"/>
      <c r="N24" s="552"/>
      <c r="O24" s="1145"/>
      <c r="P24" s="773"/>
      <c r="Q24" s="1049">
        <v>0.04</v>
      </c>
      <c r="R24" s="279">
        <v>0.09</v>
      </c>
      <c r="S24" s="280">
        <v>6.25E-2</v>
      </c>
    </row>
    <row r="25" spans="1:19" ht="16.2" x14ac:dyDescent="0.2">
      <c r="A25" s="114"/>
      <c r="B25" s="115"/>
      <c r="C25" s="116" t="s">
        <v>26</v>
      </c>
      <c r="D25" s="25">
        <v>2</v>
      </c>
      <c r="E25" s="769"/>
      <c r="F25" s="603">
        <v>0.06</v>
      </c>
      <c r="G25" s="1143"/>
      <c r="H25" s="770">
        <v>0.12</v>
      </c>
      <c r="I25" s="603">
        <v>0.08</v>
      </c>
      <c r="J25" s="1144"/>
      <c r="K25" s="747"/>
      <c r="L25" s="552">
        <v>0.03</v>
      </c>
      <c r="M25" s="1124"/>
      <c r="N25" s="552"/>
      <c r="O25" s="1146"/>
      <c r="P25" s="773"/>
      <c r="Q25" s="1049">
        <v>0.03</v>
      </c>
      <c r="R25" s="279">
        <v>0.12</v>
      </c>
      <c r="S25" s="280">
        <v>7.2500000000000009E-2</v>
      </c>
    </row>
    <row r="26" spans="1:19" ht="16.2" x14ac:dyDescent="0.2">
      <c r="A26" s="114"/>
      <c r="B26" s="115"/>
      <c r="C26" s="116" t="s">
        <v>27</v>
      </c>
      <c r="D26" s="25">
        <v>3</v>
      </c>
      <c r="E26" s="769"/>
      <c r="F26" s="603">
        <v>7.0000000000000007E-2</v>
      </c>
      <c r="G26" s="1143"/>
      <c r="H26" s="770">
        <v>0.08</v>
      </c>
      <c r="I26" s="603">
        <v>0.08</v>
      </c>
      <c r="J26" s="1144"/>
      <c r="K26" s="747"/>
      <c r="L26" s="552">
        <v>0.03</v>
      </c>
      <c r="M26" s="1124"/>
      <c r="N26" s="552"/>
      <c r="O26" s="1146"/>
      <c r="P26" s="773"/>
      <c r="Q26" s="1049">
        <v>0.03</v>
      </c>
      <c r="R26" s="279">
        <v>0.08</v>
      </c>
      <c r="S26" s="280">
        <v>6.5000000000000002E-2</v>
      </c>
    </row>
    <row r="27" spans="1:19" ht="16.2" x14ac:dyDescent="0.2">
      <c r="A27" s="114"/>
      <c r="B27" s="115"/>
      <c r="C27" s="116"/>
      <c r="D27" s="119">
        <v>4</v>
      </c>
      <c r="E27" s="775"/>
      <c r="F27" s="304">
        <v>0.05</v>
      </c>
      <c r="G27" s="1147"/>
      <c r="H27" s="770">
        <v>7.0000000000000007E-2</v>
      </c>
      <c r="I27" s="603">
        <v>0.06</v>
      </c>
      <c r="J27" s="1148"/>
      <c r="K27" s="753"/>
      <c r="L27" s="1076">
        <v>0.03</v>
      </c>
      <c r="M27" s="1129"/>
      <c r="N27" s="1076"/>
      <c r="O27" s="1149"/>
      <c r="P27" s="779"/>
      <c r="Q27" s="1049">
        <v>0.03</v>
      </c>
      <c r="R27" s="279">
        <v>7.0000000000000007E-2</v>
      </c>
      <c r="S27" s="280">
        <v>5.2499999999999998E-2</v>
      </c>
    </row>
    <row r="28" spans="1:19" ht="16.2" x14ac:dyDescent="0.2">
      <c r="A28" s="121"/>
      <c r="B28" s="117"/>
      <c r="C28" s="118"/>
      <c r="D28" s="119" t="s">
        <v>16</v>
      </c>
      <c r="E28" s="1150"/>
      <c r="F28" s="781">
        <f>AVERAGE(F24:F27)</f>
        <v>0.06</v>
      </c>
      <c r="G28" s="1147"/>
      <c r="H28" s="783">
        <f t="shared" ref="H28:I28" si="2">AVERAGE(H24:H27)</f>
        <v>0.09</v>
      </c>
      <c r="I28" s="781">
        <f t="shared" si="2"/>
        <v>7.0000000000000007E-2</v>
      </c>
      <c r="J28" s="1148"/>
      <c r="K28" s="753"/>
      <c r="L28" s="781">
        <v>3.2500000000000001E-2</v>
      </c>
      <c r="M28" s="1129"/>
      <c r="N28" s="784"/>
      <c r="O28" s="1151"/>
      <c r="P28" s="779"/>
      <c r="Q28" s="1152">
        <v>0.03</v>
      </c>
      <c r="R28" s="619">
        <v>0.12</v>
      </c>
      <c r="S28" s="620">
        <v>6.3125000000000014E-2</v>
      </c>
    </row>
    <row r="29" spans="1:19" ht="16.2" x14ac:dyDescent="0.2">
      <c r="A29" s="114"/>
      <c r="B29" s="115"/>
      <c r="C29" s="116"/>
      <c r="D29" s="25">
        <v>1</v>
      </c>
      <c r="E29" s="785"/>
      <c r="F29" s="313">
        <v>50</v>
      </c>
      <c r="G29" s="1153"/>
      <c r="H29" s="323">
        <v>50</v>
      </c>
      <c r="I29" s="1154">
        <v>42</v>
      </c>
      <c r="J29" s="1123"/>
      <c r="K29" s="787"/>
      <c r="L29" s="788">
        <v>50</v>
      </c>
      <c r="M29" s="1155"/>
      <c r="N29" s="315"/>
      <c r="O29" s="1156"/>
      <c r="P29" s="790"/>
      <c r="Q29" s="1157">
        <v>42</v>
      </c>
      <c r="R29" s="625">
        <v>50</v>
      </c>
      <c r="S29" s="1080">
        <v>48</v>
      </c>
    </row>
    <row r="30" spans="1:19" ht="16.2" x14ac:dyDescent="0.2">
      <c r="A30" s="114"/>
      <c r="B30" s="115"/>
      <c r="C30" s="116" t="s">
        <v>28</v>
      </c>
      <c r="D30" s="25">
        <v>2</v>
      </c>
      <c r="E30" s="785"/>
      <c r="F30" s="313">
        <v>50</v>
      </c>
      <c r="G30" s="1153"/>
      <c r="H30" s="323">
        <v>42</v>
      </c>
      <c r="I30" s="313">
        <v>50</v>
      </c>
      <c r="J30" s="1123"/>
      <c r="K30" s="787"/>
      <c r="L30" s="313">
        <v>50</v>
      </c>
      <c r="M30" s="1155"/>
      <c r="N30" s="315"/>
      <c r="O30" s="1156"/>
      <c r="P30" s="790"/>
      <c r="Q30" s="327">
        <v>42</v>
      </c>
      <c r="R30" s="625">
        <v>50</v>
      </c>
      <c r="S30" s="963">
        <v>48</v>
      </c>
    </row>
    <row r="31" spans="1:19" ht="16.2" x14ac:dyDescent="0.2">
      <c r="A31" s="114"/>
      <c r="B31" s="115"/>
      <c r="C31" s="116" t="s">
        <v>29</v>
      </c>
      <c r="D31" s="25">
        <v>3</v>
      </c>
      <c r="E31" s="785"/>
      <c r="F31" s="313">
        <v>50</v>
      </c>
      <c r="G31" s="1153"/>
      <c r="H31" s="323">
        <v>40</v>
      </c>
      <c r="I31" s="313">
        <v>50</v>
      </c>
      <c r="J31" s="1123"/>
      <c r="K31" s="787"/>
      <c r="L31" s="313">
        <v>50</v>
      </c>
      <c r="M31" s="1155"/>
      <c r="N31" s="623"/>
      <c r="O31" s="1156"/>
      <c r="P31" s="790"/>
      <c r="Q31" s="327">
        <v>40</v>
      </c>
      <c r="R31" s="625">
        <v>50</v>
      </c>
      <c r="S31" s="963">
        <v>47.5</v>
      </c>
    </row>
    <row r="32" spans="1:19" ht="16.2" x14ac:dyDescent="0.2">
      <c r="A32" s="114"/>
      <c r="B32" s="115"/>
      <c r="C32" s="116"/>
      <c r="D32" s="119">
        <v>4</v>
      </c>
      <c r="E32" s="795"/>
      <c r="F32" s="336">
        <v>50</v>
      </c>
      <c r="G32" s="1158"/>
      <c r="H32" s="335">
        <v>50</v>
      </c>
      <c r="I32" s="336">
        <v>50</v>
      </c>
      <c r="J32" s="1128"/>
      <c r="K32" s="798"/>
      <c r="L32" s="336">
        <v>50</v>
      </c>
      <c r="M32" s="1159"/>
      <c r="N32" s="338"/>
      <c r="O32" s="1160"/>
      <c r="P32" s="801"/>
      <c r="Q32" s="634">
        <v>50</v>
      </c>
      <c r="R32" s="341">
        <v>50</v>
      </c>
      <c r="S32" s="1161">
        <v>50</v>
      </c>
    </row>
    <row r="33" spans="1:19" ht="16.2" x14ac:dyDescent="0.2">
      <c r="A33" s="122"/>
      <c r="B33" s="117"/>
      <c r="C33" s="118"/>
      <c r="D33" s="119" t="s">
        <v>16</v>
      </c>
      <c r="E33" s="802"/>
      <c r="F33" s="968">
        <f>AVERAGE(F29:F32)</f>
        <v>50</v>
      </c>
      <c r="G33" s="1162"/>
      <c r="H33" s="347">
        <f t="shared" ref="H33:I33" si="3">AVERAGE(H29:H32)</f>
        <v>45.5</v>
      </c>
      <c r="I33" s="805">
        <f t="shared" si="3"/>
        <v>48</v>
      </c>
      <c r="J33" s="1128"/>
      <c r="K33" s="753"/>
      <c r="L33" s="336">
        <v>50</v>
      </c>
      <c r="M33" s="1129"/>
      <c r="N33" s="642"/>
      <c r="O33" s="1163"/>
      <c r="P33" s="808"/>
      <c r="Q33" s="349">
        <v>40</v>
      </c>
      <c r="R33" s="1164">
        <v>50</v>
      </c>
      <c r="S33" s="966">
        <v>48.375</v>
      </c>
    </row>
    <row r="34" spans="1:19" ht="16.2" x14ac:dyDescent="0.2">
      <c r="A34" s="123"/>
      <c r="B34" s="115"/>
      <c r="C34" s="116"/>
      <c r="D34" s="25">
        <v>1</v>
      </c>
      <c r="E34" s="754"/>
      <c r="F34" s="810">
        <v>9.9</v>
      </c>
      <c r="G34" s="1165"/>
      <c r="H34" s="813">
        <v>9.6</v>
      </c>
      <c r="I34" s="812">
        <v>9.6</v>
      </c>
      <c r="J34" s="1132"/>
      <c r="K34" s="756"/>
      <c r="L34" s="812">
        <v>8.9</v>
      </c>
      <c r="M34" s="1133"/>
      <c r="N34" s="812"/>
      <c r="O34" s="1166"/>
      <c r="P34" s="1133"/>
      <c r="Q34" s="237">
        <v>8.9</v>
      </c>
      <c r="R34" s="238">
        <v>9.9</v>
      </c>
      <c r="S34" s="239">
        <v>9.5</v>
      </c>
    </row>
    <row r="35" spans="1:19" ht="16.2" x14ac:dyDescent="0.2">
      <c r="A35" s="121"/>
      <c r="B35" s="115"/>
      <c r="C35" s="116" t="s">
        <v>30</v>
      </c>
      <c r="D35" s="25">
        <v>2</v>
      </c>
      <c r="E35" s="754"/>
      <c r="F35" s="233">
        <v>8.1999999999999993</v>
      </c>
      <c r="G35" s="1130"/>
      <c r="H35" s="814">
        <v>8.1999999999999993</v>
      </c>
      <c r="I35" s="413">
        <v>8.1999999999999993</v>
      </c>
      <c r="J35" s="1132"/>
      <c r="K35" s="756"/>
      <c r="L35" s="413">
        <v>7.9</v>
      </c>
      <c r="M35" s="1133"/>
      <c r="N35" s="413"/>
      <c r="O35" s="1134"/>
      <c r="P35" s="1133"/>
      <c r="Q35" s="237">
        <v>7.9</v>
      </c>
      <c r="R35" s="238">
        <v>8.1999999999999993</v>
      </c>
      <c r="S35" s="239">
        <v>8.125</v>
      </c>
    </row>
    <row r="36" spans="1:19" ht="16.2" x14ac:dyDescent="0.2">
      <c r="A36" s="121"/>
      <c r="B36" s="115"/>
      <c r="C36" s="116" t="s">
        <v>31</v>
      </c>
      <c r="D36" s="25">
        <v>3</v>
      </c>
      <c r="E36" s="754"/>
      <c r="F36" s="233">
        <v>7.8</v>
      </c>
      <c r="G36" s="1130"/>
      <c r="H36" s="814">
        <v>7.9</v>
      </c>
      <c r="I36" s="413">
        <v>7.9</v>
      </c>
      <c r="J36" s="1132"/>
      <c r="K36" s="756"/>
      <c r="L36" s="413">
        <v>7.9</v>
      </c>
      <c r="M36" s="1133"/>
      <c r="N36" s="413"/>
      <c r="O36" s="1134"/>
      <c r="P36" s="1133"/>
      <c r="Q36" s="237">
        <v>7.8</v>
      </c>
      <c r="R36" s="238">
        <v>7.9</v>
      </c>
      <c r="S36" s="239">
        <v>7.875</v>
      </c>
    </row>
    <row r="37" spans="1:19" ht="16.2" x14ac:dyDescent="0.2">
      <c r="A37" s="124" t="s">
        <v>32</v>
      </c>
      <c r="B37" s="115"/>
      <c r="C37" s="116"/>
      <c r="D37" s="119">
        <v>4</v>
      </c>
      <c r="E37" s="764"/>
      <c r="F37" s="246">
        <v>8.9</v>
      </c>
      <c r="G37" s="1136"/>
      <c r="H37" s="816">
        <v>8.1999999999999993</v>
      </c>
      <c r="I37" s="815">
        <v>8.4</v>
      </c>
      <c r="J37" s="1138"/>
      <c r="K37" s="762"/>
      <c r="L37" s="815">
        <v>8.1999999999999993</v>
      </c>
      <c r="M37" s="1139"/>
      <c r="N37" s="815"/>
      <c r="O37" s="1167"/>
      <c r="P37" s="1139"/>
      <c r="Q37" s="237">
        <v>8.1999999999999993</v>
      </c>
      <c r="R37" s="238">
        <v>8.9</v>
      </c>
      <c r="S37" s="239">
        <v>8.4250000000000007</v>
      </c>
    </row>
    <row r="38" spans="1:19" ht="16.2" x14ac:dyDescent="0.2">
      <c r="A38" s="124" t="s">
        <v>33</v>
      </c>
      <c r="B38" s="118"/>
      <c r="C38" s="125"/>
      <c r="D38" s="119" t="s">
        <v>16</v>
      </c>
      <c r="E38" s="764"/>
      <c r="F38" s="255">
        <f>AVERAGE(F34:F37)</f>
        <v>8.7000000000000011</v>
      </c>
      <c r="G38" s="1136"/>
      <c r="H38" s="254">
        <f t="shared" ref="H38:I38" si="4">AVERAGE(H34:H37)</f>
        <v>8.4749999999999979</v>
      </c>
      <c r="I38" s="255">
        <f t="shared" si="4"/>
        <v>8.5249999999999986</v>
      </c>
      <c r="J38" s="1138"/>
      <c r="K38" s="762"/>
      <c r="L38" s="255">
        <v>8.3000000000000007</v>
      </c>
      <c r="M38" s="1139"/>
      <c r="N38" s="257"/>
      <c r="O38" s="1140"/>
      <c r="P38" s="762"/>
      <c r="Q38" s="258">
        <v>7.8</v>
      </c>
      <c r="R38" s="259">
        <v>9.9</v>
      </c>
      <c r="S38" s="260">
        <v>8.4812500000000028</v>
      </c>
    </row>
    <row r="39" spans="1:19" ht="16.2" x14ac:dyDescent="0.2">
      <c r="A39" s="124" t="s">
        <v>34</v>
      </c>
      <c r="B39" s="126"/>
      <c r="C39" s="127" t="s">
        <v>35</v>
      </c>
      <c r="D39" s="25" t="s">
        <v>36</v>
      </c>
      <c r="E39" s="817"/>
      <c r="F39" s="362">
        <v>14</v>
      </c>
      <c r="G39" s="1168"/>
      <c r="H39" s="1169">
        <v>13</v>
      </c>
      <c r="I39" s="1170">
        <v>12</v>
      </c>
      <c r="J39" s="1171"/>
      <c r="K39" s="283"/>
      <c r="L39" s="362">
        <v>13</v>
      </c>
      <c r="M39" s="1172"/>
      <c r="N39" s="1173"/>
      <c r="O39" s="1174"/>
      <c r="P39" s="1172"/>
      <c r="Q39" s="628">
        <v>12</v>
      </c>
      <c r="R39" s="629">
        <v>14</v>
      </c>
      <c r="S39" s="386">
        <v>13</v>
      </c>
    </row>
    <row r="40" spans="1:19" ht="16.2" x14ac:dyDescent="0.2">
      <c r="A40" s="124" t="s">
        <v>37</v>
      </c>
      <c r="B40" s="126"/>
      <c r="C40" s="127" t="s">
        <v>38</v>
      </c>
      <c r="D40" s="25" t="s">
        <v>36</v>
      </c>
      <c r="E40" s="824"/>
      <c r="F40" s="233">
        <v>1.3</v>
      </c>
      <c r="G40" s="1130"/>
      <c r="H40" s="1175">
        <v>1.8</v>
      </c>
      <c r="I40" s="653">
        <v>1.7</v>
      </c>
      <c r="J40" s="1133"/>
      <c r="K40" s="756"/>
      <c r="L40" s="370">
        <v>1.1000000000000001</v>
      </c>
      <c r="M40" s="1133"/>
      <c r="N40" s="818"/>
      <c r="O40" s="1134"/>
      <c r="P40" s="1172"/>
      <c r="Q40" s="373">
        <v>1.1000000000000001</v>
      </c>
      <c r="R40" s="374">
        <v>1.8</v>
      </c>
      <c r="S40" s="375">
        <v>1.47</v>
      </c>
    </row>
    <row r="41" spans="1:19" ht="16.2" x14ac:dyDescent="0.2">
      <c r="A41" s="124" t="s">
        <v>39</v>
      </c>
      <c r="B41" s="126"/>
      <c r="C41" s="127" t="s">
        <v>40</v>
      </c>
      <c r="D41" s="25" t="s">
        <v>36</v>
      </c>
      <c r="E41" s="825"/>
      <c r="F41" s="233">
        <v>5.2</v>
      </c>
      <c r="G41" s="1130"/>
      <c r="H41" s="1176">
        <v>6.2</v>
      </c>
      <c r="I41" s="233">
        <v>5.4</v>
      </c>
      <c r="J41" s="1133"/>
      <c r="K41" s="756"/>
      <c r="L41" s="370">
        <v>4</v>
      </c>
      <c r="M41" s="1133"/>
      <c r="N41" s="818"/>
      <c r="O41" s="1146"/>
      <c r="P41" s="1172"/>
      <c r="Q41" s="373">
        <v>4</v>
      </c>
      <c r="R41" s="374">
        <v>6.2</v>
      </c>
      <c r="S41" s="375">
        <v>5.2</v>
      </c>
    </row>
    <row r="42" spans="1:19" ht="16.2" x14ac:dyDescent="0.2">
      <c r="A42" s="124" t="s">
        <v>41</v>
      </c>
      <c r="B42" s="126"/>
      <c r="C42" s="127" t="s">
        <v>42</v>
      </c>
      <c r="D42" s="25" t="s">
        <v>36</v>
      </c>
      <c r="E42" s="825"/>
      <c r="F42" s="362">
        <v>1</v>
      </c>
      <c r="G42" s="1177"/>
      <c r="H42" s="1176">
        <v>2</v>
      </c>
      <c r="I42" s="362">
        <v>5</v>
      </c>
      <c r="J42" s="1124"/>
      <c r="K42" s="747"/>
      <c r="L42" s="380">
        <v>1</v>
      </c>
      <c r="M42" s="1124"/>
      <c r="N42" s="827"/>
      <c r="O42" s="1146"/>
      <c r="P42" s="1172"/>
      <c r="Q42" s="384">
        <v>1</v>
      </c>
      <c r="R42" s="385">
        <v>5</v>
      </c>
      <c r="S42" s="386">
        <v>2.25</v>
      </c>
    </row>
    <row r="43" spans="1:19" ht="17.25" customHeight="1" x14ac:dyDescent="0.2">
      <c r="A43" s="124"/>
      <c r="B43" s="126"/>
      <c r="C43" s="127" t="s">
        <v>150</v>
      </c>
      <c r="D43" s="128" t="s">
        <v>139</v>
      </c>
      <c r="E43" s="744"/>
      <c r="F43" s="380">
        <v>3</v>
      </c>
      <c r="G43" s="1168"/>
      <c r="H43" s="1178">
        <v>14</v>
      </c>
      <c r="I43" s="380">
        <v>6</v>
      </c>
      <c r="J43" s="1172"/>
      <c r="K43" s="283"/>
      <c r="L43" s="362">
        <v>1700</v>
      </c>
      <c r="M43" s="1172"/>
      <c r="N43" s="830"/>
      <c r="O43" s="1179"/>
      <c r="P43" s="1180"/>
      <c r="Q43" s="1181">
        <v>3</v>
      </c>
      <c r="R43" s="385">
        <v>1700</v>
      </c>
      <c r="S43" s="386">
        <v>430</v>
      </c>
    </row>
    <row r="44" spans="1:19" ht="16.2" x14ac:dyDescent="0.2">
      <c r="A44" s="124"/>
      <c r="B44" s="126"/>
      <c r="C44" s="127" t="s">
        <v>43</v>
      </c>
      <c r="D44" s="25" t="s">
        <v>36</v>
      </c>
      <c r="E44" s="744"/>
      <c r="F44" s="273"/>
      <c r="G44" s="1182"/>
      <c r="H44" s="1183"/>
      <c r="I44" s="396">
        <v>6.0000000000000002E-5</v>
      </c>
      <c r="J44" s="1124"/>
      <c r="K44" s="747"/>
      <c r="L44" s="660"/>
      <c r="M44" s="1124"/>
      <c r="N44" s="517"/>
      <c r="O44" s="1146"/>
      <c r="P44" s="832"/>
      <c r="Q44" s="833">
        <v>6.0000000000000002E-5</v>
      </c>
      <c r="R44" s="834">
        <v>6.0000000000000002E-5</v>
      </c>
      <c r="S44" s="835">
        <v>6.0000000000000002E-5</v>
      </c>
    </row>
    <row r="45" spans="1:19" ht="16.2" x14ac:dyDescent="0.2">
      <c r="A45" s="124"/>
      <c r="B45" s="126"/>
      <c r="C45" s="127" t="s">
        <v>44</v>
      </c>
      <c r="D45" s="25" t="s">
        <v>36</v>
      </c>
      <c r="E45" s="744"/>
      <c r="F45" s="273"/>
      <c r="G45" s="1182"/>
      <c r="H45" s="1183"/>
      <c r="I45" s="663">
        <v>5.9999999999999995E-4</v>
      </c>
      <c r="J45" s="1124"/>
      <c r="K45" s="747"/>
      <c r="L45" s="660"/>
      <c r="M45" s="1124"/>
      <c r="N45" s="517"/>
      <c r="O45" s="1146"/>
      <c r="P45" s="832"/>
      <c r="Q45" s="836">
        <v>5.9999999999999995E-4</v>
      </c>
      <c r="R45" s="663">
        <v>5.9999999999999995E-4</v>
      </c>
      <c r="S45" s="837">
        <v>5.9999999999999995E-4</v>
      </c>
    </row>
    <row r="46" spans="1:19" ht="16.2" x14ac:dyDescent="0.2">
      <c r="A46" s="124"/>
      <c r="B46" s="126"/>
      <c r="C46" s="127" t="s">
        <v>45</v>
      </c>
      <c r="D46" s="25" t="s">
        <v>36</v>
      </c>
      <c r="E46" s="817"/>
      <c r="F46" s="469"/>
      <c r="G46" s="1184"/>
      <c r="H46" s="1175"/>
      <c r="I46" s="552">
        <v>0.6</v>
      </c>
      <c r="J46" s="1185"/>
      <c r="K46" s="572"/>
      <c r="L46" s="233"/>
      <c r="M46" s="1185"/>
      <c r="N46" s="517"/>
      <c r="O46" s="1134"/>
      <c r="P46" s="838"/>
      <c r="Q46" s="553">
        <v>0.6</v>
      </c>
      <c r="R46" s="552">
        <v>0.6</v>
      </c>
      <c r="S46" s="554">
        <v>0.6</v>
      </c>
    </row>
    <row r="47" spans="1:19" ht="16.2" x14ac:dyDescent="0.2">
      <c r="A47" s="121"/>
      <c r="B47" s="115"/>
      <c r="C47" s="129" t="s">
        <v>46</v>
      </c>
      <c r="D47" s="26" t="s">
        <v>36</v>
      </c>
      <c r="E47" s="817"/>
      <c r="F47" s="841"/>
      <c r="G47" s="1184"/>
      <c r="H47" s="1186"/>
      <c r="I47" s="843">
        <v>0.15</v>
      </c>
      <c r="J47" s="1187"/>
      <c r="K47" s="844"/>
      <c r="L47" s="1188"/>
      <c r="M47" s="1187"/>
      <c r="N47" s="845"/>
      <c r="O47" s="1189"/>
      <c r="P47" s="846"/>
      <c r="Q47" s="553">
        <v>0.15</v>
      </c>
      <c r="R47" s="552">
        <v>0.15</v>
      </c>
      <c r="S47" s="554">
        <v>0.15</v>
      </c>
    </row>
    <row r="48" spans="1:19" ht="16.2" x14ac:dyDescent="0.2">
      <c r="A48" s="121"/>
      <c r="B48" s="115"/>
      <c r="C48" s="130" t="s">
        <v>47</v>
      </c>
      <c r="D48" s="131" t="s">
        <v>36</v>
      </c>
      <c r="E48" s="847"/>
      <c r="F48" s="433">
        <v>1.0999999999999999E-2</v>
      </c>
      <c r="G48" s="1190"/>
      <c r="H48" s="1033"/>
      <c r="I48" s="676">
        <v>4.0000000000000001E-3</v>
      </c>
      <c r="J48" s="1191"/>
      <c r="K48" s="850"/>
      <c r="L48" s="433">
        <v>3.0000000000000001E-3</v>
      </c>
      <c r="M48" s="1191"/>
      <c r="N48" s="993"/>
      <c r="O48" s="1192"/>
      <c r="P48" s="1097"/>
      <c r="Q48" s="1193">
        <v>3.0000000000000001E-3</v>
      </c>
      <c r="R48" s="1194">
        <v>1.0999999999999999E-2</v>
      </c>
      <c r="S48" s="1195">
        <v>6.0000000000000001E-3</v>
      </c>
    </row>
    <row r="49" spans="1:19" ht="16.2" x14ac:dyDescent="0.2">
      <c r="A49" s="123"/>
      <c r="B49" s="132"/>
      <c r="C49" s="133" t="s">
        <v>48</v>
      </c>
      <c r="D49" s="134" t="s">
        <v>36</v>
      </c>
      <c r="E49" s="856"/>
      <c r="F49" s="471"/>
      <c r="G49" s="857"/>
      <c r="H49" s="858"/>
      <c r="I49" s="865">
        <v>2.9999999999999997E-4</v>
      </c>
      <c r="J49" s="1196"/>
      <c r="K49" s="860"/>
      <c r="L49" s="861"/>
      <c r="M49" s="860"/>
      <c r="N49" s="1197"/>
      <c r="O49" s="1146"/>
      <c r="P49" s="909"/>
      <c r="Q49" s="864">
        <v>2.9999999999999997E-4</v>
      </c>
      <c r="R49" s="865">
        <v>2.9999999999999997E-4</v>
      </c>
      <c r="S49" s="451">
        <v>2.9999999999999997E-4</v>
      </c>
    </row>
    <row r="50" spans="1:19" ht="16.2" x14ac:dyDescent="0.2">
      <c r="A50" s="114"/>
      <c r="B50" s="126"/>
      <c r="C50" s="127" t="s">
        <v>49</v>
      </c>
      <c r="D50" s="25" t="s">
        <v>36</v>
      </c>
      <c r="E50" s="866"/>
      <c r="F50" s="1019"/>
      <c r="G50" s="868"/>
      <c r="H50" s="869"/>
      <c r="I50" s="683" t="s">
        <v>138</v>
      </c>
      <c r="J50" s="1198"/>
      <c r="K50" s="871"/>
      <c r="L50" s="737"/>
      <c r="M50" s="871"/>
      <c r="N50" s="1199"/>
      <c r="O50" s="1200"/>
      <c r="P50" s="863"/>
      <c r="Q50" s="873" t="s">
        <v>138</v>
      </c>
      <c r="R50" s="683" t="s">
        <v>138</v>
      </c>
      <c r="S50" s="484" t="s">
        <v>138</v>
      </c>
    </row>
    <row r="51" spans="1:19" ht="16.2" x14ac:dyDescent="0.2">
      <c r="A51" s="114"/>
      <c r="B51" s="126"/>
      <c r="C51" s="127" t="s">
        <v>50</v>
      </c>
      <c r="D51" s="25" t="s">
        <v>36</v>
      </c>
      <c r="E51" s="866"/>
      <c r="F51" s="1019"/>
      <c r="G51" s="868"/>
      <c r="H51" s="869"/>
      <c r="I51" s="685">
        <v>5.0000000000000001E-3</v>
      </c>
      <c r="J51" s="1198"/>
      <c r="K51" s="871"/>
      <c r="L51" s="490"/>
      <c r="M51" s="871"/>
      <c r="N51" s="1199"/>
      <c r="O51" s="1201"/>
      <c r="P51" s="870"/>
      <c r="Q51" s="875">
        <v>5.0000000000000001E-3</v>
      </c>
      <c r="R51" s="685">
        <v>5.0000000000000001E-3</v>
      </c>
      <c r="S51" s="876">
        <v>5.0000000000000001E-3</v>
      </c>
    </row>
    <row r="52" spans="1:19" ht="16.2" x14ac:dyDescent="0.2">
      <c r="A52" s="114"/>
      <c r="B52" s="126"/>
      <c r="C52" s="127" t="s">
        <v>51</v>
      </c>
      <c r="D52" s="25" t="s">
        <v>36</v>
      </c>
      <c r="E52" s="866"/>
      <c r="F52" s="471"/>
      <c r="G52" s="868"/>
      <c r="H52" s="869"/>
      <c r="I52" s="469">
        <v>0.01</v>
      </c>
      <c r="J52" s="1198"/>
      <c r="K52" s="871"/>
      <c r="L52" s="490"/>
      <c r="M52" s="871"/>
      <c r="N52" s="1199"/>
      <c r="O52" s="1146"/>
      <c r="P52" s="863"/>
      <c r="Q52" s="488">
        <v>0.01</v>
      </c>
      <c r="R52" s="469">
        <v>0.01</v>
      </c>
      <c r="S52" s="472">
        <v>0.01</v>
      </c>
    </row>
    <row r="53" spans="1:19" ht="16.2" x14ac:dyDescent="0.2">
      <c r="A53" s="114"/>
      <c r="B53" s="126"/>
      <c r="C53" s="127" t="s">
        <v>52</v>
      </c>
      <c r="D53" s="25" t="s">
        <v>36</v>
      </c>
      <c r="E53" s="866"/>
      <c r="F53" s="1019"/>
      <c r="G53" s="868"/>
      <c r="H53" s="869"/>
      <c r="I53" s="685">
        <v>5.0000000000000001E-3</v>
      </c>
      <c r="J53" s="1198"/>
      <c r="K53" s="871"/>
      <c r="L53" s="490"/>
      <c r="M53" s="871"/>
      <c r="N53" s="1199"/>
      <c r="O53" s="1201"/>
      <c r="P53" s="863"/>
      <c r="Q53" s="875">
        <v>5.0000000000000001E-3</v>
      </c>
      <c r="R53" s="685">
        <v>5.0000000000000001E-3</v>
      </c>
      <c r="S53" s="876">
        <v>5.0000000000000001E-3</v>
      </c>
    </row>
    <row r="54" spans="1:19" ht="16.2" x14ac:dyDescent="0.2">
      <c r="A54" s="114"/>
      <c r="B54" s="126"/>
      <c r="C54" s="127" t="s">
        <v>53</v>
      </c>
      <c r="D54" s="25" t="s">
        <v>36</v>
      </c>
      <c r="E54" s="866"/>
      <c r="F54" s="1019"/>
      <c r="G54" s="868"/>
      <c r="H54" s="869"/>
      <c r="I54" s="683">
        <v>5.0000000000000001E-4</v>
      </c>
      <c r="J54" s="1198"/>
      <c r="K54" s="871"/>
      <c r="L54" s="490"/>
      <c r="M54" s="871"/>
      <c r="N54" s="1199"/>
      <c r="O54" s="1201"/>
      <c r="P54" s="863"/>
      <c r="Q54" s="873">
        <v>5.0000000000000001E-4</v>
      </c>
      <c r="R54" s="683">
        <v>5.0000000000000001E-4</v>
      </c>
      <c r="S54" s="484">
        <v>5.0000000000000001E-4</v>
      </c>
    </row>
    <row r="55" spans="1:19" ht="16.2" x14ac:dyDescent="0.2">
      <c r="A55" s="114"/>
      <c r="B55" s="126"/>
      <c r="C55" s="127" t="s">
        <v>54</v>
      </c>
      <c r="D55" s="25" t="s">
        <v>36</v>
      </c>
      <c r="E55" s="877"/>
      <c r="F55" s="471"/>
      <c r="G55" s="878"/>
      <c r="H55" s="458"/>
      <c r="I55" s="469" t="s">
        <v>1</v>
      </c>
      <c r="J55" s="1202"/>
      <c r="K55" s="863"/>
      <c r="L55" s="490"/>
      <c r="M55" s="863"/>
      <c r="N55" s="878"/>
      <c r="O55" s="1146"/>
      <c r="P55" s="863"/>
      <c r="Q55" s="488" t="s">
        <v>1</v>
      </c>
      <c r="R55" s="469" t="s">
        <v>1</v>
      </c>
      <c r="S55" s="472" t="s">
        <v>1</v>
      </c>
    </row>
    <row r="56" spans="1:19" ht="16.2" x14ac:dyDescent="0.2">
      <c r="A56" s="114"/>
      <c r="B56" s="126"/>
      <c r="C56" s="127" t="s">
        <v>55</v>
      </c>
      <c r="D56" s="25" t="s">
        <v>36</v>
      </c>
      <c r="E56" s="877"/>
      <c r="F56" s="471"/>
      <c r="G56" s="878"/>
      <c r="H56" s="458"/>
      <c r="I56" s="469" t="s">
        <v>138</v>
      </c>
      <c r="J56" s="1198"/>
      <c r="K56" s="871"/>
      <c r="L56" s="490"/>
      <c r="M56" s="871"/>
      <c r="N56" s="1199"/>
      <c r="O56" s="1146"/>
      <c r="P56" s="870"/>
      <c r="Q56" s="488" t="s">
        <v>138</v>
      </c>
      <c r="R56" s="469" t="s">
        <v>138</v>
      </c>
      <c r="S56" s="472" t="s">
        <v>138</v>
      </c>
    </row>
    <row r="57" spans="1:19" ht="16.2" x14ac:dyDescent="0.2">
      <c r="A57" s="120"/>
      <c r="B57" s="126"/>
      <c r="C57" s="127" t="s">
        <v>56</v>
      </c>
      <c r="D57" s="25" t="s">
        <v>36</v>
      </c>
      <c r="E57" s="877"/>
      <c r="F57" s="1019"/>
      <c r="G57" s="878"/>
      <c r="H57" s="458"/>
      <c r="I57" s="685">
        <v>2E-3</v>
      </c>
      <c r="J57" s="1202"/>
      <c r="K57" s="863"/>
      <c r="L57" s="490"/>
      <c r="M57" s="863"/>
      <c r="N57" s="878"/>
      <c r="O57" s="1201"/>
      <c r="P57" s="863"/>
      <c r="Q57" s="875">
        <v>2E-3</v>
      </c>
      <c r="R57" s="685">
        <v>2E-3</v>
      </c>
      <c r="S57" s="876">
        <v>2E-3</v>
      </c>
    </row>
    <row r="58" spans="1:19" ht="16.2" x14ac:dyDescent="0.2">
      <c r="A58" s="120" t="s">
        <v>57</v>
      </c>
      <c r="B58" s="126"/>
      <c r="C58" s="127" t="s">
        <v>58</v>
      </c>
      <c r="D58" s="25" t="s">
        <v>36</v>
      </c>
      <c r="E58" s="877"/>
      <c r="F58" s="1019"/>
      <c r="G58" s="878"/>
      <c r="H58" s="458"/>
      <c r="I58" s="683">
        <v>2.0000000000000001E-4</v>
      </c>
      <c r="J58" s="1202"/>
      <c r="K58" s="863"/>
      <c r="L58" s="490"/>
      <c r="M58" s="863"/>
      <c r="N58" s="878"/>
      <c r="O58" s="1201"/>
      <c r="P58" s="863"/>
      <c r="Q58" s="873">
        <v>2.0000000000000001E-4</v>
      </c>
      <c r="R58" s="683">
        <v>2.0000000000000001E-4</v>
      </c>
      <c r="S58" s="484">
        <v>2.0000000000000001E-4</v>
      </c>
    </row>
    <row r="59" spans="1:19" ht="16.2" x14ac:dyDescent="0.2">
      <c r="A59" s="114"/>
      <c r="B59" s="126"/>
      <c r="C59" s="127" t="s">
        <v>121</v>
      </c>
      <c r="D59" s="25" t="s">
        <v>36</v>
      </c>
      <c r="E59" s="877"/>
      <c r="F59" s="1019"/>
      <c r="G59" s="878"/>
      <c r="H59" s="458"/>
      <c r="I59" s="683">
        <v>4.0000000000000002E-4</v>
      </c>
      <c r="J59" s="1202"/>
      <c r="K59" s="863"/>
      <c r="L59" s="490"/>
      <c r="M59" s="863"/>
      <c r="N59" s="878"/>
      <c r="O59" s="1201"/>
      <c r="P59" s="863"/>
      <c r="Q59" s="873">
        <v>4.0000000000000002E-4</v>
      </c>
      <c r="R59" s="683">
        <v>4.0000000000000002E-4</v>
      </c>
      <c r="S59" s="484">
        <v>4.0000000000000002E-4</v>
      </c>
    </row>
    <row r="60" spans="1:19" ht="16.2" x14ac:dyDescent="0.2">
      <c r="A60" s="120" t="s">
        <v>59</v>
      </c>
      <c r="B60" s="126"/>
      <c r="C60" s="127" t="s">
        <v>122</v>
      </c>
      <c r="D60" s="25" t="s">
        <v>36</v>
      </c>
      <c r="E60" s="877"/>
      <c r="F60" s="1019"/>
      <c r="G60" s="878"/>
      <c r="H60" s="458"/>
      <c r="I60" s="685">
        <v>2E-3</v>
      </c>
      <c r="J60" s="1202"/>
      <c r="K60" s="863"/>
      <c r="L60" s="490"/>
      <c r="M60" s="863"/>
      <c r="N60" s="878"/>
      <c r="O60" s="1201"/>
      <c r="P60" s="863"/>
      <c r="Q60" s="875">
        <v>2E-3</v>
      </c>
      <c r="R60" s="685">
        <v>2E-3</v>
      </c>
      <c r="S60" s="876">
        <v>2E-3</v>
      </c>
    </row>
    <row r="61" spans="1:19" ht="16.2" x14ac:dyDescent="0.2">
      <c r="A61" s="114"/>
      <c r="B61" s="126"/>
      <c r="C61" s="135" t="s">
        <v>123</v>
      </c>
      <c r="D61" s="25" t="s">
        <v>36</v>
      </c>
      <c r="E61" s="877"/>
      <c r="F61" s="1019"/>
      <c r="G61" s="878"/>
      <c r="H61" s="458"/>
      <c r="I61" s="685">
        <v>4.0000000000000001E-3</v>
      </c>
      <c r="J61" s="1202"/>
      <c r="K61" s="863"/>
      <c r="L61" s="490"/>
      <c r="M61" s="863"/>
      <c r="N61" s="878"/>
      <c r="O61" s="1201"/>
      <c r="P61" s="863"/>
      <c r="Q61" s="875">
        <v>4.0000000000000001E-3</v>
      </c>
      <c r="R61" s="685">
        <v>4.0000000000000001E-3</v>
      </c>
      <c r="S61" s="876">
        <v>4.0000000000000001E-3</v>
      </c>
    </row>
    <row r="62" spans="1:19" ht="16.2" x14ac:dyDescent="0.2">
      <c r="A62" s="120" t="s">
        <v>23</v>
      </c>
      <c r="B62" s="126"/>
      <c r="C62" s="127" t="s">
        <v>124</v>
      </c>
      <c r="D62" s="25" t="s">
        <v>36</v>
      </c>
      <c r="E62" s="879"/>
      <c r="F62" s="1019"/>
      <c r="G62" s="880"/>
      <c r="H62" s="414"/>
      <c r="I62" s="683">
        <v>5.0000000000000001E-4</v>
      </c>
      <c r="J62" s="1203"/>
      <c r="K62" s="838"/>
      <c r="L62" s="490"/>
      <c r="M62" s="838"/>
      <c r="N62" s="880"/>
      <c r="O62" s="1201"/>
      <c r="P62" s="870"/>
      <c r="Q62" s="873">
        <v>5.0000000000000001E-4</v>
      </c>
      <c r="R62" s="683">
        <v>5.0000000000000001E-4</v>
      </c>
      <c r="S62" s="484">
        <v>5.0000000000000001E-4</v>
      </c>
    </row>
    <row r="63" spans="1:19" ht="16.2" x14ac:dyDescent="0.2">
      <c r="A63" s="114"/>
      <c r="B63" s="126"/>
      <c r="C63" s="127" t="s">
        <v>125</v>
      </c>
      <c r="D63" s="25" t="s">
        <v>36</v>
      </c>
      <c r="E63" s="877"/>
      <c r="F63" s="1019"/>
      <c r="G63" s="878"/>
      <c r="H63" s="458"/>
      <c r="I63" s="683">
        <v>5.9999999999999995E-4</v>
      </c>
      <c r="J63" s="1202"/>
      <c r="K63" s="863"/>
      <c r="L63" s="490"/>
      <c r="M63" s="863"/>
      <c r="N63" s="878"/>
      <c r="O63" s="1201"/>
      <c r="P63" s="863"/>
      <c r="Q63" s="873">
        <v>5.9999999999999995E-4</v>
      </c>
      <c r="R63" s="683">
        <v>5.9999999999999995E-4</v>
      </c>
      <c r="S63" s="484">
        <v>5.9999999999999995E-4</v>
      </c>
    </row>
    <row r="64" spans="1:19" ht="16.2" x14ac:dyDescent="0.2">
      <c r="A64" s="120" t="s">
        <v>24</v>
      </c>
      <c r="B64" s="126"/>
      <c r="C64" s="127" t="s">
        <v>60</v>
      </c>
      <c r="D64" s="25" t="s">
        <v>36</v>
      </c>
      <c r="E64" s="866"/>
      <c r="F64" s="1019"/>
      <c r="G64" s="868"/>
      <c r="H64" s="869"/>
      <c r="I64" s="685">
        <v>1E-3</v>
      </c>
      <c r="J64" s="1198"/>
      <c r="K64" s="871"/>
      <c r="L64" s="490"/>
      <c r="M64" s="871"/>
      <c r="N64" s="1199"/>
      <c r="O64" s="1201"/>
      <c r="P64" s="870"/>
      <c r="Q64" s="875">
        <v>1E-3</v>
      </c>
      <c r="R64" s="685">
        <v>1E-3</v>
      </c>
      <c r="S64" s="876">
        <v>1E-3</v>
      </c>
    </row>
    <row r="65" spans="1:19" ht="16.2" x14ac:dyDescent="0.2">
      <c r="A65" s="114"/>
      <c r="B65" s="126"/>
      <c r="C65" s="127" t="s">
        <v>61</v>
      </c>
      <c r="D65" s="25" t="s">
        <v>36</v>
      </c>
      <c r="E65" s="866"/>
      <c r="F65" s="1019"/>
      <c r="G65" s="868"/>
      <c r="H65" s="869"/>
      <c r="I65" s="683">
        <v>5.0000000000000001E-4</v>
      </c>
      <c r="J65" s="1198"/>
      <c r="K65" s="871"/>
      <c r="L65" s="490"/>
      <c r="M65" s="871"/>
      <c r="N65" s="1199"/>
      <c r="O65" s="1201"/>
      <c r="P65" s="870"/>
      <c r="Q65" s="873">
        <v>5.0000000000000001E-4</v>
      </c>
      <c r="R65" s="683">
        <v>5.0000000000000001E-4</v>
      </c>
      <c r="S65" s="484">
        <v>5.0000000000000001E-4</v>
      </c>
    </row>
    <row r="66" spans="1:19" ht="16.2" x14ac:dyDescent="0.2">
      <c r="A66" s="114"/>
      <c r="B66" s="126"/>
      <c r="C66" s="127" t="s">
        <v>126</v>
      </c>
      <c r="D66" s="25" t="s">
        <v>36</v>
      </c>
      <c r="E66" s="877"/>
      <c r="F66" s="1019"/>
      <c r="G66" s="878"/>
      <c r="H66" s="458"/>
      <c r="I66" s="683">
        <v>2.0000000000000001E-4</v>
      </c>
      <c r="J66" s="1202"/>
      <c r="K66" s="863"/>
      <c r="L66" s="490"/>
      <c r="M66" s="863"/>
      <c r="N66" s="878"/>
      <c r="O66" s="1201"/>
      <c r="P66" s="863"/>
      <c r="Q66" s="873">
        <v>2.0000000000000001E-4</v>
      </c>
      <c r="R66" s="683">
        <v>2.0000000000000001E-4</v>
      </c>
      <c r="S66" s="484">
        <v>2.0000000000000001E-4</v>
      </c>
    </row>
    <row r="67" spans="1:19" ht="16.2" x14ac:dyDescent="0.2">
      <c r="A67" s="114"/>
      <c r="B67" s="126"/>
      <c r="C67" s="127" t="s">
        <v>62</v>
      </c>
      <c r="D67" s="25" t="s">
        <v>36</v>
      </c>
      <c r="E67" s="877"/>
      <c r="F67" s="471"/>
      <c r="G67" s="878"/>
      <c r="H67" s="458"/>
      <c r="I67" s="469" t="s">
        <v>169</v>
      </c>
      <c r="J67" s="1202"/>
      <c r="K67" s="863"/>
      <c r="L67" s="490"/>
      <c r="M67" s="863"/>
      <c r="N67" s="878"/>
      <c r="O67" s="1146"/>
      <c r="P67" s="863"/>
      <c r="Q67" s="488" t="s">
        <v>169</v>
      </c>
      <c r="R67" s="469" t="s">
        <v>169</v>
      </c>
      <c r="S67" s="472" t="s">
        <v>169</v>
      </c>
    </row>
    <row r="68" spans="1:19" ht="16.2" x14ac:dyDescent="0.2">
      <c r="A68" s="114"/>
      <c r="B68" s="126"/>
      <c r="C68" s="127" t="s">
        <v>63</v>
      </c>
      <c r="D68" s="25" t="s">
        <v>36</v>
      </c>
      <c r="E68" s="877"/>
      <c r="F68" s="471"/>
      <c r="G68" s="878"/>
      <c r="H68" s="458"/>
      <c r="I68" s="469" t="s">
        <v>170</v>
      </c>
      <c r="J68" s="1202"/>
      <c r="K68" s="863"/>
      <c r="L68" s="490"/>
      <c r="M68" s="863"/>
      <c r="N68" s="458"/>
      <c r="O68" s="490"/>
      <c r="P68" s="863"/>
      <c r="Q68" s="488" t="s">
        <v>170</v>
      </c>
      <c r="R68" s="469" t="s">
        <v>170</v>
      </c>
      <c r="S68" s="472" t="s">
        <v>170</v>
      </c>
    </row>
    <row r="69" spans="1:19" ht="16.2" x14ac:dyDescent="0.2">
      <c r="A69" s="114"/>
      <c r="B69" s="126"/>
      <c r="C69" s="127" t="s">
        <v>64</v>
      </c>
      <c r="D69" s="25" t="s">
        <v>36</v>
      </c>
      <c r="E69" s="877"/>
      <c r="F69" s="471"/>
      <c r="G69" s="878"/>
      <c r="H69" s="458"/>
      <c r="I69" s="469" t="s">
        <v>171</v>
      </c>
      <c r="J69" s="1202"/>
      <c r="K69" s="863"/>
      <c r="L69" s="490"/>
      <c r="M69" s="863"/>
      <c r="N69" s="458"/>
      <c r="O69" s="490"/>
      <c r="P69" s="863"/>
      <c r="Q69" s="488" t="s">
        <v>171</v>
      </c>
      <c r="R69" s="469" t="s">
        <v>171</v>
      </c>
      <c r="S69" s="472" t="s">
        <v>171</v>
      </c>
    </row>
    <row r="70" spans="1:19" ht="16.2" x14ac:dyDescent="0.2">
      <c r="A70" s="114"/>
      <c r="B70" s="126"/>
      <c r="C70" s="127" t="s">
        <v>65</v>
      </c>
      <c r="D70" s="25" t="s">
        <v>36</v>
      </c>
      <c r="E70" s="877"/>
      <c r="F70" s="1019"/>
      <c r="G70" s="878"/>
      <c r="H70" s="458"/>
      <c r="I70" s="685">
        <v>1E-3</v>
      </c>
      <c r="J70" s="1202"/>
      <c r="K70" s="863"/>
      <c r="L70" s="490"/>
      <c r="M70" s="863"/>
      <c r="N70" s="458"/>
      <c r="O70" s="874"/>
      <c r="P70" s="863"/>
      <c r="Q70" s="875">
        <v>1E-3</v>
      </c>
      <c r="R70" s="685">
        <v>1E-3</v>
      </c>
      <c r="S70" s="876">
        <v>1E-3</v>
      </c>
    </row>
    <row r="71" spans="1:19" ht="16.2" x14ac:dyDescent="0.2">
      <c r="A71" s="114"/>
      <c r="B71" s="126"/>
      <c r="C71" s="127" t="s">
        <v>66</v>
      </c>
      <c r="D71" s="25" t="s">
        <v>36</v>
      </c>
      <c r="E71" s="877"/>
      <c r="F71" s="1019"/>
      <c r="G71" s="878"/>
      <c r="H71" s="458"/>
      <c r="I71" s="685">
        <v>2E-3</v>
      </c>
      <c r="J71" s="1202"/>
      <c r="K71" s="863"/>
      <c r="L71" s="490"/>
      <c r="M71" s="863"/>
      <c r="N71" s="458"/>
      <c r="O71" s="874"/>
      <c r="P71" s="863"/>
      <c r="Q71" s="875">
        <v>2E-3</v>
      </c>
      <c r="R71" s="685">
        <v>2E-3</v>
      </c>
      <c r="S71" s="876">
        <v>2E-3</v>
      </c>
    </row>
    <row r="72" spans="1:19" ht="16.2" x14ac:dyDescent="0.2">
      <c r="A72" s="114"/>
      <c r="B72" s="126"/>
      <c r="C72" s="135" t="s">
        <v>67</v>
      </c>
      <c r="D72" s="25" t="s">
        <v>36</v>
      </c>
      <c r="E72" s="877"/>
      <c r="F72" s="1019"/>
      <c r="G72" s="878"/>
      <c r="H72" s="458"/>
      <c r="I72" s="496">
        <v>0.23</v>
      </c>
      <c r="J72" s="1202"/>
      <c r="K72" s="863"/>
      <c r="L72" s="668"/>
      <c r="M72" s="863"/>
      <c r="N72" s="458"/>
      <c r="O72" s="881"/>
      <c r="P72" s="863"/>
      <c r="Q72" s="882">
        <v>0.23</v>
      </c>
      <c r="R72" s="496">
        <v>0.23</v>
      </c>
      <c r="S72" s="883">
        <v>0.23</v>
      </c>
    </row>
    <row r="73" spans="1:19" ht="16.2" x14ac:dyDescent="0.2">
      <c r="A73" s="114"/>
      <c r="B73" s="126"/>
      <c r="C73" s="127" t="s">
        <v>68</v>
      </c>
      <c r="D73" s="25" t="s">
        <v>36</v>
      </c>
      <c r="E73" s="877"/>
      <c r="F73" s="471"/>
      <c r="G73" s="878"/>
      <c r="H73" s="458"/>
      <c r="I73" s="496">
        <v>0.17</v>
      </c>
      <c r="J73" s="1202"/>
      <c r="K73" s="863"/>
      <c r="L73" s="410"/>
      <c r="M73" s="863"/>
      <c r="N73" s="458"/>
      <c r="O73" s="469"/>
      <c r="P73" s="863"/>
      <c r="Q73" s="882">
        <v>0.17</v>
      </c>
      <c r="R73" s="496">
        <v>0.17</v>
      </c>
      <c r="S73" s="883">
        <v>0.17</v>
      </c>
    </row>
    <row r="74" spans="1:19" ht="16.2" x14ac:dyDescent="0.2">
      <c r="A74" s="121"/>
      <c r="B74" s="115"/>
      <c r="C74" s="116" t="s">
        <v>69</v>
      </c>
      <c r="D74" s="136" t="s">
        <v>36</v>
      </c>
      <c r="E74" s="885"/>
      <c r="F74" s="471"/>
      <c r="G74" s="886"/>
      <c r="H74" s="887"/>
      <c r="I74" s="496">
        <v>0.02</v>
      </c>
      <c r="J74" s="1204"/>
      <c r="K74" s="889"/>
      <c r="L74" s="552"/>
      <c r="M74" s="889"/>
      <c r="N74" s="504"/>
      <c r="O74" s="552"/>
      <c r="P74" s="888"/>
      <c r="Q74" s="882">
        <v>0.02</v>
      </c>
      <c r="R74" s="496">
        <v>0.02</v>
      </c>
      <c r="S74" s="883">
        <v>0.02</v>
      </c>
    </row>
    <row r="75" spans="1:19" ht="16.2" x14ac:dyDescent="0.2">
      <c r="A75" s="122"/>
      <c r="B75" s="137"/>
      <c r="C75" s="138" t="s">
        <v>127</v>
      </c>
      <c r="D75" s="139" t="s">
        <v>36</v>
      </c>
      <c r="E75" s="890"/>
      <c r="F75" s="1020"/>
      <c r="G75" s="892"/>
      <c r="H75" s="513"/>
      <c r="I75" s="694">
        <v>5.0000000000000001E-3</v>
      </c>
      <c r="J75" s="1205"/>
      <c r="K75" s="893"/>
      <c r="L75" s="807"/>
      <c r="M75" s="893"/>
      <c r="N75" s="513"/>
      <c r="O75" s="676"/>
      <c r="P75" s="893"/>
      <c r="Q75" s="894">
        <v>5.0000000000000001E-3</v>
      </c>
      <c r="R75" s="694">
        <v>5.0000000000000001E-3</v>
      </c>
      <c r="S75" s="895">
        <v>5.0000000000000001E-3</v>
      </c>
    </row>
    <row r="76" spans="1:19" ht="16.2" x14ac:dyDescent="0.2">
      <c r="A76" s="114"/>
      <c r="B76" s="126"/>
      <c r="C76" s="127" t="s">
        <v>70</v>
      </c>
      <c r="D76" s="25" t="s">
        <v>36</v>
      </c>
      <c r="E76" s="877"/>
      <c r="F76" s="1010"/>
      <c r="G76" s="1206"/>
      <c r="H76" s="458"/>
      <c r="I76" s="517" t="s">
        <v>172</v>
      </c>
      <c r="J76" s="1202"/>
      <c r="K76" s="863"/>
      <c r="L76" s="668"/>
      <c r="M76" s="863"/>
      <c r="N76" s="458"/>
      <c r="O76" s="861"/>
      <c r="P76" s="863"/>
      <c r="Q76" s="522" t="s">
        <v>172</v>
      </c>
      <c r="R76" s="517" t="s">
        <v>172</v>
      </c>
      <c r="S76" s="523" t="s">
        <v>172</v>
      </c>
    </row>
    <row r="77" spans="1:19" ht="16.2" x14ac:dyDescent="0.2">
      <c r="A77" s="114"/>
      <c r="B77" s="126"/>
      <c r="C77" s="140" t="s">
        <v>128</v>
      </c>
      <c r="D77" s="25" t="s">
        <v>36</v>
      </c>
      <c r="E77" s="877"/>
      <c r="F77" s="486"/>
      <c r="G77" s="1206"/>
      <c r="H77" s="458"/>
      <c r="I77" s="40" t="s">
        <v>173</v>
      </c>
      <c r="J77" s="1202"/>
      <c r="K77" s="863"/>
      <c r="L77" s="668"/>
      <c r="M77" s="863"/>
      <c r="N77" s="458"/>
      <c r="O77" s="874"/>
      <c r="P77" s="863"/>
      <c r="Q77" s="41" t="s">
        <v>173</v>
      </c>
      <c r="R77" s="40" t="s">
        <v>173</v>
      </c>
      <c r="S77" s="42" t="s">
        <v>173</v>
      </c>
    </row>
    <row r="78" spans="1:19" ht="16.2" x14ac:dyDescent="0.2">
      <c r="A78" s="114"/>
      <c r="B78" s="126"/>
      <c r="C78" s="127" t="s">
        <v>129</v>
      </c>
      <c r="D78" s="25" t="s">
        <v>36</v>
      </c>
      <c r="E78" s="877"/>
      <c r="F78" s="486"/>
      <c r="G78" s="1206"/>
      <c r="H78" s="458"/>
      <c r="I78" s="40" t="s">
        <v>172</v>
      </c>
      <c r="J78" s="1202"/>
      <c r="K78" s="863"/>
      <c r="L78" s="668"/>
      <c r="M78" s="863"/>
      <c r="N78" s="458"/>
      <c r="O78" s="874"/>
      <c r="P78" s="863"/>
      <c r="Q78" s="41" t="s">
        <v>172</v>
      </c>
      <c r="R78" s="40" t="s">
        <v>172</v>
      </c>
      <c r="S78" s="42" t="s">
        <v>172</v>
      </c>
    </row>
    <row r="79" spans="1:19" ht="16.2" x14ac:dyDescent="0.2">
      <c r="A79" s="114"/>
      <c r="B79" s="126"/>
      <c r="C79" s="127" t="s">
        <v>130</v>
      </c>
      <c r="D79" s="25" t="s">
        <v>36</v>
      </c>
      <c r="E79" s="877"/>
      <c r="F79" s="486"/>
      <c r="G79" s="1206"/>
      <c r="H79" s="458"/>
      <c r="I79" s="40" t="s">
        <v>174</v>
      </c>
      <c r="J79" s="1202"/>
      <c r="K79" s="863"/>
      <c r="L79" s="668"/>
      <c r="M79" s="863"/>
      <c r="N79" s="458"/>
      <c r="O79" s="874"/>
      <c r="P79" s="863"/>
      <c r="Q79" s="41" t="s">
        <v>174</v>
      </c>
      <c r="R79" s="40" t="s">
        <v>174</v>
      </c>
      <c r="S79" s="42" t="s">
        <v>174</v>
      </c>
    </row>
    <row r="80" spans="1:19" ht="16.2" x14ac:dyDescent="0.2">
      <c r="A80" s="120"/>
      <c r="B80" s="126"/>
      <c r="C80" s="127" t="s">
        <v>71</v>
      </c>
      <c r="D80" s="25" t="s">
        <v>36</v>
      </c>
      <c r="E80" s="877"/>
      <c r="F80" s="469"/>
      <c r="G80" s="1206"/>
      <c r="H80" s="458"/>
      <c r="I80" s="37">
        <v>8.0000000000000004E-4</v>
      </c>
      <c r="J80" s="1202"/>
      <c r="K80" s="863"/>
      <c r="L80" s="668"/>
      <c r="M80" s="863"/>
      <c r="N80" s="458"/>
      <c r="O80" s="490"/>
      <c r="P80" s="863"/>
      <c r="Q80" s="38">
        <v>8.0000000000000004E-4</v>
      </c>
      <c r="R80" s="37">
        <v>8.0000000000000004E-4</v>
      </c>
      <c r="S80" s="39">
        <v>8.0000000000000004E-4</v>
      </c>
    </row>
    <row r="81" spans="1:19" ht="16.2" x14ac:dyDescent="0.2">
      <c r="A81" s="120"/>
      <c r="B81" s="126"/>
      <c r="C81" s="127" t="s">
        <v>72</v>
      </c>
      <c r="D81" s="25" t="s">
        <v>36</v>
      </c>
      <c r="E81" s="877"/>
      <c r="F81" s="469"/>
      <c r="G81" s="1206"/>
      <c r="H81" s="458"/>
      <c r="I81" s="37">
        <v>5.0000000000000001E-4</v>
      </c>
      <c r="J81" s="1202"/>
      <c r="K81" s="863"/>
      <c r="L81" s="668"/>
      <c r="M81" s="863"/>
      <c r="N81" s="458"/>
      <c r="O81" s="490"/>
      <c r="P81" s="863"/>
      <c r="Q81" s="38">
        <v>5.0000000000000001E-4</v>
      </c>
      <c r="R81" s="37">
        <v>5.0000000000000001E-4</v>
      </c>
      <c r="S81" s="39">
        <v>5.0000000000000001E-4</v>
      </c>
    </row>
    <row r="82" spans="1:19" ht="16.2" x14ac:dyDescent="0.2">
      <c r="A82" s="120" t="s">
        <v>73</v>
      </c>
      <c r="B82" s="126"/>
      <c r="C82" s="135" t="s">
        <v>74</v>
      </c>
      <c r="D82" s="25" t="s">
        <v>36</v>
      </c>
      <c r="E82" s="877"/>
      <c r="F82" s="469"/>
      <c r="G82" s="1206"/>
      <c r="H82" s="458"/>
      <c r="I82" s="37">
        <v>2.9999999999999997E-4</v>
      </c>
      <c r="J82" s="1202"/>
      <c r="K82" s="863"/>
      <c r="L82" s="668"/>
      <c r="M82" s="863"/>
      <c r="N82" s="458"/>
      <c r="O82" s="490"/>
      <c r="P82" s="863"/>
      <c r="Q82" s="38">
        <v>2.9999999999999997E-4</v>
      </c>
      <c r="R82" s="37">
        <v>2.9999999999999997E-4</v>
      </c>
      <c r="S82" s="39">
        <v>2.9999999999999997E-4</v>
      </c>
    </row>
    <row r="83" spans="1:19" ht="16.2" x14ac:dyDescent="0.2">
      <c r="A83" s="120"/>
      <c r="B83" s="126"/>
      <c r="C83" s="127" t="s">
        <v>75</v>
      </c>
      <c r="D83" s="25" t="s">
        <v>36</v>
      </c>
      <c r="E83" s="877"/>
      <c r="F83" s="469"/>
      <c r="G83" s="1206"/>
      <c r="H83" s="458"/>
      <c r="I83" s="524">
        <v>4.0000000000000001E-3</v>
      </c>
      <c r="J83" s="1202"/>
      <c r="K83" s="863"/>
      <c r="L83" s="668"/>
      <c r="M83" s="863"/>
      <c r="N83" s="458"/>
      <c r="O83" s="490"/>
      <c r="P83" s="863"/>
      <c r="Q83" s="525">
        <v>4.0000000000000001E-3</v>
      </c>
      <c r="R83" s="524">
        <v>4.0000000000000001E-3</v>
      </c>
      <c r="S83" s="526">
        <v>4.0000000000000001E-3</v>
      </c>
    </row>
    <row r="84" spans="1:19" ht="16.2" x14ac:dyDescent="0.2">
      <c r="A84" s="120"/>
      <c r="B84" s="126"/>
      <c r="C84" s="127" t="s">
        <v>76</v>
      </c>
      <c r="D84" s="25" t="s">
        <v>36</v>
      </c>
      <c r="E84" s="877"/>
      <c r="F84" s="469"/>
      <c r="G84" s="1206"/>
      <c r="H84" s="458"/>
      <c r="I84" s="524">
        <v>4.0000000000000001E-3</v>
      </c>
      <c r="J84" s="1202"/>
      <c r="K84" s="863"/>
      <c r="L84" s="668"/>
      <c r="M84" s="863"/>
      <c r="N84" s="458"/>
      <c r="O84" s="490"/>
      <c r="P84" s="863"/>
      <c r="Q84" s="525">
        <v>4.0000000000000001E-3</v>
      </c>
      <c r="R84" s="524">
        <v>4.0000000000000001E-3</v>
      </c>
      <c r="S84" s="526">
        <v>4.0000000000000001E-3</v>
      </c>
    </row>
    <row r="85" spans="1:19" ht="16.2" x14ac:dyDescent="0.2">
      <c r="A85" s="120" t="s">
        <v>77</v>
      </c>
      <c r="B85" s="126"/>
      <c r="C85" s="127" t="s">
        <v>78</v>
      </c>
      <c r="D85" s="25" t="s">
        <v>36</v>
      </c>
      <c r="E85" s="877"/>
      <c r="F85" s="469"/>
      <c r="G85" s="1206"/>
      <c r="H85" s="458"/>
      <c r="I85" s="524">
        <v>4.0000000000000001E-3</v>
      </c>
      <c r="J85" s="1202"/>
      <c r="K85" s="863"/>
      <c r="L85" s="668"/>
      <c r="M85" s="863"/>
      <c r="N85" s="458"/>
      <c r="O85" s="490"/>
      <c r="P85" s="863"/>
      <c r="Q85" s="525">
        <v>4.0000000000000001E-3</v>
      </c>
      <c r="R85" s="524">
        <v>4.0000000000000001E-3</v>
      </c>
      <c r="S85" s="526">
        <v>4.0000000000000001E-3</v>
      </c>
    </row>
    <row r="86" spans="1:19" ht="16.2" x14ac:dyDescent="0.2">
      <c r="A86" s="114"/>
      <c r="B86" s="126"/>
      <c r="C86" s="127" t="s">
        <v>79</v>
      </c>
      <c r="D86" s="25" t="s">
        <v>36</v>
      </c>
      <c r="E86" s="877"/>
      <c r="F86" s="469"/>
      <c r="G86" s="1206"/>
      <c r="H86" s="458"/>
      <c r="I86" s="37">
        <v>8.0000000000000004E-4</v>
      </c>
      <c r="J86" s="1202"/>
      <c r="K86" s="863"/>
      <c r="L86" s="668"/>
      <c r="M86" s="863"/>
      <c r="N86" s="458"/>
      <c r="O86" s="490"/>
      <c r="P86" s="863"/>
      <c r="Q86" s="38">
        <v>8.0000000000000004E-4</v>
      </c>
      <c r="R86" s="37">
        <v>8.0000000000000004E-4</v>
      </c>
      <c r="S86" s="39">
        <v>8.0000000000000004E-4</v>
      </c>
    </row>
    <row r="87" spans="1:19" ht="16.2" x14ac:dyDescent="0.2">
      <c r="A87" s="114"/>
      <c r="B87" s="126"/>
      <c r="C87" s="127" t="s">
        <v>80</v>
      </c>
      <c r="D87" s="25" t="s">
        <v>36</v>
      </c>
      <c r="E87" s="877"/>
      <c r="F87" s="469"/>
      <c r="G87" s="1206"/>
      <c r="H87" s="458"/>
      <c r="I87" s="37">
        <v>5.9999999999999995E-4</v>
      </c>
      <c r="J87" s="1202"/>
      <c r="K87" s="863"/>
      <c r="L87" s="668"/>
      <c r="M87" s="863"/>
      <c r="N87" s="458"/>
      <c r="O87" s="490"/>
      <c r="P87" s="863"/>
      <c r="Q87" s="38">
        <v>5.9999999999999995E-4</v>
      </c>
      <c r="R87" s="37">
        <v>5.9999999999999995E-4</v>
      </c>
      <c r="S87" s="39">
        <v>5.9999999999999995E-4</v>
      </c>
    </row>
    <row r="88" spans="1:19" ht="16.2" x14ac:dyDescent="0.2">
      <c r="A88" s="120" t="s">
        <v>81</v>
      </c>
      <c r="B88" s="126"/>
      <c r="C88" s="127" t="s">
        <v>82</v>
      </c>
      <c r="D88" s="25" t="s">
        <v>36</v>
      </c>
      <c r="E88" s="877"/>
      <c r="F88" s="469"/>
      <c r="G88" s="1206"/>
      <c r="H88" s="458"/>
      <c r="I88" s="37">
        <v>8.0000000000000004E-4</v>
      </c>
      <c r="J88" s="1202"/>
      <c r="K88" s="863"/>
      <c r="L88" s="668"/>
      <c r="M88" s="863"/>
      <c r="N88" s="458"/>
      <c r="O88" s="490"/>
      <c r="P88" s="863"/>
      <c r="Q88" s="38">
        <v>8.0000000000000004E-4</v>
      </c>
      <c r="R88" s="37">
        <v>8.0000000000000004E-4</v>
      </c>
      <c r="S88" s="39">
        <v>8.0000000000000004E-4</v>
      </c>
    </row>
    <row r="89" spans="1:19" ht="16.2" x14ac:dyDescent="0.2">
      <c r="A89" s="114"/>
      <c r="B89" s="126"/>
      <c r="C89" s="135" t="s">
        <v>83</v>
      </c>
      <c r="D89" s="25" t="s">
        <v>36</v>
      </c>
      <c r="E89" s="877"/>
      <c r="F89" s="469"/>
      <c r="G89" s="1206"/>
      <c r="H89" s="458"/>
      <c r="I89" s="524">
        <v>2E-3</v>
      </c>
      <c r="J89" s="1202"/>
      <c r="K89" s="863"/>
      <c r="L89" s="668"/>
      <c r="M89" s="863"/>
      <c r="N89" s="458"/>
      <c r="O89" s="490"/>
      <c r="P89" s="863"/>
      <c r="Q89" s="525">
        <v>2E-3</v>
      </c>
      <c r="R89" s="524">
        <v>2E-3</v>
      </c>
      <c r="S89" s="526">
        <v>2E-3</v>
      </c>
    </row>
    <row r="90" spans="1:19" ht="16.2" x14ac:dyDescent="0.2">
      <c r="A90" s="120"/>
      <c r="B90" s="126"/>
      <c r="C90" s="127" t="s">
        <v>84</v>
      </c>
      <c r="D90" s="25" t="s">
        <v>36</v>
      </c>
      <c r="E90" s="877"/>
      <c r="F90" s="469"/>
      <c r="G90" s="1206"/>
      <c r="H90" s="458"/>
      <c r="I90" s="37">
        <v>8.0000000000000004E-4</v>
      </c>
      <c r="J90" s="1202"/>
      <c r="K90" s="863"/>
      <c r="L90" s="668"/>
      <c r="M90" s="863"/>
      <c r="N90" s="458"/>
      <c r="O90" s="490"/>
      <c r="P90" s="863"/>
      <c r="Q90" s="38">
        <v>8.0000000000000004E-4</v>
      </c>
      <c r="R90" s="37">
        <v>8.0000000000000004E-4</v>
      </c>
      <c r="S90" s="39">
        <v>8.0000000000000004E-4</v>
      </c>
    </row>
    <row r="91" spans="1:19" ht="16.2" x14ac:dyDescent="0.2">
      <c r="A91" s="120" t="s">
        <v>23</v>
      </c>
      <c r="B91" s="126"/>
      <c r="C91" s="135" t="s">
        <v>85</v>
      </c>
      <c r="D91" s="25" t="s">
        <v>36</v>
      </c>
      <c r="E91" s="877"/>
      <c r="F91" s="469"/>
      <c r="G91" s="1206"/>
      <c r="H91" s="458"/>
      <c r="I91" s="37">
        <v>1E-4</v>
      </c>
      <c r="J91" s="1202"/>
      <c r="K91" s="863"/>
      <c r="L91" s="668"/>
      <c r="M91" s="863"/>
      <c r="N91" s="458"/>
      <c r="O91" s="490"/>
      <c r="P91" s="863"/>
      <c r="Q91" s="38">
        <v>1E-4</v>
      </c>
      <c r="R91" s="37">
        <v>1E-4</v>
      </c>
      <c r="S91" s="39">
        <v>1E-4</v>
      </c>
    </row>
    <row r="92" spans="1:19" ht="16.2" x14ac:dyDescent="0.2">
      <c r="A92" s="120"/>
      <c r="B92" s="126"/>
      <c r="C92" s="127" t="s">
        <v>86</v>
      </c>
      <c r="D92" s="25" t="s">
        <v>36</v>
      </c>
      <c r="E92" s="877"/>
      <c r="F92" s="486"/>
      <c r="G92" s="1206"/>
      <c r="H92" s="458"/>
      <c r="I92" s="40" t="s">
        <v>175</v>
      </c>
      <c r="J92" s="1202"/>
      <c r="K92" s="863"/>
      <c r="L92" s="668"/>
      <c r="M92" s="863"/>
      <c r="N92" s="458"/>
      <c r="O92" s="874"/>
      <c r="P92" s="863"/>
      <c r="Q92" s="41" t="s">
        <v>175</v>
      </c>
      <c r="R92" s="40" t="s">
        <v>175</v>
      </c>
      <c r="S92" s="42" t="s">
        <v>175</v>
      </c>
    </row>
    <row r="93" spans="1:19" ht="16.2" x14ac:dyDescent="0.2">
      <c r="A93" s="114"/>
      <c r="B93" s="126"/>
      <c r="C93" s="127" t="s">
        <v>87</v>
      </c>
      <c r="D93" s="25" t="s">
        <v>36</v>
      </c>
      <c r="E93" s="877"/>
      <c r="F93" s="486"/>
      <c r="G93" s="1206"/>
      <c r="H93" s="458"/>
      <c r="I93" s="40" t="s">
        <v>176</v>
      </c>
      <c r="J93" s="1202"/>
      <c r="K93" s="863"/>
      <c r="L93" s="668"/>
      <c r="M93" s="863"/>
      <c r="N93" s="458"/>
      <c r="O93" s="874"/>
      <c r="P93" s="863"/>
      <c r="Q93" s="41" t="s">
        <v>176</v>
      </c>
      <c r="R93" s="40" t="s">
        <v>176</v>
      </c>
      <c r="S93" s="42" t="s">
        <v>176</v>
      </c>
    </row>
    <row r="94" spans="1:19" ht="16.2" x14ac:dyDescent="0.2">
      <c r="A94" s="120" t="s">
        <v>24</v>
      </c>
      <c r="B94" s="126"/>
      <c r="C94" s="135" t="s">
        <v>88</v>
      </c>
      <c r="D94" s="25" t="s">
        <v>36</v>
      </c>
      <c r="E94" s="877"/>
      <c r="F94" s="469"/>
      <c r="G94" s="1206"/>
      <c r="H94" s="458"/>
      <c r="I94" s="524">
        <v>6.0000000000000001E-3</v>
      </c>
      <c r="J94" s="1202"/>
      <c r="K94" s="863"/>
      <c r="L94" s="668"/>
      <c r="M94" s="863"/>
      <c r="N94" s="458"/>
      <c r="O94" s="490"/>
      <c r="P94" s="863"/>
      <c r="Q94" s="525">
        <v>6.0000000000000001E-3</v>
      </c>
      <c r="R94" s="524">
        <v>6.0000000000000001E-3</v>
      </c>
      <c r="S94" s="526">
        <v>6.0000000000000001E-3</v>
      </c>
    </row>
    <row r="95" spans="1:19" ht="16.2" x14ac:dyDescent="0.2">
      <c r="A95" s="114"/>
      <c r="B95" s="126"/>
      <c r="C95" s="127" t="s">
        <v>89</v>
      </c>
      <c r="D95" s="25" t="s">
        <v>36</v>
      </c>
      <c r="E95" s="877"/>
      <c r="F95" s="469"/>
      <c r="G95" s="1206"/>
      <c r="H95" s="458"/>
      <c r="I95" s="1207">
        <v>1E-3</v>
      </c>
      <c r="J95" s="1202"/>
      <c r="K95" s="863"/>
      <c r="L95" s="668"/>
      <c r="M95" s="863"/>
      <c r="N95" s="458"/>
      <c r="O95" s="490"/>
      <c r="P95" s="863"/>
      <c r="Q95" s="1208">
        <v>1E-3</v>
      </c>
      <c r="R95" s="1207">
        <v>1E-3</v>
      </c>
      <c r="S95" s="1209">
        <v>1E-3</v>
      </c>
    </row>
    <row r="96" spans="1:19" ht="16.2" x14ac:dyDescent="0.2">
      <c r="A96" s="114"/>
      <c r="B96" s="126"/>
      <c r="C96" s="127" t="s">
        <v>90</v>
      </c>
      <c r="D96" s="25" t="s">
        <v>36</v>
      </c>
      <c r="E96" s="877"/>
      <c r="F96" s="469"/>
      <c r="G96" s="1206"/>
      <c r="H96" s="458"/>
      <c r="I96" s="517" t="s">
        <v>182</v>
      </c>
      <c r="J96" s="1202"/>
      <c r="K96" s="863"/>
      <c r="L96" s="668"/>
      <c r="M96" s="863"/>
      <c r="N96" s="458"/>
      <c r="O96" s="490"/>
      <c r="P96" s="863"/>
      <c r="Q96" s="522" t="s">
        <v>182</v>
      </c>
      <c r="R96" s="517" t="s">
        <v>182</v>
      </c>
      <c r="S96" s="523" t="s">
        <v>182</v>
      </c>
    </row>
    <row r="97" spans="1:19" ht="16.2" x14ac:dyDescent="0.2">
      <c r="A97" s="114"/>
      <c r="B97" s="115"/>
      <c r="C97" s="116" t="s">
        <v>91</v>
      </c>
      <c r="D97" s="136" t="s">
        <v>36</v>
      </c>
      <c r="E97" s="885"/>
      <c r="F97" s="841"/>
      <c r="G97" s="1210"/>
      <c r="H97" s="504"/>
      <c r="I97" s="1211">
        <v>2.9999999999999997E-4</v>
      </c>
      <c r="J97" s="1204"/>
      <c r="K97" s="888"/>
      <c r="L97" s="692"/>
      <c r="M97" s="888"/>
      <c r="N97" s="504"/>
      <c r="O97" s="900"/>
      <c r="P97" s="888"/>
      <c r="Q97" s="1212">
        <v>2.9999999999999997E-4</v>
      </c>
      <c r="R97" s="1211">
        <v>2.9999999999999997E-4</v>
      </c>
      <c r="S97" s="1017">
        <v>2.9999999999999997E-4</v>
      </c>
    </row>
    <row r="98" spans="1:19" ht="16.2" x14ac:dyDescent="0.2">
      <c r="A98" s="121"/>
      <c r="B98" s="141"/>
      <c r="C98" s="129" t="s">
        <v>92</v>
      </c>
      <c r="D98" s="26" t="s">
        <v>36</v>
      </c>
      <c r="E98" s="901"/>
      <c r="F98" s="1213"/>
      <c r="G98" s="1214"/>
      <c r="H98" s="537"/>
      <c r="I98" s="175">
        <v>2.0000000000000001E-4</v>
      </c>
      <c r="J98" s="930"/>
      <c r="K98" s="903"/>
      <c r="L98" s="673"/>
      <c r="M98" s="903"/>
      <c r="N98" s="537"/>
      <c r="O98" s="874"/>
      <c r="P98" s="903"/>
      <c r="Q98" s="176">
        <v>2.0000000000000001E-4</v>
      </c>
      <c r="R98" s="175">
        <v>2.0000000000000001E-4</v>
      </c>
      <c r="S98" s="177">
        <v>2.0000000000000001E-4</v>
      </c>
    </row>
    <row r="99" spans="1:19" ht="16.2" x14ac:dyDescent="0.2">
      <c r="A99" s="121"/>
      <c r="B99" s="141"/>
      <c r="C99" s="129" t="s">
        <v>93</v>
      </c>
      <c r="D99" s="26" t="s">
        <v>36</v>
      </c>
      <c r="E99" s="901"/>
      <c r="F99" s="1213"/>
      <c r="G99" s="1214"/>
      <c r="H99" s="537"/>
      <c r="I99" s="178">
        <v>3.0000000000000001E-5</v>
      </c>
      <c r="J99" s="930"/>
      <c r="K99" s="903"/>
      <c r="L99" s="673"/>
      <c r="M99" s="903"/>
      <c r="N99" s="537"/>
      <c r="O99" s="874"/>
      <c r="P99" s="903"/>
      <c r="Q99" s="179">
        <v>3.0000000000000001E-5</v>
      </c>
      <c r="R99" s="178">
        <v>3.0000000000000001E-5</v>
      </c>
      <c r="S99" s="180">
        <v>3.0000000000000001E-5</v>
      </c>
    </row>
    <row r="100" spans="1:19" ht="16.2" x14ac:dyDescent="0.2">
      <c r="A100" s="121"/>
      <c r="B100" s="115"/>
      <c r="C100" s="129" t="s">
        <v>94</v>
      </c>
      <c r="D100" s="131" t="s">
        <v>36</v>
      </c>
      <c r="E100" s="901"/>
      <c r="F100" s="1213"/>
      <c r="G100" s="1214"/>
      <c r="H100" s="537"/>
      <c r="I100" s="829">
        <v>0.02</v>
      </c>
      <c r="J100" s="930"/>
      <c r="K100" s="903"/>
      <c r="L100" s="673"/>
      <c r="M100" s="903"/>
      <c r="N100" s="537"/>
      <c r="O100" s="874"/>
      <c r="P100" s="903"/>
      <c r="Q100" s="1024">
        <v>0.02</v>
      </c>
      <c r="R100" s="829">
        <v>0.02</v>
      </c>
      <c r="S100" s="1025">
        <v>0.02</v>
      </c>
    </row>
    <row r="101" spans="1:19" ht="16.2" x14ac:dyDescent="0.2">
      <c r="A101" s="114"/>
      <c r="B101" s="115"/>
      <c r="C101" s="142" t="s">
        <v>95</v>
      </c>
      <c r="D101" s="131" t="s">
        <v>36</v>
      </c>
      <c r="E101" s="885"/>
      <c r="F101" s="1213"/>
      <c r="G101" s="1210"/>
      <c r="H101" s="504"/>
      <c r="I101" s="181" t="s">
        <v>178</v>
      </c>
      <c r="J101" s="1204"/>
      <c r="K101" s="888"/>
      <c r="L101" s="692"/>
      <c r="M101" s="888"/>
      <c r="N101" s="504"/>
      <c r="O101" s="874"/>
      <c r="P101" s="888"/>
      <c r="Q101" s="182" t="s">
        <v>178</v>
      </c>
      <c r="R101" s="181" t="s">
        <v>178</v>
      </c>
      <c r="S101" s="183" t="s">
        <v>178</v>
      </c>
    </row>
    <row r="102" spans="1:19" ht="16.2" x14ac:dyDescent="0.2">
      <c r="A102" s="114"/>
      <c r="B102" s="143"/>
      <c r="C102" s="127" t="s">
        <v>134</v>
      </c>
      <c r="D102" s="26" t="s">
        <v>36</v>
      </c>
      <c r="E102" s="901"/>
      <c r="F102" s="181"/>
      <c r="G102" s="1214"/>
      <c r="H102" s="537"/>
      <c r="I102" s="1215"/>
      <c r="J102" s="930"/>
      <c r="K102" s="903"/>
      <c r="L102" s="673"/>
      <c r="M102" s="903"/>
      <c r="N102" s="537"/>
      <c r="O102" s="874"/>
      <c r="P102" s="903"/>
      <c r="Q102" s="1216"/>
      <c r="R102" s="1215"/>
      <c r="S102" s="1217"/>
    </row>
    <row r="103" spans="1:19" ht="16.2" x14ac:dyDescent="0.2">
      <c r="A103" s="114"/>
      <c r="B103" s="143"/>
      <c r="C103" s="127" t="s">
        <v>96</v>
      </c>
      <c r="D103" s="26" t="s">
        <v>36</v>
      </c>
      <c r="E103" s="901"/>
      <c r="F103" s="486"/>
      <c r="G103" s="1214"/>
      <c r="H103" s="537"/>
      <c r="I103" s="540">
        <v>1E-3</v>
      </c>
      <c r="J103" s="930"/>
      <c r="K103" s="903"/>
      <c r="L103" s="673"/>
      <c r="M103" s="903"/>
      <c r="N103" s="537"/>
      <c r="O103" s="874"/>
      <c r="P103" s="903"/>
      <c r="Q103" s="541">
        <v>1E-3</v>
      </c>
      <c r="R103" s="540">
        <v>1E-3</v>
      </c>
      <c r="S103" s="542">
        <v>1E-3</v>
      </c>
    </row>
    <row r="104" spans="1:19" ht="16.2" x14ac:dyDescent="0.2">
      <c r="A104" s="121"/>
      <c r="B104" s="141"/>
      <c r="C104" s="129" t="s">
        <v>97</v>
      </c>
      <c r="D104" s="26" t="s">
        <v>36</v>
      </c>
      <c r="E104" s="901"/>
      <c r="F104" s="469"/>
      <c r="G104" s="1214"/>
      <c r="H104" s="537"/>
      <c r="I104" s="517" t="s">
        <v>179</v>
      </c>
      <c r="J104" s="930"/>
      <c r="K104" s="903"/>
      <c r="L104" s="673"/>
      <c r="M104" s="903"/>
      <c r="N104" s="537"/>
      <c r="O104" s="490"/>
      <c r="P104" s="903"/>
      <c r="Q104" s="522" t="s">
        <v>179</v>
      </c>
      <c r="R104" s="517" t="s">
        <v>179</v>
      </c>
      <c r="S104" s="523" t="s">
        <v>179</v>
      </c>
    </row>
    <row r="105" spans="1:19" ht="16.2" x14ac:dyDescent="0.2">
      <c r="A105" s="121"/>
      <c r="B105" s="141"/>
      <c r="C105" s="129" t="s">
        <v>98</v>
      </c>
      <c r="D105" s="26" t="s">
        <v>36</v>
      </c>
      <c r="E105" s="901"/>
      <c r="F105" s="486"/>
      <c r="G105" s="1214"/>
      <c r="H105" s="537"/>
      <c r="I105" s="150">
        <v>3.0000000000000001E-5</v>
      </c>
      <c r="J105" s="930"/>
      <c r="K105" s="903"/>
      <c r="L105" s="673"/>
      <c r="M105" s="903"/>
      <c r="N105" s="537"/>
      <c r="O105" s="874"/>
      <c r="P105" s="903"/>
      <c r="Q105" s="151">
        <v>3.0000000000000001E-5</v>
      </c>
      <c r="R105" s="150">
        <v>3.0000000000000001E-5</v>
      </c>
      <c r="S105" s="152">
        <v>3.0000000000000001E-5</v>
      </c>
    </row>
    <row r="106" spans="1:19" ht="16.2" x14ac:dyDescent="0.2">
      <c r="A106" s="114"/>
      <c r="B106" s="141"/>
      <c r="C106" s="129" t="s">
        <v>99</v>
      </c>
      <c r="D106" s="26" t="s">
        <v>36</v>
      </c>
      <c r="E106" s="901"/>
      <c r="F106" s="486"/>
      <c r="G106" s="1214"/>
      <c r="H106" s="537"/>
      <c r="I106" s="540">
        <v>2E-3</v>
      </c>
      <c r="J106" s="930"/>
      <c r="K106" s="903"/>
      <c r="L106" s="673"/>
      <c r="M106" s="903"/>
      <c r="N106" s="537"/>
      <c r="O106" s="874"/>
      <c r="P106" s="903"/>
      <c r="Q106" s="541">
        <v>2E-3</v>
      </c>
      <c r="R106" s="540">
        <v>2E-3</v>
      </c>
      <c r="S106" s="542">
        <v>2E-3</v>
      </c>
    </row>
    <row r="107" spans="1:19" ht="16.2" x14ac:dyDescent="0.2">
      <c r="A107" s="114"/>
      <c r="B107" s="137"/>
      <c r="C107" s="138" t="s">
        <v>131</v>
      </c>
      <c r="D107" s="139" t="s">
        <v>36</v>
      </c>
      <c r="E107" s="890"/>
      <c r="F107" s="957"/>
      <c r="G107" s="1218"/>
      <c r="H107" s="513"/>
      <c r="I107" s="43">
        <v>2.9999999999999997E-4</v>
      </c>
      <c r="J107" s="1205"/>
      <c r="K107" s="893"/>
      <c r="L107" s="432"/>
      <c r="M107" s="893"/>
      <c r="N107" s="513"/>
      <c r="O107" s="676"/>
      <c r="P107" s="893"/>
      <c r="Q107" s="44">
        <v>2.9999999999999997E-4</v>
      </c>
      <c r="R107" s="43">
        <v>2.9999999999999997E-4</v>
      </c>
      <c r="S107" s="45">
        <v>2.9999999999999997E-4</v>
      </c>
    </row>
    <row r="108" spans="1:19" ht="16.2" x14ac:dyDescent="0.2">
      <c r="A108" s="144"/>
      <c r="B108" s="132"/>
      <c r="C108" s="145" t="s">
        <v>100</v>
      </c>
      <c r="D108" s="134" t="s">
        <v>36</v>
      </c>
      <c r="E108" s="907"/>
      <c r="F108" s="469"/>
      <c r="G108" s="1219"/>
      <c r="H108" s="448"/>
      <c r="I108" s="517" t="s">
        <v>180</v>
      </c>
      <c r="J108" s="927"/>
      <c r="K108" s="909"/>
      <c r="L108" s="910"/>
      <c r="M108" s="909"/>
      <c r="N108" s="448"/>
      <c r="O108" s="490"/>
      <c r="P108" s="909"/>
      <c r="Q108" s="522" t="s">
        <v>180</v>
      </c>
      <c r="R108" s="517" t="s">
        <v>180</v>
      </c>
      <c r="S108" s="523" t="s">
        <v>180</v>
      </c>
    </row>
    <row r="109" spans="1:19" ht="16.2" x14ac:dyDescent="0.2">
      <c r="A109" s="120"/>
      <c r="B109" s="126"/>
      <c r="C109" s="127" t="s">
        <v>101</v>
      </c>
      <c r="D109" s="25" t="s">
        <v>36</v>
      </c>
      <c r="E109" s="877"/>
      <c r="F109" s="469"/>
      <c r="G109" s="1206"/>
      <c r="H109" s="458"/>
      <c r="I109" s="463" t="s">
        <v>181</v>
      </c>
      <c r="J109" s="1202"/>
      <c r="K109" s="863"/>
      <c r="L109" s="668"/>
      <c r="M109" s="863"/>
      <c r="N109" s="458"/>
      <c r="O109" s="490"/>
      <c r="P109" s="863"/>
      <c r="Q109" s="551" t="s">
        <v>181</v>
      </c>
      <c r="R109" s="463" t="s">
        <v>181</v>
      </c>
      <c r="S109" s="467" t="s">
        <v>181</v>
      </c>
    </row>
    <row r="110" spans="1:19" ht="16.2" x14ac:dyDescent="0.2">
      <c r="A110" s="120" t="s">
        <v>102</v>
      </c>
      <c r="B110" s="126"/>
      <c r="C110" s="127" t="s">
        <v>103</v>
      </c>
      <c r="D110" s="25" t="s">
        <v>36</v>
      </c>
      <c r="E110" s="877"/>
      <c r="F110" s="486"/>
      <c r="G110" s="1206"/>
      <c r="H110" s="458"/>
      <c r="I110" s="463" t="s">
        <v>181</v>
      </c>
      <c r="J110" s="1202"/>
      <c r="K110" s="863"/>
      <c r="L110" s="668"/>
      <c r="M110" s="863"/>
      <c r="N110" s="458"/>
      <c r="O110" s="874"/>
      <c r="P110" s="863"/>
      <c r="Q110" s="551" t="s">
        <v>181</v>
      </c>
      <c r="R110" s="463" t="s">
        <v>181</v>
      </c>
      <c r="S110" s="467" t="s">
        <v>181</v>
      </c>
    </row>
    <row r="111" spans="1:19" ht="16.2" x14ac:dyDescent="0.2">
      <c r="A111" s="120"/>
      <c r="B111" s="126"/>
      <c r="C111" s="127" t="s">
        <v>104</v>
      </c>
      <c r="D111" s="25" t="s">
        <v>36</v>
      </c>
      <c r="E111" s="877"/>
      <c r="F111" s="486"/>
      <c r="G111" s="1206"/>
      <c r="H111" s="458"/>
      <c r="I111" s="829">
        <v>0.17</v>
      </c>
      <c r="J111" s="1202"/>
      <c r="K111" s="863"/>
      <c r="L111" s="668"/>
      <c r="M111" s="863"/>
      <c r="N111" s="458"/>
      <c r="O111" s="874"/>
      <c r="P111" s="863"/>
      <c r="Q111" s="1024">
        <v>0.17</v>
      </c>
      <c r="R111" s="829">
        <v>0.17</v>
      </c>
      <c r="S111" s="1025">
        <v>0.17</v>
      </c>
    </row>
    <row r="112" spans="1:19" ht="16.2" x14ac:dyDescent="0.2">
      <c r="A112" s="120" t="s">
        <v>105</v>
      </c>
      <c r="B112" s="126"/>
      <c r="C112" s="127" t="s">
        <v>106</v>
      </c>
      <c r="D112" s="25" t="s">
        <v>36</v>
      </c>
      <c r="E112" s="877"/>
      <c r="F112" s="469"/>
      <c r="G112" s="1206"/>
      <c r="H112" s="458"/>
      <c r="I112" s="486" t="s">
        <v>168</v>
      </c>
      <c r="J112" s="1202"/>
      <c r="K112" s="863"/>
      <c r="L112" s="668"/>
      <c r="M112" s="863"/>
      <c r="N112" s="458"/>
      <c r="O112" s="490"/>
      <c r="P112" s="863"/>
      <c r="Q112" s="485" t="s">
        <v>146</v>
      </c>
      <c r="R112" s="486" t="s">
        <v>146</v>
      </c>
      <c r="S112" s="487" t="s">
        <v>146</v>
      </c>
    </row>
    <row r="113" spans="1:19" ht="16.2" x14ac:dyDescent="0.2">
      <c r="A113" s="120"/>
      <c r="B113" s="126"/>
      <c r="C113" s="127" t="s">
        <v>107</v>
      </c>
      <c r="D113" s="25" t="s">
        <v>36</v>
      </c>
      <c r="E113" s="877"/>
      <c r="F113" s="469"/>
      <c r="G113" s="1206"/>
      <c r="H113" s="458"/>
      <c r="I113" s="469" t="s">
        <v>160</v>
      </c>
      <c r="J113" s="1202"/>
      <c r="K113" s="863"/>
      <c r="L113" s="668"/>
      <c r="M113" s="863"/>
      <c r="N113" s="458"/>
      <c r="O113" s="490"/>
      <c r="P113" s="863"/>
      <c r="Q113" s="488" t="s">
        <v>174</v>
      </c>
      <c r="R113" s="469" t="s">
        <v>174</v>
      </c>
      <c r="S113" s="472" t="s">
        <v>174</v>
      </c>
    </row>
    <row r="114" spans="1:19" ht="16.2" x14ac:dyDescent="0.2">
      <c r="A114" s="120" t="s">
        <v>23</v>
      </c>
      <c r="B114" s="126"/>
      <c r="C114" s="127" t="s">
        <v>108</v>
      </c>
      <c r="D114" s="25" t="s">
        <v>36</v>
      </c>
      <c r="E114" s="877"/>
      <c r="F114" s="469"/>
      <c r="G114" s="1206"/>
      <c r="H114" s="458"/>
      <c r="I114" s="552">
        <v>0.02</v>
      </c>
      <c r="J114" s="1202"/>
      <c r="K114" s="863"/>
      <c r="L114" s="668"/>
      <c r="M114" s="863"/>
      <c r="N114" s="458"/>
      <c r="O114" s="490"/>
      <c r="P114" s="863"/>
      <c r="Q114" s="553">
        <v>0.02</v>
      </c>
      <c r="R114" s="552">
        <v>0.02</v>
      </c>
      <c r="S114" s="554">
        <v>0.02</v>
      </c>
    </row>
    <row r="115" spans="1:19" ht="16.2" x14ac:dyDescent="0.2">
      <c r="A115" s="120"/>
      <c r="B115" s="126"/>
      <c r="C115" s="127" t="s">
        <v>109</v>
      </c>
      <c r="D115" s="25" t="s">
        <v>36</v>
      </c>
      <c r="E115" s="877"/>
      <c r="F115" s="469"/>
      <c r="G115" s="1206"/>
      <c r="H115" s="458"/>
      <c r="I115" s="517">
        <v>0.04</v>
      </c>
      <c r="J115" s="1202"/>
      <c r="K115" s="863"/>
      <c r="L115" s="668"/>
      <c r="M115" s="863"/>
      <c r="N115" s="458"/>
      <c r="O115" s="490"/>
      <c r="P115" s="863"/>
      <c r="Q115" s="522">
        <v>0.04</v>
      </c>
      <c r="R115" s="517">
        <v>0.04</v>
      </c>
      <c r="S115" s="523">
        <v>0.04</v>
      </c>
    </row>
    <row r="116" spans="1:19" ht="16.2" x14ac:dyDescent="0.2">
      <c r="A116" s="120" t="s">
        <v>24</v>
      </c>
      <c r="B116" s="126"/>
      <c r="C116" s="127" t="s">
        <v>110</v>
      </c>
      <c r="D116" s="25" t="s">
        <v>36</v>
      </c>
      <c r="E116" s="877"/>
      <c r="F116" s="1213"/>
      <c r="G116" s="1206"/>
      <c r="H116" s="458"/>
      <c r="I116" s="912">
        <v>0.19</v>
      </c>
      <c r="J116" s="1202"/>
      <c r="K116" s="863"/>
      <c r="L116" s="668"/>
      <c r="M116" s="863"/>
      <c r="N116" s="458"/>
      <c r="O116" s="1220"/>
      <c r="P116" s="863"/>
      <c r="Q116" s="914">
        <v>0.19</v>
      </c>
      <c r="R116" s="912">
        <v>0.19</v>
      </c>
      <c r="S116" s="915">
        <v>0.19</v>
      </c>
    </row>
    <row r="117" spans="1:19" ht="16.2" x14ac:dyDescent="0.2">
      <c r="A117" s="120"/>
      <c r="B117" s="126"/>
      <c r="C117" s="127" t="s">
        <v>111</v>
      </c>
      <c r="D117" s="25" t="s">
        <v>36</v>
      </c>
      <c r="E117" s="877"/>
      <c r="F117" s="486"/>
      <c r="G117" s="1206"/>
      <c r="H117" s="458"/>
      <c r="I117" s="497">
        <v>7.0000000000000007E-2</v>
      </c>
      <c r="J117" s="1202"/>
      <c r="K117" s="863"/>
      <c r="L117" s="668"/>
      <c r="M117" s="863"/>
      <c r="N117" s="458"/>
      <c r="O117" s="496"/>
      <c r="P117" s="863"/>
      <c r="Q117" s="916">
        <v>7.0000000000000007E-2</v>
      </c>
      <c r="R117" s="497">
        <v>7.0000000000000007E-2</v>
      </c>
      <c r="S117" s="917">
        <v>7.0000000000000007E-2</v>
      </c>
    </row>
    <row r="118" spans="1:19" ht="16.2" x14ac:dyDescent="0.2">
      <c r="A118" s="122"/>
      <c r="B118" s="137"/>
      <c r="C118" s="118" t="s">
        <v>112</v>
      </c>
      <c r="D118" s="119" t="s">
        <v>36</v>
      </c>
      <c r="E118" s="918"/>
      <c r="F118" s="957"/>
      <c r="G118" s="1221"/>
      <c r="H118" s="569"/>
      <c r="I118" s="920">
        <v>9.6000000000000002E-2</v>
      </c>
      <c r="J118" s="1222"/>
      <c r="K118" s="921"/>
      <c r="L118" s="922"/>
      <c r="M118" s="921"/>
      <c r="N118" s="569"/>
      <c r="O118" s="676"/>
      <c r="P118" s="921"/>
      <c r="Q118" s="923">
        <v>9.6000000000000002E-2</v>
      </c>
      <c r="R118" s="920">
        <v>9.6000000000000002E-2</v>
      </c>
      <c r="S118" s="726">
        <v>9.6000000000000002E-2</v>
      </c>
    </row>
    <row r="119" spans="1:19" ht="16.2" x14ac:dyDescent="0.2">
      <c r="A119" s="120" t="s">
        <v>113</v>
      </c>
      <c r="B119" s="126"/>
      <c r="C119" s="127" t="s">
        <v>114</v>
      </c>
      <c r="D119" s="25" t="s">
        <v>36</v>
      </c>
      <c r="E119" s="877"/>
      <c r="F119" s="469"/>
      <c r="G119" s="1206"/>
      <c r="H119" s="458"/>
      <c r="I119" s="491">
        <v>0.1</v>
      </c>
      <c r="J119" s="1202"/>
      <c r="K119" s="863"/>
      <c r="L119" s="924"/>
      <c r="M119" s="863"/>
      <c r="N119" s="458"/>
      <c r="O119" s="925"/>
      <c r="P119" s="863"/>
      <c r="Q119" s="1223">
        <v>0.1</v>
      </c>
      <c r="R119" s="491">
        <v>0.1</v>
      </c>
      <c r="S119" s="729">
        <v>0.1</v>
      </c>
    </row>
    <row r="120" spans="1:19" ht="16.2" x14ac:dyDescent="0.2">
      <c r="A120" s="120" t="s">
        <v>115</v>
      </c>
      <c r="B120" s="126"/>
      <c r="C120" s="127" t="s">
        <v>116</v>
      </c>
      <c r="D120" s="25" t="s">
        <v>36</v>
      </c>
      <c r="E120" s="877"/>
      <c r="F120" s="469"/>
      <c r="G120" s="1206"/>
      <c r="H120" s="458"/>
      <c r="I120" s="527">
        <v>7.4999999999999997E-2</v>
      </c>
      <c r="J120" s="1202"/>
      <c r="K120" s="863"/>
      <c r="L120" s="668"/>
      <c r="M120" s="863"/>
      <c r="N120" s="458"/>
      <c r="O120" s="490"/>
      <c r="P120" s="863"/>
      <c r="Q120" s="528">
        <v>7.4999999999999997E-2</v>
      </c>
      <c r="R120" s="527">
        <v>7.4999999999999997E-2</v>
      </c>
      <c r="S120" s="529">
        <v>7.4999999999999997E-2</v>
      </c>
    </row>
    <row r="121" spans="1:19" ht="16.2" x14ac:dyDescent="0.2">
      <c r="A121" s="120" t="s">
        <v>23</v>
      </c>
      <c r="B121" s="126"/>
      <c r="C121" s="135" t="s">
        <v>117</v>
      </c>
      <c r="D121" s="25" t="s">
        <v>36</v>
      </c>
      <c r="E121" s="877"/>
      <c r="F121" s="469"/>
      <c r="G121" s="1206"/>
      <c r="H121" s="458"/>
      <c r="I121" s="530">
        <v>1.9E-2</v>
      </c>
      <c r="J121" s="1202"/>
      <c r="K121" s="863"/>
      <c r="L121" s="668"/>
      <c r="M121" s="863"/>
      <c r="N121" s="458"/>
      <c r="O121" s="490"/>
      <c r="P121" s="863"/>
      <c r="Q121" s="531">
        <v>1.9E-2</v>
      </c>
      <c r="R121" s="530">
        <v>1.9E-2</v>
      </c>
      <c r="S121" s="532">
        <v>1.9E-2</v>
      </c>
    </row>
    <row r="122" spans="1:19" ht="16.2" x14ac:dyDescent="0.2">
      <c r="A122" s="120" t="s">
        <v>24</v>
      </c>
      <c r="B122" s="141"/>
      <c r="C122" s="103" t="s">
        <v>118</v>
      </c>
      <c r="D122" s="26" t="s">
        <v>36</v>
      </c>
      <c r="E122" s="877"/>
      <c r="F122" s="469"/>
      <c r="G122" s="1206"/>
      <c r="H122" s="458"/>
      <c r="I122" s="530">
        <v>5.4000000000000003E-3</v>
      </c>
      <c r="J122" s="1202"/>
      <c r="K122" s="863"/>
      <c r="L122" s="924"/>
      <c r="M122" s="863"/>
      <c r="N122" s="458"/>
      <c r="O122" s="925"/>
      <c r="P122" s="863"/>
      <c r="Q122" s="531">
        <v>5.4000000000000003E-3</v>
      </c>
      <c r="R122" s="530">
        <v>5.4000000000000003E-3</v>
      </c>
      <c r="S122" s="532">
        <v>5.4000000000000003E-3</v>
      </c>
    </row>
    <row r="123" spans="1:19" ht="16.2" x14ac:dyDescent="0.2">
      <c r="A123" s="122"/>
      <c r="B123" s="117"/>
      <c r="C123" s="118" t="s">
        <v>119</v>
      </c>
      <c r="D123" s="119" t="s">
        <v>36</v>
      </c>
      <c r="E123" s="918"/>
      <c r="F123" s="778"/>
      <c r="G123" s="1221"/>
      <c r="H123" s="569"/>
      <c r="I123" s="578">
        <v>2.0000000000000001E-4</v>
      </c>
      <c r="J123" s="1222"/>
      <c r="K123" s="921"/>
      <c r="L123" s="676"/>
      <c r="M123" s="921"/>
      <c r="N123" s="569"/>
      <c r="O123" s="807"/>
      <c r="P123" s="921"/>
      <c r="Q123" s="581">
        <v>2.0000000000000001E-4</v>
      </c>
      <c r="R123" s="578">
        <v>2.0000000000000001E-4</v>
      </c>
      <c r="S123" s="582">
        <v>2.0000000000000001E-4</v>
      </c>
    </row>
    <row r="124" spans="1:19" ht="16.2" x14ac:dyDescent="0.2">
      <c r="A124" s="1229" t="s">
        <v>120</v>
      </c>
      <c r="B124" s="1230"/>
      <c r="C124" s="116"/>
      <c r="D124" s="47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55"/>
      <c r="R124" s="49"/>
      <c r="S124" s="50"/>
    </row>
    <row r="125" spans="1:19" ht="16.8" thickBot="1" x14ac:dyDescent="0.25">
      <c r="A125" s="146"/>
      <c r="B125" s="147"/>
      <c r="C125" s="147"/>
      <c r="D125" s="52"/>
      <c r="E125" s="51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6"/>
      <c r="R125" s="53"/>
      <c r="S125" s="54"/>
    </row>
  </sheetData>
  <mergeCells count="2">
    <mergeCell ref="R4:S4"/>
    <mergeCell ref="A124:B124"/>
  </mergeCells>
  <phoneticPr fontId="12"/>
  <printOptions horizontalCentered="1" verticalCentered="1"/>
  <pageMargins left="0.70866141732283472" right="0.70866141732283472" top="0.15748031496062992" bottom="0.15748031496062992" header="0" footer="0"/>
  <pageSetup paperSize="8" scale="6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9FFD8-1612-4651-B398-19F2723CB60F}">
  <sheetPr transitionEvaluation="1" codeName="Sheet5">
    <pageSetUpPr fitToPage="1"/>
  </sheetPr>
  <dimension ref="A1:S125"/>
  <sheetViews>
    <sheetView defaultGridColor="0" colorId="22" zoomScaleNormal="100" zoomScaleSheetLayoutView="90" workbookViewId="0">
      <pane xSplit="4" ySplit="5" topLeftCell="E6" activePane="bottomRight" state="frozen"/>
      <selection activeCell="Q1" sqref="Q1:S1048576"/>
      <selection pane="topRight" activeCell="Q1" sqref="Q1:S1048576"/>
      <selection pane="bottomLeft" activeCell="Q1" sqref="Q1:S1048576"/>
      <selection pane="bottomRight"/>
    </sheetView>
  </sheetViews>
  <sheetFormatPr defaultColWidth="7.109375" defaultRowHeight="13.2" x14ac:dyDescent="0.2"/>
  <cols>
    <col min="1" max="1" width="4" customWidth="1"/>
    <col min="2" max="2" width="1.109375" customWidth="1"/>
    <col min="3" max="3" width="29.21875" customWidth="1"/>
    <col min="4" max="4" width="9.21875" customWidth="1"/>
    <col min="5" max="8" width="8.77734375" customWidth="1"/>
    <col min="9" max="9" width="10.44140625" bestFit="1" customWidth="1"/>
    <col min="10" max="11" width="8.77734375" customWidth="1"/>
    <col min="12" max="12" width="10.44140625" customWidth="1"/>
    <col min="13" max="16" width="8.77734375" customWidth="1"/>
    <col min="17" max="19" width="11.6640625" customWidth="1"/>
    <col min="20" max="20" width="2.109375" customWidth="1"/>
    <col min="21" max="21" width="9.109375" bestFit="1" customWidth="1"/>
    <col min="22" max="22" width="8.33203125" bestFit="1" customWidth="1"/>
    <col min="23" max="23" width="9.6640625" bestFit="1" customWidth="1"/>
    <col min="26" max="26" width="10.44140625" bestFit="1" customWidth="1"/>
    <col min="27" max="27" width="8.33203125" bestFit="1" customWidth="1"/>
  </cols>
  <sheetData>
    <row r="1" spans="1:19" ht="16.2" x14ac:dyDescent="0.2">
      <c r="A1" s="16"/>
      <c r="B1" s="16"/>
      <c r="C1" s="16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7"/>
      <c r="R1" s="17"/>
      <c r="S1" s="17"/>
    </row>
    <row r="2" spans="1:19" ht="16.2" x14ac:dyDescent="0.2">
      <c r="A2" s="16"/>
      <c r="B2" s="16"/>
      <c r="C2" s="16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7"/>
      <c r="R2" s="17"/>
      <c r="S2" s="17"/>
    </row>
    <row r="3" spans="1:19" ht="21" x14ac:dyDescent="0.25">
      <c r="A3" s="16"/>
      <c r="B3" s="16"/>
      <c r="C3" s="24" t="s">
        <v>151</v>
      </c>
      <c r="D3" s="4"/>
      <c r="E3" s="6"/>
      <c r="F3" s="6"/>
      <c r="G3" s="6"/>
      <c r="H3" s="6"/>
      <c r="I3" s="23"/>
      <c r="J3" s="8"/>
      <c r="K3" s="8"/>
      <c r="L3" s="8"/>
      <c r="M3" s="8"/>
      <c r="N3" s="6"/>
      <c r="O3" s="6"/>
      <c r="P3" s="6"/>
      <c r="Q3" s="17"/>
      <c r="R3" s="17"/>
      <c r="S3" s="17"/>
    </row>
    <row r="4" spans="1:19" ht="16.8" thickBot="1" x14ac:dyDescent="0.25">
      <c r="A4" s="22"/>
      <c r="B4" s="22"/>
      <c r="C4" s="16"/>
      <c r="D4" s="21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19"/>
      <c r="R4" s="1228" t="s">
        <v>143</v>
      </c>
      <c r="S4" s="1228"/>
    </row>
    <row r="5" spans="1:19" ht="16.8" thickBot="1" x14ac:dyDescent="0.25">
      <c r="A5" s="106" t="s">
        <v>1</v>
      </c>
      <c r="B5" s="107"/>
      <c r="C5" s="107"/>
      <c r="D5" s="108"/>
      <c r="E5" s="109" t="s">
        <v>2</v>
      </c>
      <c r="F5" s="110" t="s">
        <v>3</v>
      </c>
      <c r="G5" s="110" t="s">
        <v>4</v>
      </c>
      <c r="H5" s="110" t="s">
        <v>5</v>
      </c>
      <c r="I5" s="110" t="s">
        <v>6</v>
      </c>
      <c r="J5" s="110" t="s">
        <v>7</v>
      </c>
      <c r="K5" s="110" t="s">
        <v>8</v>
      </c>
      <c r="L5" s="110" t="s">
        <v>9</v>
      </c>
      <c r="M5" s="110" t="s">
        <v>10</v>
      </c>
      <c r="N5" s="110" t="s">
        <v>11</v>
      </c>
      <c r="O5" s="110" t="s">
        <v>12</v>
      </c>
      <c r="P5" s="110" t="s">
        <v>13</v>
      </c>
      <c r="Q5" s="111" t="s">
        <v>14</v>
      </c>
      <c r="R5" s="112" t="s">
        <v>15</v>
      </c>
      <c r="S5" s="113" t="s">
        <v>16</v>
      </c>
    </row>
    <row r="6" spans="1:19" ht="16.8" thickTop="1" x14ac:dyDescent="0.2">
      <c r="A6" s="114"/>
      <c r="B6" s="115"/>
      <c r="C6" s="116"/>
      <c r="D6" s="25">
        <v>1</v>
      </c>
      <c r="E6" s="736"/>
      <c r="F6" s="192">
        <v>0.60416666666666663</v>
      </c>
      <c r="G6" s="193"/>
      <c r="H6" s="937">
        <v>0.60069444444444442</v>
      </c>
      <c r="I6" s="937">
        <v>0.63194444444444442</v>
      </c>
      <c r="J6" s="738"/>
      <c r="K6" s="739"/>
      <c r="L6" s="937">
        <v>0.60416666666666663</v>
      </c>
      <c r="M6" s="739"/>
      <c r="N6" s="937"/>
      <c r="O6" s="938"/>
      <c r="P6" s="739"/>
      <c r="Q6" s="195"/>
      <c r="R6" s="196"/>
      <c r="S6" s="197"/>
    </row>
    <row r="7" spans="1:19" ht="16.2" x14ac:dyDescent="0.2">
      <c r="A7" s="114"/>
      <c r="B7" s="115"/>
      <c r="C7" s="116" t="s">
        <v>17</v>
      </c>
      <c r="D7" s="25">
        <v>2</v>
      </c>
      <c r="E7" s="736"/>
      <c r="F7" s="192">
        <v>0.86458333333333337</v>
      </c>
      <c r="G7" s="201"/>
      <c r="H7" s="937">
        <v>0.86805555555555547</v>
      </c>
      <c r="I7" s="937">
        <v>0.87152777777777779</v>
      </c>
      <c r="J7" s="738"/>
      <c r="K7" s="739"/>
      <c r="L7" s="937">
        <v>0.85069444444444453</v>
      </c>
      <c r="M7" s="739"/>
      <c r="N7" s="937"/>
      <c r="O7" s="737"/>
      <c r="P7" s="739"/>
      <c r="Q7" s="195"/>
      <c r="R7" s="196"/>
      <c r="S7" s="197"/>
    </row>
    <row r="8" spans="1:19" ht="16.2" x14ac:dyDescent="0.2">
      <c r="A8" s="114"/>
      <c r="B8" s="115"/>
      <c r="C8" s="116"/>
      <c r="D8" s="25">
        <v>3</v>
      </c>
      <c r="E8" s="736"/>
      <c r="F8" s="192">
        <v>0.11805555555555557</v>
      </c>
      <c r="G8" s="201"/>
      <c r="H8" s="937">
        <v>0.10416666666666667</v>
      </c>
      <c r="I8" s="937">
        <v>0.12152777777777778</v>
      </c>
      <c r="J8" s="738"/>
      <c r="K8" s="739"/>
      <c r="L8" s="937">
        <v>8.3333333333333329E-2</v>
      </c>
      <c r="M8" s="739"/>
      <c r="N8" s="937"/>
      <c r="O8" s="737"/>
      <c r="P8" s="739"/>
      <c r="Q8" s="195"/>
      <c r="R8" s="196"/>
      <c r="S8" s="197"/>
    </row>
    <row r="9" spans="1:19" ht="16.2" x14ac:dyDescent="0.2">
      <c r="A9" s="114"/>
      <c r="B9" s="117"/>
      <c r="C9" s="118"/>
      <c r="D9" s="119">
        <v>4</v>
      </c>
      <c r="E9" s="740"/>
      <c r="F9" s="205">
        <v>0.35416666666666669</v>
      </c>
      <c r="G9" s="207"/>
      <c r="H9" s="939">
        <v>0.3125</v>
      </c>
      <c r="I9" s="939">
        <v>0.3298611111111111</v>
      </c>
      <c r="J9" s="742"/>
      <c r="K9" s="743"/>
      <c r="L9" s="939">
        <v>0.33333333333333331</v>
      </c>
      <c r="M9" s="743"/>
      <c r="N9" s="939"/>
      <c r="O9" s="741"/>
      <c r="P9" s="743"/>
      <c r="Q9" s="209"/>
      <c r="R9" s="210"/>
      <c r="S9" s="211"/>
    </row>
    <row r="10" spans="1:19" ht="16.2" x14ac:dyDescent="0.2">
      <c r="A10" s="114"/>
      <c r="B10" s="115"/>
      <c r="C10" s="116"/>
      <c r="D10" s="25">
        <v>1</v>
      </c>
      <c r="E10" s="744"/>
      <c r="F10" s="200" t="s">
        <v>140</v>
      </c>
      <c r="G10" s="745"/>
      <c r="H10" s="215" t="s">
        <v>147</v>
      </c>
      <c r="I10" s="216" t="s">
        <v>147</v>
      </c>
      <c r="J10" s="746"/>
      <c r="K10" s="747"/>
      <c r="L10" s="748" t="s">
        <v>186</v>
      </c>
      <c r="M10" s="747"/>
      <c r="N10" s="748"/>
      <c r="O10" s="737"/>
      <c r="P10" s="739"/>
      <c r="Q10" s="195"/>
      <c r="R10" s="196"/>
      <c r="S10" s="197"/>
    </row>
    <row r="11" spans="1:19" ht="16.2" x14ac:dyDescent="0.2">
      <c r="A11" s="114"/>
      <c r="B11" s="115"/>
      <c r="C11" s="116" t="s">
        <v>18</v>
      </c>
      <c r="D11" s="25">
        <v>2</v>
      </c>
      <c r="E11" s="744"/>
      <c r="F11" s="200" t="s">
        <v>140</v>
      </c>
      <c r="G11" s="745"/>
      <c r="H11" s="215" t="s">
        <v>147</v>
      </c>
      <c r="I11" s="216" t="s">
        <v>147</v>
      </c>
      <c r="J11" s="746"/>
      <c r="K11" s="747"/>
      <c r="L11" s="737" t="s">
        <v>186</v>
      </c>
      <c r="M11" s="747"/>
      <c r="N11" s="737"/>
      <c r="O11" s="737"/>
      <c r="P11" s="739"/>
      <c r="Q11" s="195"/>
      <c r="R11" s="196"/>
      <c r="S11" s="197"/>
    </row>
    <row r="12" spans="1:19" ht="16.2" x14ac:dyDescent="0.2">
      <c r="A12" s="114"/>
      <c r="B12" s="115"/>
      <c r="C12" s="116"/>
      <c r="D12" s="25">
        <v>3</v>
      </c>
      <c r="E12" s="744"/>
      <c r="F12" s="200" t="s">
        <v>140</v>
      </c>
      <c r="G12" s="745"/>
      <c r="H12" s="215" t="s">
        <v>147</v>
      </c>
      <c r="I12" s="216" t="s">
        <v>147</v>
      </c>
      <c r="J12" s="746"/>
      <c r="K12" s="747"/>
      <c r="L12" s="737" t="s">
        <v>186</v>
      </c>
      <c r="M12" s="747"/>
      <c r="N12" s="737"/>
      <c r="O12" s="737"/>
      <c r="P12" s="739"/>
      <c r="Q12" s="195"/>
      <c r="R12" s="196"/>
      <c r="S12" s="197"/>
    </row>
    <row r="13" spans="1:19" ht="16.2" x14ac:dyDescent="0.2">
      <c r="A13" s="114"/>
      <c r="B13" s="117"/>
      <c r="C13" s="118"/>
      <c r="D13" s="119">
        <v>4</v>
      </c>
      <c r="E13" s="749"/>
      <c r="F13" s="750" t="s">
        <v>140</v>
      </c>
      <c r="G13" s="751"/>
      <c r="H13" s="223" t="s">
        <v>145</v>
      </c>
      <c r="I13" s="590" t="s">
        <v>147</v>
      </c>
      <c r="J13" s="752"/>
      <c r="K13" s="753"/>
      <c r="L13" s="741" t="s">
        <v>188</v>
      </c>
      <c r="M13" s="753"/>
      <c r="N13" s="741"/>
      <c r="O13" s="741"/>
      <c r="P13" s="743"/>
      <c r="Q13" s="209"/>
      <c r="R13" s="210"/>
      <c r="S13" s="211"/>
    </row>
    <row r="14" spans="1:19" ht="16.2" x14ac:dyDescent="0.2">
      <c r="A14" s="120" t="s">
        <v>19</v>
      </c>
      <c r="B14" s="115"/>
      <c r="C14" s="116"/>
      <c r="D14" s="25">
        <v>1</v>
      </c>
      <c r="E14" s="754"/>
      <c r="F14" s="593">
        <v>32.200000000000003</v>
      </c>
      <c r="G14" s="235"/>
      <c r="H14" s="814">
        <v>32.1</v>
      </c>
      <c r="I14" s="814">
        <v>37.299999999999997</v>
      </c>
      <c r="J14" s="755"/>
      <c r="K14" s="756"/>
      <c r="L14" s="941">
        <v>17.7</v>
      </c>
      <c r="M14" s="756"/>
      <c r="N14" s="814"/>
      <c r="O14" s="490"/>
      <c r="P14" s="756"/>
      <c r="Q14" s="237">
        <v>17.7</v>
      </c>
      <c r="R14" s="238">
        <v>37.299999999999997</v>
      </c>
      <c r="S14" s="239">
        <v>29.825000000000003</v>
      </c>
    </row>
    <row r="15" spans="1:19" ht="16.2" x14ac:dyDescent="0.2">
      <c r="A15" s="114"/>
      <c r="B15" s="115"/>
      <c r="C15" s="116" t="s">
        <v>20</v>
      </c>
      <c r="D15" s="25">
        <v>2</v>
      </c>
      <c r="E15" s="754"/>
      <c r="F15" s="595">
        <v>19.899999999999999</v>
      </c>
      <c r="G15" s="235"/>
      <c r="H15" s="814">
        <v>28</v>
      </c>
      <c r="I15" s="814">
        <v>27.5</v>
      </c>
      <c r="J15" s="755"/>
      <c r="K15" s="756"/>
      <c r="L15" s="942">
        <v>7.2</v>
      </c>
      <c r="M15" s="756"/>
      <c r="N15" s="814"/>
      <c r="O15" s="490"/>
      <c r="P15" s="756"/>
      <c r="Q15" s="237">
        <v>7.2</v>
      </c>
      <c r="R15" s="238">
        <v>28</v>
      </c>
      <c r="S15" s="239">
        <v>20.650000000000002</v>
      </c>
    </row>
    <row r="16" spans="1:19" ht="16.2" x14ac:dyDescent="0.2">
      <c r="A16" s="120" t="s">
        <v>21</v>
      </c>
      <c r="B16" s="115"/>
      <c r="C16" s="116" t="s">
        <v>22</v>
      </c>
      <c r="D16" s="25">
        <v>3</v>
      </c>
      <c r="E16" s="754"/>
      <c r="F16" s="595">
        <v>15.3</v>
      </c>
      <c r="G16" s="235"/>
      <c r="H16" s="814">
        <v>25</v>
      </c>
      <c r="I16" s="814">
        <v>26.9</v>
      </c>
      <c r="J16" s="755"/>
      <c r="K16" s="756"/>
      <c r="L16" s="942">
        <v>6.5</v>
      </c>
      <c r="M16" s="756"/>
      <c r="N16" s="814"/>
      <c r="O16" s="490"/>
      <c r="P16" s="756"/>
      <c r="Q16" s="237">
        <v>6.5</v>
      </c>
      <c r="R16" s="238">
        <v>26.9</v>
      </c>
      <c r="S16" s="239">
        <v>18.424999999999997</v>
      </c>
    </row>
    <row r="17" spans="1:19" ht="16.2" x14ac:dyDescent="0.2">
      <c r="A17" s="114"/>
      <c r="B17" s="115"/>
      <c r="C17" s="116"/>
      <c r="D17" s="119">
        <v>4</v>
      </c>
      <c r="E17" s="759"/>
      <c r="F17" s="597">
        <v>17.7</v>
      </c>
      <c r="G17" s="267"/>
      <c r="H17" s="943">
        <v>25.5</v>
      </c>
      <c r="I17" s="943">
        <v>32</v>
      </c>
      <c r="J17" s="761"/>
      <c r="K17" s="762"/>
      <c r="L17" s="944">
        <v>12.6</v>
      </c>
      <c r="M17" s="762"/>
      <c r="N17" s="943"/>
      <c r="O17" s="676"/>
      <c r="P17" s="762"/>
      <c r="Q17" s="237">
        <v>12.6</v>
      </c>
      <c r="R17" s="238">
        <v>32</v>
      </c>
      <c r="S17" s="239">
        <v>21.95</v>
      </c>
    </row>
    <row r="18" spans="1:19" ht="16.2" x14ac:dyDescent="0.2">
      <c r="A18" s="120" t="s">
        <v>23</v>
      </c>
      <c r="B18" s="117"/>
      <c r="C18" s="118"/>
      <c r="D18" s="119" t="s">
        <v>16</v>
      </c>
      <c r="E18" s="764"/>
      <c r="F18" s="765">
        <f>AVERAGE(F14:F17)</f>
        <v>21.275000000000002</v>
      </c>
      <c r="G18" s="267"/>
      <c r="H18" s="255">
        <f t="shared" ref="H18:I18" si="0">AVERAGE(H14:H17)</f>
        <v>27.65</v>
      </c>
      <c r="I18" s="255">
        <f t="shared" si="0"/>
        <v>30.924999999999997</v>
      </c>
      <c r="J18" s="761"/>
      <c r="K18" s="762"/>
      <c r="L18" s="256">
        <v>11</v>
      </c>
      <c r="M18" s="762"/>
      <c r="N18" s="255"/>
      <c r="O18" s="760"/>
      <c r="P18" s="762"/>
      <c r="Q18" s="258">
        <v>6.5</v>
      </c>
      <c r="R18" s="259">
        <v>37.299999999999997</v>
      </c>
      <c r="S18" s="260">
        <v>22.712500000000002</v>
      </c>
    </row>
    <row r="19" spans="1:19" ht="16.2" x14ac:dyDescent="0.2">
      <c r="A19" s="114"/>
      <c r="B19" s="115"/>
      <c r="C19" s="116"/>
      <c r="D19" s="25">
        <v>1</v>
      </c>
      <c r="E19" s="754"/>
      <c r="F19" s="600">
        <v>30.2</v>
      </c>
      <c r="G19" s="236"/>
      <c r="H19" s="814">
        <v>32.4</v>
      </c>
      <c r="I19" s="814">
        <v>34.4</v>
      </c>
      <c r="J19" s="755"/>
      <c r="K19" s="756"/>
      <c r="L19" s="946">
        <v>16.899999999999999</v>
      </c>
      <c r="M19" s="756"/>
      <c r="N19" s="814"/>
      <c r="O19" s="490"/>
      <c r="P19" s="756"/>
      <c r="Q19" s="237">
        <v>16.899999999999999</v>
      </c>
      <c r="R19" s="238">
        <v>34.4</v>
      </c>
      <c r="S19" s="239">
        <v>28.475000000000001</v>
      </c>
    </row>
    <row r="20" spans="1:19" ht="16.2" x14ac:dyDescent="0.2">
      <c r="A20" s="120" t="s">
        <v>24</v>
      </c>
      <c r="B20" s="115"/>
      <c r="C20" s="116" t="s">
        <v>25</v>
      </c>
      <c r="D20" s="25">
        <v>2</v>
      </c>
      <c r="E20" s="754"/>
      <c r="F20" s="595">
        <v>20.2</v>
      </c>
      <c r="G20" s="236"/>
      <c r="H20" s="814">
        <v>26.1</v>
      </c>
      <c r="I20" s="814">
        <v>28.3</v>
      </c>
      <c r="J20" s="755"/>
      <c r="K20" s="756"/>
      <c r="L20" s="947">
        <v>14</v>
      </c>
      <c r="M20" s="756"/>
      <c r="N20" s="814"/>
      <c r="O20" s="490"/>
      <c r="P20" s="756"/>
      <c r="Q20" s="237">
        <v>14</v>
      </c>
      <c r="R20" s="238">
        <v>28.3</v>
      </c>
      <c r="S20" s="239">
        <v>22.15</v>
      </c>
    </row>
    <row r="21" spans="1:19" ht="16.2" x14ac:dyDescent="0.2">
      <c r="A21" s="114"/>
      <c r="B21" s="115"/>
      <c r="C21" s="116" t="s">
        <v>22</v>
      </c>
      <c r="D21" s="25">
        <v>3</v>
      </c>
      <c r="E21" s="754"/>
      <c r="F21" s="595">
        <v>17.899999999999999</v>
      </c>
      <c r="G21" s="236"/>
      <c r="H21" s="814">
        <v>24.5</v>
      </c>
      <c r="I21" s="814">
        <v>25.7</v>
      </c>
      <c r="J21" s="755"/>
      <c r="K21" s="756"/>
      <c r="L21" s="947">
        <v>13</v>
      </c>
      <c r="M21" s="756"/>
      <c r="N21" s="814"/>
      <c r="O21" s="490"/>
      <c r="P21" s="756"/>
      <c r="Q21" s="237">
        <v>13</v>
      </c>
      <c r="R21" s="238">
        <v>25.7</v>
      </c>
      <c r="S21" s="239">
        <v>20.274999999999999</v>
      </c>
    </row>
    <row r="22" spans="1:19" ht="16.2" x14ac:dyDescent="0.2">
      <c r="A22" s="114"/>
      <c r="B22" s="115"/>
      <c r="C22" s="116"/>
      <c r="D22" s="119">
        <v>4</v>
      </c>
      <c r="E22" s="764"/>
      <c r="F22" s="597">
        <v>19.8</v>
      </c>
      <c r="G22" s="250"/>
      <c r="H22" s="943">
        <v>24.7</v>
      </c>
      <c r="I22" s="943">
        <v>26.5</v>
      </c>
      <c r="J22" s="761"/>
      <c r="K22" s="762"/>
      <c r="L22" s="948">
        <v>12.6</v>
      </c>
      <c r="M22" s="762"/>
      <c r="N22" s="943"/>
      <c r="O22" s="807"/>
      <c r="P22" s="762"/>
      <c r="Q22" s="237">
        <v>12.6</v>
      </c>
      <c r="R22" s="238">
        <v>26.5</v>
      </c>
      <c r="S22" s="239">
        <v>20.9</v>
      </c>
    </row>
    <row r="23" spans="1:19" ht="16.2" x14ac:dyDescent="0.2">
      <c r="A23" s="114"/>
      <c r="B23" s="117"/>
      <c r="C23" s="118"/>
      <c r="D23" s="119" t="s">
        <v>16</v>
      </c>
      <c r="E23" s="764"/>
      <c r="F23" s="256">
        <f>AVERAGE(F19:F22)</f>
        <v>22.024999999999999</v>
      </c>
      <c r="G23" s="267"/>
      <c r="H23" s="255">
        <f t="shared" ref="H23:I23" si="1">AVERAGE(H19:H22)</f>
        <v>26.925000000000001</v>
      </c>
      <c r="I23" s="255">
        <f t="shared" si="1"/>
        <v>28.725000000000001</v>
      </c>
      <c r="J23" s="761"/>
      <c r="K23" s="762"/>
      <c r="L23" s="256">
        <v>14.125</v>
      </c>
      <c r="M23" s="762"/>
      <c r="N23" s="255"/>
      <c r="O23" s="760"/>
      <c r="P23" s="762"/>
      <c r="Q23" s="258">
        <v>12.6</v>
      </c>
      <c r="R23" s="259">
        <v>34.4</v>
      </c>
      <c r="S23" s="260">
        <v>22.950000000000003</v>
      </c>
    </row>
    <row r="24" spans="1:19" ht="16.2" x14ac:dyDescent="0.2">
      <c r="A24" s="114"/>
      <c r="B24" s="115"/>
      <c r="C24" s="116"/>
      <c r="D24" s="25">
        <v>1</v>
      </c>
      <c r="E24" s="769"/>
      <c r="F24" s="770">
        <v>0.18</v>
      </c>
      <c r="G24" s="771"/>
      <c r="H24" s="770">
        <v>0.54</v>
      </c>
      <c r="I24" s="603">
        <v>0.11</v>
      </c>
      <c r="J24" s="772"/>
      <c r="K24" s="747"/>
      <c r="L24" s="410">
        <v>0.19</v>
      </c>
      <c r="M24" s="747"/>
      <c r="N24" s="410"/>
      <c r="O24" s="552"/>
      <c r="P24" s="773"/>
      <c r="Q24" s="1049">
        <v>0.11</v>
      </c>
      <c r="R24" s="279">
        <v>0.54</v>
      </c>
      <c r="S24" s="280">
        <v>0.255</v>
      </c>
    </row>
    <row r="25" spans="1:19" ht="16.2" x14ac:dyDescent="0.2">
      <c r="A25" s="114"/>
      <c r="B25" s="115"/>
      <c r="C25" s="116" t="s">
        <v>26</v>
      </c>
      <c r="D25" s="25">
        <v>2</v>
      </c>
      <c r="E25" s="769"/>
      <c r="F25" s="770">
        <v>0.18</v>
      </c>
      <c r="G25" s="771"/>
      <c r="H25" s="770">
        <v>0.25</v>
      </c>
      <c r="I25" s="603">
        <v>0.15</v>
      </c>
      <c r="J25" s="772"/>
      <c r="K25" s="747"/>
      <c r="L25" s="410">
        <v>0.16</v>
      </c>
      <c r="M25" s="747"/>
      <c r="N25" s="410"/>
      <c r="O25" s="552"/>
      <c r="P25" s="773"/>
      <c r="Q25" s="1049">
        <v>0.15</v>
      </c>
      <c r="R25" s="279">
        <v>0.25</v>
      </c>
      <c r="S25" s="280">
        <v>0.185</v>
      </c>
    </row>
    <row r="26" spans="1:19" ht="16.2" x14ac:dyDescent="0.2">
      <c r="A26" s="114"/>
      <c r="B26" s="115"/>
      <c r="C26" s="116" t="s">
        <v>27</v>
      </c>
      <c r="D26" s="25">
        <v>3</v>
      </c>
      <c r="E26" s="769"/>
      <c r="F26" s="770">
        <v>0.17</v>
      </c>
      <c r="G26" s="771"/>
      <c r="H26" s="770">
        <v>0.25</v>
      </c>
      <c r="I26" s="603">
        <v>0.1</v>
      </c>
      <c r="J26" s="772"/>
      <c r="K26" s="747"/>
      <c r="L26" s="410">
        <v>0.16</v>
      </c>
      <c r="M26" s="747"/>
      <c r="N26" s="410"/>
      <c r="O26" s="552"/>
      <c r="P26" s="773"/>
      <c r="Q26" s="1049">
        <v>0.1</v>
      </c>
      <c r="R26" s="279">
        <v>0.25</v>
      </c>
      <c r="S26" s="280">
        <v>0.17</v>
      </c>
    </row>
    <row r="27" spans="1:19" ht="16.2" x14ac:dyDescent="0.2">
      <c r="A27" s="114"/>
      <c r="B27" s="115"/>
      <c r="C27" s="116"/>
      <c r="D27" s="119">
        <v>4</v>
      </c>
      <c r="E27" s="775"/>
      <c r="F27" s="302">
        <v>0.17</v>
      </c>
      <c r="G27" s="776"/>
      <c r="H27" s="770">
        <v>0.24</v>
      </c>
      <c r="I27" s="603">
        <v>0.1</v>
      </c>
      <c r="J27" s="777"/>
      <c r="K27" s="753"/>
      <c r="L27" s="1075">
        <v>0.16</v>
      </c>
      <c r="M27" s="753"/>
      <c r="N27" s="1075"/>
      <c r="O27" s="1076"/>
      <c r="P27" s="779"/>
      <c r="Q27" s="1049">
        <v>0.1</v>
      </c>
      <c r="R27" s="279">
        <v>0.24</v>
      </c>
      <c r="S27" s="280">
        <v>0.16750000000000001</v>
      </c>
    </row>
    <row r="28" spans="1:19" ht="16.2" x14ac:dyDescent="0.2">
      <c r="A28" s="121"/>
      <c r="B28" s="117"/>
      <c r="C28" s="118"/>
      <c r="D28" s="119" t="s">
        <v>16</v>
      </c>
      <c r="E28" s="780"/>
      <c r="F28" s="781">
        <f>AVERAGE(F24:F27)</f>
        <v>0.17500000000000002</v>
      </c>
      <c r="G28" s="960"/>
      <c r="H28" s="783">
        <f t="shared" ref="H28:I28" si="2">AVERAGE(H24:H27)</f>
        <v>0.32</v>
      </c>
      <c r="I28" s="781">
        <f t="shared" si="2"/>
        <v>0.11499999999999999</v>
      </c>
      <c r="J28" s="777"/>
      <c r="K28" s="753"/>
      <c r="L28" s="304">
        <v>0.16750000000000001</v>
      </c>
      <c r="M28" s="753"/>
      <c r="N28" s="784"/>
      <c r="O28" s="1076"/>
      <c r="P28" s="1077"/>
      <c r="Q28" s="1052">
        <v>0.1</v>
      </c>
      <c r="R28" s="307">
        <v>0.54</v>
      </c>
      <c r="S28" s="308">
        <v>0.19437499999999999</v>
      </c>
    </row>
    <row r="29" spans="1:19" ht="16.2" x14ac:dyDescent="0.2">
      <c r="A29" s="114"/>
      <c r="B29" s="115"/>
      <c r="C29" s="116"/>
      <c r="D29" s="25">
        <v>1</v>
      </c>
      <c r="E29" s="785"/>
      <c r="F29" s="313">
        <v>50</v>
      </c>
      <c r="G29" s="786"/>
      <c r="H29" s="313">
        <v>50</v>
      </c>
      <c r="I29" s="324">
        <v>40</v>
      </c>
      <c r="J29" s="746"/>
      <c r="K29" s="787"/>
      <c r="L29" s="313">
        <v>36</v>
      </c>
      <c r="M29" s="787"/>
      <c r="N29" s="1078"/>
      <c r="O29" s="788"/>
      <c r="P29" s="790"/>
      <c r="Q29" s="1079">
        <v>36</v>
      </c>
      <c r="R29" s="625">
        <v>50</v>
      </c>
      <c r="S29" s="1080">
        <v>44</v>
      </c>
    </row>
    <row r="30" spans="1:19" ht="16.2" x14ac:dyDescent="0.2">
      <c r="A30" s="114"/>
      <c r="B30" s="115"/>
      <c r="C30" s="116" t="s">
        <v>28</v>
      </c>
      <c r="D30" s="25">
        <v>2</v>
      </c>
      <c r="E30" s="785"/>
      <c r="F30" s="313">
        <v>50</v>
      </c>
      <c r="G30" s="786"/>
      <c r="H30" s="324">
        <v>42</v>
      </c>
      <c r="I30" s="324">
        <v>45</v>
      </c>
      <c r="J30" s="746"/>
      <c r="K30" s="787"/>
      <c r="L30" s="313">
        <v>28</v>
      </c>
      <c r="M30" s="787"/>
      <c r="N30" s="313"/>
      <c r="O30" s="788"/>
      <c r="P30" s="790"/>
      <c r="Q30" s="628">
        <v>28</v>
      </c>
      <c r="R30" s="318">
        <v>50</v>
      </c>
      <c r="S30" s="963">
        <v>41.25</v>
      </c>
    </row>
    <row r="31" spans="1:19" ht="16.2" x14ac:dyDescent="0.2">
      <c r="A31" s="114"/>
      <c r="B31" s="115"/>
      <c r="C31" s="116" t="s">
        <v>29</v>
      </c>
      <c r="D31" s="25">
        <v>3</v>
      </c>
      <c r="E31" s="785"/>
      <c r="F31" s="313">
        <v>50</v>
      </c>
      <c r="G31" s="786"/>
      <c r="H31" s="324">
        <v>49</v>
      </c>
      <c r="I31" s="313">
        <v>50</v>
      </c>
      <c r="J31" s="746"/>
      <c r="K31" s="787"/>
      <c r="L31" s="313">
        <v>28</v>
      </c>
      <c r="M31" s="787"/>
      <c r="N31" s="313"/>
      <c r="O31" s="788"/>
      <c r="P31" s="790"/>
      <c r="Q31" s="1081">
        <v>28</v>
      </c>
      <c r="R31" s="625">
        <v>50</v>
      </c>
      <c r="S31" s="963">
        <v>44.25</v>
      </c>
    </row>
    <row r="32" spans="1:19" ht="16.2" x14ac:dyDescent="0.2">
      <c r="A32" s="114"/>
      <c r="B32" s="115"/>
      <c r="C32" s="116"/>
      <c r="D32" s="119">
        <v>4</v>
      </c>
      <c r="E32" s="795"/>
      <c r="F32" s="336">
        <v>50</v>
      </c>
      <c r="G32" s="796"/>
      <c r="H32" s="336">
        <v>50</v>
      </c>
      <c r="I32" s="346">
        <v>33</v>
      </c>
      <c r="J32" s="752"/>
      <c r="K32" s="798"/>
      <c r="L32" s="336">
        <v>47</v>
      </c>
      <c r="M32" s="798"/>
      <c r="N32" s="336"/>
      <c r="O32" s="799"/>
      <c r="P32" s="801"/>
      <c r="Q32" s="1082">
        <v>33</v>
      </c>
      <c r="R32" s="341">
        <v>50</v>
      </c>
      <c r="S32" s="966">
        <v>45</v>
      </c>
    </row>
    <row r="33" spans="1:19" ht="16.2" x14ac:dyDescent="0.2">
      <c r="A33" s="122"/>
      <c r="B33" s="117"/>
      <c r="C33" s="118"/>
      <c r="D33" s="119" t="s">
        <v>16</v>
      </c>
      <c r="E33" s="802"/>
      <c r="F33" s="968">
        <f>AVERAGE(F29:F32)</f>
        <v>50</v>
      </c>
      <c r="G33" s="227"/>
      <c r="H33" s="639">
        <f t="shared" ref="H33:I33" si="3">AVERAGE(H29:H32)</f>
        <v>47.75</v>
      </c>
      <c r="I33" s="640">
        <f t="shared" si="3"/>
        <v>42</v>
      </c>
      <c r="J33" s="752"/>
      <c r="K33" s="753"/>
      <c r="L33" s="335">
        <v>34.75</v>
      </c>
      <c r="M33" s="753"/>
      <c r="N33" s="1083"/>
      <c r="O33" s="1084"/>
      <c r="P33" s="753"/>
      <c r="Q33" s="643">
        <v>28</v>
      </c>
      <c r="R33" s="644">
        <v>50</v>
      </c>
      <c r="S33" s="966">
        <v>43.625</v>
      </c>
    </row>
    <row r="34" spans="1:19" ht="16.2" x14ac:dyDescent="0.2">
      <c r="A34" s="123"/>
      <c r="B34" s="115"/>
      <c r="C34" s="116"/>
      <c r="D34" s="25">
        <v>1</v>
      </c>
      <c r="E34" s="754"/>
      <c r="F34" s="810">
        <v>10.4</v>
      </c>
      <c r="G34" s="811"/>
      <c r="H34" s="812">
        <v>9.6999999999999993</v>
      </c>
      <c r="I34" s="812">
        <v>10.199999999999999</v>
      </c>
      <c r="J34" s="755"/>
      <c r="K34" s="756"/>
      <c r="L34" s="812">
        <v>9.1999999999999993</v>
      </c>
      <c r="M34" s="756"/>
      <c r="N34" s="233"/>
      <c r="O34" s="413"/>
      <c r="P34" s="756"/>
      <c r="Q34" s="237">
        <v>9.1999999999999993</v>
      </c>
      <c r="R34" s="238">
        <v>10.4</v>
      </c>
      <c r="S34" s="239">
        <v>9.875</v>
      </c>
    </row>
    <row r="35" spans="1:19" ht="16.2" x14ac:dyDescent="0.2">
      <c r="A35" s="121"/>
      <c r="B35" s="115"/>
      <c r="C35" s="116" t="s">
        <v>30</v>
      </c>
      <c r="D35" s="25">
        <v>2</v>
      </c>
      <c r="E35" s="754"/>
      <c r="F35" s="233">
        <v>8.6999999999999993</v>
      </c>
      <c r="G35" s="235"/>
      <c r="H35" s="413">
        <v>8.3000000000000007</v>
      </c>
      <c r="I35" s="413">
        <v>8.8000000000000007</v>
      </c>
      <c r="J35" s="755"/>
      <c r="K35" s="756"/>
      <c r="L35" s="413">
        <v>8</v>
      </c>
      <c r="M35" s="756"/>
      <c r="N35" s="233"/>
      <c r="O35" s="413"/>
      <c r="P35" s="756"/>
      <c r="Q35" s="237">
        <v>8</v>
      </c>
      <c r="R35" s="238">
        <v>8.8000000000000007</v>
      </c>
      <c r="S35" s="239">
        <v>8.4499999999999993</v>
      </c>
    </row>
    <row r="36" spans="1:19" ht="16.2" x14ac:dyDescent="0.2">
      <c r="A36" s="121"/>
      <c r="B36" s="115"/>
      <c r="C36" s="116" t="s">
        <v>31</v>
      </c>
      <c r="D36" s="25">
        <v>3</v>
      </c>
      <c r="E36" s="754"/>
      <c r="F36" s="233">
        <v>7.8</v>
      </c>
      <c r="G36" s="235"/>
      <c r="H36" s="413">
        <v>7.8</v>
      </c>
      <c r="I36" s="413">
        <v>8.1</v>
      </c>
      <c r="J36" s="755"/>
      <c r="K36" s="756"/>
      <c r="L36" s="413">
        <v>7.8</v>
      </c>
      <c r="M36" s="756"/>
      <c r="N36" s="233"/>
      <c r="O36" s="413"/>
      <c r="P36" s="756"/>
      <c r="Q36" s="237">
        <v>7.8</v>
      </c>
      <c r="R36" s="238">
        <v>8.1</v>
      </c>
      <c r="S36" s="239">
        <v>7.875</v>
      </c>
    </row>
    <row r="37" spans="1:19" ht="16.2" x14ac:dyDescent="0.2">
      <c r="A37" s="124" t="s">
        <v>32</v>
      </c>
      <c r="B37" s="115"/>
      <c r="C37" s="116"/>
      <c r="D37" s="119">
        <v>4</v>
      </c>
      <c r="E37" s="764"/>
      <c r="F37" s="246">
        <v>9.1</v>
      </c>
      <c r="G37" s="267"/>
      <c r="H37" s="815">
        <v>8.1</v>
      </c>
      <c r="I37" s="815">
        <v>8.9</v>
      </c>
      <c r="J37" s="761"/>
      <c r="K37" s="762"/>
      <c r="L37" s="815">
        <v>8.1</v>
      </c>
      <c r="M37" s="762"/>
      <c r="N37" s="256"/>
      <c r="O37" s="760"/>
      <c r="P37" s="762"/>
      <c r="Q37" s="237">
        <v>8.1</v>
      </c>
      <c r="R37" s="238">
        <v>9.1</v>
      </c>
      <c r="S37" s="1085">
        <v>8.5500000000000007</v>
      </c>
    </row>
    <row r="38" spans="1:19" ht="16.2" x14ac:dyDescent="0.2">
      <c r="A38" s="124" t="s">
        <v>33</v>
      </c>
      <c r="B38" s="118"/>
      <c r="C38" s="125"/>
      <c r="D38" s="119" t="s">
        <v>16</v>
      </c>
      <c r="E38" s="764"/>
      <c r="F38" s="255">
        <f>AVERAGE(F34:F37)</f>
        <v>9</v>
      </c>
      <c r="G38" s="267"/>
      <c r="H38" s="255">
        <f t="shared" ref="H38:I38" si="4">AVERAGE(H34:H37)</f>
        <v>8.4749999999999996</v>
      </c>
      <c r="I38" s="255">
        <f t="shared" si="4"/>
        <v>9</v>
      </c>
      <c r="J38" s="761"/>
      <c r="K38" s="762"/>
      <c r="L38" s="255">
        <v>8.2750000000000004</v>
      </c>
      <c r="M38" s="762"/>
      <c r="N38" s="255"/>
      <c r="O38" s="760"/>
      <c r="P38" s="762"/>
      <c r="Q38" s="258">
        <v>7.8</v>
      </c>
      <c r="R38" s="259">
        <v>10.4</v>
      </c>
      <c r="S38" s="1086">
        <v>8.6875</v>
      </c>
    </row>
    <row r="39" spans="1:19" ht="16.2" x14ac:dyDescent="0.2">
      <c r="A39" s="124" t="s">
        <v>34</v>
      </c>
      <c r="B39" s="126"/>
      <c r="C39" s="127" t="s">
        <v>35</v>
      </c>
      <c r="D39" s="25" t="s">
        <v>36</v>
      </c>
      <c r="E39" s="817"/>
      <c r="F39" s="360">
        <v>14</v>
      </c>
      <c r="G39" s="364"/>
      <c r="H39" s="820">
        <v>12</v>
      </c>
      <c r="I39" s="361">
        <v>11</v>
      </c>
      <c r="J39" s="819"/>
      <c r="K39" s="283"/>
      <c r="L39" s="1087">
        <v>12</v>
      </c>
      <c r="M39" s="283"/>
      <c r="N39" s="820"/>
      <c r="O39" s="821"/>
      <c r="P39" s="283"/>
      <c r="Q39" s="628">
        <v>11</v>
      </c>
      <c r="R39" s="1060">
        <v>14</v>
      </c>
      <c r="S39" s="386">
        <v>12.25</v>
      </c>
    </row>
    <row r="40" spans="1:19" ht="16.2" x14ac:dyDescent="0.2">
      <c r="A40" s="124" t="s">
        <v>37</v>
      </c>
      <c r="B40" s="126"/>
      <c r="C40" s="127" t="s">
        <v>38</v>
      </c>
      <c r="D40" s="25" t="s">
        <v>36</v>
      </c>
      <c r="E40" s="824"/>
      <c r="F40" s="232">
        <v>1.3</v>
      </c>
      <c r="G40" s="236"/>
      <c r="H40" s="970">
        <v>1.5</v>
      </c>
      <c r="I40" s="232">
        <v>2</v>
      </c>
      <c r="J40" s="756"/>
      <c r="K40" s="756"/>
      <c r="L40" s="370">
        <v>3.7</v>
      </c>
      <c r="M40" s="756"/>
      <c r="N40" s="970"/>
      <c r="O40" s="881"/>
      <c r="P40" s="283"/>
      <c r="Q40" s="373">
        <v>1.3</v>
      </c>
      <c r="R40" s="374">
        <v>3.7</v>
      </c>
      <c r="S40" s="239">
        <v>2.12</v>
      </c>
    </row>
    <row r="41" spans="1:19" ht="16.2" x14ac:dyDescent="0.2">
      <c r="A41" s="124" t="s">
        <v>39</v>
      </c>
      <c r="B41" s="126"/>
      <c r="C41" s="127" t="s">
        <v>40</v>
      </c>
      <c r="D41" s="25" t="s">
        <v>36</v>
      </c>
      <c r="E41" s="825"/>
      <c r="F41" s="232">
        <v>4.9000000000000004</v>
      </c>
      <c r="G41" s="236"/>
      <c r="H41" s="730">
        <v>5.4</v>
      </c>
      <c r="I41" s="232">
        <v>7.3</v>
      </c>
      <c r="J41" s="756"/>
      <c r="K41" s="756"/>
      <c r="L41" s="370">
        <v>11</v>
      </c>
      <c r="M41" s="756"/>
      <c r="N41" s="970"/>
      <c r="O41" s="881"/>
      <c r="P41" s="283"/>
      <c r="Q41" s="373">
        <v>4.9000000000000004</v>
      </c>
      <c r="R41" s="374">
        <v>11</v>
      </c>
      <c r="S41" s="239">
        <v>7.15</v>
      </c>
    </row>
    <row r="42" spans="1:19" ht="16.2" x14ac:dyDescent="0.2">
      <c r="A42" s="124" t="s">
        <v>41</v>
      </c>
      <c r="B42" s="126"/>
      <c r="C42" s="127" t="s">
        <v>42</v>
      </c>
      <c r="D42" s="25" t="s">
        <v>36</v>
      </c>
      <c r="E42" s="825"/>
      <c r="F42" s="360">
        <v>1</v>
      </c>
      <c r="G42" s="381"/>
      <c r="H42" s="820">
        <v>4</v>
      </c>
      <c r="I42" s="360">
        <v>6</v>
      </c>
      <c r="J42" s="747"/>
      <c r="K42" s="747"/>
      <c r="L42" s="380">
        <v>12</v>
      </c>
      <c r="M42" s="747"/>
      <c r="N42" s="820"/>
      <c r="O42" s="503"/>
      <c r="P42" s="283"/>
      <c r="Q42" s="384">
        <v>1</v>
      </c>
      <c r="R42" s="385">
        <v>12</v>
      </c>
      <c r="S42" s="973">
        <v>5.75</v>
      </c>
    </row>
    <row r="43" spans="1:19" ht="16.2" x14ac:dyDescent="0.2">
      <c r="A43" s="124"/>
      <c r="B43" s="126"/>
      <c r="C43" s="127" t="s">
        <v>150</v>
      </c>
      <c r="D43" s="128" t="s">
        <v>139</v>
      </c>
      <c r="E43" s="744"/>
      <c r="F43" s="1088">
        <v>1</v>
      </c>
      <c r="G43" s="828"/>
      <c r="H43" s="829">
        <v>13</v>
      </c>
      <c r="I43" s="360">
        <v>1</v>
      </c>
      <c r="J43" s="747"/>
      <c r="K43" s="747"/>
      <c r="L43" s="362">
        <v>290</v>
      </c>
      <c r="M43" s="747"/>
      <c r="N43" s="830"/>
      <c r="O43" s="1089"/>
      <c r="P43" s="832"/>
      <c r="Q43" s="1090">
        <v>1</v>
      </c>
      <c r="R43" s="629">
        <v>290</v>
      </c>
      <c r="S43" s="386">
        <v>76.25</v>
      </c>
    </row>
    <row r="44" spans="1:19" ht="16.2" x14ac:dyDescent="0.2">
      <c r="A44" s="124"/>
      <c r="B44" s="126"/>
      <c r="C44" s="127" t="s">
        <v>43</v>
      </c>
      <c r="D44" s="25" t="s">
        <v>36</v>
      </c>
      <c r="E44" s="744"/>
      <c r="F44" s="272"/>
      <c r="G44" s="399"/>
      <c r="H44" s="730"/>
      <c r="I44" s="975">
        <v>6.0000000000000002E-5</v>
      </c>
      <c r="J44" s="747"/>
      <c r="K44" s="383"/>
      <c r="L44" s="660"/>
      <c r="M44" s="747"/>
      <c r="N44" s="702"/>
      <c r="O44" s="490"/>
      <c r="P44" s="832"/>
      <c r="Q44" s="977">
        <v>6.0000000000000002E-5</v>
      </c>
      <c r="R44" s="978">
        <v>6.0000000000000002E-5</v>
      </c>
      <c r="S44" s="835">
        <v>6.0000000000000002E-5</v>
      </c>
    </row>
    <row r="45" spans="1:19" ht="16.2" x14ac:dyDescent="0.2">
      <c r="A45" s="124"/>
      <c r="B45" s="126"/>
      <c r="C45" s="127" t="s">
        <v>44</v>
      </c>
      <c r="D45" s="25" t="s">
        <v>36</v>
      </c>
      <c r="E45" s="744"/>
      <c r="F45" s="272"/>
      <c r="G45" s="399"/>
      <c r="H45" s="730"/>
      <c r="I45" s="1091">
        <v>6.9999999999999999E-4</v>
      </c>
      <c r="J45" s="747"/>
      <c r="K45" s="747"/>
      <c r="L45" s="660"/>
      <c r="M45" s="747"/>
      <c r="N45" s="702"/>
      <c r="O45" s="925"/>
      <c r="P45" s="832"/>
      <c r="Q45" s="1092">
        <v>6.9999999999999999E-4</v>
      </c>
      <c r="R45" s="1091">
        <v>6.9999999999999999E-4</v>
      </c>
      <c r="S45" s="1093">
        <v>6.9999999999999999E-4</v>
      </c>
    </row>
    <row r="46" spans="1:19" ht="16.2" x14ac:dyDescent="0.2">
      <c r="A46" s="124"/>
      <c r="B46" s="126"/>
      <c r="C46" s="127" t="s">
        <v>45</v>
      </c>
      <c r="D46" s="25" t="s">
        <v>36</v>
      </c>
      <c r="E46" s="817"/>
      <c r="F46" s="471"/>
      <c r="G46" s="383"/>
      <c r="H46" s="970"/>
      <c r="I46" s="814">
        <v>1</v>
      </c>
      <c r="J46" s="572"/>
      <c r="K46" s="572"/>
      <c r="L46" s="233"/>
      <c r="M46" s="572"/>
      <c r="N46" s="702"/>
      <c r="O46" s="413"/>
      <c r="P46" s="838"/>
      <c r="Q46" s="982">
        <v>1</v>
      </c>
      <c r="R46" s="814">
        <v>1</v>
      </c>
      <c r="S46" s="840">
        <v>1</v>
      </c>
    </row>
    <row r="47" spans="1:19" ht="16.2" x14ac:dyDescent="0.2">
      <c r="A47" s="121"/>
      <c r="B47" s="115"/>
      <c r="C47" s="129" t="s">
        <v>46</v>
      </c>
      <c r="D47" s="26" t="s">
        <v>36</v>
      </c>
      <c r="E47" s="817"/>
      <c r="F47" s="984"/>
      <c r="G47" s="383"/>
      <c r="H47" s="705"/>
      <c r="I47" s="987">
        <v>0.19</v>
      </c>
      <c r="J47" s="844"/>
      <c r="K47" s="844"/>
      <c r="L47" s="421"/>
      <c r="M47" s="844"/>
      <c r="N47" s="988"/>
      <c r="O47" s="674"/>
      <c r="P47" s="846"/>
      <c r="Q47" s="884">
        <v>0.19</v>
      </c>
      <c r="R47" s="410">
        <v>0.19</v>
      </c>
      <c r="S47" s="554">
        <v>0.19</v>
      </c>
    </row>
    <row r="48" spans="1:19" ht="16.2" x14ac:dyDescent="0.2">
      <c r="A48" s="121"/>
      <c r="B48" s="115"/>
      <c r="C48" s="130" t="s">
        <v>47</v>
      </c>
      <c r="D48" s="131" t="s">
        <v>36</v>
      </c>
      <c r="E48" s="1094"/>
      <c r="F48" s="431">
        <v>6.0000000000000001E-3</v>
      </c>
      <c r="G48" s="1095"/>
      <c r="H48" s="724"/>
      <c r="I48" s="431">
        <v>0.01</v>
      </c>
      <c r="J48" s="850"/>
      <c r="K48" s="850"/>
      <c r="L48" s="433">
        <v>2.1999999999999999E-2</v>
      </c>
      <c r="M48" s="850"/>
      <c r="N48" s="1096"/>
      <c r="O48" s="994"/>
      <c r="P48" s="1097"/>
      <c r="Q48" s="995">
        <v>6.0000000000000001E-3</v>
      </c>
      <c r="R48" s="996">
        <v>2.1999999999999999E-2</v>
      </c>
      <c r="S48" s="1098">
        <v>1.2E-2</v>
      </c>
    </row>
    <row r="49" spans="1:19" ht="16.2" x14ac:dyDescent="0.2">
      <c r="A49" s="123"/>
      <c r="B49" s="132"/>
      <c r="C49" s="133" t="s">
        <v>48</v>
      </c>
      <c r="D49" s="134" t="s">
        <v>36</v>
      </c>
      <c r="E49" s="856"/>
      <c r="F49" s="469"/>
      <c r="G49" s="857"/>
      <c r="H49" s="858"/>
      <c r="I49" s="444">
        <v>2.9999999999999997E-4</v>
      </c>
      <c r="J49" s="859"/>
      <c r="K49" s="860"/>
      <c r="L49" s="861"/>
      <c r="M49" s="860"/>
      <c r="N49" s="862"/>
      <c r="O49" s="861"/>
      <c r="P49" s="909"/>
      <c r="Q49" s="1099">
        <v>2.9999999999999997E-4</v>
      </c>
      <c r="R49" s="444">
        <v>2.9999999999999997E-4</v>
      </c>
      <c r="S49" s="461">
        <v>2.9999999999999997E-4</v>
      </c>
    </row>
    <row r="50" spans="1:19" ht="16.2" x14ac:dyDescent="0.2">
      <c r="A50" s="114"/>
      <c r="B50" s="126"/>
      <c r="C50" s="127" t="s">
        <v>49</v>
      </c>
      <c r="D50" s="25" t="s">
        <v>36</v>
      </c>
      <c r="E50" s="866"/>
      <c r="F50" s="486"/>
      <c r="G50" s="868"/>
      <c r="H50" s="869"/>
      <c r="I50" s="683" t="s">
        <v>138</v>
      </c>
      <c r="J50" s="870"/>
      <c r="K50" s="871"/>
      <c r="L50" s="737"/>
      <c r="M50" s="871"/>
      <c r="N50" s="464"/>
      <c r="O50" s="937"/>
      <c r="P50" s="863"/>
      <c r="Q50" s="873" t="s">
        <v>138</v>
      </c>
      <c r="R50" s="683" t="s">
        <v>138</v>
      </c>
      <c r="S50" s="484" t="s">
        <v>138</v>
      </c>
    </row>
    <row r="51" spans="1:19" ht="16.2" x14ac:dyDescent="0.2">
      <c r="A51" s="114"/>
      <c r="B51" s="126"/>
      <c r="C51" s="127" t="s">
        <v>50</v>
      </c>
      <c r="D51" s="25" t="s">
        <v>36</v>
      </c>
      <c r="E51" s="866"/>
      <c r="F51" s="486"/>
      <c r="G51" s="868"/>
      <c r="H51" s="869"/>
      <c r="I51" s="685">
        <v>5.0000000000000001E-3</v>
      </c>
      <c r="J51" s="870"/>
      <c r="K51" s="871"/>
      <c r="L51" s="490"/>
      <c r="M51" s="871"/>
      <c r="N51" s="464"/>
      <c r="O51" s="490"/>
      <c r="P51" s="870"/>
      <c r="Q51" s="875">
        <v>5.0000000000000001E-3</v>
      </c>
      <c r="R51" s="685">
        <v>5.0000000000000001E-3</v>
      </c>
      <c r="S51" s="876">
        <v>5.0000000000000001E-3</v>
      </c>
    </row>
    <row r="52" spans="1:19" ht="16.2" x14ac:dyDescent="0.2">
      <c r="A52" s="114"/>
      <c r="B52" s="126"/>
      <c r="C52" s="127" t="s">
        <v>51</v>
      </c>
      <c r="D52" s="25" t="s">
        <v>36</v>
      </c>
      <c r="E52" s="866"/>
      <c r="F52" s="471"/>
      <c r="G52" s="868"/>
      <c r="H52" s="869"/>
      <c r="I52" s="471">
        <v>0.01</v>
      </c>
      <c r="J52" s="870"/>
      <c r="K52" s="871"/>
      <c r="L52" s="490"/>
      <c r="M52" s="871"/>
      <c r="N52" s="464"/>
      <c r="O52" s="668"/>
      <c r="P52" s="863"/>
      <c r="Q52" s="470">
        <v>0.01</v>
      </c>
      <c r="R52" s="471">
        <v>0.01</v>
      </c>
      <c r="S52" s="472">
        <v>0.01</v>
      </c>
    </row>
    <row r="53" spans="1:19" ht="16.2" x14ac:dyDescent="0.2">
      <c r="A53" s="114"/>
      <c r="B53" s="126"/>
      <c r="C53" s="127" t="s">
        <v>52</v>
      </c>
      <c r="D53" s="25" t="s">
        <v>36</v>
      </c>
      <c r="E53" s="866"/>
      <c r="F53" s="486"/>
      <c r="G53" s="868"/>
      <c r="H53" s="869"/>
      <c r="I53" s="685">
        <v>5.0000000000000001E-3</v>
      </c>
      <c r="J53" s="870"/>
      <c r="K53" s="871"/>
      <c r="L53" s="490"/>
      <c r="M53" s="871"/>
      <c r="N53" s="464"/>
      <c r="O53" s="490"/>
      <c r="P53" s="863"/>
      <c r="Q53" s="875">
        <v>5.0000000000000001E-3</v>
      </c>
      <c r="R53" s="685">
        <v>5.0000000000000001E-3</v>
      </c>
      <c r="S53" s="876">
        <v>5.0000000000000001E-3</v>
      </c>
    </row>
    <row r="54" spans="1:19" ht="16.2" x14ac:dyDescent="0.2">
      <c r="A54" s="114"/>
      <c r="B54" s="126"/>
      <c r="C54" s="127" t="s">
        <v>53</v>
      </c>
      <c r="D54" s="25" t="s">
        <v>36</v>
      </c>
      <c r="E54" s="866"/>
      <c r="F54" s="486"/>
      <c r="G54" s="868"/>
      <c r="H54" s="869"/>
      <c r="I54" s="683">
        <v>5.0000000000000001E-4</v>
      </c>
      <c r="J54" s="870"/>
      <c r="K54" s="871"/>
      <c r="L54" s="490"/>
      <c r="M54" s="871"/>
      <c r="N54" s="464"/>
      <c r="O54" s="668"/>
      <c r="P54" s="863"/>
      <c r="Q54" s="873">
        <v>5.0000000000000001E-4</v>
      </c>
      <c r="R54" s="683">
        <v>5.0000000000000001E-4</v>
      </c>
      <c r="S54" s="484">
        <v>5.0000000000000001E-4</v>
      </c>
    </row>
    <row r="55" spans="1:19" ht="16.2" x14ac:dyDescent="0.2">
      <c r="A55" s="114"/>
      <c r="B55" s="126"/>
      <c r="C55" s="127" t="s">
        <v>54</v>
      </c>
      <c r="D55" s="25" t="s">
        <v>36</v>
      </c>
      <c r="E55" s="877"/>
      <c r="F55" s="471"/>
      <c r="G55" s="878"/>
      <c r="H55" s="458"/>
      <c r="I55" s="471" t="s">
        <v>1</v>
      </c>
      <c r="J55" s="863"/>
      <c r="K55" s="863"/>
      <c r="L55" s="490"/>
      <c r="M55" s="863"/>
      <c r="N55" s="458"/>
      <c r="O55" s="668"/>
      <c r="P55" s="863"/>
      <c r="Q55" s="470" t="s">
        <v>1</v>
      </c>
      <c r="R55" s="471" t="s">
        <v>1</v>
      </c>
      <c r="S55" s="472" t="s">
        <v>1</v>
      </c>
    </row>
    <row r="56" spans="1:19" ht="16.2" x14ac:dyDescent="0.2">
      <c r="A56" s="114"/>
      <c r="B56" s="126"/>
      <c r="C56" s="127" t="s">
        <v>55</v>
      </c>
      <c r="D56" s="25" t="s">
        <v>36</v>
      </c>
      <c r="E56" s="877"/>
      <c r="F56" s="471"/>
      <c r="G56" s="878"/>
      <c r="H56" s="458"/>
      <c r="I56" s="471" t="s">
        <v>138</v>
      </c>
      <c r="J56" s="870"/>
      <c r="K56" s="871"/>
      <c r="L56" s="490"/>
      <c r="M56" s="871"/>
      <c r="N56" s="464"/>
      <c r="O56" s="668"/>
      <c r="P56" s="870"/>
      <c r="Q56" s="470" t="s">
        <v>138</v>
      </c>
      <c r="R56" s="471" t="s">
        <v>138</v>
      </c>
      <c r="S56" s="472" t="s">
        <v>138</v>
      </c>
    </row>
    <row r="57" spans="1:19" ht="16.2" x14ac:dyDescent="0.2">
      <c r="A57" s="120"/>
      <c r="B57" s="126"/>
      <c r="C57" s="127" t="s">
        <v>56</v>
      </c>
      <c r="D57" s="25" t="s">
        <v>36</v>
      </c>
      <c r="E57" s="877"/>
      <c r="F57" s="486"/>
      <c r="G57" s="878"/>
      <c r="H57" s="458"/>
      <c r="I57" s="685">
        <v>2E-3</v>
      </c>
      <c r="J57" s="863"/>
      <c r="K57" s="863"/>
      <c r="L57" s="490"/>
      <c r="M57" s="863"/>
      <c r="N57" s="458"/>
      <c r="O57" s="490"/>
      <c r="P57" s="863"/>
      <c r="Q57" s="875">
        <v>2E-3</v>
      </c>
      <c r="R57" s="685">
        <v>2E-3</v>
      </c>
      <c r="S57" s="876">
        <v>2E-3</v>
      </c>
    </row>
    <row r="58" spans="1:19" ht="16.2" x14ac:dyDescent="0.2">
      <c r="A58" s="120" t="s">
        <v>57</v>
      </c>
      <c r="B58" s="126"/>
      <c r="C58" s="127" t="s">
        <v>58</v>
      </c>
      <c r="D58" s="25" t="s">
        <v>36</v>
      </c>
      <c r="E58" s="877"/>
      <c r="F58" s="486"/>
      <c r="G58" s="878"/>
      <c r="H58" s="458"/>
      <c r="I58" s="683">
        <v>2.0000000000000001E-4</v>
      </c>
      <c r="J58" s="863"/>
      <c r="K58" s="863"/>
      <c r="L58" s="490"/>
      <c r="M58" s="863"/>
      <c r="N58" s="458"/>
      <c r="O58" s="490"/>
      <c r="P58" s="863"/>
      <c r="Q58" s="873">
        <v>2.0000000000000001E-4</v>
      </c>
      <c r="R58" s="683">
        <v>2.0000000000000001E-4</v>
      </c>
      <c r="S58" s="484">
        <v>2.0000000000000001E-4</v>
      </c>
    </row>
    <row r="59" spans="1:19" ht="16.2" x14ac:dyDescent="0.2">
      <c r="A59" s="114"/>
      <c r="B59" s="126"/>
      <c r="C59" s="127" t="s">
        <v>121</v>
      </c>
      <c r="D59" s="25" t="s">
        <v>36</v>
      </c>
      <c r="E59" s="877"/>
      <c r="F59" s="486"/>
      <c r="G59" s="878"/>
      <c r="H59" s="458"/>
      <c r="I59" s="683">
        <v>4.0000000000000002E-4</v>
      </c>
      <c r="J59" s="863"/>
      <c r="K59" s="863"/>
      <c r="L59" s="490"/>
      <c r="M59" s="863"/>
      <c r="N59" s="458"/>
      <c r="O59" s="490"/>
      <c r="P59" s="863"/>
      <c r="Q59" s="873">
        <v>4.0000000000000002E-4</v>
      </c>
      <c r="R59" s="683">
        <v>4.0000000000000002E-4</v>
      </c>
      <c r="S59" s="484">
        <v>4.0000000000000002E-4</v>
      </c>
    </row>
    <row r="60" spans="1:19" ht="16.2" x14ac:dyDescent="0.2">
      <c r="A60" s="120" t="s">
        <v>59</v>
      </c>
      <c r="B60" s="126"/>
      <c r="C60" s="127" t="s">
        <v>122</v>
      </c>
      <c r="D60" s="25" t="s">
        <v>36</v>
      </c>
      <c r="E60" s="877"/>
      <c r="F60" s="486"/>
      <c r="G60" s="878"/>
      <c r="H60" s="458"/>
      <c r="I60" s="685">
        <v>2E-3</v>
      </c>
      <c r="J60" s="863"/>
      <c r="K60" s="863"/>
      <c r="L60" s="490"/>
      <c r="M60" s="863"/>
      <c r="N60" s="458"/>
      <c r="O60" s="490"/>
      <c r="P60" s="863"/>
      <c r="Q60" s="875">
        <v>2E-3</v>
      </c>
      <c r="R60" s="685">
        <v>2E-3</v>
      </c>
      <c r="S60" s="876">
        <v>2E-3</v>
      </c>
    </row>
    <row r="61" spans="1:19" ht="16.2" x14ac:dyDescent="0.2">
      <c r="A61" s="114"/>
      <c r="B61" s="126"/>
      <c r="C61" s="135" t="s">
        <v>123</v>
      </c>
      <c r="D61" s="25" t="s">
        <v>36</v>
      </c>
      <c r="E61" s="877"/>
      <c r="F61" s="486"/>
      <c r="G61" s="878"/>
      <c r="H61" s="458"/>
      <c r="I61" s="685">
        <v>4.0000000000000001E-3</v>
      </c>
      <c r="J61" s="863"/>
      <c r="K61" s="863"/>
      <c r="L61" s="490"/>
      <c r="M61" s="863"/>
      <c r="N61" s="458"/>
      <c r="O61" s="490"/>
      <c r="P61" s="863"/>
      <c r="Q61" s="875">
        <v>4.0000000000000001E-3</v>
      </c>
      <c r="R61" s="685">
        <v>4.0000000000000001E-3</v>
      </c>
      <c r="S61" s="876">
        <v>4.0000000000000001E-3</v>
      </c>
    </row>
    <row r="62" spans="1:19" ht="16.2" x14ac:dyDescent="0.2">
      <c r="A62" s="120" t="s">
        <v>23</v>
      </c>
      <c r="B62" s="126"/>
      <c r="C62" s="127" t="s">
        <v>124</v>
      </c>
      <c r="D62" s="25" t="s">
        <v>36</v>
      </c>
      <c r="E62" s="879"/>
      <c r="F62" s="486"/>
      <c r="G62" s="880"/>
      <c r="H62" s="414"/>
      <c r="I62" s="683">
        <v>5.0000000000000001E-4</v>
      </c>
      <c r="J62" s="838"/>
      <c r="K62" s="838"/>
      <c r="L62" s="490"/>
      <c r="M62" s="838"/>
      <c r="N62" s="414"/>
      <c r="O62" s="490"/>
      <c r="P62" s="870"/>
      <c r="Q62" s="873">
        <v>5.0000000000000001E-4</v>
      </c>
      <c r="R62" s="683">
        <v>5.0000000000000001E-4</v>
      </c>
      <c r="S62" s="484">
        <v>5.0000000000000001E-4</v>
      </c>
    </row>
    <row r="63" spans="1:19" ht="16.2" x14ac:dyDescent="0.2">
      <c r="A63" s="114"/>
      <c r="B63" s="126"/>
      <c r="C63" s="127" t="s">
        <v>125</v>
      </c>
      <c r="D63" s="25" t="s">
        <v>36</v>
      </c>
      <c r="E63" s="877"/>
      <c r="F63" s="486"/>
      <c r="G63" s="878"/>
      <c r="H63" s="458"/>
      <c r="I63" s="683">
        <v>5.9999999999999995E-4</v>
      </c>
      <c r="J63" s="863"/>
      <c r="K63" s="863"/>
      <c r="L63" s="490"/>
      <c r="M63" s="863"/>
      <c r="N63" s="458"/>
      <c r="O63" s="490"/>
      <c r="P63" s="863"/>
      <c r="Q63" s="873">
        <v>5.9999999999999995E-4</v>
      </c>
      <c r="R63" s="683">
        <v>5.9999999999999995E-4</v>
      </c>
      <c r="S63" s="484">
        <v>5.9999999999999995E-4</v>
      </c>
    </row>
    <row r="64" spans="1:19" ht="16.2" x14ac:dyDescent="0.2">
      <c r="A64" s="120" t="s">
        <v>24</v>
      </c>
      <c r="B64" s="126"/>
      <c r="C64" s="127" t="s">
        <v>60</v>
      </c>
      <c r="D64" s="25" t="s">
        <v>36</v>
      </c>
      <c r="E64" s="866"/>
      <c r="F64" s="486"/>
      <c r="G64" s="868"/>
      <c r="H64" s="869"/>
      <c r="I64" s="685">
        <v>1E-3</v>
      </c>
      <c r="J64" s="870"/>
      <c r="K64" s="871"/>
      <c r="L64" s="490"/>
      <c r="M64" s="871"/>
      <c r="N64" s="464"/>
      <c r="O64" s="490"/>
      <c r="P64" s="870"/>
      <c r="Q64" s="875">
        <v>1E-3</v>
      </c>
      <c r="R64" s="685">
        <v>1E-3</v>
      </c>
      <c r="S64" s="876">
        <v>1E-3</v>
      </c>
    </row>
    <row r="65" spans="1:19" ht="16.2" x14ac:dyDescent="0.2">
      <c r="A65" s="114"/>
      <c r="B65" s="126"/>
      <c r="C65" s="127" t="s">
        <v>61</v>
      </c>
      <c r="D65" s="25" t="s">
        <v>36</v>
      </c>
      <c r="E65" s="866"/>
      <c r="F65" s="486"/>
      <c r="G65" s="868"/>
      <c r="H65" s="869"/>
      <c r="I65" s="683">
        <v>5.0000000000000001E-4</v>
      </c>
      <c r="J65" s="870"/>
      <c r="K65" s="871"/>
      <c r="L65" s="490"/>
      <c r="M65" s="871"/>
      <c r="N65" s="464"/>
      <c r="O65" s="490"/>
      <c r="P65" s="870"/>
      <c r="Q65" s="873">
        <v>5.0000000000000001E-4</v>
      </c>
      <c r="R65" s="683">
        <v>5.0000000000000001E-4</v>
      </c>
      <c r="S65" s="484">
        <v>5.0000000000000001E-4</v>
      </c>
    </row>
    <row r="66" spans="1:19" ht="16.2" x14ac:dyDescent="0.2">
      <c r="A66" s="114"/>
      <c r="B66" s="126"/>
      <c r="C66" s="127" t="s">
        <v>126</v>
      </c>
      <c r="D66" s="25" t="s">
        <v>36</v>
      </c>
      <c r="E66" s="877"/>
      <c r="F66" s="486"/>
      <c r="G66" s="878"/>
      <c r="H66" s="458"/>
      <c r="I66" s="683">
        <v>2.0000000000000001E-4</v>
      </c>
      <c r="J66" s="863"/>
      <c r="K66" s="863"/>
      <c r="L66" s="490"/>
      <c r="M66" s="863"/>
      <c r="N66" s="458"/>
      <c r="O66" s="490"/>
      <c r="P66" s="863"/>
      <c r="Q66" s="873">
        <v>2.0000000000000001E-4</v>
      </c>
      <c r="R66" s="683">
        <v>2.0000000000000001E-4</v>
      </c>
      <c r="S66" s="484">
        <v>2.0000000000000001E-4</v>
      </c>
    </row>
    <row r="67" spans="1:19" ht="16.2" x14ac:dyDescent="0.2">
      <c r="A67" s="114"/>
      <c r="B67" s="126"/>
      <c r="C67" s="127" t="s">
        <v>62</v>
      </c>
      <c r="D67" s="25" t="s">
        <v>36</v>
      </c>
      <c r="E67" s="877"/>
      <c r="F67" s="471"/>
      <c r="G67" s="878"/>
      <c r="H67" s="458"/>
      <c r="I67" s="471" t="s">
        <v>169</v>
      </c>
      <c r="J67" s="863"/>
      <c r="K67" s="863"/>
      <c r="L67" s="490"/>
      <c r="M67" s="863"/>
      <c r="N67" s="458"/>
      <c r="O67" s="668"/>
      <c r="P67" s="863"/>
      <c r="Q67" s="470" t="s">
        <v>169</v>
      </c>
      <c r="R67" s="471" t="s">
        <v>169</v>
      </c>
      <c r="S67" s="472" t="s">
        <v>169</v>
      </c>
    </row>
    <row r="68" spans="1:19" ht="16.2" x14ac:dyDescent="0.2">
      <c r="A68" s="114"/>
      <c r="B68" s="126"/>
      <c r="C68" s="127" t="s">
        <v>63</v>
      </c>
      <c r="D68" s="25" t="s">
        <v>36</v>
      </c>
      <c r="E68" s="877"/>
      <c r="F68" s="471"/>
      <c r="G68" s="878"/>
      <c r="H68" s="458"/>
      <c r="I68" s="471" t="s">
        <v>170</v>
      </c>
      <c r="J68" s="863"/>
      <c r="K68" s="863"/>
      <c r="L68" s="490"/>
      <c r="M68" s="863"/>
      <c r="N68" s="458"/>
      <c r="O68" s="668"/>
      <c r="P68" s="863"/>
      <c r="Q68" s="470" t="s">
        <v>170</v>
      </c>
      <c r="R68" s="471" t="s">
        <v>170</v>
      </c>
      <c r="S68" s="472" t="s">
        <v>170</v>
      </c>
    </row>
    <row r="69" spans="1:19" ht="16.2" x14ac:dyDescent="0.2">
      <c r="A69" s="114"/>
      <c r="B69" s="126"/>
      <c r="C69" s="127" t="s">
        <v>64</v>
      </c>
      <c r="D69" s="25" t="s">
        <v>36</v>
      </c>
      <c r="E69" s="877"/>
      <c r="F69" s="471"/>
      <c r="G69" s="878"/>
      <c r="H69" s="458"/>
      <c r="I69" s="471" t="s">
        <v>171</v>
      </c>
      <c r="J69" s="863"/>
      <c r="K69" s="863"/>
      <c r="L69" s="490"/>
      <c r="M69" s="863"/>
      <c r="N69" s="458"/>
      <c r="O69" s="668"/>
      <c r="P69" s="863"/>
      <c r="Q69" s="470" t="s">
        <v>171</v>
      </c>
      <c r="R69" s="471" t="s">
        <v>171</v>
      </c>
      <c r="S69" s="472" t="s">
        <v>171</v>
      </c>
    </row>
    <row r="70" spans="1:19" ht="16.2" x14ac:dyDescent="0.2">
      <c r="A70" s="114"/>
      <c r="B70" s="126"/>
      <c r="C70" s="127" t="s">
        <v>65</v>
      </c>
      <c r="D70" s="25" t="s">
        <v>36</v>
      </c>
      <c r="E70" s="877"/>
      <c r="F70" s="486"/>
      <c r="G70" s="878"/>
      <c r="H70" s="458"/>
      <c r="I70" s="685">
        <v>1E-3</v>
      </c>
      <c r="J70" s="863"/>
      <c r="K70" s="863"/>
      <c r="L70" s="490"/>
      <c r="M70" s="863"/>
      <c r="N70" s="458"/>
      <c r="O70" s="490"/>
      <c r="P70" s="863"/>
      <c r="Q70" s="875">
        <v>1E-3</v>
      </c>
      <c r="R70" s="685">
        <v>1E-3</v>
      </c>
      <c r="S70" s="876">
        <v>1E-3</v>
      </c>
    </row>
    <row r="71" spans="1:19" ht="16.2" x14ac:dyDescent="0.2">
      <c r="A71" s="114"/>
      <c r="B71" s="126"/>
      <c r="C71" s="127" t="s">
        <v>66</v>
      </c>
      <c r="D71" s="25" t="s">
        <v>36</v>
      </c>
      <c r="E71" s="877"/>
      <c r="F71" s="486"/>
      <c r="G71" s="878"/>
      <c r="H71" s="458"/>
      <c r="I71" s="685">
        <v>2E-3</v>
      </c>
      <c r="J71" s="863"/>
      <c r="K71" s="863"/>
      <c r="L71" s="490"/>
      <c r="M71" s="863"/>
      <c r="N71" s="458"/>
      <c r="O71" s="490"/>
      <c r="P71" s="863"/>
      <c r="Q71" s="875">
        <v>2E-3</v>
      </c>
      <c r="R71" s="685">
        <v>2E-3</v>
      </c>
      <c r="S71" s="876">
        <v>2E-3</v>
      </c>
    </row>
    <row r="72" spans="1:19" ht="16.2" x14ac:dyDescent="0.2">
      <c r="A72" s="114"/>
      <c r="B72" s="126"/>
      <c r="C72" s="135" t="s">
        <v>67</v>
      </c>
      <c r="D72" s="25" t="s">
        <v>36</v>
      </c>
      <c r="E72" s="877"/>
      <c r="F72" s="486"/>
      <c r="G72" s="878"/>
      <c r="H72" s="458"/>
      <c r="I72" s="874">
        <v>0.62</v>
      </c>
      <c r="J72" s="863"/>
      <c r="K72" s="863"/>
      <c r="L72" s="668"/>
      <c r="M72" s="863"/>
      <c r="N72" s="458"/>
      <c r="O72" s="668"/>
      <c r="P72" s="863"/>
      <c r="Q72" s="1100">
        <v>0.62</v>
      </c>
      <c r="R72" s="874">
        <v>0.62</v>
      </c>
      <c r="S72" s="1101">
        <v>0.62</v>
      </c>
    </row>
    <row r="73" spans="1:19" ht="16.2" x14ac:dyDescent="0.2">
      <c r="A73" s="114"/>
      <c r="B73" s="126"/>
      <c r="C73" s="127" t="s">
        <v>68</v>
      </c>
      <c r="D73" s="25" t="s">
        <v>36</v>
      </c>
      <c r="E73" s="877"/>
      <c r="F73" s="471"/>
      <c r="G73" s="878"/>
      <c r="H73" s="458"/>
      <c r="I73" s="410">
        <v>0.17</v>
      </c>
      <c r="J73" s="863"/>
      <c r="K73" s="863"/>
      <c r="L73" s="410"/>
      <c r="M73" s="863"/>
      <c r="N73" s="458"/>
      <c r="O73" s="410"/>
      <c r="P73" s="863"/>
      <c r="Q73" s="884">
        <v>0.17</v>
      </c>
      <c r="R73" s="410">
        <v>0.17</v>
      </c>
      <c r="S73" s="554">
        <v>0.17</v>
      </c>
    </row>
    <row r="74" spans="1:19" ht="16.2" x14ac:dyDescent="0.2">
      <c r="A74" s="121"/>
      <c r="B74" s="115"/>
      <c r="C74" s="116" t="s">
        <v>69</v>
      </c>
      <c r="D74" s="136" t="s">
        <v>36</v>
      </c>
      <c r="E74" s="885"/>
      <c r="F74" s="471"/>
      <c r="G74" s="886"/>
      <c r="H74" s="887"/>
      <c r="I74" s="410">
        <v>0.03</v>
      </c>
      <c r="J74" s="888"/>
      <c r="K74" s="889"/>
      <c r="L74" s="552"/>
      <c r="M74" s="889"/>
      <c r="N74" s="504"/>
      <c r="O74" s="987"/>
      <c r="P74" s="888"/>
      <c r="Q74" s="884">
        <v>0.03</v>
      </c>
      <c r="R74" s="410">
        <v>0.03</v>
      </c>
      <c r="S74" s="554">
        <v>0.03</v>
      </c>
    </row>
    <row r="75" spans="1:19" ht="16.2" x14ac:dyDescent="0.2">
      <c r="A75" s="122"/>
      <c r="B75" s="137"/>
      <c r="C75" s="138" t="s">
        <v>127</v>
      </c>
      <c r="D75" s="139" t="s">
        <v>36</v>
      </c>
      <c r="E75" s="890"/>
      <c r="F75" s="957"/>
      <c r="G75" s="892"/>
      <c r="H75" s="513"/>
      <c r="I75" s="694">
        <v>5.0000000000000001E-3</v>
      </c>
      <c r="J75" s="893"/>
      <c r="K75" s="893"/>
      <c r="L75" s="807"/>
      <c r="M75" s="893"/>
      <c r="N75" s="513"/>
      <c r="O75" s="432"/>
      <c r="P75" s="893"/>
      <c r="Q75" s="894">
        <v>5.0000000000000001E-3</v>
      </c>
      <c r="R75" s="694">
        <v>5.0000000000000001E-3</v>
      </c>
      <c r="S75" s="895">
        <v>5.0000000000000001E-3</v>
      </c>
    </row>
    <row r="76" spans="1:19" ht="16.2" x14ac:dyDescent="0.2">
      <c r="A76" s="114"/>
      <c r="B76" s="126"/>
      <c r="C76" s="127" t="s">
        <v>70</v>
      </c>
      <c r="D76" s="25" t="s">
        <v>36</v>
      </c>
      <c r="E76" s="877"/>
      <c r="F76" s="1010"/>
      <c r="G76" s="878"/>
      <c r="H76" s="458"/>
      <c r="I76" s="520" t="s">
        <v>172</v>
      </c>
      <c r="J76" s="863"/>
      <c r="K76" s="863"/>
      <c r="L76" s="668"/>
      <c r="M76" s="863"/>
      <c r="N76" s="458"/>
      <c r="O76" s="490"/>
      <c r="P76" s="863"/>
      <c r="Q76" s="519" t="s">
        <v>172</v>
      </c>
      <c r="R76" s="520" t="s">
        <v>172</v>
      </c>
      <c r="S76" s="521" t="s">
        <v>172</v>
      </c>
    </row>
    <row r="77" spans="1:19" ht="16.2" x14ac:dyDescent="0.2">
      <c r="A77" s="114"/>
      <c r="B77" s="126"/>
      <c r="C77" s="140" t="s">
        <v>128</v>
      </c>
      <c r="D77" s="25" t="s">
        <v>36</v>
      </c>
      <c r="E77" s="877"/>
      <c r="F77" s="486"/>
      <c r="G77" s="878"/>
      <c r="H77" s="458"/>
      <c r="I77" s="40" t="s">
        <v>173</v>
      </c>
      <c r="J77" s="863"/>
      <c r="K77" s="863"/>
      <c r="L77" s="668"/>
      <c r="M77" s="863"/>
      <c r="N77" s="458"/>
      <c r="O77" s="490"/>
      <c r="P77" s="863"/>
      <c r="Q77" s="41" t="s">
        <v>173</v>
      </c>
      <c r="R77" s="40" t="s">
        <v>173</v>
      </c>
      <c r="S77" s="42" t="s">
        <v>173</v>
      </c>
    </row>
    <row r="78" spans="1:19" ht="16.2" x14ac:dyDescent="0.2">
      <c r="A78" s="114"/>
      <c r="B78" s="126"/>
      <c r="C78" s="127" t="s">
        <v>129</v>
      </c>
      <c r="D78" s="25" t="s">
        <v>36</v>
      </c>
      <c r="E78" s="877"/>
      <c r="F78" s="486"/>
      <c r="G78" s="878"/>
      <c r="H78" s="458"/>
      <c r="I78" s="40" t="s">
        <v>172</v>
      </c>
      <c r="J78" s="863"/>
      <c r="K78" s="863"/>
      <c r="L78" s="668"/>
      <c r="M78" s="863"/>
      <c r="N78" s="458"/>
      <c r="O78" s="490"/>
      <c r="P78" s="863"/>
      <c r="Q78" s="41" t="s">
        <v>172</v>
      </c>
      <c r="R78" s="40" t="s">
        <v>172</v>
      </c>
      <c r="S78" s="42" t="s">
        <v>172</v>
      </c>
    </row>
    <row r="79" spans="1:19" ht="16.2" x14ac:dyDescent="0.2">
      <c r="A79" s="114"/>
      <c r="B79" s="126"/>
      <c r="C79" s="127" t="s">
        <v>130</v>
      </c>
      <c r="D79" s="25" t="s">
        <v>36</v>
      </c>
      <c r="E79" s="877"/>
      <c r="F79" s="486"/>
      <c r="G79" s="878"/>
      <c r="H79" s="458"/>
      <c r="I79" s="40" t="s">
        <v>174</v>
      </c>
      <c r="J79" s="863"/>
      <c r="K79" s="863"/>
      <c r="L79" s="668"/>
      <c r="M79" s="863"/>
      <c r="N79" s="458"/>
      <c r="O79" s="490"/>
      <c r="P79" s="863"/>
      <c r="Q79" s="41" t="s">
        <v>174</v>
      </c>
      <c r="R79" s="40" t="s">
        <v>174</v>
      </c>
      <c r="S79" s="42" t="s">
        <v>174</v>
      </c>
    </row>
    <row r="80" spans="1:19" ht="16.2" x14ac:dyDescent="0.2">
      <c r="A80" s="120"/>
      <c r="B80" s="126"/>
      <c r="C80" s="127" t="s">
        <v>71</v>
      </c>
      <c r="D80" s="25" t="s">
        <v>36</v>
      </c>
      <c r="E80" s="877"/>
      <c r="F80" s="471"/>
      <c r="G80" s="878"/>
      <c r="H80" s="458"/>
      <c r="I80" s="169">
        <v>8.0000000000000004E-4</v>
      </c>
      <c r="J80" s="863"/>
      <c r="K80" s="863"/>
      <c r="L80" s="668"/>
      <c r="M80" s="863"/>
      <c r="N80" s="458"/>
      <c r="O80" s="490"/>
      <c r="P80" s="863"/>
      <c r="Q80" s="170">
        <v>8.0000000000000004E-4</v>
      </c>
      <c r="R80" s="169">
        <v>8.0000000000000004E-4</v>
      </c>
      <c r="S80" s="39">
        <v>8.0000000000000004E-4</v>
      </c>
    </row>
    <row r="81" spans="1:19" ht="16.2" x14ac:dyDescent="0.2">
      <c r="A81" s="120"/>
      <c r="B81" s="126"/>
      <c r="C81" s="127" t="s">
        <v>72</v>
      </c>
      <c r="D81" s="25" t="s">
        <v>36</v>
      </c>
      <c r="E81" s="877"/>
      <c r="F81" s="471"/>
      <c r="G81" s="878"/>
      <c r="H81" s="458"/>
      <c r="I81" s="169">
        <v>5.0000000000000001E-4</v>
      </c>
      <c r="J81" s="863"/>
      <c r="K81" s="863"/>
      <c r="L81" s="668"/>
      <c r="M81" s="863"/>
      <c r="N81" s="458"/>
      <c r="O81" s="490"/>
      <c r="P81" s="863"/>
      <c r="Q81" s="170">
        <v>5.0000000000000001E-4</v>
      </c>
      <c r="R81" s="169">
        <v>5.0000000000000001E-4</v>
      </c>
      <c r="S81" s="39">
        <v>5.0000000000000001E-4</v>
      </c>
    </row>
    <row r="82" spans="1:19" ht="16.2" x14ac:dyDescent="0.2">
      <c r="A82" s="120" t="s">
        <v>73</v>
      </c>
      <c r="B82" s="126"/>
      <c r="C82" s="135" t="s">
        <v>74</v>
      </c>
      <c r="D82" s="25" t="s">
        <v>36</v>
      </c>
      <c r="E82" s="877"/>
      <c r="F82" s="471"/>
      <c r="G82" s="878"/>
      <c r="H82" s="458"/>
      <c r="I82" s="169">
        <v>2.9999999999999997E-4</v>
      </c>
      <c r="J82" s="863"/>
      <c r="K82" s="863"/>
      <c r="L82" s="668"/>
      <c r="M82" s="863"/>
      <c r="N82" s="458"/>
      <c r="O82" s="490"/>
      <c r="P82" s="863"/>
      <c r="Q82" s="170">
        <v>2.9999999999999997E-4</v>
      </c>
      <c r="R82" s="169">
        <v>2.9999999999999997E-4</v>
      </c>
      <c r="S82" s="39">
        <v>2.9999999999999997E-4</v>
      </c>
    </row>
    <row r="83" spans="1:19" ht="16.2" x14ac:dyDescent="0.2">
      <c r="A83" s="120"/>
      <c r="B83" s="126"/>
      <c r="C83" s="127" t="s">
        <v>75</v>
      </c>
      <c r="D83" s="25" t="s">
        <v>36</v>
      </c>
      <c r="E83" s="877"/>
      <c r="F83" s="471"/>
      <c r="G83" s="878"/>
      <c r="H83" s="458"/>
      <c r="I83" s="700">
        <v>4.0000000000000001E-3</v>
      </c>
      <c r="J83" s="863"/>
      <c r="K83" s="863"/>
      <c r="L83" s="668"/>
      <c r="M83" s="863"/>
      <c r="N83" s="458"/>
      <c r="O83" s="490"/>
      <c r="P83" s="863"/>
      <c r="Q83" s="1011">
        <v>4.0000000000000001E-3</v>
      </c>
      <c r="R83" s="700">
        <v>4.0000000000000001E-3</v>
      </c>
      <c r="S83" s="526">
        <v>4.0000000000000001E-3</v>
      </c>
    </row>
    <row r="84" spans="1:19" ht="16.2" x14ac:dyDescent="0.2">
      <c r="A84" s="120"/>
      <c r="B84" s="126"/>
      <c r="C84" s="127" t="s">
        <v>76</v>
      </c>
      <c r="D84" s="25" t="s">
        <v>36</v>
      </c>
      <c r="E84" s="877"/>
      <c r="F84" s="471"/>
      <c r="G84" s="878"/>
      <c r="H84" s="458"/>
      <c r="I84" s="700">
        <v>4.0000000000000001E-3</v>
      </c>
      <c r="J84" s="863"/>
      <c r="K84" s="863"/>
      <c r="L84" s="668"/>
      <c r="M84" s="863"/>
      <c r="N84" s="458"/>
      <c r="O84" s="490"/>
      <c r="P84" s="863"/>
      <c r="Q84" s="1011">
        <v>4.0000000000000001E-3</v>
      </c>
      <c r="R84" s="700">
        <v>4.0000000000000001E-3</v>
      </c>
      <c r="S84" s="526">
        <v>4.0000000000000001E-3</v>
      </c>
    </row>
    <row r="85" spans="1:19" ht="16.2" x14ac:dyDescent="0.2">
      <c r="A85" s="120" t="s">
        <v>77</v>
      </c>
      <c r="B85" s="126"/>
      <c r="C85" s="127" t="s">
        <v>78</v>
      </c>
      <c r="D85" s="25" t="s">
        <v>36</v>
      </c>
      <c r="E85" s="877"/>
      <c r="F85" s="471"/>
      <c r="G85" s="878"/>
      <c r="H85" s="458"/>
      <c r="I85" s="700">
        <v>4.0000000000000001E-3</v>
      </c>
      <c r="J85" s="863"/>
      <c r="K85" s="863"/>
      <c r="L85" s="668"/>
      <c r="M85" s="863"/>
      <c r="N85" s="458"/>
      <c r="O85" s="490"/>
      <c r="P85" s="863"/>
      <c r="Q85" s="1011">
        <v>4.0000000000000001E-3</v>
      </c>
      <c r="R85" s="700">
        <v>4.0000000000000001E-3</v>
      </c>
      <c r="S85" s="526">
        <v>4.0000000000000001E-3</v>
      </c>
    </row>
    <row r="86" spans="1:19" ht="16.2" x14ac:dyDescent="0.2">
      <c r="A86" s="114"/>
      <c r="B86" s="126"/>
      <c r="C86" s="127" t="s">
        <v>79</v>
      </c>
      <c r="D86" s="25" t="s">
        <v>36</v>
      </c>
      <c r="E86" s="877"/>
      <c r="F86" s="471"/>
      <c r="G86" s="878"/>
      <c r="H86" s="458"/>
      <c r="I86" s="169">
        <v>8.0000000000000004E-4</v>
      </c>
      <c r="J86" s="863"/>
      <c r="K86" s="863"/>
      <c r="L86" s="668"/>
      <c r="M86" s="863"/>
      <c r="N86" s="458"/>
      <c r="O86" s="490"/>
      <c r="P86" s="863"/>
      <c r="Q86" s="170">
        <v>8.0000000000000004E-4</v>
      </c>
      <c r="R86" s="169">
        <v>8.0000000000000004E-4</v>
      </c>
      <c r="S86" s="39">
        <v>8.0000000000000004E-4</v>
      </c>
    </row>
    <row r="87" spans="1:19" ht="16.2" x14ac:dyDescent="0.2">
      <c r="A87" s="114"/>
      <c r="B87" s="126"/>
      <c r="C87" s="127" t="s">
        <v>80</v>
      </c>
      <c r="D87" s="25" t="s">
        <v>36</v>
      </c>
      <c r="E87" s="877"/>
      <c r="F87" s="471"/>
      <c r="G87" s="878"/>
      <c r="H87" s="458"/>
      <c r="I87" s="169">
        <v>5.9999999999999995E-4</v>
      </c>
      <c r="J87" s="863"/>
      <c r="K87" s="863"/>
      <c r="L87" s="668"/>
      <c r="M87" s="863"/>
      <c r="N87" s="458"/>
      <c r="O87" s="490"/>
      <c r="P87" s="863"/>
      <c r="Q87" s="170">
        <v>5.9999999999999995E-4</v>
      </c>
      <c r="R87" s="169">
        <v>5.9999999999999995E-4</v>
      </c>
      <c r="S87" s="39">
        <v>5.9999999999999995E-4</v>
      </c>
    </row>
    <row r="88" spans="1:19" ht="16.2" x14ac:dyDescent="0.2">
      <c r="A88" s="120" t="s">
        <v>81</v>
      </c>
      <c r="B88" s="126"/>
      <c r="C88" s="127" t="s">
        <v>82</v>
      </c>
      <c r="D88" s="25" t="s">
        <v>36</v>
      </c>
      <c r="E88" s="877"/>
      <c r="F88" s="471"/>
      <c r="G88" s="878"/>
      <c r="H88" s="458"/>
      <c r="I88" s="169">
        <v>8.0000000000000004E-4</v>
      </c>
      <c r="J88" s="863"/>
      <c r="K88" s="863"/>
      <c r="L88" s="668"/>
      <c r="M88" s="863"/>
      <c r="N88" s="458"/>
      <c r="O88" s="490"/>
      <c r="P88" s="863"/>
      <c r="Q88" s="170">
        <v>8.0000000000000004E-4</v>
      </c>
      <c r="R88" s="169">
        <v>8.0000000000000004E-4</v>
      </c>
      <c r="S88" s="39">
        <v>8.0000000000000004E-4</v>
      </c>
    </row>
    <row r="89" spans="1:19" ht="16.2" x14ac:dyDescent="0.2">
      <c r="A89" s="114"/>
      <c r="B89" s="126"/>
      <c r="C89" s="135" t="s">
        <v>83</v>
      </c>
      <c r="D89" s="25" t="s">
        <v>36</v>
      </c>
      <c r="E89" s="877"/>
      <c r="F89" s="471"/>
      <c r="G89" s="878"/>
      <c r="H89" s="458"/>
      <c r="I89" s="700">
        <v>2E-3</v>
      </c>
      <c r="J89" s="863"/>
      <c r="K89" s="863"/>
      <c r="L89" s="668"/>
      <c r="M89" s="863"/>
      <c r="N89" s="458"/>
      <c r="O89" s="490"/>
      <c r="P89" s="863"/>
      <c r="Q89" s="1011">
        <v>2E-3</v>
      </c>
      <c r="R89" s="700">
        <v>2E-3</v>
      </c>
      <c r="S89" s="526">
        <v>2E-3</v>
      </c>
    </row>
    <row r="90" spans="1:19" ht="16.2" x14ac:dyDescent="0.2">
      <c r="A90" s="120"/>
      <c r="B90" s="126"/>
      <c r="C90" s="127" t="s">
        <v>84</v>
      </c>
      <c r="D90" s="25" t="s">
        <v>36</v>
      </c>
      <c r="E90" s="877"/>
      <c r="F90" s="471"/>
      <c r="G90" s="878"/>
      <c r="H90" s="458"/>
      <c r="I90" s="169">
        <v>8.0000000000000004E-4</v>
      </c>
      <c r="J90" s="863"/>
      <c r="K90" s="863"/>
      <c r="L90" s="668"/>
      <c r="M90" s="863"/>
      <c r="N90" s="458"/>
      <c r="O90" s="490"/>
      <c r="P90" s="863"/>
      <c r="Q90" s="170">
        <v>8.0000000000000004E-4</v>
      </c>
      <c r="R90" s="169">
        <v>8.0000000000000004E-4</v>
      </c>
      <c r="S90" s="39">
        <v>8.0000000000000004E-4</v>
      </c>
    </row>
    <row r="91" spans="1:19" ht="16.2" x14ac:dyDescent="0.2">
      <c r="A91" s="120" t="s">
        <v>23</v>
      </c>
      <c r="B91" s="126"/>
      <c r="C91" s="135" t="s">
        <v>85</v>
      </c>
      <c r="D91" s="25" t="s">
        <v>36</v>
      </c>
      <c r="E91" s="877"/>
      <c r="F91" s="471"/>
      <c r="G91" s="878"/>
      <c r="H91" s="458"/>
      <c r="I91" s="169">
        <v>1E-4</v>
      </c>
      <c r="J91" s="863"/>
      <c r="K91" s="863"/>
      <c r="L91" s="668"/>
      <c r="M91" s="863"/>
      <c r="N91" s="458"/>
      <c r="O91" s="490"/>
      <c r="P91" s="863"/>
      <c r="Q91" s="170">
        <v>1E-4</v>
      </c>
      <c r="R91" s="169">
        <v>1E-4</v>
      </c>
      <c r="S91" s="39">
        <v>1E-4</v>
      </c>
    </row>
    <row r="92" spans="1:19" ht="16.2" x14ac:dyDescent="0.2">
      <c r="A92" s="120"/>
      <c r="B92" s="126"/>
      <c r="C92" s="127" t="s">
        <v>86</v>
      </c>
      <c r="D92" s="25" t="s">
        <v>36</v>
      </c>
      <c r="E92" s="877"/>
      <c r="F92" s="486"/>
      <c r="G92" s="878"/>
      <c r="H92" s="458"/>
      <c r="I92" s="40" t="s">
        <v>175</v>
      </c>
      <c r="J92" s="863"/>
      <c r="K92" s="863"/>
      <c r="L92" s="668"/>
      <c r="M92" s="863"/>
      <c r="N92" s="458"/>
      <c r="O92" s="490"/>
      <c r="P92" s="863"/>
      <c r="Q92" s="41" t="s">
        <v>175</v>
      </c>
      <c r="R92" s="40" t="s">
        <v>175</v>
      </c>
      <c r="S92" s="42" t="s">
        <v>175</v>
      </c>
    </row>
    <row r="93" spans="1:19" ht="16.2" x14ac:dyDescent="0.2">
      <c r="A93" s="114"/>
      <c r="B93" s="126"/>
      <c r="C93" s="127" t="s">
        <v>87</v>
      </c>
      <c r="D93" s="25" t="s">
        <v>36</v>
      </c>
      <c r="E93" s="877"/>
      <c r="F93" s="486"/>
      <c r="G93" s="878"/>
      <c r="H93" s="458"/>
      <c r="I93" s="40" t="s">
        <v>176</v>
      </c>
      <c r="J93" s="863"/>
      <c r="K93" s="863"/>
      <c r="L93" s="668"/>
      <c r="M93" s="863"/>
      <c r="N93" s="458"/>
      <c r="O93" s="490"/>
      <c r="P93" s="863"/>
      <c r="Q93" s="41" t="s">
        <v>176</v>
      </c>
      <c r="R93" s="40" t="s">
        <v>176</v>
      </c>
      <c r="S93" s="42" t="s">
        <v>176</v>
      </c>
    </row>
    <row r="94" spans="1:19" ht="16.2" x14ac:dyDescent="0.2">
      <c r="A94" s="120" t="s">
        <v>24</v>
      </c>
      <c r="B94" s="126"/>
      <c r="C94" s="135" t="s">
        <v>88</v>
      </c>
      <c r="D94" s="25" t="s">
        <v>36</v>
      </c>
      <c r="E94" s="877"/>
      <c r="F94" s="471"/>
      <c r="G94" s="878"/>
      <c r="H94" s="458"/>
      <c r="I94" s="700">
        <v>6.0000000000000001E-3</v>
      </c>
      <c r="J94" s="863"/>
      <c r="K94" s="863"/>
      <c r="L94" s="668"/>
      <c r="M94" s="863"/>
      <c r="N94" s="458"/>
      <c r="O94" s="490"/>
      <c r="P94" s="863"/>
      <c r="Q94" s="1011">
        <v>6.0000000000000001E-3</v>
      </c>
      <c r="R94" s="700">
        <v>6.0000000000000001E-3</v>
      </c>
      <c r="S94" s="526">
        <v>6.0000000000000001E-3</v>
      </c>
    </row>
    <row r="95" spans="1:19" ht="16.2" x14ac:dyDescent="0.2">
      <c r="A95" s="114"/>
      <c r="B95" s="126"/>
      <c r="C95" s="127" t="s">
        <v>89</v>
      </c>
      <c r="D95" s="25" t="s">
        <v>36</v>
      </c>
      <c r="E95" s="877"/>
      <c r="F95" s="471"/>
      <c r="G95" s="878"/>
      <c r="H95" s="458"/>
      <c r="I95" s="702" t="s">
        <v>177</v>
      </c>
      <c r="J95" s="863"/>
      <c r="K95" s="863"/>
      <c r="L95" s="668"/>
      <c r="M95" s="863"/>
      <c r="N95" s="458"/>
      <c r="O95" s="490"/>
      <c r="P95" s="863"/>
      <c r="Q95" s="897" t="s">
        <v>189</v>
      </c>
      <c r="R95" s="702" t="s">
        <v>189</v>
      </c>
      <c r="S95" s="523" t="s">
        <v>189</v>
      </c>
    </row>
    <row r="96" spans="1:19" ht="16.2" x14ac:dyDescent="0.2">
      <c r="A96" s="114"/>
      <c r="B96" s="126"/>
      <c r="C96" s="127" t="s">
        <v>90</v>
      </c>
      <c r="D96" s="25" t="s">
        <v>36</v>
      </c>
      <c r="E96" s="877"/>
      <c r="F96" s="471"/>
      <c r="G96" s="878"/>
      <c r="H96" s="458"/>
      <c r="I96" s="702" t="s">
        <v>163</v>
      </c>
      <c r="J96" s="863"/>
      <c r="K96" s="863"/>
      <c r="L96" s="668"/>
      <c r="M96" s="863"/>
      <c r="N96" s="458"/>
      <c r="O96" s="490"/>
      <c r="P96" s="863"/>
      <c r="Q96" s="897" t="s">
        <v>182</v>
      </c>
      <c r="R96" s="702" t="s">
        <v>182</v>
      </c>
      <c r="S96" s="523" t="s">
        <v>182</v>
      </c>
    </row>
    <row r="97" spans="1:19" ht="16.2" x14ac:dyDescent="0.2">
      <c r="A97" s="114"/>
      <c r="B97" s="115"/>
      <c r="C97" s="116" t="s">
        <v>91</v>
      </c>
      <c r="D97" s="136" t="s">
        <v>36</v>
      </c>
      <c r="E97" s="885"/>
      <c r="F97" s="984"/>
      <c r="G97" s="899"/>
      <c r="H97" s="504"/>
      <c r="I97" s="1102">
        <v>2.0000000000000001E-4</v>
      </c>
      <c r="J97" s="888"/>
      <c r="K97" s="888"/>
      <c r="L97" s="692"/>
      <c r="M97" s="888"/>
      <c r="N97" s="504"/>
      <c r="O97" s="490"/>
      <c r="P97" s="888"/>
      <c r="Q97" s="1103">
        <v>2.0000000000000001E-4</v>
      </c>
      <c r="R97" s="1102">
        <v>2.0000000000000001E-4</v>
      </c>
      <c r="S97" s="1104">
        <v>2.0000000000000001E-4</v>
      </c>
    </row>
    <row r="98" spans="1:19" ht="16.2" x14ac:dyDescent="0.2">
      <c r="A98" s="121"/>
      <c r="B98" s="141"/>
      <c r="C98" s="129" t="s">
        <v>92</v>
      </c>
      <c r="D98" s="26" t="s">
        <v>36</v>
      </c>
      <c r="E98" s="901"/>
      <c r="F98" s="486"/>
      <c r="G98" s="902"/>
      <c r="H98" s="537"/>
      <c r="I98" s="171">
        <v>2.0000000000000001E-4</v>
      </c>
      <c r="J98" s="903"/>
      <c r="K98" s="903"/>
      <c r="L98" s="673"/>
      <c r="M98" s="903"/>
      <c r="N98" s="537"/>
      <c r="O98" s="490"/>
      <c r="P98" s="903"/>
      <c r="Q98" s="172">
        <v>2.0000000000000001E-4</v>
      </c>
      <c r="R98" s="171">
        <v>2.0000000000000001E-4</v>
      </c>
      <c r="S98" s="161">
        <v>2.0000000000000001E-4</v>
      </c>
    </row>
    <row r="99" spans="1:19" ht="16.2" x14ac:dyDescent="0.2">
      <c r="A99" s="121"/>
      <c r="B99" s="141"/>
      <c r="C99" s="129" t="s">
        <v>93</v>
      </c>
      <c r="D99" s="26" t="s">
        <v>36</v>
      </c>
      <c r="E99" s="901"/>
      <c r="F99" s="1019"/>
      <c r="G99" s="902"/>
      <c r="H99" s="537"/>
      <c r="I99" s="162">
        <v>3.0000000000000001E-5</v>
      </c>
      <c r="J99" s="903"/>
      <c r="K99" s="903"/>
      <c r="L99" s="673"/>
      <c r="M99" s="903"/>
      <c r="N99" s="537"/>
      <c r="O99" s="874"/>
      <c r="P99" s="903"/>
      <c r="Q99" s="163">
        <v>3.0000000000000001E-5</v>
      </c>
      <c r="R99" s="162">
        <v>3.0000000000000001E-5</v>
      </c>
      <c r="S99" s="152">
        <v>3.0000000000000001E-5</v>
      </c>
    </row>
    <row r="100" spans="1:19" ht="16.2" x14ac:dyDescent="0.2">
      <c r="A100" s="121"/>
      <c r="B100" s="115"/>
      <c r="C100" s="129" t="s">
        <v>94</v>
      </c>
      <c r="D100" s="131" t="s">
        <v>36</v>
      </c>
      <c r="E100" s="901"/>
      <c r="F100" s="1019"/>
      <c r="G100" s="902"/>
      <c r="H100" s="537"/>
      <c r="I100" s="668">
        <v>0.06</v>
      </c>
      <c r="J100" s="903"/>
      <c r="K100" s="903"/>
      <c r="L100" s="673"/>
      <c r="M100" s="903"/>
      <c r="N100" s="537"/>
      <c r="O100" s="874"/>
      <c r="P100" s="903"/>
      <c r="Q100" s="904">
        <v>0.06</v>
      </c>
      <c r="R100" s="668">
        <v>0.06</v>
      </c>
      <c r="S100" s="905">
        <v>0.06</v>
      </c>
    </row>
    <row r="101" spans="1:19" ht="16.2" x14ac:dyDescent="0.2">
      <c r="A101" s="114"/>
      <c r="B101" s="115"/>
      <c r="C101" s="142" t="s">
        <v>95</v>
      </c>
      <c r="D101" s="131" t="s">
        <v>36</v>
      </c>
      <c r="E101" s="885"/>
      <c r="F101" s="1019"/>
      <c r="G101" s="899"/>
      <c r="H101" s="504"/>
      <c r="I101" s="164" t="s">
        <v>178</v>
      </c>
      <c r="J101" s="888"/>
      <c r="K101" s="888"/>
      <c r="L101" s="692"/>
      <c r="M101" s="888"/>
      <c r="N101" s="504"/>
      <c r="O101" s="874"/>
      <c r="P101" s="888"/>
      <c r="Q101" s="165" t="s">
        <v>178</v>
      </c>
      <c r="R101" s="164" t="s">
        <v>178</v>
      </c>
      <c r="S101" s="42" t="s">
        <v>178</v>
      </c>
    </row>
    <row r="102" spans="1:19" ht="16.2" x14ac:dyDescent="0.2">
      <c r="A102" s="114"/>
      <c r="B102" s="143"/>
      <c r="C102" s="127" t="s">
        <v>134</v>
      </c>
      <c r="D102" s="26" t="s">
        <v>36</v>
      </c>
      <c r="E102" s="901"/>
      <c r="F102" s="164"/>
      <c r="G102" s="902"/>
      <c r="H102" s="537"/>
      <c r="I102" s="166"/>
      <c r="J102" s="903"/>
      <c r="K102" s="903"/>
      <c r="L102" s="673"/>
      <c r="M102" s="903"/>
      <c r="N102" s="537"/>
      <c r="O102" s="874"/>
      <c r="P102" s="903"/>
      <c r="Q102" s="167"/>
      <c r="R102" s="166"/>
      <c r="S102" s="168"/>
    </row>
    <row r="103" spans="1:19" ht="16.2" x14ac:dyDescent="0.2">
      <c r="A103" s="114"/>
      <c r="B103" s="143"/>
      <c r="C103" s="127" t="s">
        <v>96</v>
      </c>
      <c r="D103" s="26" t="s">
        <v>36</v>
      </c>
      <c r="E103" s="901"/>
      <c r="F103" s="1019"/>
      <c r="G103" s="902"/>
      <c r="H103" s="537"/>
      <c r="I103" s="714">
        <v>1E-3</v>
      </c>
      <c r="J103" s="903"/>
      <c r="K103" s="903"/>
      <c r="L103" s="673"/>
      <c r="M103" s="903"/>
      <c r="N103" s="537"/>
      <c r="O103" s="874"/>
      <c r="P103" s="903"/>
      <c r="Q103" s="906">
        <v>1E-3</v>
      </c>
      <c r="R103" s="714">
        <v>1E-3</v>
      </c>
      <c r="S103" s="542">
        <v>1E-3</v>
      </c>
    </row>
    <row r="104" spans="1:19" ht="16.2" x14ac:dyDescent="0.2">
      <c r="A104" s="121"/>
      <c r="B104" s="141"/>
      <c r="C104" s="129" t="s">
        <v>97</v>
      </c>
      <c r="D104" s="26" t="s">
        <v>36</v>
      </c>
      <c r="E104" s="901"/>
      <c r="F104" s="471"/>
      <c r="G104" s="902"/>
      <c r="H104" s="537"/>
      <c r="I104" s="702" t="s">
        <v>179</v>
      </c>
      <c r="J104" s="903"/>
      <c r="K104" s="903"/>
      <c r="L104" s="673"/>
      <c r="M104" s="903"/>
      <c r="N104" s="537"/>
      <c r="O104" s="874"/>
      <c r="P104" s="903"/>
      <c r="Q104" s="897" t="s">
        <v>179</v>
      </c>
      <c r="R104" s="702" t="s">
        <v>179</v>
      </c>
      <c r="S104" s="523" t="s">
        <v>179</v>
      </c>
    </row>
    <row r="105" spans="1:19" ht="16.2" x14ac:dyDescent="0.2">
      <c r="A105" s="121"/>
      <c r="B105" s="141"/>
      <c r="C105" s="129" t="s">
        <v>98</v>
      </c>
      <c r="D105" s="26" t="s">
        <v>36</v>
      </c>
      <c r="E105" s="901"/>
      <c r="F105" s="1019"/>
      <c r="G105" s="902"/>
      <c r="H105" s="537"/>
      <c r="I105" s="162">
        <v>3.0000000000000001E-5</v>
      </c>
      <c r="J105" s="903"/>
      <c r="K105" s="903"/>
      <c r="L105" s="673"/>
      <c r="M105" s="903"/>
      <c r="N105" s="537"/>
      <c r="O105" s="874"/>
      <c r="P105" s="903"/>
      <c r="Q105" s="163">
        <v>3.0000000000000001E-5</v>
      </c>
      <c r="R105" s="162">
        <v>3.0000000000000001E-5</v>
      </c>
      <c r="S105" s="152">
        <v>3.0000000000000001E-5</v>
      </c>
    </row>
    <row r="106" spans="1:19" ht="16.2" x14ac:dyDescent="0.2">
      <c r="A106" s="114"/>
      <c r="B106" s="141"/>
      <c r="C106" s="129" t="s">
        <v>99</v>
      </c>
      <c r="D106" s="26" t="s">
        <v>36</v>
      </c>
      <c r="E106" s="901"/>
      <c r="F106" s="1019"/>
      <c r="G106" s="902"/>
      <c r="H106" s="537"/>
      <c r="I106" s="714">
        <v>2E-3</v>
      </c>
      <c r="J106" s="903"/>
      <c r="K106" s="903"/>
      <c r="L106" s="673"/>
      <c r="M106" s="903"/>
      <c r="N106" s="537"/>
      <c r="O106" s="874"/>
      <c r="P106" s="903"/>
      <c r="Q106" s="906">
        <v>2E-3</v>
      </c>
      <c r="R106" s="714">
        <v>2E-3</v>
      </c>
      <c r="S106" s="542">
        <v>2E-3</v>
      </c>
    </row>
    <row r="107" spans="1:19" ht="16.2" x14ac:dyDescent="0.2">
      <c r="A107" s="114"/>
      <c r="B107" s="137"/>
      <c r="C107" s="138" t="s">
        <v>131</v>
      </c>
      <c r="D107" s="139" t="s">
        <v>36</v>
      </c>
      <c r="E107" s="890"/>
      <c r="F107" s="1020"/>
      <c r="G107" s="892"/>
      <c r="H107" s="513"/>
      <c r="I107" s="173">
        <v>2.9999999999999997E-4</v>
      </c>
      <c r="J107" s="893"/>
      <c r="K107" s="893"/>
      <c r="L107" s="432"/>
      <c r="M107" s="893"/>
      <c r="N107" s="513"/>
      <c r="O107" s="676"/>
      <c r="P107" s="893"/>
      <c r="Q107" s="174">
        <v>2.9999999999999997E-4</v>
      </c>
      <c r="R107" s="173">
        <v>2.9999999999999997E-4</v>
      </c>
      <c r="S107" s="45">
        <v>2.9999999999999997E-4</v>
      </c>
    </row>
    <row r="108" spans="1:19" ht="16.2" x14ac:dyDescent="0.2">
      <c r="A108" s="144"/>
      <c r="B108" s="132"/>
      <c r="C108" s="145" t="s">
        <v>100</v>
      </c>
      <c r="D108" s="134" t="s">
        <v>36</v>
      </c>
      <c r="E108" s="907"/>
      <c r="F108" s="471"/>
      <c r="G108" s="908"/>
      <c r="H108" s="448"/>
      <c r="I108" s="702" t="s">
        <v>180</v>
      </c>
      <c r="J108" s="909"/>
      <c r="K108" s="909"/>
      <c r="L108" s="910"/>
      <c r="M108" s="909"/>
      <c r="N108" s="448"/>
      <c r="O108" s="861"/>
      <c r="P108" s="909"/>
      <c r="Q108" s="897" t="s">
        <v>180</v>
      </c>
      <c r="R108" s="702" t="s">
        <v>180</v>
      </c>
      <c r="S108" s="523" t="s">
        <v>180</v>
      </c>
    </row>
    <row r="109" spans="1:19" ht="16.2" x14ac:dyDescent="0.2">
      <c r="A109" s="120"/>
      <c r="B109" s="126"/>
      <c r="C109" s="127" t="s">
        <v>101</v>
      </c>
      <c r="D109" s="25" t="s">
        <v>36</v>
      </c>
      <c r="E109" s="877"/>
      <c r="F109" s="471"/>
      <c r="G109" s="878"/>
      <c r="H109" s="458"/>
      <c r="I109" s="466" t="s">
        <v>181</v>
      </c>
      <c r="J109" s="863"/>
      <c r="K109" s="863"/>
      <c r="L109" s="668"/>
      <c r="M109" s="863"/>
      <c r="N109" s="458"/>
      <c r="O109" s="490"/>
      <c r="P109" s="863"/>
      <c r="Q109" s="465" t="s">
        <v>181</v>
      </c>
      <c r="R109" s="466" t="s">
        <v>181</v>
      </c>
      <c r="S109" s="467" t="s">
        <v>181</v>
      </c>
    </row>
    <row r="110" spans="1:19" ht="16.2" x14ac:dyDescent="0.2">
      <c r="A110" s="120" t="s">
        <v>102</v>
      </c>
      <c r="B110" s="126"/>
      <c r="C110" s="127" t="s">
        <v>103</v>
      </c>
      <c r="D110" s="25" t="s">
        <v>36</v>
      </c>
      <c r="E110" s="877"/>
      <c r="F110" s="486"/>
      <c r="G110" s="878"/>
      <c r="H110" s="458"/>
      <c r="I110" s="829">
        <v>5.0000000000000001E-3</v>
      </c>
      <c r="J110" s="863"/>
      <c r="K110" s="863"/>
      <c r="L110" s="668"/>
      <c r="M110" s="863"/>
      <c r="N110" s="458"/>
      <c r="O110" s="490"/>
      <c r="P110" s="863"/>
      <c r="Q110" s="1024">
        <v>5.0000000000000001E-3</v>
      </c>
      <c r="R110" s="829">
        <v>5.0000000000000001E-3</v>
      </c>
      <c r="S110" s="1025">
        <v>5.0000000000000001E-3</v>
      </c>
    </row>
    <row r="111" spans="1:19" ht="16.2" x14ac:dyDescent="0.2">
      <c r="A111" s="120"/>
      <c r="B111" s="126"/>
      <c r="C111" s="127" t="s">
        <v>104</v>
      </c>
      <c r="D111" s="25" t="s">
        <v>36</v>
      </c>
      <c r="E111" s="877"/>
      <c r="F111" s="486"/>
      <c r="G111" s="878"/>
      <c r="H111" s="458"/>
      <c r="I111" s="829">
        <v>0.28999999999999998</v>
      </c>
      <c r="J111" s="863"/>
      <c r="K111" s="863"/>
      <c r="L111" s="668"/>
      <c r="M111" s="863"/>
      <c r="N111" s="458"/>
      <c r="O111" s="490"/>
      <c r="P111" s="863"/>
      <c r="Q111" s="1024">
        <v>0.28999999999999998</v>
      </c>
      <c r="R111" s="829">
        <v>0.28999999999999998</v>
      </c>
      <c r="S111" s="1025">
        <v>0.28999999999999998</v>
      </c>
    </row>
    <row r="112" spans="1:19" ht="16.2" x14ac:dyDescent="0.2">
      <c r="A112" s="120" t="s">
        <v>105</v>
      </c>
      <c r="B112" s="126"/>
      <c r="C112" s="127" t="s">
        <v>106</v>
      </c>
      <c r="D112" s="25" t="s">
        <v>36</v>
      </c>
      <c r="E112" s="877"/>
      <c r="F112" s="471"/>
      <c r="G112" s="878"/>
      <c r="H112" s="458"/>
      <c r="I112" s="668">
        <v>0.01</v>
      </c>
      <c r="J112" s="863"/>
      <c r="K112" s="863"/>
      <c r="L112" s="1105"/>
      <c r="M112" s="863"/>
      <c r="N112" s="458"/>
      <c r="O112" s="1106"/>
      <c r="P112" s="863"/>
      <c r="Q112" s="904">
        <v>0.01</v>
      </c>
      <c r="R112" s="668">
        <v>0.01</v>
      </c>
      <c r="S112" s="905">
        <v>0.01</v>
      </c>
    </row>
    <row r="113" spans="1:19" ht="16.2" x14ac:dyDescent="0.2">
      <c r="A113" s="120"/>
      <c r="B113" s="126"/>
      <c r="C113" s="127" t="s">
        <v>107</v>
      </c>
      <c r="D113" s="25" t="s">
        <v>36</v>
      </c>
      <c r="E113" s="877"/>
      <c r="F113" s="471"/>
      <c r="G113" s="878"/>
      <c r="H113" s="458"/>
      <c r="I113" s="471" t="s">
        <v>160</v>
      </c>
      <c r="J113" s="863"/>
      <c r="K113" s="863"/>
      <c r="L113" s="668"/>
      <c r="M113" s="863"/>
      <c r="N113" s="458"/>
      <c r="O113" s="490"/>
      <c r="P113" s="863"/>
      <c r="Q113" s="470" t="s">
        <v>174</v>
      </c>
      <c r="R113" s="471" t="s">
        <v>174</v>
      </c>
      <c r="S113" s="472" t="s">
        <v>174</v>
      </c>
    </row>
    <row r="114" spans="1:19" ht="16.2" x14ac:dyDescent="0.2">
      <c r="A114" s="120" t="s">
        <v>23</v>
      </c>
      <c r="B114" s="126"/>
      <c r="C114" s="127" t="s">
        <v>108</v>
      </c>
      <c r="D114" s="25" t="s">
        <v>36</v>
      </c>
      <c r="E114" s="877"/>
      <c r="F114" s="471"/>
      <c r="G114" s="878"/>
      <c r="H114" s="458"/>
      <c r="I114" s="410">
        <v>0.03</v>
      </c>
      <c r="J114" s="863"/>
      <c r="K114" s="863"/>
      <c r="L114" s="668"/>
      <c r="M114" s="863"/>
      <c r="N114" s="458"/>
      <c r="O114" s="490"/>
      <c r="P114" s="863"/>
      <c r="Q114" s="884">
        <v>0.03</v>
      </c>
      <c r="R114" s="410">
        <v>0.03</v>
      </c>
      <c r="S114" s="554">
        <v>0.03</v>
      </c>
    </row>
    <row r="115" spans="1:19" ht="16.2" x14ac:dyDescent="0.2">
      <c r="A115" s="120"/>
      <c r="B115" s="126"/>
      <c r="C115" s="127" t="s">
        <v>109</v>
      </c>
      <c r="D115" s="25" t="s">
        <v>36</v>
      </c>
      <c r="E115" s="877"/>
      <c r="F115" s="471"/>
      <c r="G115" s="878"/>
      <c r="H115" s="458"/>
      <c r="I115" s="727">
        <v>0.06</v>
      </c>
      <c r="J115" s="863"/>
      <c r="K115" s="863"/>
      <c r="L115" s="668"/>
      <c r="M115" s="863"/>
      <c r="N115" s="458"/>
      <c r="O115" s="668"/>
      <c r="P115" s="863"/>
      <c r="Q115" s="728">
        <v>0.06</v>
      </c>
      <c r="R115" s="727">
        <v>0.06</v>
      </c>
      <c r="S115" s="729">
        <v>0.06</v>
      </c>
    </row>
    <row r="116" spans="1:19" ht="16.2" x14ac:dyDescent="0.2">
      <c r="A116" s="120" t="s">
        <v>24</v>
      </c>
      <c r="B116" s="126"/>
      <c r="C116" s="127" t="s">
        <v>110</v>
      </c>
      <c r="D116" s="25" t="s">
        <v>36</v>
      </c>
      <c r="E116" s="877"/>
      <c r="F116" s="1026"/>
      <c r="G116" s="878"/>
      <c r="H116" s="458"/>
      <c r="I116" s="722">
        <v>0.56000000000000005</v>
      </c>
      <c r="J116" s="863"/>
      <c r="K116" s="863"/>
      <c r="L116" s="668"/>
      <c r="M116" s="863"/>
      <c r="N116" s="458"/>
      <c r="O116" s="413"/>
      <c r="P116" s="863"/>
      <c r="Q116" s="1107">
        <v>0.56000000000000005</v>
      </c>
      <c r="R116" s="722">
        <v>0.56000000000000005</v>
      </c>
      <c r="S116" s="915">
        <v>0.56000000000000005</v>
      </c>
    </row>
    <row r="117" spans="1:19" ht="16.2" x14ac:dyDescent="0.2">
      <c r="A117" s="120"/>
      <c r="B117" s="126"/>
      <c r="C117" s="127" t="s">
        <v>111</v>
      </c>
      <c r="D117" s="25" t="s">
        <v>36</v>
      </c>
      <c r="E117" s="877"/>
      <c r="F117" s="486"/>
      <c r="G117" s="878"/>
      <c r="H117" s="458"/>
      <c r="I117" s="497">
        <v>0.05</v>
      </c>
      <c r="J117" s="863"/>
      <c r="K117" s="863"/>
      <c r="L117" s="668"/>
      <c r="M117" s="863"/>
      <c r="N117" s="458"/>
      <c r="O117" s="552"/>
      <c r="P117" s="863"/>
      <c r="Q117" s="916">
        <v>0.05</v>
      </c>
      <c r="R117" s="497">
        <v>0.05</v>
      </c>
      <c r="S117" s="917">
        <v>0.05</v>
      </c>
    </row>
    <row r="118" spans="1:19" ht="16.2" x14ac:dyDescent="0.2">
      <c r="A118" s="122"/>
      <c r="B118" s="137"/>
      <c r="C118" s="118" t="s">
        <v>112</v>
      </c>
      <c r="D118" s="119" t="s">
        <v>36</v>
      </c>
      <c r="E118" s="918"/>
      <c r="F118" s="1020"/>
      <c r="G118" s="919"/>
      <c r="H118" s="569"/>
      <c r="I118" s="1033">
        <v>0.1</v>
      </c>
      <c r="J118" s="921"/>
      <c r="K118" s="921"/>
      <c r="L118" s="922"/>
      <c r="M118" s="921"/>
      <c r="N118" s="569"/>
      <c r="O118" s="676"/>
      <c r="P118" s="921"/>
      <c r="Q118" s="1034">
        <v>0.1</v>
      </c>
      <c r="R118" s="1033">
        <v>0.1</v>
      </c>
      <c r="S118" s="1035">
        <v>0.1</v>
      </c>
    </row>
    <row r="119" spans="1:19" ht="16.2" x14ac:dyDescent="0.2">
      <c r="A119" s="120" t="s">
        <v>113</v>
      </c>
      <c r="B119" s="126"/>
      <c r="C119" s="127" t="s">
        <v>114</v>
      </c>
      <c r="D119" s="25" t="s">
        <v>36</v>
      </c>
      <c r="E119" s="877"/>
      <c r="F119" s="471"/>
      <c r="G119" s="878"/>
      <c r="H119" s="458"/>
      <c r="I119" s="730">
        <v>9.6000000000000002E-2</v>
      </c>
      <c r="J119" s="863"/>
      <c r="K119" s="863"/>
      <c r="L119" s="668"/>
      <c r="M119" s="863"/>
      <c r="N119" s="458"/>
      <c r="O119" s="490"/>
      <c r="P119" s="863"/>
      <c r="Q119" s="731">
        <v>9.6000000000000002E-2</v>
      </c>
      <c r="R119" s="730">
        <v>9.6000000000000002E-2</v>
      </c>
      <c r="S119" s="532">
        <v>9.6000000000000002E-2</v>
      </c>
    </row>
    <row r="120" spans="1:19" ht="16.2" x14ac:dyDescent="0.2">
      <c r="A120" s="120" t="s">
        <v>115</v>
      </c>
      <c r="B120" s="126"/>
      <c r="C120" s="127" t="s">
        <v>116</v>
      </c>
      <c r="D120" s="25" t="s">
        <v>36</v>
      </c>
      <c r="E120" s="877"/>
      <c r="F120" s="471"/>
      <c r="G120" s="878"/>
      <c r="H120" s="458"/>
      <c r="I120" s="730">
        <v>7.3999999999999996E-2</v>
      </c>
      <c r="J120" s="863"/>
      <c r="K120" s="863"/>
      <c r="L120" s="668"/>
      <c r="M120" s="863"/>
      <c r="N120" s="458"/>
      <c r="O120" s="490"/>
      <c r="P120" s="863"/>
      <c r="Q120" s="731">
        <v>7.3999999999999996E-2</v>
      </c>
      <c r="R120" s="730">
        <v>7.3999999999999996E-2</v>
      </c>
      <c r="S120" s="532">
        <v>7.3999999999999996E-2</v>
      </c>
    </row>
    <row r="121" spans="1:19" ht="16.2" x14ac:dyDescent="0.2">
      <c r="A121" s="120" t="s">
        <v>23</v>
      </c>
      <c r="B121" s="126"/>
      <c r="C121" s="135" t="s">
        <v>117</v>
      </c>
      <c r="D121" s="25" t="s">
        <v>36</v>
      </c>
      <c r="E121" s="877"/>
      <c r="F121" s="471"/>
      <c r="G121" s="878"/>
      <c r="H121" s="458"/>
      <c r="I121" s="730">
        <v>1.7000000000000001E-2</v>
      </c>
      <c r="J121" s="863"/>
      <c r="K121" s="863"/>
      <c r="L121" s="668"/>
      <c r="M121" s="863"/>
      <c r="N121" s="458"/>
      <c r="O121" s="490"/>
      <c r="P121" s="863"/>
      <c r="Q121" s="731">
        <v>1.7000000000000001E-2</v>
      </c>
      <c r="R121" s="730">
        <v>1.7000000000000001E-2</v>
      </c>
      <c r="S121" s="532">
        <v>1.7000000000000001E-2</v>
      </c>
    </row>
    <row r="122" spans="1:19" ht="16.2" x14ac:dyDescent="0.2">
      <c r="A122" s="120" t="s">
        <v>24</v>
      </c>
      <c r="B122" s="141"/>
      <c r="C122" s="103" t="s">
        <v>118</v>
      </c>
      <c r="D122" s="26" t="s">
        <v>36</v>
      </c>
      <c r="E122" s="877"/>
      <c r="F122" s="471"/>
      <c r="G122" s="878"/>
      <c r="H122" s="458"/>
      <c r="I122" s="730">
        <v>4.4000000000000003E-3</v>
      </c>
      <c r="J122" s="863"/>
      <c r="K122" s="863"/>
      <c r="L122" s="668"/>
      <c r="M122" s="863"/>
      <c r="N122" s="458"/>
      <c r="O122" s="490"/>
      <c r="P122" s="863"/>
      <c r="Q122" s="731">
        <v>4.4000000000000003E-3</v>
      </c>
      <c r="R122" s="730">
        <v>4.4000000000000003E-3</v>
      </c>
      <c r="S122" s="532">
        <v>4.4000000000000003E-3</v>
      </c>
    </row>
    <row r="123" spans="1:19" ht="16.2" x14ac:dyDescent="0.2">
      <c r="A123" s="122"/>
      <c r="B123" s="117"/>
      <c r="C123" s="118" t="s">
        <v>119</v>
      </c>
      <c r="D123" s="119" t="s">
        <v>36</v>
      </c>
      <c r="E123" s="918"/>
      <c r="F123" s="958"/>
      <c r="G123" s="919"/>
      <c r="H123" s="569"/>
      <c r="I123" s="734">
        <v>2.0000000000000001E-4</v>
      </c>
      <c r="J123" s="921"/>
      <c r="K123" s="921"/>
      <c r="L123" s="433"/>
      <c r="M123" s="921"/>
      <c r="N123" s="569"/>
      <c r="O123" s="1108"/>
      <c r="P123" s="921"/>
      <c r="Q123" s="735">
        <v>2.0000000000000001E-4</v>
      </c>
      <c r="R123" s="734">
        <v>2.0000000000000001E-4</v>
      </c>
      <c r="S123" s="582">
        <v>2.0000000000000001E-4</v>
      </c>
    </row>
    <row r="124" spans="1:19" ht="16.2" x14ac:dyDescent="0.2">
      <c r="A124" s="1229" t="s">
        <v>120</v>
      </c>
      <c r="B124" s="1230"/>
      <c r="C124" s="116"/>
      <c r="D124" s="47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55"/>
      <c r="R124" s="49"/>
      <c r="S124" s="50"/>
    </row>
    <row r="125" spans="1:19" ht="16.8" thickBot="1" x14ac:dyDescent="0.25">
      <c r="A125" s="146"/>
      <c r="B125" s="147"/>
      <c r="C125" s="147"/>
      <c r="D125" s="52"/>
      <c r="E125" s="51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6"/>
      <c r="R125" s="53"/>
      <c r="S125" s="54"/>
    </row>
  </sheetData>
  <mergeCells count="2">
    <mergeCell ref="R4:S4"/>
    <mergeCell ref="A124:B124"/>
  </mergeCells>
  <phoneticPr fontId="12"/>
  <printOptions horizontalCentered="1" verticalCentered="1"/>
  <pageMargins left="0.70866141732283472" right="0.70866141732283472" top="0.15748031496062992" bottom="0.15748031496062992" header="0" footer="0"/>
  <pageSetup paperSize="8"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">
    <pageSetUpPr fitToPage="1"/>
  </sheetPr>
  <dimension ref="A1:S125"/>
  <sheetViews>
    <sheetView defaultGridColor="0" colorId="22" zoomScaleNormal="100" zoomScaleSheetLayoutView="90" workbookViewId="0">
      <pane xSplit="4" ySplit="5" topLeftCell="E6" activePane="bottomRight" state="frozen"/>
      <selection activeCell="Q1" sqref="Q1:S1048576"/>
      <selection pane="topRight" activeCell="Q1" sqref="Q1:S1048576"/>
      <selection pane="bottomLeft" activeCell="Q1" sqref="Q1:S1048576"/>
      <selection pane="bottomRight"/>
    </sheetView>
  </sheetViews>
  <sheetFormatPr defaultColWidth="7.109375" defaultRowHeight="13.2" x14ac:dyDescent="0.2"/>
  <cols>
    <col min="1" max="1" width="4" customWidth="1"/>
    <col min="2" max="2" width="1.109375" customWidth="1"/>
    <col min="3" max="3" width="29.21875" customWidth="1"/>
    <col min="4" max="4" width="9.21875" customWidth="1"/>
    <col min="5" max="8" width="8.77734375" customWidth="1"/>
    <col min="9" max="9" width="10.44140625" bestFit="1" customWidth="1"/>
    <col min="10" max="11" width="8.77734375" customWidth="1"/>
    <col min="12" max="12" width="10.44140625" customWidth="1"/>
    <col min="13" max="16" width="8.77734375" customWidth="1"/>
    <col min="17" max="19" width="11.6640625" customWidth="1"/>
    <col min="20" max="20" width="2.109375" customWidth="1"/>
    <col min="21" max="21" width="9.109375" bestFit="1" customWidth="1"/>
    <col min="22" max="22" width="8.33203125" bestFit="1" customWidth="1"/>
    <col min="23" max="23" width="9.6640625" bestFit="1" customWidth="1"/>
    <col min="26" max="26" width="10.44140625" bestFit="1" customWidth="1"/>
    <col min="27" max="27" width="8.33203125" bestFit="1" customWidth="1"/>
  </cols>
  <sheetData>
    <row r="1" spans="1:19" ht="16.2" x14ac:dyDescent="0.2">
      <c r="A1" s="2"/>
      <c r="B1" s="2"/>
      <c r="C1" s="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9"/>
      <c r="R1" s="9"/>
      <c r="S1" s="9"/>
    </row>
    <row r="2" spans="1:19" ht="16.2" x14ac:dyDescent="0.2">
      <c r="A2" s="2"/>
      <c r="B2" s="2"/>
      <c r="C2" s="2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9"/>
      <c r="R2" s="9"/>
      <c r="S2" s="9"/>
    </row>
    <row r="3" spans="1:19" ht="21" x14ac:dyDescent="0.25">
      <c r="A3" s="1"/>
      <c r="B3" s="2"/>
      <c r="C3" s="3" t="s">
        <v>133</v>
      </c>
      <c r="D3" s="4"/>
      <c r="E3" s="5"/>
      <c r="F3" s="6"/>
      <c r="G3" s="6"/>
      <c r="H3" s="6"/>
      <c r="I3" s="7"/>
      <c r="J3" s="8"/>
      <c r="K3" s="8"/>
      <c r="L3" s="8"/>
      <c r="M3" s="8"/>
      <c r="N3" s="6"/>
      <c r="O3" s="6"/>
      <c r="P3" s="6"/>
      <c r="Q3" s="9"/>
      <c r="R3" s="9"/>
      <c r="S3" s="9"/>
    </row>
    <row r="4" spans="1:19" ht="16.8" thickBot="1" x14ac:dyDescent="0.25">
      <c r="A4" s="10"/>
      <c r="B4" s="10"/>
      <c r="C4" s="2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5"/>
      <c r="R4" s="1224" t="s">
        <v>143</v>
      </c>
      <c r="S4" s="1225"/>
    </row>
    <row r="5" spans="1:19" ht="16.8" thickBot="1" x14ac:dyDescent="0.25">
      <c r="A5" s="57" t="s">
        <v>1</v>
      </c>
      <c r="B5" s="58"/>
      <c r="C5" s="58"/>
      <c r="D5" s="59"/>
      <c r="E5" s="60" t="s">
        <v>2</v>
      </c>
      <c r="F5" s="61" t="s">
        <v>3</v>
      </c>
      <c r="G5" s="61" t="s">
        <v>4</v>
      </c>
      <c r="H5" s="61" t="s">
        <v>5</v>
      </c>
      <c r="I5" s="61" t="s">
        <v>6</v>
      </c>
      <c r="J5" s="61" t="s">
        <v>7</v>
      </c>
      <c r="K5" s="61" t="s">
        <v>8</v>
      </c>
      <c r="L5" s="61" t="s">
        <v>9</v>
      </c>
      <c r="M5" s="61" t="s">
        <v>10</v>
      </c>
      <c r="N5" s="61" t="s">
        <v>11</v>
      </c>
      <c r="O5" s="61" t="s">
        <v>12</v>
      </c>
      <c r="P5" s="61" t="s">
        <v>13</v>
      </c>
      <c r="Q5" s="62" t="s">
        <v>14</v>
      </c>
      <c r="R5" s="63" t="s">
        <v>15</v>
      </c>
      <c r="S5" s="64" t="s">
        <v>16</v>
      </c>
    </row>
    <row r="6" spans="1:19" ht="16.8" thickTop="1" x14ac:dyDescent="0.2">
      <c r="A6" s="65"/>
      <c r="B6" s="66"/>
      <c r="C6" s="67"/>
      <c r="D6" s="68">
        <v>1</v>
      </c>
      <c r="E6" s="1039">
        <v>0.58333333333333337</v>
      </c>
      <c r="F6" s="189">
        <v>0.57638888888888895</v>
      </c>
      <c r="G6" s="189">
        <v>0.58333333333333337</v>
      </c>
      <c r="H6" s="191">
        <v>0.58333333333333337</v>
      </c>
      <c r="I6" s="191">
        <v>0.59375</v>
      </c>
      <c r="J6" s="191">
        <v>0.58680555555555558</v>
      </c>
      <c r="K6" s="192">
        <v>0.55555555555555558</v>
      </c>
      <c r="L6" s="191">
        <v>0.56944444444444442</v>
      </c>
      <c r="M6" s="192">
        <v>0.56944444444444442</v>
      </c>
      <c r="N6" s="191"/>
      <c r="O6" s="191"/>
      <c r="P6" s="194"/>
      <c r="Q6" s="195"/>
      <c r="R6" s="196"/>
      <c r="S6" s="197"/>
    </row>
    <row r="7" spans="1:19" ht="16.2" x14ac:dyDescent="0.2">
      <c r="A7" s="65"/>
      <c r="B7" s="66"/>
      <c r="C7" s="69" t="s">
        <v>17</v>
      </c>
      <c r="D7" s="68">
        <v>2</v>
      </c>
      <c r="E7" s="1040">
        <v>0.8125</v>
      </c>
      <c r="F7" s="199">
        <v>0.84722222222222221</v>
      </c>
      <c r="G7" s="199">
        <v>0.83333333333333337</v>
      </c>
      <c r="H7" s="200">
        <v>0.35069444444444442</v>
      </c>
      <c r="I7" s="200">
        <v>0.85416666666666663</v>
      </c>
      <c r="J7" s="200">
        <v>0.8125</v>
      </c>
      <c r="K7" s="192">
        <v>0.81944444444444453</v>
      </c>
      <c r="L7" s="200">
        <v>0.84027777777777779</v>
      </c>
      <c r="M7" s="192">
        <v>0.81597222222222221</v>
      </c>
      <c r="N7" s="200"/>
      <c r="O7" s="200"/>
      <c r="P7" s="194"/>
      <c r="Q7" s="195"/>
      <c r="R7" s="196"/>
      <c r="S7" s="197"/>
    </row>
    <row r="8" spans="1:19" ht="16.2" x14ac:dyDescent="0.2">
      <c r="A8" s="65"/>
      <c r="B8" s="66"/>
      <c r="C8" s="67"/>
      <c r="D8" s="68">
        <v>3</v>
      </c>
      <c r="E8" s="1040">
        <v>9.0277777777777776E-2</v>
      </c>
      <c r="F8" s="199">
        <v>9.7222222222222224E-2</v>
      </c>
      <c r="G8" s="199">
        <v>8.3333333333333329E-2</v>
      </c>
      <c r="H8" s="200">
        <v>9.0277777777777776E-2</v>
      </c>
      <c r="I8" s="200">
        <v>0.1076388888888889</v>
      </c>
      <c r="J8" s="200">
        <v>8.3333333333333329E-2</v>
      </c>
      <c r="K8" s="192">
        <v>8.3333333333333329E-2</v>
      </c>
      <c r="L8" s="200">
        <v>6.9444444444444434E-2</v>
      </c>
      <c r="M8" s="192">
        <v>6.9444444444444434E-2</v>
      </c>
      <c r="N8" s="200"/>
      <c r="O8" s="200"/>
      <c r="P8" s="194"/>
      <c r="Q8" s="195"/>
      <c r="R8" s="196"/>
      <c r="S8" s="197"/>
    </row>
    <row r="9" spans="1:19" ht="16.2" x14ac:dyDescent="0.2">
      <c r="A9" s="65"/>
      <c r="B9" s="70"/>
      <c r="C9" s="71"/>
      <c r="D9" s="72">
        <v>4</v>
      </c>
      <c r="E9" s="1041">
        <v>0.3125</v>
      </c>
      <c r="F9" s="204">
        <v>0.34375</v>
      </c>
      <c r="G9" s="204">
        <v>0.33333333333333331</v>
      </c>
      <c r="H9" s="206">
        <v>0.2986111111111111</v>
      </c>
      <c r="I9" s="206">
        <v>0.3125</v>
      </c>
      <c r="J9" s="206">
        <v>0.3263888888888889</v>
      </c>
      <c r="K9" s="205">
        <v>0.33333333333333331</v>
      </c>
      <c r="L9" s="206">
        <v>0.31944444444444448</v>
      </c>
      <c r="M9" s="205">
        <v>0.32291666666666669</v>
      </c>
      <c r="N9" s="206"/>
      <c r="O9" s="206"/>
      <c r="P9" s="208"/>
      <c r="Q9" s="209"/>
      <c r="R9" s="210"/>
      <c r="S9" s="211"/>
    </row>
    <row r="10" spans="1:19" ht="16.2" x14ac:dyDescent="0.2">
      <c r="A10" s="65"/>
      <c r="B10" s="66"/>
      <c r="C10" s="67"/>
      <c r="D10" s="68">
        <v>1</v>
      </c>
      <c r="E10" s="1042" t="s">
        <v>137</v>
      </c>
      <c r="F10" s="199" t="s">
        <v>140</v>
      </c>
      <c r="G10" s="213" t="s">
        <v>144</v>
      </c>
      <c r="H10" s="215" t="s">
        <v>147</v>
      </c>
      <c r="I10" s="216" t="s">
        <v>147</v>
      </c>
      <c r="J10" s="215" t="s">
        <v>147</v>
      </c>
      <c r="K10" s="361" t="s">
        <v>185</v>
      </c>
      <c r="L10" s="216" t="s">
        <v>186</v>
      </c>
      <c r="M10" s="217" t="s">
        <v>187</v>
      </c>
      <c r="N10" s="216"/>
      <c r="O10" s="216"/>
      <c r="P10" s="194"/>
      <c r="Q10" s="195"/>
      <c r="R10" s="196"/>
      <c r="S10" s="197"/>
    </row>
    <row r="11" spans="1:19" ht="16.2" x14ac:dyDescent="0.2">
      <c r="A11" s="65"/>
      <c r="B11" s="66"/>
      <c r="C11" s="69" t="s">
        <v>18</v>
      </c>
      <c r="D11" s="68">
        <v>2</v>
      </c>
      <c r="E11" s="1042" t="s">
        <v>137</v>
      </c>
      <c r="F11" s="199" t="s">
        <v>140</v>
      </c>
      <c r="G11" s="213" t="s">
        <v>141</v>
      </c>
      <c r="H11" s="215" t="s">
        <v>147</v>
      </c>
      <c r="I11" s="216" t="s">
        <v>147</v>
      </c>
      <c r="J11" s="215" t="s">
        <v>147</v>
      </c>
      <c r="K11" s="361" t="s">
        <v>185</v>
      </c>
      <c r="L11" s="216" t="s">
        <v>186</v>
      </c>
      <c r="M11" s="217" t="s">
        <v>187</v>
      </c>
      <c r="N11" s="216"/>
      <c r="O11" s="216"/>
      <c r="P11" s="194"/>
      <c r="Q11" s="195"/>
      <c r="R11" s="196"/>
      <c r="S11" s="197"/>
    </row>
    <row r="12" spans="1:19" ht="16.2" x14ac:dyDescent="0.2">
      <c r="A12" s="65"/>
      <c r="B12" s="66"/>
      <c r="C12" s="67"/>
      <c r="D12" s="68">
        <v>3</v>
      </c>
      <c r="E12" s="1042" t="s">
        <v>141</v>
      </c>
      <c r="F12" s="199" t="s">
        <v>140</v>
      </c>
      <c r="G12" s="213" t="s">
        <v>145</v>
      </c>
      <c r="H12" s="215" t="s">
        <v>147</v>
      </c>
      <c r="I12" s="216" t="s">
        <v>147</v>
      </c>
      <c r="J12" s="215" t="s">
        <v>147</v>
      </c>
      <c r="K12" s="361" t="s">
        <v>185</v>
      </c>
      <c r="L12" s="216" t="s">
        <v>186</v>
      </c>
      <c r="M12" s="217" t="s">
        <v>191</v>
      </c>
      <c r="N12" s="216"/>
      <c r="O12" s="216"/>
      <c r="P12" s="194"/>
      <c r="Q12" s="195"/>
      <c r="R12" s="196"/>
      <c r="S12" s="197"/>
    </row>
    <row r="13" spans="1:19" ht="16.2" x14ac:dyDescent="0.2">
      <c r="A13" s="65"/>
      <c r="B13" s="70"/>
      <c r="C13" s="71"/>
      <c r="D13" s="72">
        <v>4</v>
      </c>
      <c r="E13" s="1043" t="s">
        <v>137</v>
      </c>
      <c r="F13" s="589" t="s">
        <v>140</v>
      </c>
      <c r="G13" s="221" t="s">
        <v>147</v>
      </c>
      <c r="H13" s="223" t="s">
        <v>145</v>
      </c>
      <c r="I13" s="590" t="s">
        <v>147</v>
      </c>
      <c r="J13" s="223" t="s">
        <v>137</v>
      </c>
      <c r="K13" s="591" t="s">
        <v>187</v>
      </c>
      <c r="L13" s="225" t="s">
        <v>188</v>
      </c>
      <c r="M13" s="226" t="s">
        <v>185</v>
      </c>
      <c r="N13" s="225"/>
      <c r="O13" s="225"/>
      <c r="P13" s="208"/>
      <c r="Q13" s="209"/>
      <c r="R13" s="210"/>
      <c r="S13" s="211"/>
    </row>
    <row r="14" spans="1:19" ht="16.2" x14ac:dyDescent="0.2">
      <c r="A14" s="73" t="s">
        <v>19</v>
      </c>
      <c r="B14" s="66"/>
      <c r="C14" s="67"/>
      <c r="D14" s="68">
        <v>1</v>
      </c>
      <c r="E14" s="1044">
        <v>19</v>
      </c>
      <c r="F14" s="593">
        <v>34.5</v>
      </c>
      <c r="G14" s="230">
        <v>17.600000000000001</v>
      </c>
      <c r="H14" s="233">
        <v>35</v>
      </c>
      <c r="I14" s="233">
        <v>39.1</v>
      </c>
      <c r="J14" s="233">
        <v>34.799999999999997</v>
      </c>
      <c r="K14" s="232">
        <v>25.5</v>
      </c>
      <c r="L14" s="1045">
        <v>17.3</v>
      </c>
      <c r="M14" s="232">
        <v>10</v>
      </c>
      <c r="N14" s="233"/>
      <c r="O14" s="233"/>
      <c r="P14" s="236"/>
      <c r="Q14" s="237">
        <v>10</v>
      </c>
      <c r="R14" s="238">
        <v>39.1</v>
      </c>
      <c r="S14" s="239">
        <v>25.866666666666667</v>
      </c>
    </row>
    <row r="15" spans="1:19" ht="16.2" x14ac:dyDescent="0.2">
      <c r="A15" s="65"/>
      <c r="B15" s="66"/>
      <c r="C15" s="69" t="s">
        <v>20</v>
      </c>
      <c r="D15" s="68">
        <v>2</v>
      </c>
      <c r="E15" s="1044">
        <v>17.2</v>
      </c>
      <c r="F15" s="595">
        <v>18.2</v>
      </c>
      <c r="G15" s="230">
        <v>18.899999999999999</v>
      </c>
      <c r="H15" s="233">
        <v>27.7</v>
      </c>
      <c r="I15" s="233">
        <v>26.7</v>
      </c>
      <c r="J15" s="233">
        <v>30.2</v>
      </c>
      <c r="K15" s="232">
        <v>22.3</v>
      </c>
      <c r="L15" s="1046">
        <v>9.6999999999999993</v>
      </c>
      <c r="M15" s="232">
        <v>11.7</v>
      </c>
      <c r="N15" s="233"/>
      <c r="O15" s="233"/>
      <c r="P15" s="236"/>
      <c r="Q15" s="237">
        <v>9.6999999999999993</v>
      </c>
      <c r="R15" s="238">
        <v>30.2</v>
      </c>
      <c r="S15" s="239">
        <v>20.288888888888888</v>
      </c>
    </row>
    <row r="16" spans="1:19" ht="16.2" x14ac:dyDescent="0.2">
      <c r="A16" s="73" t="s">
        <v>21</v>
      </c>
      <c r="B16" s="66"/>
      <c r="C16" s="69" t="s">
        <v>22</v>
      </c>
      <c r="D16" s="68">
        <v>3</v>
      </c>
      <c r="E16" s="1044">
        <v>15.3</v>
      </c>
      <c r="F16" s="595">
        <v>16.600000000000001</v>
      </c>
      <c r="G16" s="230">
        <v>17.2</v>
      </c>
      <c r="H16" s="233">
        <v>27.4</v>
      </c>
      <c r="I16" s="233">
        <v>24.2</v>
      </c>
      <c r="J16" s="233">
        <v>27</v>
      </c>
      <c r="K16" s="232">
        <v>19.7</v>
      </c>
      <c r="L16" s="1046">
        <v>8.6999999999999993</v>
      </c>
      <c r="M16" s="232">
        <v>14.4</v>
      </c>
      <c r="N16" s="233"/>
      <c r="O16" s="233"/>
      <c r="P16" s="236"/>
      <c r="Q16" s="237">
        <v>8.6999999999999993</v>
      </c>
      <c r="R16" s="238">
        <v>27.4</v>
      </c>
      <c r="S16" s="239">
        <v>18.944444444444443</v>
      </c>
    </row>
    <row r="17" spans="1:19" ht="16.2" x14ac:dyDescent="0.2">
      <c r="A17" s="65"/>
      <c r="B17" s="66"/>
      <c r="C17" s="67"/>
      <c r="D17" s="72">
        <v>4</v>
      </c>
      <c r="E17" s="1047">
        <v>17.600000000000001</v>
      </c>
      <c r="F17" s="597">
        <v>24.6</v>
      </c>
      <c r="G17" s="265">
        <v>20.7</v>
      </c>
      <c r="H17" s="256">
        <v>29.5</v>
      </c>
      <c r="I17" s="256">
        <v>29.3</v>
      </c>
      <c r="J17" s="256">
        <v>29.1</v>
      </c>
      <c r="K17" s="247">
        <v>21.6</v>
      </c>
      <c r="L17" s="1048">
        <v>9.1</v>
      </c>
      <c r="M17" s="247">
        <v>12.8</v>
      </c>
      <c r="N17" s="256"/>
      <c r="O17" s="246"/>
      <c r="P17" s="250"/>
      <c r="Q17" s="237">
        <v>9.1</v>
      </c>
      <c r="R17" s="238">
        <v>29.5</v>
      </c>
      <c r="S17" s="239">
        <v>21.588888888888889</v>
      </c>
    </row>
    <row r="18" spans="1:19" ht="16.2" x14ac:dyDescent="0.2">
      <c r="A18" s="73" t="s">
        <v>23</v>
      </c>
      <c r="B18" s="70"/>
      <c r="C18" s="71"/>
      <c r="D18" s="72" t="s">
        <v>16</v>
      </c>
      <c r="E18" s="649">
        <f>AVERAGE(E14:E17)</f>
        <v>17.274999999999999</v>
      </c>
      <c r="F18" s="599">
        <f t="shared" ref="F18" si="0">AVERAGE(F14:F17)</f>
        <v>23.475000000000001</v>
      </c>
      <c r="G18" s="253">
        <f>AVERAGE(G14:G17)</f>
        <v>18.600000000000001</v>
      </c>
      <c r="H18" s="255">
        <f t="shared" ref="H18:I18" si="1">AVERAGE(H14:H17)</f>
        <v>29.9</v>
      </c>
      <c r="I18" s="255">
        <f t="shared" si="1"/>
        <v>29.824999999999999</v>
      </c>
      <c r="J18" s="255">
        <f>AVERAGE(J14:J17)</f>
        <v>30.274999999999999</v>
      </c>
      <c r="K18" s="247">
        <v>22.274999999999999</v>
      </c>
      <c r="L18" s="256">
        <v>11.200000000000001</v>
      </c>
      <c r="M18" s="247">
        <v>12.225000000000001</v>
      </c>
      <c r="N18" s="255"/>
      <c r="O18" s="256"/>
      <c r="P18" s="250"/>
      <c r="Q18" s="258">
        <v>8.6999999999999993</v>
      </c>
      <c r="R18" s="259">
        <v>39.1</v>
      </c>
      <c r="S18" s="260">
        <v>21.672222222222224</v>
      </c>
    </row>
    <row r="19" spans="1:19" ht="16.2" x14ac:dyDescent="0.2">
      <c r="A19" s="65"/>
      <c r="B19" s="66"/>
      <c r="C19" s="67"/>
      <c r="D19" s="68">
        <v>1</v>
      </c>
      <c r="E19" s="1044">
        <v>18.100000000000001</v>
      </c>
      <c r="F19" s="600">
        <v>26.5</v>
      </c>
      <c r="G19" s="230">
        <v>21.2</v>
      </c>
      <c r="H19" s="233">
        <v>32</v>
      </c>
      <c r="I19" s="233">
        <v>35.1</v>
      </c>
      <c r="J19" s="233">
        <v>32.299999999999997</v>
      </c>
      <c r="K19" s="232">
        <v>23.8</v>
      </c>
      <c r="L19" s="1045">
        <v>16</v>
      </c>
      <c r="M19" s="232">
        <v>9.1</v>
      </c>
      <c r="N19" s="233"/>
      <c r="O19" s="233"/>
      <c r="P19" s="236"/>
      <c r="Q19" s="237">
        <v>9.1</v>
      </c>
      <c r="R19" s="238">
        <v>35.1</v>
      </c>
      <c r="S19" s="239">
        <v>23.788888888888888</v>
      </c>
    </row>
    <row r="20" spans="1:19" ht="16.2" x14ac:dyDescent="0.2">
      <c r="A20" s="73" t="s">
        <v>24</v>
      </c>
      <c r="B20" s="66"/>
      <c r="C20" s="69" t="s">
        <v>25</v>
      </c>
      <c r="D20" s="68">
        <v>2</v>
      </c>
      <c r="E20" s="1044">
        <v>19</v>
      </c>
      <c r="F20" s="595">
        <v>21.1</v>
      </c>
      <c r="G20" s="230">
        <v>19.3</v>
      </c>
      <c r="H20" s="233">
        <v>29.5</v>
      </c>
      <c r="I20" s="233">
        <v>30.4</v>
      </c>
      <c r="J20" s="233">
        <v>29.7</v>
      </c>
      <c r="K20" s="232">
        <v>23.9</v>
      </c>
      <c r="L20" s="1046">
        <v>11.6</v>
      </c>
      <c r="M20" s="232">
        <v>10.3</v>
      </c>
      <c r="N20" s="233"/>
      <c r="O20" s="233"/>
      <c r="P20" s="236"/>
      <c r="Q20" s="237">
        <v>10.3</v>
      </c>
      <c r="R20" s="238">
        <v>30.4</v>
      </c>
      <c r="S20" s="239">
        <v>21.644444444444446</v>
      </c>
    </row>
    <row r="21" spans="1:19" ht="16.2" x14ac:dyDescent="0.2">
      <c r="A21" s="65"/>
      <c r="B21" s="66"/>
      <c r="C21" s="69" t="s">
        <v>22</v>
      </c>
      <c r="D21" s="68">
        <v>3</v>
      </c>
      <c r="E21" s="1044">
        <v>16</v>
      </c>
      <c r="F21" s="595">
        <v>18.3</v>
      </c>
      <c r="G21" s="230">
        <v>18.5</v>
      </c>
      <c r="H21" s="233">
        <v>28</v>
      </c>
      <c r="I21" s="233">
        <v>27.6</v>
      </c>
      <c r="J21" s="233">
        <v>27.4</v>
      </c>
      <c r="K21" s="232">
        <v>21.9</v>
      </c>
      <c r="L21" s="1046">
        <v>12.5</v>
      </c>
      <c r="M21" s="232">
        <v>10.7</v>
      </c>
      <c r="N21" s="233"/>
      <c r="O21" s="233"/>
      <c r="P21" s="236"/>
      <c r="Q21" s="237">
        <v>10.7</v>
      </c>
      <c r="R21" s="238">
        <v>28</v>
      </c>
      <c r="S21" s="239">
        <v>20.100000000000001</v>
      </c>
    </row>
    <row r="22" spans="1:19" ht="16.2" x14ac:dyDescent="0.2">
      <c r="A22" s="65"/>
      <c r="B22" s="66"/>
      <c r="C22" s="67"/>
      <c r="D22" s="72">
        <v>4</v>
      </c>
      <c r="E22" s="1047">
        <v>16.100000000000001</v>
      </c>
      <c r="F22" s="597">
        <v>18.5</v>
      </c>
      <c r="G22" s="265">
        <v>19.399999999999999</v>
      </c>
      <c r="H22" s="256">
        <v>27.8</v>
      </c>
      <c r="I22" s="256">
        <v>27.2</v>
      </c>
      <c r="J22" s="256">
        <v>27.1</v>
      </c>
      <c r="K22" s="247">
        <v>22.1</v>
      </c>
      <c r="L22" s="1048">
        <v>11.5</v>
      </c>
      <c r="M22" s="247">
        <v>9.6999999999999993</v>
      </c>
      <c r="N22" s="256"/>
      <c r="O22" s="256"/>
      <c r="P22" s="250"/>
      <c r="Q22" s="237">
        <v>9.6999999999999993</v>
      </c>
      <c r="R22" s="238">
        <v>27.8</v>
      </c>
      <c r="S22" s="239">
        <v>19.93333333333333</v>
      </c>
    </row>
    <row r="23" spans="1:19" ht="16.2" x14ac:dyDescent="0.2">
      <c r="A23" s="65"/>
      <c r="B23" s="70"/>
      <c r="C23" s="71"/>
      <c r="D23" s="72" t="s">
        <v>16</v>
      </c>
      <c r="E23" s="649">
        <f>AVERAGE(E19:E22)</f>
        <v>17.3</v>
      </c>
      <c r="F23" s="601">
        <f t="shared" ref="F23" si="2">AVERAGE(F19:F22)</f>
        <v>21.1</v>
      </c>
      <c r="G23" s="253">
        <f>AVERAGE(G19:G22)</f>
        <v>19.600000000000001</v>
      </c>
      <c r="H23" s="255">
        <f t="shared" ref="H23:I23" si="3">AVERAGE(H19:H22)</f>
        <v>29.324999999999999</v>
      </c>
      <c r="I23" s="255">
        <f t="shared" si="3"/>
        <v>30.074999999999999</v>
      </c>
      <c r="J23" s="255">
        <f>AVERAGE(J19:J22)</f>
        <v>29.125</v>
      </c>
      <c r="K23" s="247">
        <v>22.924999999999997</v>
      </c>
      <c r="L23" s="256">
        <v>12.9</v>
      </c>
      <c r="M23" s="247">
        <v>9.9499999999999993</v>
      </c>
      <c r="N23" s="255"/>
      <c r="O23" s="256"/>
      <c r="P23" s="250"/>
      <c r="Q23" s="258">
        <v>9.1</v>
      </c>
      <c r="R23" s="259">
        <v>35.1</v>
      </c>
      <c r="S23" s="260">
        <v>21.366666666666667</v>
      </c>
    </row>
    <row r="24" spans="1:19" ht="16.2" x14ac:dyDescent="0.2">
      <c r="A24" s="65"/>
      <c r="B24" s="66"/>
      <c r="C24" s="67"/>
      <c r="D24" s="68">
        <v>1</v>
      </c>
      <c r="E24" s="650">
        <v>0.28999999999999998</v>
      </c>
      <c r="F24" s="271">
        <v>1.27</v>
      </c>
      <c r="G24" s="271">
        <v>1.48</v>
      </c>
      <c r="H24" s="603">
        <v>0.72</v>
      </c>
      <c r="I24" s="603">
        <v>0.4</v>
      </c>
      <c r="J24" s="603">
        <v>0.5</v>
      </c>
      <c r="K24" s="361">
        <v>0.59</v>
      </c>
      <c r="L24" s="603">
        <v>0.46</v>
      </c>
      <c r="M24" s="604">
        <v>0.36</v>
      </c>
      <c r="N24" s="603"/>
      <c r="O24" s="276"/>
      <c r="P24" s="282"/>
      <c r="Q24" s="1049">
        <v>0.28999999999999998</v>
      </c>
      <c r="R24" s="279">
        <v>1.48</v>
      </c>
      <c r="S24" s="280">
        <v>0.67444444444444451</v>
      </c>
    </row>
    <row r="25" spans="1:19" ht="16.2" x14ac:dyDescent="0.2">
      <c r="A25" s="65"/>
      <c r="B25" s="66"/>
      <c r="C25" s="69" t="s">
        <v>26</v>
      </c>
      <c r="D25" s="68">
        <v>2</v>
      </c>
      <c r="E25" s="650">
        <v>0.38</v>
      </c>
      <c r="F25" s="271">
        <v>1.0900000000000001</v>
      </c>
      <c r="G25" s="271" t="s">
        <v>148</v>
      </c>
      <c r="H25" s="603">
        <v>0.74</v>
      </c>
      <c r="I25" s="603">
        <v>0.36</v>
      </c>
      <c r="J25" s="603">
        <v>0.33</v>
      </c>
      <c r="K25" s="609">
        <v>0.49</v>
      </c>
      <c r="L25" s="603">
        <v>0.45</v>
      </c>
      <c r="M25" s="604">
        <v>0.37</v>
      </c>
      <c r="N25" s="603"/>
      <c r="O25" s="276"/>
      <c r="P25" s="282"/>
      <c r="Q25" s="1049">
        <v>0.33</v>
      </c>
      <c r="R25" s="279">
        <v>1.0900000000000001</v>
      </c>
      <c r="S25" s="280">
        <v>0.52625</v>
      </c>
    </row>
    <row r="26" spans="1:19" ht="16.2" x14ac:dyDescent="0.2">
      <c r="A26" s="65"/>
      <c r="B26" s="66"/>
      <c r="C26" s="69" t="s">
        <v>27</v>
      </c>
      <c r="D26" s="68">
        <v>3</v>
      </c>
      <c r="E26" s="610" t="s">
        <v>142</v>
      </c>
      <c r="F26" s="271">
        <v>1.1299999999999999</v>
      </c>
      <c r="G26" s="271" t="s">
        <v>148</v>
      </c>
      <c r="H26" s="603">
        <v>0.77</v>
      </c>
      <c r="I26" s="603">
        <v>0.33</v>
      </c>
      <c r="J26" s="603">
        <v>0.4</v>
      </c>
      <c r="K26" s="361">
        <v>0.45</v>
      </c>
      <c r="L26" s="603">
        <v>0.55000000000000004</v>
      </c>
      <c r="M26" s="604">
        <v>0.26</v>
      </c>
      <c r="N26" s="603"/>
      <c r="O26" s="604"/>
      <c r="P26" s="282"/>
      <c r="Q26" s="1049">
        <v>0.26</v>
      </c>
      <c r="R26" s="279">
        <v>1.1299999999999999</v>
      </c>
      <c r="S26" s="280">
        <v>0.55571428571428572</v>
      </c>
    </row>
    <row r="27" spans="1:19" ht="16.2" x14ac:dyDescent="0.2">
      <c r="A27" s="65"/>
      <c r="B27" s="66"/>
      <c r="C27" s="67"/>
      <c r="D27" s="72">
        <v>4</v>
      </c>
      <c r="E27" s="1050">
        <v>0.32</v>
      </c>
      <c r="F27" s="613">
        <v>1.03</v>
      </c>
      <c r="G27" s="613">
        <v>1.67</v>
      </c>
      <c r="H27" s="304">
        <v>0.77</v>
      </c>
      <c r="I27" s="603">
        <v>0.32</v>
      </c>
      <c r="J27" s="304">
        <v>0.4</v>
      </c>
      <c r="K27" s="591">
        <v>0.4</v>
      </c>
      <c r="L27" s="304">
        <v>0.39</v>
      </c>
      <c r="M27" s="614">
        <v>0.35</v>
      </c>
      <c r="N27" s="304"/>
      <c r="O27" s="614"/>
      <c r="P27" s="292"/>
      <c r="Q27" s="1049">
        <v>0.32</v>
      </c>
      <c r="R27" s="279">
        <v>1.67</v>
      </c>
      <c r="S27" s="280">
        <v>0.62777777777777777</v>
      </c>
    </row>
    <row r="28" spans="1:19" ht="16.2" x14ac:dyDescent="0.2">
      <c r="A28" s="74"/>
      <c r="B28" s="70"/>
      <c r="C28" s="71"/>
      <c r="D28" s="72" t="s">
        <v>16</v>
      </c>
      <c r="E28" s="1051">
        <f>AVERAGE(E24:E27)</f>
        <v>0.33</v>
      </c>
      <c r="F28" s="616">
        <f t="shared" ref="F28" si="4">AVERAGE(F24:F27)</f>
        <v>1.1300000000000001</v>
      </c>
      <c r="G28" s="616">
        <f>AVERAGE(G24,G27)</f>
        <v>1.575</v>
      </c>
      <c r="H28" s="781">
        <f t="shared" ref="H28:I28" si="5">AVERAGE(H24:H27)</f>
        <v>0.75</v>
      </c>
      <c r="I28" s="781">
        <f t="shared" si="5"/>
        <v>0.35250000000000004</v>
      </c>
      <c r="J28" s="781">
        <f>AVERAGE(J24:J27)</f>
        <v>0.40749999999999997</v>
      </c>
      <c r="K28" s="591">
        <v>0.48250000000000004</v>
      </c>
      <c r="L28" s="304">
        <v>0.46250000000000002</v>
      </c>
      <c r="M28" s="302">
        <v>0.33499999999999996</v>
      </c>
      <c r="N28" s="781"/>
      <c r="O28" s="304"/>
      <c r="P28" s="305"/>
      <c r="Q28" s="1052">
        <v>0.26</v>
      </c>
      <c r="R28" s="307">
        <v>1.67</v>
      </c>
      <c r="S28" s="308">
        <v>0.60060606060606048</v>
      </c>
    </row>
    <row r="29" spans="1:19" ht="16.2" x14ac:dyDescent="0.2">
      <c r="A29" s="65"/>
      <c r="B29" s="66"/>
      <c r="C29" s="69"/>
      <c r="D29" s="68">
        <v>1</v>
      </c>
      <c r="E29" s="621">
        <v>50</v>
      </c>
      <c r="F29" s="311">
        <v>50</v>
      </c>
      <c r="G29" s="310">
        <v>50</v>
      </c>
      <c r="H29" s="313">
        <v>50</v>
      </c>
      <c r="I29" s="313">
        <v>50</v>
      </c>
      <c r="J29" s="312">
        <v>50</v>
      </c>
      <c r="K29" s="312">
        <v>50</v>
      </c>
      <c r="L29" s="313">
        <v>50</v>
      </c>
      <c r="M29" s="316">
        <v>50</v>
      </c>
      <c r="N29" s="313"/>
      <c r="O29" s="316"/>
      <c r="P29" s="316"/>
      <c r="Q29" s="1053">
        <v>50</v>
      </c>
      <c r="R29" s="625">
        <v>50</v>
      </c>
      <c r="S29" s="319">
        <v>50</v>
      </c>
    </row>
    <row r="30" spans="1:19" ht="16.2" x14ac:dyDescent="0.2">
      <c r="A30" s="65"/>
      <c r="B30" s="66"/>
      <c r="C30" s="69" t="s">
        <v>28</v>
      </c>
      <c r="D30" s="68">
        <v>2</v>
      </c>
      <c r="E30" s="626">
        <v>45</v>
      </c>
      <c r="F30" s="322">
        <v>48</v>
      </c>
      <c r="G30" s="321">
        <v>36</v>
      </c>
      <c r="H30" s="313">
        <v>50</v>
      </c>
      <c r="I30" s="324">
        <v>44</v>
      </c>
      <c r="J30" s="323">
        <v>45</v>
      </c>
      <c r="K30" s="326">
        <v>50</v>
      </c>
      <c r="L30" s="313">
        <v>50</v>
      </c>
      <c r="M30" s="326">
        <v>50</v>
      </c>
      <c r="N30" s="313"/>
      <c r="O30" s="326"/>
      <c r="P30" s="326"/>
      <c r="Q30" s="628">
        <v>36</v>
      </c>
      <c r="R30" s="318">
        <v>50</v>
      </c>
      <c r="S30" s="386">
        <v>46.444444444444443</v>
      </c>
    </row>
    <row r="31" spans="1:19" ht="16.2" x14ac:dyDescent="0.2">
      <c r="A31" s="65"/>
      <c r="B31" s="66"/>
      <c r="C31" s="69" t="s">
        <v>29</v>
      </c>
      <c r="D31" s="68">
        <v>3</v>
      </c>
      <c r="E31" s="626">
        <v>8</v>
      </c>
      <c r="F31" s="311">
        <v>50</v>
      </c>
      <c r="G31" s="321">
        <v>38</v>
      </c>
      <c r="H31" s="324">
        <v>43</v>
      </c>
      <c r="I31" s="313">
        <v>50</v>
      </c>
      <c r="J31" s="323">
        <v>48</v>
      </c>
      <c r="K31" s="313">
        <v>50</v>
      </c>
      <c r="L31" s="313">
        <v>50</v>
      </c>
      <c r="M31" s="326">
        <v>46</v>
      </c>
      <c r="N31" s="313"/>
      <c r="O31" s="326"/>
      <c r="P31" s="326"/>
      <c r="Q31" s="628">
        <v>8</v>
      </c>
      <c r="R31" s="625">
        <v>50</v>
      </c>
      <c r="S31" s="386">
        <v>42.555555555555557</v>
      </c>
    </row>
    <row r="32" spans="1:19" ht="16.2" x14ac:dyDescent="0.2">
      <c r="A32" s="65"/>
      <c r="B32" s="66"/>
      <c r="C32" s="69"/>
      <c r="D32" s="72">
        <v>4</v>
      </c>
      <c r="E32" s="1054">
        <v>30</v>
      </c>
      <c r="F32" s="334">
        <v>50</v>
      </c>
      <c r="G32" s="333">
        <v>50</v>
      </c>
      <c r="H32" s="336">
        <v>50</v>
      </c>
      <c r="I32" s="336">
        <v>50</v>
      </c>
      <c r="J32" s="335">
        <v>50</v>
      </c>
      <c r="K32" s="336">
        <v>50</v>
      </c>
      <c r="L32" s="336">
        <v>50</v>
      </c>
      <c r="M32" s="339">
        <v>50</v>
      </c>
      <c r="N32" s="336"/>
      <c r="O32" s="339"/>
      <c r="P32" s="339"/>
      <c r="Q32" s="1055">
        <v>30</v>
      </c>
      <c r="R32" s="341">
        <v>50</v>
      </c>
      <c r="S32" s="1056">
        <v>47.777777777777779</v>
      </c>
    </row>
    <row r="33" spans="1:19" ht="16.2" x14ac:dyDescent="0.2">
      <c r="A33" s="75"/>
      <c r="B33" s="70"/>
      <c r="C33" s="71"/>
      <c r="D33" s="72" t="s">
        <v>16</v>
      </c>
      <c r="E33" s="636">
        <v>33.25</v>
      </c>
      <c r="F33" s="637">
        <f t="shared" ref="F33:I33" si="6">AVERAGE(F29:F32)</f>
        <v>49.5</v>
      </c>
      <c r="G33" s="1057">
        <f t="shared" si="6"/>
        <v>43.5</v>
      </c>
      <c r="H33" s="639">
        <f t="shared" si="6"/>
        <v>48.25</v>
      </c>
      <c r="I33" s="640">
        <f t="shared" si="6"/>
        <v>48.5</v>
      </c>
      <c r="J33" s="639">
        <v>49.25</v>
      </c>
      <c r="K33" s="1058">
        <v>50</v>
      </c>
      <c r="L33" s="336">
        <v>50</v>
      </c>
      <c r="M33" s="1058">
        <v>49</v>
      </c>
      <c r="N33" s="641"/>
      <c r="O33" s="225"/>
      <c r="P33" s="292"/>
      <c r="Q33" s="643">
        <v>8</v>
      </c>
      <c r="R33" s="644">
        <v>50</v>
      </c>
      <c r="S33" s="351">
        <v>46.805555555555557</v>
      </c>
    </row>
    <row r="34" spans="1:19" ht="16.2" x14ac:dyDescent="0.2">
      <c r="A34" s="76"/>
      <c r="B34" s="66"/>
      <c r="C34" s="67"/>
      <c r="D34" s="68">
        <v>1</v>
      </c>
      <c r="E34" s="645">
        <v>8.6999999999999993</v>
      </c>
      <c r="F34" s="646">
        <v>8.1999999999999993</v>
      </c>
      <c r="G34" s="230">
        <v>8.1</v>
      </c>
      <c r="H34" s="233">
        <v>8.9</v>
      </c>
      <c r="I34" s="233">
        <v>9.6</v>
      </c>
      <c r="J34" s="233">
        <v>9.5</v>
      </c>
      <c r="K34" s="361">
        <v>8.4</v>
      </c>
      <c r="L34" s="233">
        <v>8.5</v>
      </c>
      <c r="M34" s="232">
        <v>8.6999999999999993</v>
      </c>
      <c r="N34" s="233"/>
      <c r="O34" s="233"/>
      <c r="P34" s="236"/>
      <c r="Q34" s="237">
        <v>8.1</v>
      </c>
      <c r="R34" s="238">
        <v>9.6</v>
      </c>
      <c r="S34" s="239">
        <v>8.7333333333333343</v>
      </c>
    </row>
    <row r="35" spans="1:19" ht="16.2" x14ac:dyDescent="0.2">
      <c r="A35" s="77"/>
      <c r="B35" s="66"/>
      <c r="C35" s="69" t="s">
        <v>30</v>
      </c>
      <c r="D35" s="68">
        <v>2</v>
      </c>
      <c r="E35" s="645">
        <v>8.1999999999999993</v>
      </c>
      <c r="F35" s="646">
        <v>7.9</v>
      </c>
      <c r="G35" s="230">
        <v>7.8</v>
      </c>
      <c r="H35" s="233">
        <v>8.3000000000000007</v>
      </c>
      <c r="I35" s="233">
        <v>9.1999999999999993</v>
      </c>
      <c r="J35" s="233">
        <v>9.3000000000000007</v>
      </c>
      <c r="K35" s="361">
        <v>8</v>
      </c>
      <c r="L35" s="233">
        <v>8</v>
      </c>
      <c r="M35" s="232">
        <v>8.1</v>
      </c>
      <c r="N35" s="233"/>
      <c r="O35" s="233"/>
      <c r="P35" s="236"/>
      <c r="Q35" s="237">
        <v>7.8</v>
      </c>
      <c r="R35" s="238">
        <v>9.3000000000000007</v>
      </c>
      <c r="S35" s="239">
        <v>8.31111111111111</v>
      </c>
    </row>
    <row r="36" spans="1:19" ht="16.2" x14ac:dyDescent="0.2">
      <c r="A36" s="77"/>
      <c r="B36" s="66"/>
      <c r="C36" s="69" t="s">
        <v>31</v>
      </c>
      <c r="D36" s="68">
        <v>3</v>
      </c>
      <c r="E36" s="645">
        <v>7.7</v>
      </c>
      <c r="F36" s="646">
        <v>7.8</v>
      </c>
      <c r="G36" s="230">
        <v>7.8</v>
      </c>
      <c r="H36" s="233">
        <v>7.8</v>
      </c>
      <c r="I36" s="233">
        <v>7.8</v>
      </c>
      <c r="J36" s="233">
        <v>7.8</v>
      </c>
      <c r="K36" s="361">
        <v>7.8</v>
      </c>
      <c r="L36" s="233">
        <v>7.8</v>
      </c>
      <c r="M36" s="232">
        <v>7.8</v>
      </c>
      <c r="N36" s="233"/>
      <c r="O36" s="233"/>
      <c r="P36" s="236"/>
      <c r="Q36" s="237">
        <v>7.7</v>
      </c>
      <c r="R36" s="238">
        <v>7.8</v>
      </c>
      <c r="S36" s="239">
        <v>7.7888888888888879</v>
      </c>
    </row>
    <row r="37" spans="1:19" ht="16.2" x14ac:dyDescent="0.2">
      <c r="A37" s="78" t="s">
        <v>32</v>
      </c>
      <c r="B37" s="66"/>
      <c r="C37" s="67"/>
      <c r="D37" s="72">
        <v>4</v>
      </c>
      <c r="E37" s="648">
        <v>7.8</v>
      </c>
      <c r="F37" s="601">
        <v>7.9</v>
      </c>
      <c r="G37" s="265">
        <v>7.9</v>
      </c>
      <c r="H37" s="256">
        <v>8</v>
      </c>
      <c r="I37" s="256">
        <v>8.3000000000000007</v>
      </c>
      <c r="J37" s="256">
        <v>8</v>
      </c>
      <c r="K37" s="1059">
        <v>7.9</v>
      </c>
      <c r="L37" s="256">
        <v>7.9</v>
      </c>
      <c r="M37" s="247">
        <v>7.8</v>
      </c>
      <c r="N37" s="256"/>
      <c r="O37" s="256"/>
      <c r="P37" s="250"/>
      <c r="Q37" s="237">
        <v>7.8</v>
      </c>
      <c r="R37" s="238">
        <v>8.3000000000000007</v>
      </c>
      <c r="S37" s="239">
        <v>7.9444444444444446</v>
      </c>
    </row>
    <row r="38" spans="1:19" ht="16.2" x14ac:dyDescent="0.2">
      <c r="A38" s="78" t="s">
        <v>33</v>
      </c>
      <c r="B38" s="71"/>
      <c r="C38" s="79"/>
      <c r="D38" s="72" t="s">
        <v>16</v>
      </c>
      <c r="E38" s="649">
        <v>8.1</v>
      </c>
      <c r="F38" s="253">
        <f t="shared" ref="F38" si="7">AVERAGE(F34:F37)</f>
        <v>7.9500000000000011</v>
      </c>
      <c r="G38" s="253">
        <f>AVERAGE(G34:G37)</f>
        <v>7.9</v>
      </c>
      <c r="H38" s="255">
        <f t="shared" ref="H38:I38" si="8">AVERAGE(H34:H37)</f>
        <v>8.25</v>
      </c>
      <c r="I38" s="255">
        <f t="shared" si="8"/>
        <v>8.7249999999999996</v>
      </c>
      <c r="J38" s="255">
        <v>8.65</v>
      </c>
      <c r="K38" s="247">
        <v>8.0250000000000004</v>
      </c>
      <c r="L38" s="255">
        <v>8.0500000000000007</v>
      </c>
      <c r="M38" s="247">
        <v>8.1</v>
      </c>
      <c r="N38" s="255"/>
      <c r="O38" s="256"/>
      <c r="P38" s="250"/>
      <c r="Q38" s="258">
        <v>7.7</v>
      </c>
      <c r="R38" s="259">
        <v>9.6</v>
      </c>
      <c r="S38" s="260">
        <v>8.1944444444444464</v>
      </c>
    </row>
    <row r="39" spans="1:19" ht="16.2" x14ac:dyDescent="0.2">
      <c r="A39" s="78" t="s">
        <v>34</v>
      </c>
      <c r="B39" s="80"/>
      <c r="C39" s="81" t="s">
        <v>35</v>
      </c>
      <c r="D39" s="68" t="s">
        <v>36</v>
      </c>
      <c r="E39" s="650">
        <v>12</v>
      </c>
      <c r="F39" s="230">
        <v>9.6</v>
      </c>
      <c r="G39" s="230">
        <v>9.4</v>
      </c>
      <c r="H39" s="362">
        <v>12</v>
      </c>
      <c r="I39" s="276">
        <v>15</v>
      </c>
      <c r="J39" s="362">
        <v>17</v>
      </c>
      <c r="K39" s="361">
        <v>10</v>
      </c>
      <c r="L39" s="360">
        <v>13</v>
      </c>
      <c r="M39" s="217">
        <v>15</v>
      </c>
      <c r="N39" s="362"/>
      <c r="O39" s="216"/>
      <c r="P39" s="364"/>
      <c r="Q39" s="822">
        <v>9.4</v>
      </c>
      <c r="R39" s="1060">
        <v>17</v>
      </c>
      <c r="S39" s="973">
        <v>12.55</v>
      </c>
    </row>
    <row r="40" spans="1:19" ht="16.2" x14ac:dyDescent="0.2">
      <c r="A40" s="78" t="s">
        <v>37</v>
      </c>
      <c r="B40" s="80"/>
      <c r="C40" s="81" t="s">
        <v>38</v>
      </c>
      <c r="D40" s="68" t="s">
        <v>36</v>
      </c>
      <c r="E40" s="651">
        <v>1</v>
      </c>
      <c r="F40" s="367">
        <v>0.6</v>
      </c>
      <c r="G40" s="367">
        <v>0.8</v>
      </c>
      <c r="H40" s="370">
        <v>0.7</v>
      </c>
      <c r="I40" s="653">
        <v>1.8</v>
      </c>
      <c r="J40" s="370">
        <v>1</v>
      </c>
      <c r="K40" s="361">
        <v>0.5</v>
      </c>
      <c r="L40" s="368">
        <v>0.7</v>
      </c>
      <c r="M40" s="217">
        <v>1.2</v>
      </c>
      <c r="N40" s="370"/>
      <c r="O40" s="372"/>
      <c r="P40" s="236"/>
      <c r="Q40" s="373">
        <v>0.5</v>
      </c>
      <c r="R40" s="374">
        <v>1.8</v>
      </c>
      <c r="S40" s="375">
        <v>0.92</v>
      </c>
    </row>
    <row r="41" spans="1:19" ht="16.2" x14ac:dyDescent="0.2">
      <c r="A41" s="78" t="s">
        <v>39</v>
      </c>
      <c r="B41" s="80"/>
      <c r="C41" s="81" t="s">
        <v>40</v>
      </c>
      <c r="D41" s="68" t="s">
        <v>36</v>
      </c>
      <c r="E41" s="655">
        <v>4.5</v>
      </c>
      <c r="F41" s="367">
        <v>4</v>
      </c>
      <c r="G41" s="367">
        <v>4.2</v>
      </c>
      <c r="H41" s="370">
        <v>5.9</v>
      </c>
      <c r="I41" s="370">
        <v>5</v>
      </c>
      <c r="J41" s="370">
        <v>4.5999999999999996</v>
      </c>
      <c r="K41" s="361">
        <v>4.2</v>
      </c>
      <c r="L41" s="368">
        <v>4.2</v>
      </c>
      <c r="M41" s="217">
        <v>4</v>
      </c>
      <c r="N41" s="370"/>
      <c r="O41" s="372"/>
      <c r="P41" s="236"/>
      <c r="Q41" s="373">
        <v>4</v>
      </c>
      <c r="R41" s="374">
        <v>5.9</v>
      </c>
      <c r="S41" s="375">
        <v>4.51</v>
      </c>
    </row>
    <row r="42" spans="1:19" ht="16.2" x14ac:dyDescent="0.2">
      <c r="A42" s="78" t="s">
        <v>41</v>
      </c>
      <c r="B42" s="80"/>
      <c r="C42" s="81" t="s">
        <v>42</v>
      </c>
      <c r="D42" s="68" t="s">
        <v>36</v>
      </c>
      <c r="E42" s="655">
        <v>1</v>
      </c>
      <c r="F42" s="378">
        <v>4</v>
      </c>
      <c r="G42" s="378">
        <v>3</v>
      </c>
      <c r="H42" s="380">
        <v>1</v>
      </c>
      <c r="I42" s="380">
        <v>6</v>
      </c>
      <c r="J42" s="380">
        <v>4</v>
      </c>
      <c r="K42" s="361">
        <v>2</v>
      </c>
      <c r="L42" s="379">
        <v>1</v>
      </c>
      <c r="M42" s="217">
        <v>2</v>
      </c>
      <c r="N42" s="380"/>
      <c r="O42" s="382"/>
      <c r="P42" s="383"/>
      <c r="Q42" s="384">
        <v>1</v>
      </c>
      <c r="R42" s="385">
        <v>6</v>
      </c>
      <c r="S42" s="386">
        <v>2.66</v>
      </c>
    </row>
    <row r="43" spans="1:19" ht="16.2" x14ac:dyDescent="0.2">
      <c r="A43" s="78"/>
      <c r="B43" s="80"/>
      <c r="C43" s="81" t="s">
        <v>136</v>
      </c>
      <c r="D43" s="82" t="s">
        <v>139</v>
      </c>
      <c r="E43" s="650">
        <v>60</v>
      </c>
      <c r="F43" s="359">
        <v>200</v>
      </c>
      <c r="G43" s="359">
        <v>230</v>
      </c>
      <c r="H43" s="362">
        <v>110</v>
      </c>
      <c r="I43" s="362">
        <v>1</v>
      </c>
      <c r="J43" s="362">
        <v>2</v>
      </c>
      <c r="K43" s="388">
        <v>320</v>
      </c>
      <c r="L43" s="360">
        <v>82</v>
      </c>
      <c r="M43" s="388">
        <v>270</v>
      </c>
      <c r="N43" s="362"/>
      <c r="O43" s="389"/>
      <c r="P43" s="283"/>
      <c r="Q43" s="384">
        <v>1</v>
      </c>
      <c r="R43" s="385">
        <v>320</v>
      </c>
      <c r="S43" s="386">
        <v>140</v>
      </c>
    </row>
    <row r="44" spans="1:19" ht="16.2" x14ac:dyDescent="0.2">
      <c r="A44" s="78"/>
      <c r="B44" s="80"/>
      <c r="C44" s="81" t="s">
        <v>43</v>
      </c>
      <c r="D44" s="68" t="s">
        <v>36</v>
      </c>
      <c r="E44" s="658"/>
      <c r="F44" s="659">
        <v>6.0000000000000002E-5</v>
      </c>
      <c r="G44" s="393"/>
      <c r="H44" s="660"/>
      <c r="I44" s="661">
        <v>6.0000000000000002E-5</v>
      </c>
      <c r="J44" s="273"/>
      <c r="K44" s="361"/>
      <c r="L44" s="975">
        <v>6.0000000000000002E-5</v>
      </c>
      <c r="M44" s="397"/>
      <c r="N44" s="273"/>
      <c r="O44" s="276"/>
      <c r="P44" s="399"/>
      <c r="Q44" s="400">
        <v>6.0000000000000002E-5</v>
      </c>
      <c r="R44" s="401">
        <v>6.0000000000000002E-5</v>
      </c>
      <c r="S44" s="402">
        <v>6.0000000000000002E-5</v>
      </c>
    </row>
    <row r="45" spans="1:19" ht="16.2" x14ac:dyDescent="0.2">
      <c r="A45" s="78"/>
      <c r="B45" s="80"/>
      <c r="C45" s="81" t="s">
        <v>44</v>
      </c>
      <c r="D45" s="68" t="s">
        <v>36</v>
      </c>
      <c r="E45" s="658"/>
      <c r="F45" s="662">
        <v>5.9999999999999995E-4</v>
      </c>
      <c r="G45" s="393"/>
      <c r="H45" s="660"/>
      <c r="I45" s="663">
        <v>5.9999999999999995E-4</v>
      </c>
      <c r="J45" s="273"/>
      <c r="K45" s="361"/>
      <c r="L45" s="404">
        <v>8.0000000000000004E-4</v>
      </c>
      <c r="M45" s="397"/>
      <c r="N45" s="273"/>
      <c r="O45" s="405"/>
      <c r="P45" s="399"/>
      <c r="Q45" s="1061" t="s">
        <v>169</v>
      </c>
      <c r="R45" s="664">
        <v>8.0000000000000004E-4</v>
      </c>
      <c r="S45" s="665">
        <v>6.6666666666666664E-4</v>
      </c>
    </row>
    <row r="46" spans="1:19" ht="16.2" x14ac:dyDescent="0.2">
      <c r="A46" s="78"/>
      <c r="B46" s="80"/>
      <c r="C46" s="81" t="s">
        <v>45</v>
      </c>
      <c r="D46" s="68" t="s">
        <v>36</v>
      </c>
      <c r="E46" s="666"/>
      <c r="F46" s="667">
        <v>1.3</v>
      </c>
      <c r="G46" s="393"/>
      <c r="H46" s="660"/>
      <c r="I46" s="552">
        <v>0.88</v>
      </c>
      <c r="J46" s="273"/>
      <c r="K46" s="668"/>
      <c r="L46" s="232">
        <v>2.2000000000000002</v>
      </c>
      <c r="M46" s="411"/>
      <c r="N46" s="469"/>
      <c r="O46" s="413"/>
      <c r="P46" s="414"/>
      <c r="Q46" s="384">
        <v>0.88</v>
      </c>
      <c r="R46" s="385">
        <v>2.2000000000000002</v>
      </c>
      <c r="S46" s="823">
        <v>1.46</v>
      </c>
    </row>
    <row r="47" spans="1:19" ht="16.2" x14ac:dyDescent="0.2">
      <c r="A47" s="77"/>
      <c r="B47" s="66"/>
      <c r="C47" s="83" t="s">
        <v>46</v>
      </c>
      <c r="D47" s="84" t="s">
        <v>36</v>
      </c>
      <c r="E47" s="670"/>
      <c r="F47" s="494">
        <v>0.18</v>
      </c>
      <c r="G47" s="417"/>
      <c r="H47" s="672"/>
      <c r="I47" s="496">
        <v>0.28999999999999998</v>
      </c>
      <c r="J47" s="420"/>
      <c r="K47" s="673"/>
      <c r="L47" s="1062">
        <v>0.4</v>
      </c>
      <c r="M47" s="422"/>
      <c r="N47" s="486"/>
      <c r="O47" s="424"/>
      <c r="P47" s="425"/>
      <c r="Q47" s="384">
        <v>0.18</v>
      </c>
      <c r="R47" s="1063">
        <v>0.4</v>
      </c>
      <c r="S47" s="607">
        <v>0.28999999999999998</v>
      </c>
    </row>
    <row r="48" spans="1:19" ht="16.2" x14ac:dyDescent="0.2">
      <c r="A48" s="77"/>
      <c r="B48" s="66"/>
      <c r="C48" s="85" t="s">
        <v>47</v>
      </c>
      <c r="D48" s="86" t="s">
        <v>36</v>
      </c>
      <c r="E48" s="675">
        <v>8.9999999999999993E-3</v>
      </c>
      <c r="F48" s="430">
        <v>6.0000000000000001E-3</v>
      </c>
      <c r="G48" s="430">
        <v>3.0000000000000001E-3</v>
      </c>
      <c r="H48" s="433">
        <v>1E-3</v>
      </c>
      <c r="I48" s="676">
        <v>6.0000000000000001E-3</v>
      </c>
      <c r="J48" s="433">
        <v>4.0000000000000001E-3</v>
      </c>
      <c r="K48" s="677">
        <v>4.0000000000000001E-3</v>
      </c>
      <c r="L48" s="431">
        <v>4.0000000000000001E-3</v>
      </c>
      <c r="M48" s="435">
        <v>8.9999999999999993E-3</v>
      </c>
      <c r="N48" s="433"/>
      <c r="O48" s="994"/>
      <c r="P48" s="438"/>
      <c r="Q48" s="1064">
        <v>1E-3</v>
      </c>
      <c r="R48" s="1065">
        <v>8.9999999999999993E-3</v>
      </c>
      <c r="S48" s="1066">
        <v>5.0000000000000001E-3</v>
      </c>
    </row>
    <row r="49" spans="1:19" ht="16.2" x14ac:dyDescent="0.2">
      <c r="A49" s="76"/>
      <c r="B49" s="87"/>
      <c r="C49" s="88" t="s">
        <v>48</v>
      </c>
      <c r="D49" s="89" t="s">
        <v>36</v>
      </c>
      <c r="E49" s="440"/>
      <c r="F49" s="441">
        <v>2.9999999999999997E-4</v>
      </c>
      <c r="G49" s="442"/>
      <c r="H49" s="443"/>
      <c r="I49" s="444">
        <v>2.9999999999999997E-4</v>
      </c>
      <c r="J49" s="445"/>
      <c r="K49" s="446"/>
      <c r="L49" s="444">
        <v>2.9999999999999997E-4</v>
      </c>
      <c r="M49" s="447"/>
      <c r="N49" s="445"/>
      <c r="O49" s="549"/>
      <c r="P49" s="448"/>
      <c r="Q49" s="449">
        <v>2.9999999999999997E-4</v>
      </c>
      <c r="R49" s="450">
        <v>2.9999999999999997E-4</v>
      </c>
      <c r="S49" s="451">
        <v>2.9999999999999997E-4</v>
      </c>
    </row>
    <row r="50" spans="1:19" ht="16.2" x14ac:dyDescent="0.2">
      <c r="A50" s="65"/>
      <c r="B50" s="80"/>
      <c r="C50" s="81" t="s">
        <v>49</v>
      </c>
      <c r="D50" s="68" t="s">
        <v>36</v>
      </c>
      <c r="E50" s="452"/>
      <c r="F50" s="682" t="s">
        <v>138</v>
      </c>
      <c r="G50" s="495"/>
      <c r="H50" s="453"/>
      <c r="I50" s="683" t="s">
        <v>138</v>
      </c>
      <c r="J50" s="454"/>
      <c r="K50" s="455"/>
      <c r="L50" s="683" t="s">
        <v>138</v>
      </c>
      <c r="M50" s="456"/>
      <c r="N50" s="454"/>
      <c r="O50" s="457"/>
      <c r="P50" s="458"/>
      <c r="Q50" s="459" t="s">
        <v>138</v>
      </c>
      <c r="R50" s="460" t="s">
        <v>138</v>
      </c>
      <c r="S50" s="461" t="s">
        <v>138</v>
      </c>
    </row>
    <row r="51" spans="1:19" ht="16.2" x14ac:dyDescent="0.2">
      <c r="A51" s="65"/>
      <c r="B51" s="80"/>
      <c r="C51" s="81" t="s">
        <v>50</v>
      </c>
      <c r="D51" s="68" t="s">
        <v>36</v>
      </c>
      <c r="E51" s="452"/>
      <c r="F51" s="684">
        <v>5.0000000000000001E-3</v>
      </c>
      <c r="G51" s="495"/>
      <c r="H51" s="453"/>
      <c r="I51" s="685">
        <v>5.0000000000000001E-3</v>
      </c>
      <c r="J51" s="454"/>
      <c r="K51" s="455"/>
      <c r="L51" s="685">
        <v>5.0000000000000001E-3</v>
      </c>
      <c r="M51" s="456"/>
      <c r="N51" s="454"/>
      <c r="O51" s="518"/>
      <c r="P51" s="464"/>
      <c r="Q51" s="465">
        <v>5.0000000000000001E-3</v>
      </c>
      <c r="R51" s="466">
        <v>5.0000000000000001E-3</v>
      </c>
      <c r="S51" s="467">
        <v>5.0000000000000001E-3</v>
      </c>
    </row>
    <row r="52" spans="1:19" ht="16.2" x14ac:dyDescent="0.2">
      <c r="A52" s="65"/>
      <c r="B52" s="80"/>
      <c r="C52" s="81" t="s">
        <v>51</v>
      </c>
      <c r="D52" s="68" t="s">
        <v>36</v>
      </c>
      <c r="E52" s="452"/>
      <c r="F52" s="686">
        <v>0.01</v>
      </c>
      <c r="G52" s="687"/>
      <c r="H52" s="453"/>
      <c r="I52" s="471">
        <v>0.01</v>
      </c>
      <c r="J52" s="454"/>
      <c r="K52" s="455"/>
      <c r="L52" s="471">
        <v>0.01</v>
      </c>
      <c r="M52" s="456"/>
      <c r="N52" s="454"/>
      <c r="O52" s="457"/>
      <c r="P52" s="458"/>
      <c r="Q52" s="470">
        <v>0.01</v>
      </c>
      <c r="R52" s="471">
        <v>0.01</v>
      </c>
      <c r="S52" s="472">
        <v>0.01</v>
      </c>
    </row>
    <row r="53" spans="1:19" ht="16.2" x14ac:dyDescent="0.2">
      <c r="A53" s="65"/>
      <c r="B53" s="80"/>
      <c r="C53" s="81" t="s">
        <v>52</v>
      </c>
      <c r="D53" s="68" t="s">
        <v>36</v>
      </c>
      <c r="E53" s="452"/>
      <c r="F53" s="684">
        <v>5.0000000000000001E-3</v>
      </c>
      <c r="G53" s="495"/>
      <c r="H53" s="453"/>
      <c r="I53" s="685">
        <v>5.0000000000000001E-3</v>
      </c>
      <c r="J53" s="454"/>
      <c r="K53" s="455"/>
      <c r="L53" s="685">
        <v>5.0000000000000001E-3</v>
      </c>
      <c r="M53" s="456"/>
      <c r="N53" s="454"/>
      <c r="O53" s="518"/>
      <c r="P53" s="458"/>
      <c r="Q53" s="465">
        <v>5.0000000000000001E-3</v>
      </c>
      <c r="R53" s="466">
        <v>5.0000000000000001E-3</v>
      </c>
      <c r="S53" s="467">
        <v>5.0000000000000001E-3</v>
      </c>
    </row>
    <row r="54" spans="1:19" ht="16.2" x14ac:dyDescent="0.2">
      <c r="A54" s="65"/>
      <c r="B54" s="80"/>
      <c r="C54" s="81" t="s">
        <v>53</v>
      </c>
      <c r="D54" s="68" t="s">
        <v>36</v>
      </c>
      <c r="E54" s="452"/>
      <c r="F54" s="682">
        <v>5.0000000000000001E-4</v>
      </c>
      <c r="G54" s="495"/>
      <c r="H54" s="453"/>
      <c r="I54" s="683">
        <v>5.0000000000000001E-4</v>
      </c>
      <c r="J54" s="454"/>
      <c r="K54" s="455"/>
      <c r="L54" s="683">
        <v>5.0000000000000001E-4</v>
      </c>
      <c r="M54" s="456"/>
      <c r="N54" s="454"/>
      <c r="O54" s="457"/>
      <c r="P54" s="458"/>
      <c r="Q54" s="459">
        <v>5.0000000000000001E-4</v>
      </c>
      <c r="R54" s="460">
        <v>5.0000000000000001E-4</v>
      </c>
      <c r="S54" s="461">
        <v>5.0000000000000001E-4</v>
      </c>
    </row>
    <row r="55" spans="1:19" ht="16.2" x14ac:dyDescent="0.2">
      <c r="A55" s="65"/>
      <c r="B55" s="80"/>
      <c r="C55" s="81" t="s">
        <v>54</v>
      </c>
      <c r="D55" s="68" t="s">
        <v>36</v>
      </c>
      <c r="E55" s="473"/>
      <c r="F55" s="701"/>
      <c r="G55" s="687"/>
      <c r="H55" s="474"/>
      <c r="I55" s="471" t="s">
        <v>1</v>
      </c>
      <c r="J55" s="474"/>
      <c r="K55" s="475"/>
      <c r="L55" s="688"/>
      <c r="M55" s="456"/>
      <c r="N55" s="474"/>
      <c r="O55" s="457"/>
      <c r="P55" s="458"/>
      <c r="Q55" s="477"/>
      <c r="R55" s="478"/>
      <c r="S55" s="479"/>
    </row>
    <row r="56" spans="1:19" ht="16.2" x14ac:dyDescent="0.2">
      <c r="A56" s="65"/>
      <c r="B56" s="80"/>
      <c r="C56" s="81" t="s">
        <v>55</v>
      </c>
      <c r="D56" s="68" t="s">
        <v>36</v>
      </c>
      <c r="E56" s="473"/>
      <c r="F56" s="701"/>
      <c r="G56" s="687"/>
      <c r="H56" s="474"/>
      <c r="I56" s="471" t="s">
        <v>138</v>
      </c>
      <c r="J56" s="454"/>
      <c r="K56" s="455"/>
      <c r="L56" s="688"/>
      <c r="M56" s="456"/>
      <c r="N56" s="454"/>
      <c r="O56" s="457"/>
      <c r="P56" s="464"/>
      <c r="Q56" s="459" t="s">
        <v>138</v>
      </c>
      <c r="R56" s="460" t="s">
        <v>138</v>
      </c>
      <c r="S56" s="461" t="s">
        <v>138</v>
      </c>
    </row>
    <row r="57" spans="1:19" ht="16.2" x14ac:dyDescent="0.2">
      <c r="A57" s="73"/>
      <c r="B57" s="80"/>
      <c r="C57" s="81" t="s">
        <v>56</v>
      </c>
      <c r="D57" s="68" t="s">
        <v>36</v>
      </c>
      <c r="E57" s="473"/>
      <c r="F57" s="684">
        <v>2E-3</v>
      </c>
      <c r="G57" s="495"/>
      <c r="H57" s="474"/>
      <c r="I57" s="685">
        <v>2E-3</v>
      </c>
      <c r="J57" s="474"/>
      <c r="K57" s="475"/>
      <c r="L57" s="685">
        <v>2E-3</v>
      </c>
      <c r="M57" s="456"/>
      <c r="N57" s="474"/>
      <c r="O57" s="518"/>
      <c r="P57" s="458"/>
      <c r="Q57" s="465">
        <v>2E-3</v>
      </c>
      <c r="R57" s="466">
        <v>2E-3</v>
      </c>
      <c r="S57" s="467">
        <v>2E-3</v>
      </c>
    </row>
    <row r="58" spans="1:19" ht="16.2" x14ac:dyDescent="0.2">
      <c r="A58" s="73" t="s">
        <v>57</v>
      </c>
      <c r="B58" s="80"/>
      <c r="C58" s="81" t="s">
        <v>58</v>
      </c>
      <c r="D58" s="68" t="s">
        <v>36</v>
      </c>
      <c r="E58" s="473"/>
      <c r="F58" s="682">
        <v>2.0000000000000001E-4</v>
      </c>
      <c r="G58" s="495"/>
      <c r="H58" s="474"/>
      <c r="I58" s="683">
        <v>2.0000000000000001E-4</v>
      </c>
      <c r="J58" s="474"/>
      <c r="K58" s="475"/>
      <c r="L58" s="683">
        <v>2.0000000000000001E-4</v>
      </c>
      <c r="M58" s="456"/>
      <c r="N58" s="474"/>
      <c r="O58" s="518"/>
      <c r="P58" s="458"/>
      <c r="Q58" s="459">
        <v>2.0000000000000001E-4</v>
      </c>
      <c r="R58" s="460">
        <v>2.0000000000000001E-4</v>
      </c>
      <c r="S58" s="461">
        <v>2.0000000000000001E-4</v>
      </c>
    </row>
    <row r="59" spans="1:19" ht="16.2" x14ac:dyDescent="0.2">
      <c r="A59" s="65"/>
      <c r="B59" s="80"/>
      <c r="C59" s="81" t="s">
        <v>121</v>
      </c>
      <c r="D59" s="68" t="s">
        <v>36</v>
      </c>
      <c r="E59" s="473"/>
      <c r="F59" s="682">
        <v>4.0000000000000002E-4</v>
      </c>
      <c r="G59" s="495"/>
      <c r="H59" s="474"/>
      <c r="I59" s="683">
        <v>4.0000000000000002E-4</v>
      </c>
      <c r="J59" s="474"/>
      <c r="K59" s="475"/>
      <c r="L59" s="683">
        <v>4.0000000000000002E-4</v>
      </c>
      <c r="M59" s="456"/>
      <c r="N59" s="474"/>
      <c r="O59" s="518"/>
      <c r="P59" s="458"/>
      <c r="Q59" s="459">
        <v>4.0000000000000002E-4</v>
      </c>
      <c r="R59" s="460">
        <v>4.0000000000000002E-4</v>
      </c>
      <c r="S59" s="461">
        <v>4.0000000000000002E-4</v>
      </c>
    </row>
    <row r="60" spans="1:19" ht="16.2" x14ac:dyDescent="0.2">
      <c r="A60" s="73" t="s">
        <v>59</v>
      </c>
      <c r="B60" s="80"/>
      <c r="C60" s="81" t="s">
        <v>122</v>
      </c>
      <c r="D60" s="68" t="s">
        <v>36</v>
      </c>
      <c r="E60" s="473"/>
      <c r="F60" s="684">
        <v>2E-3</v>
      </c>
      <c r="G60" s="495"/>
      <c r="H60" s="474"/>
      <c r="I60" s="685">
        <v>2E-3</v>
      </c>
      <c r="J60" s="474"/>
      <c r="K60" s="475"/>
      <c r="L60" s="685">
        <v>2E-3</v>
      </c>
      <c r="M60" s="456"/>
      <c r="N60" s="474"/>
      <c r="O60" s="518"/>
      <c r="P60" s="458"/>
      <c r="Q60" s="465">
        <v>2E-3</v>
      </c>
      <c r="R60" s="466">
        <v>2E-3</v>
      </c>
      <c r="S60" s="467">
        <v>2E-3</v>
      </c>
    </row>
    <row r="61" spans="1:19" ht="16.2" x14ac:dyDescent="0.2">
      <c r="A61" s="65"/>
      <c r="B61" s="80"/>
      <c r="C61" s="90" t="s">
        <v>123</v>
      </c>
      <c r="D61" s="68" t="s">
        <v>36</v>
      </c>
      <c r="E61" s="473"/>
      <c r="F61" s="684">
        <v>4.0000000000000001E-3</v>
      </c>
      <c r="G61" s="495"/>
      <c r="H61" s="474"/>
      <c r="I61" s="685">
        <v>4.0000000000000001E-3</v>
      </c>
      <c r="J61" s="474"/>
      <c r="K61" s="474"/>
      <c r="L61" s="685">
        <v>4.0000000000000001E-3</v>
      </c>
      <c r="M61" s="456"/>
      <c r="N61" s="474"/>
      <c r="O61" s="518"/>
      <c r="P61" s="458"/>
      <c r="Q61" s="465">
        <v>4.0000000000000001E-3</v>
      </c>
      <c r="R61" s="466">
        <v>4.0000000000000001E-3</v>
      </c>
      <c r="S61" s="467">
        <v>4.0000000000000001E-3</v>
      </c>
    </row>
    <row r="62" spans="1:19" ht="16.2" x14ac:dyDescent="0.2">
      <c r="A62" s="73" t="s">
        <v>23</v>
      </c>
      <c r="B62" s="80"/>
      <c r="C62" s="81" t="s">
        <v>124</v>
      </c>
      <c r="D62" s="68" t="s">
        <v>36</v>
      </c>
      <c r="E62" s="480"/>
      <c r="F62" s="682">
        <v>5.0000000000000001E-4</v>
      </c>
      <c r="G62" s="495"/>
      <c r="H62" s="481"/>
      <c r="I62" s="683">
        <v>5.0000000000000001E-4</v>
      </c>
      <c r="J62" s="481"/>
      <c r="K62" s="481"/>
      <c r="L62" s="683">
        <v>5.0000000000000001E-4</v>
      </c>
      <c r="M62" s="456"/>
      <c r="N62" s="481"/>
      <c r="O62" s="518"/>
      <c r="P62" s="464"/>
      <c r="Q62" s="459">
        <v>5.0000000000000001E-4</v>
      </c>
      <c r="R62" s="460">
        <v>5.0000000000000001E-4</v>
      </c>
      <c r="S62" s="461">
        <v>5.0000000000000001E-4</v>
      </c>
    </row>
    <row r="63" spans="1:19" ht="16.2" x14ac:dyDescent="0.2">
      <c r="A63" s="65"/>
      <c r="B63" s="80"/>
      <c r="C63" s="81" t="s">
        <v>125</v>
      </c>
      <c r="D63" s="68" t="s">
        <v>36</v>
      </c>
      <c r="E63" s="473"/>
      <c r="F63" s="682">
        <v>5.9999999999999995E-4</v>
      </c>
      <c r="G63" s="495"/>
      <c r="H63" s="474"/>
      <c r="I63" s="683">
        <v>5.9999999999999995E-4</v>
      </c>
      <c r="J63" s="474"/>
      <c r="K63" s="474"/>
      <c r="L63" s="683">
        <v>5.9999999999999995E-4</v>
      </c>
      <c r="M63" s="456"/>
      <c r="N63" s="474"/>
      <c r="O63" s="518"/>
      <c r="P63" s="458"/>
      <c r="Q63" s="459">
        <v>5.9999999999999995E-4</v>
      </c>
      <c r="R63" s="460">
        <v>5.9999999999999995E-4</v>
      </c>
      <c r="S63" s="461">
        <v>5.9999999999999995E-4</v>
      </c>
    </row>
    <row r="64" spans="1:19" ht="16.2" x14ac:dyDescent="0.2">
      <c r="A64" s="73" t="s">
        <v>24</v>
      </c>
      <c r="B64" s="80"/>
      <c r="C64" s="81" t="s">
        <v>60</v>
      </c>
      <c r="D64" s="68" t="s">
        <v>36</v>
      </c>
      <c r="E64" s="452"/>
      <c r="F64" s="684">
        <v>1E-3</v>
      </c>
      <c r="G64" s="495"/>
      <c r="H64" s="453"/>
      <c r="I64" s="685">
        <v>1E-3</v>
      </c>
      <c r="J64" s="454"/>
      <c r="K64" s="453"/>
      <c r="L64" s="685">
        <v>1E-3</v>
      </c>
      <c r="M64" s="456"/>
      <c r="N64" s="454"/>
      <c r="O64" s="518"/>
      <c r="P64" s="464"/>
      <c r="Q64" s="465">
        <v>1E-3</v>
      </c>
      <c r="R64" s="466">
        <v>1E-3</v>
      </c>
      <c r="S64" s="467">
        <v>1E-3</v>
      </c>
    </row>
    <row r="65" spans="1:19" ht="16.2" x14ac:dyDescent="0.2">
      <c r="A65" s="65"/>
      <c r="B65" s="80"/>
      <c r="C65" s="81" t="s">
        <v>61</v>
      </c>
      <c r="D65" s="68" t="s">
        <v>36</v>
      </c>
      <c r="E65" s="452"/>
      <c r="F65" s="682">
        <v>5.0000000000000001E-4</v>
      </c>
      <c r="G65" s="495"/>
      <c r="H65" s="453"/>
      <c r="I65" s="683">
        <v>5.0000000000000001E-4</v>
      </c>
      <c r="J65" s="454"/>
      <c r="K65" s="453"/>
      <c r="L65" s="683">
        <v>5.0000000000000001E-4</v>
      </c>
      <c r="M65" s="456"/>
      <c r="N65" s="454"/>
      <c r="O65" s="518"/>
      <c r="P65" s="464"/>
      <c r="Q65" s="459">
        <v>5.0000000000000001E-4</v>
      </c>
      <c r="R65" s="460">
        <v>5.0000000000000001E-4</v>
      </c>
      <c r="S65" s="461">
        <v>5.0000000000000001E-4</v>
      </c>
    </row>
    <row r="66" spans="1:19" ht="16.2" x14ac:dyDescent="0.2">
      <c r="A66" s="65"/>
      <c r="B66" s="80"/>
      <c r="C66" s="81" t="s">
        <v>126</v>
      </c>
      <c r="D66" s="68" t="s">
        <v>36</v>
      </c>
      <c r="E66" s="473"/>
      <c r="F66" s="682">
        <v>2.0000000000000001E-4</v>
      </c>
      <c r="G66" s="495"/>
      <c r="H66" s="474"/>
      <c r="I66" s="683">
        <v>2.0000000000000001E-4</v>
      </c>
      <c r="J66" s="474"/>
      <c r="K66" s="474"/>
      <c r="L66" s="683">
        <v>2.0000000000000001E-4</v>
      </c>
      <c r="M66" s="456"/>
      <c r="N66" s="474"/>
      <c r="O66" s="518"/>
      <c r="P66" s="458"/>
      <c r="Q66" s="482">
        <v>2.0000000000000001E-4</v>
      </c>
      <c r="R66" s="483">
        <v>2.0000000000000001E-4</v>
      </c>
      <c r="S66" s="484">
        <v>2.0000000000000001E-4</v>
      </c>
    </row>
    <row r="67" spans="1:19" ht="16.2" x14ac:dyDescent="0.2">
      <c r="A67" s="65"/>
      <c r="B67" s="80"/>
      <c r="C67" s="81" t="s">
        <v>62</v>
      </c>
      <c r="D67" s="68" t="s">
        <v>36</v>
      </c>
      <c r="E67" s="473"/>
      <c r="F67" s="701"/>
      <c r="G67" s="687"/>
      <c r="H67" s="474"/>
      <c r="I67" s="471" t="s">
        <v>169</v>
      </c>
      <c r="J67" s="474"/>
      <c r="K67" s="474"/>
      <c r="L67" s="471"/>
      <c r="M67" s="456"/>
      <c r="N67" s="474"/>
      <c r="O67" s="457"/>
      <c r="P67" s="458"/>
      <c r="Q67" s="485" t="s">
        <v>169</v>
      </c>
      <c r="R67" s="486" t="s">
        <v>169</v>
      </c>
      <c r="S67" s="487" t="s">
        <v>169</v>
      </c>
    </row>
    <row r="68" spans="1:19" ht="16.2" x14ac:dyDescent="0.2">
      <c r="A68" s="65"/>
      <c r="B68" s="80"/>
      <c r="C68" s="81" t="s">
        <v>63</v>
      </c>
      <c r="D68" s="68" t="s">
        <v>36</v>
      </c>
      <c r="E68" s="473"/>
      <c r="F68" s="701"/>
      <c r="G68" s="687"/>
      <c r="H68" s="474"/>
      <c r="I68" s="471" t="s">
        <v>170</v>
      </c>
      <c r="J68" s="474"/>
      <c r="K68" s="474"/>
      <c r="L68" s="471"/>
      <c r="M68" s="456"/>
      <c r="N68" s="474"/>
      <c r="O68" s="457"/>
      <c r="P68" s="458"/>
      <c r="Q68" s="488" t="s">
        <v>170</v>
      </c>
      <c r="R68" s="469" t="s">
        <v>170</v>
      </c>
      <c r="S68" s="472" t="s">
        <v>170</v>
      </c>
    </row>
    <row r="69" spans="1:19" ht="16.2" x14ac:dyDescent="0.2">
      <c r="A69" s="65"/>
      <c r="B69" s="80"/>
      <c r="C69" s="81" t="s">
        <v>64</v>
      </c>
      <c r="D69" s="68" t="s">
        <v>36</v>
      </c>
      <c r="E69" s="473"/>
      <c r="F69" s="701"/>
      <c r="G69" s="687"/>
      <c r="H69" s="474"/>
      <c r="I69" s="471" t="s">
        <v>171</v>
      </c>
      <c r="J69" s="474"/>
      <c r="K69" s="474"/>
      <c r="L69" s="471"/>
      <c r="M69" s="456"/>
      <c r="N69" s="474"/>
      <c r="O69" s="457"/>
      <c r="P69" s="458"/>
      <c r="Q69" s="488" t="s">
        <v>171</v>
      </c>
      <c r="R69" s="469" t="s">
        <v>171</v>
      </c>
      <c r="S69" s="472" t="s">
        <v>171</v>
      </c>
    </row>
    <row r="70" spans="1:19" ht="16.2" x14ac:dyDescent="0.2">
      <c r="A70" s="65"/>
      <c r="B70" s="80"/>
      <c r="C70" s="81" t="s">
        <v>65</v>
      </c>
      <c r="D70" s="68" t="s">
        <v>36</v>
      </c>
      <c r="E70" s="473"/>
      <c r="F70" s="684">
        <v>1E-3</v>
      </c>
      <c r="G70" s="495"/>
      <c r="H70" s="474"/>
      <c r="I70" s="685">
        <v>1E-3</v>
      </c>
      <c r="J70" s="474"/>
      <c r="K70" s="474"/>
      <c r="L70" s="685">
        <v>1E-3</v>
      </c>
      <c r="M70" s="456"/>
      <c r="N70" s="474"/>
      <c r="O70" s="518"/>
      <c r="P70" s="458"/>
      <c r="Q70" s="465">
        <v>1E-3</v>
      </c>
      <c r="R70" s="466">
        <v>1E-3</v>
      </c>
      <c r="S70" s="467">
        <v>1E-3</v>
      </c>
    </row>
    <row r="71" spans="1:19" ht="16.2" x14ac:dyDescent="0.2">
      <c r="A71" s="65"/>
      <c r="B71" s="80"/>
      <c r="C71" s="81" t="s">
        <v>66</v>
      </c>
      <c r="D71" s="68" t="s">
        <v>36</v>
      </c>
      <c r="E71" s="473"/>
      <c r="F71" s="684">
        <v>2E-3</v>
      </c>
      <c r="G71" s="495"/>
      <c r="H71" s="474"/>
      <c r="I71" s="685">
        <v>2E-3</v>
      </c>
      <c r="J71" s="474"/>
      <c r="K71" s="474"/>
      <c r="L71" s="685">
        <v>2E-3</v>
      </c>
      <c r="M71" s="456"/>
      <c r="N71" s="474"/>
      <c r="O71" s="518"/>
      <c r="P71" s="458"/>
      <c r="Q71" s="465">
        <v>2E-3</v>
      </c>
      <c r="R71" s="466">
        <v>2E-3</v>
      </c>
      <c r="S71" s="467">
        <v>2E-3</v>
      </c>
    </row>
    <row r="72" spans="1:19" ht="16.2" x14ac:dyDescent="0.2">
      <c r="A72" s="65"/>
      <c r="B72" s="80"/>
      <c r="C72" s="90" t="s">
        <v>67</v>
      </c>
      <c r="D72" s="68" t="s">
        <v>36</v>
      </c>
      <c r="E72" s="473"/>
      <c r="F72" s="1067">
        <v>1</v>
      </c>
      <c r="G72" s="495"/>
      <c r="H72" s="474"/>
      <c r="I72" s="874">
        <v>0.41</v>
      </c>
      <c r="J72" s="474"/>
      <c r="K72" s="474"/>
      <c r="L72" s="1068">
        <v>1.6</v>
      </c>
      <c r="M72" s="456"/>
      <c r="N72" s="474"/>
      <c r="O72" s="457"/>
      <c r="P72" s="458"/>
      <c r="Q72" s="505">
        <v>0.41</v>
      </c>
      <c r="R72" s="669">
        <v>1.6</v>
      </c>
      <c r="S72" s="280">
        <v>1</v>
      </c>
    </row>
    <row r="73" spans="1:19" ht="16.2" x14ac:dyDescent="0.2">
      <c r="A73" s="65"/>
      <c r="B73" s="80"/>
      <c r="C73" s="81" t="s">
        <v>68</v>
      </c>
      <c r="D73" s="68" t="s">
        <v>36</v>
      </c>
      <c r="E73" s="473"/>
      <c r="F73" s="409">
        <v>0.1</v>
      </c>
      <c r="G73" s="687"/>
      <c r="H73" s="474"/>
      <c r="I73" s="410">
        <v>0.15</v>
      </c>
      <c r="J73" s="474"/>
      <c r="K73" s="474"/>
      <c r="L73" s="727">
        <v>0.11</v>
      </c>
      <c r="M73" s="456"/>
      <c r="N73" s="474"/>
      <c r="O73" s="556"/>
      <c r="P73" s="458"/>
      <c r="Q73" s="492">
        <v>0.1</v>
      </c>
      <c r="R73" s="498">
        <v>0.15</v>
      </c>
      <c r="S73" s="493">
        <v>0.12</v>
      </c>
    </row>
    <row r="74" spans="1:19" ht="16.2" x14ac:dyDescent="0.2">
      <c r="A74" s="74"/>
      <c r="B74" s="66"/>
      <c r="C74" s="69" t="s">
        <v>69</v>
      </c>
      <c r="D74" s="91" t="s">
        <v>36</v>
      </c>
      <c r="E74" s="499"/>
      <c r="F74" s="686">
        <v>0.02</v>
      </c>
      <c r="G74" s="687"/>
      <c r="H74" s="500"/>
      <c r="I74" s="410">
        <v>0.02</v>
      </c>
      <c r="J74" s="501"/>
      <c r="K74" s="500"/>
      <c r="L74" s="702">
        <v>0.02</v>
      </c>
      <c r="M74" s="502"/>
      <c r="N74" s="501"/>
      <c r="O74" s="1069"/>
      <c r="P74" s="504"/>
      <c r="Q74" s="690">
        <v>0.02</v>
      </c>
      <c r="R74" s="385">
        <v>0.02</v>
      </c>
      <c r="S74" s="280">
        <v>0.02</v>
      </c>
    </row>
    <row r="75" spans="1:19" ht="16.2" x14ac:dyDescent="0.2">
      <c r="A75" s="75"/>
      <c r="B75" s="92"/>
      <c r="C75" s="93" t="s">
        <v>127</v>
      </c>
      <c r="D75" s="94" t="s">
        <v>36</v>
      </c>
      <c r="E75" s="506"/>
      <c r="F75" s="693">
        <v>5.0000000000000001E-3</v>
      </c>
      <c r="G75" s="544"/>
      <c r="H75" s="509"/>
      <c r="I75" s="694">
        <v>5.0000000000000001E-3</v>
      </c>
      <c r="J75" s="509"/>
      <c r="K75" s="509"/>
      <c r="L75" s="695">
        <v>5.0000000000000001E-3</v>
      </c>
      <c r="M75" s="512"/>
      <c r="N75" s="509"/>
      <c r="O75" s="696"/>
      <c r="P75" s="513"/>
      <c r="Q75" s="514">
        <v>5.0000000000000001E-3</v>
      </c>
      <c r="R75" s="515">
        <v>5.0000000000000001E-3</v>
      </c>
      <c r="S75" s="516">
        <v>5.0000000000000001E-3</v>
      </c>
    </row>
    <row r="76" spans="1:19" ht="16.2" x14ac:dyDescent="0.2">
      <c r="A76" s="65"/>
      <c r="B76" s="80"/>
      <c r="C76" s="81" t="s">
        <v>70</v>
      </c>
      <c r="D76" s="68" t="s">
        <v>36</v>
      </c>
      <c r="E76" s="473"/>
      <c r="F76" s="1070"/>
      <c r="G76" s="698"/>
      <c r="H76" s="474"/>
      <c r="I76" s="520" t="s">
        <v>172</v>
      </c>
      <c r="J76" s="474"/>
      <c r="K76" s="474"/>
      <c r="L76" s="699"/>
      <c r="M76" s="456"/>
      <c r="N76" s="474"/>
      <c r="O76" s="518"/>
      <c r="P76" s="458"/>
      <c r="Q76" s="519" t="s">
        <v>172</v>
      </c>
      <c r="R76" s="520" t="s">
        <v>172</v>
      </c>
      <c r="S76" s="521" t="s">
        <v>172</v>
      </c>
    </row>
    <row r="77" spans="1:19" ht="16.2" x14ac:dyDescent="0.2">
      <c r="A77" s="65"/>
      <c r="B77" s="80"/>
      <c r="C77" s="95" t="s">
        <v>128</v>
      </c>
      <c r="D77" s="68" t="s">
        <v>36</v>
      </c>
      <c r="E77" s="473"/>
      <c r="F77" s="538"/>
      <c r="G77" s="495"/>
      <c r="H77" s="474"/>
      <c r="I77" s="40" t="s">
        <v>173</v>
      </c>
      <c r="J77" s="474"/>
      <c r="K77" s="474"/>
      <c r="L77" s="539"/>
      <c r="M77" s="456"/>
      <c r="N77" s="474"/>
      <c r="O77" s="518"/>
      <c r="P77" s="458"/>
      <c r="Q77" s="41" t="s">
        <v>173</v>
      </c>
      <c r="R77" s="40" t="s">
        <v>173</v>
      </c>
      <c r="S77" s="42" t="s">
        <v>173</v>
      </c>
    </row>
    <row r="78" spans="1:19" ht="16.2" x14ac:dyDescent="0.2">
      <c r="A78" s="65"/>
      <c r="B78" s="80"/>
      <c r="C78" s="81" t="s">
        <v>129</v>
      </c>
      <c r="D78" s="68" t="s">
        <v>36</v>
      </c>
      <c r="E78" s="473"/>
      <c r="F78" s="538"/>
      <c r="G78" s="495"/>
      <c r="H78" s="474"/>
      <c r="I78" s="40" t="s">
        <v>172</v>
      </c>
      <c r="J78" s="474"/>
      <c r="K78" s="474"/>
      <c r="L78" s="539"/>
      <c r="M78" s="456"/>
      <c r="N78" s="474"/>
      <c r="O78" s="518"/>
      <c r="P78" s="458"/>
      <c r="Q78" s="41" t="s">
        <v>172</v>
      </c>
      <c r="R78" s="40" t="s">
        <v>172</v>
      </c>
      <c r="S78" s="42" t="s">
        <v>172</v>
      </c>
    </row>
    <row r="79" spans="1:19" ht="16.2" x14ac:dyDescent="0.2">
      <c r="A79" s="65"/>
      <c r="B79" s="80"/>
      <c r="C79" s="81" t="s">
        <v>130</v>
      </c>
      <c r="D79" s="68" t="s">
        <v>36</v>
      </c>
      <c r="E79" s="473"/>
      <c r="F79" s="538"/>
      <c r="G79" s="495"/>
      <c r="H79" s="474"/>
      <c r="I79" s="40" t="s">
        <v>174</v>
      </c>
      <c r="J79" s="474"/>
      <c r="K79" s="474"/>
      <c r="L79" s="539"/>
      <c r="M79" s="456"/>
      <c r="N79" s="474"/>
      <c r="O79" s="518"/>
      <c r="P79" s="458"/>
      <c r="Q79" s="41" t="s">
        <v>174</v>
      </c>
      <c r="R79" s="40" t="s">
        <v>174</v>
      </c>
      <c r="S79" s="42" t="s">
        <v>174</v>
      </c>
    </row>
    <row r="80" spans="1:19" ht="16.2" x14ac:dyDescent="0.2">
      <c r="A80" s="73"/>
      <c r="B80" s="80"/>
      <c r="C80" s="81" t="s">
        <v>71</v>
      </c>
      <c r="D80" s="68" t="s">
        <v>36</v>
      </c>
      <c r="E80" s="473"/>
      <c r="F80" s="701"/>
      <c r="G80" s="687"/>
      <c r="H80" s="474"/>
      <c r="I80" s="169">
        <v>8.0000000000000004E-4</v>
      </c>
      <c r="J80" s="474"/>
      <c r="K80" s="474"/>
      <c r="L80" s="688"/>
      <c r="M80" s="456"/>
      <c r="N80" s="474"/>
      <c r="O80" s="518"/>
      <c r="P80" s="458"/>
      <c r="Q80" s="170">
        <v>8.0000000000000004E-4</v>
      </c>
      <c r="R80" s="169">
        <v>8.0000000000000004E-4</v>
      </c>
      <c r="S80" s="39">
        <v>8.0000000000000004E-4</v>
      </c>
    </row>
    <row r="81" spans="1:19" ht="16.2" x14ac:dyDescent="0.2">
      <c r="A81" s="73"/>
      <c r="B81" s="80"/>
      <c r="C81" s="81" t="s">
        <v>72</v>
      </c>
      <c r="D81" s="68" t="s">
        <v>36</v>
      </c>
      <c r="E81" s="473"/>
      <c r="F81" s="701"/>
      <c r="G81" s="687"/>
      <c r="H81" s="474"/>
      <c r="I81" s="169">
        <v>5.0000000000000001E-4</v>
      </c>
      <c r="J81" s="474"/>
      <c r="K81" s="474"/>
      <c r="L81" s="688"/>
      <c r="M81" s="456"/>
      <c r="N81" s="474"/>
      <c r="O81" s="518"/>
      <c r="P81" s="458"/>
      <c r="Q81" s="170">
        <v>5.0000000000000001E-4</v>
      </c>
      <c r="R81" s="169">
        <v>5.0000000000000001E-4</v>
      </c>
      <c r="S81" s="39">
        <v>5.0000000000000001E-4</v>
      </c>
    </row>
    <row r="82" spans="1:19" ht="16.2" x14ac:dyDescent="0.2">
      <c r="A82" s="73" t="s">
        <v>73</v>
      </c>
      <c r="B82" s="80"/>
      <c r="C82" s="90" t="s">
        <v>74</v>
      </c>
      <c r="D82" s="68" t="s">
        <v>36</v>
      </c>
      <c r="E82" s="473"/>
      <c r="F82" s="701"/>
      <c r="G82" s="687"/>
      <c r="H82" s="474"/>
      <c r="I82" s="169">
        <v>2.9999999999999997E-4</v>
      </c>
      <c r="J82" s="474"/>
      <c r="K82" s="474"/>
      <c r="L82" s="688"/>
      <c r="M82" s="456"/>
      <c r="N82" s="474"/>
      <c r="O82" s="518"/>
      <c r="P82" s="458"/>
      <c r="Q82" s="170">
        <v>2.9999999999999997E-4</v>
      </c>
      <c r="R82" s="169">
        <v>2.9999999999999997E-4</v>
      </c>
      <c r="S82" s="39">
        <v>2.9999999999999997E-4</v>
      </c>
    </row>
    <row r="83" spans="1:19" ht="16.2" x14ac:dyDescent="0.2">
      <c r="A83" s="73"/>
      <c r="B83" s="80"/>
      <c r="C83" s="81" t="s">
        <v>75</v>
      </c>
      <c r="D83" s="68" t="s">
        <v>36</v>
      </c>
      <c r="E83" s="473"/>
      <c r="F83" s="701"/>
      <c r="G83" s="687"/>
      <c r="H83" s="474"/>
      <c r="I83" s="700">
        <v>4.0000000000000001E-3</v>
      </c>
      <c r="J83" s="474"/>
      <c r="K83" s="474"/>
      <c r="L83" s="688"/>
      <c r="M83" s="456"/>
      <c r="N83" s="474"/>
      <c r="O83" s="518"/>
      <c r="P83" s="458"/>
      <c r="Q83" s="1011">
        <v>4.0000000000000001E-3</v>
      </c>
      <c r="R83" s="700">
        <v>4.0000000000000001E-3</v>
      </c>
      <c r="S83" s="526">
        <v>4.0000000000000001E-3</v>
      </c>
    </row>
    <row r="84" spans="1:19" ht="16.2" x14ac:dyDescent="0.2">
      <c r="A84" s="73"/>
      <c r="B84" s="80"/>
      <c r="C84" s="81" t="s">
        <v>76</v>
      </c>
      <c r="D84" s="68" t="s">
        <v>36</v>
      </c>
      <c r="E84" s="473"/>
      <c r="F84" s="701"/>
      <c r="G84" s="687"/>
      <c r="H84" s="474"/>
      <c r="I84" s="700">
        <v>4.0000000000000001E-3</v>
      </c>
      <c r="J84" s="474"/>
      <c r="K84" s="474"/>
      <c r="L84" s="688"/>
      <c r="M84" s="456"/>
      <c r="N84" s="474"/>
      <c r="O84" s="518"/>
      <c r="P84" s="458"/>
      <c r="Q84" s="1011">
        <v>4.0000000000000001E-3</v>
      </c>
      <c r="R84" s="700">
        <v>4.0000000000000001E-3</v>
      </c>
      <c r="S84" s="526">
        <v>4.0000000000000001E-3</v>
      </c>
    </row>
    <row r="85" spans="1:19" ht="16.2" x14ac:dyDescent="0.2">
      <c r="A85" s="73" t="s">
        <v>77</v>
      </c>
      <c r="B85" s="80"/>
      <c r="C85" s="81" t="s">
        <v>78</v>
      </c>
      <c r="D85" s="68" t="s">
        <v>36</v>
      </c>
      <c r="E85" s="473"/>
      <c r="F85" s="701"/>
      <c r="G85" s="687"/>
      <c r="H85" s="474"/>
      <c r="I85" s="700">
        <v>4.0000000000000001E-3</v>
      </c>
      <c r="J85" s="474"/>
      <c r="K85" s="474"/>
      <c r="L85" s="688"/>
      <c r="M85" s="456"/>
      <c r="N85" s="474"/>
      <c r="O85" s="518"/>
      <c r="P85" s="458"/>
      <c r="Q85" s="1011">
        <v>4.0000000000000001E-3</v>
      </c>
      <c r="R85" s="700">
        <v>4.0000000000000001E-3</v>
      </c>
      <c r="S85" s="526">
        <v>4.0000000000000001E-3</v>
      </c>
    </row>
    <row r="86" spans="1:19" ht="16.2" x14ac:dyDescent="0.2">
      <c r="A86" s="65"/>
      <c r="B86" s="80"/>
      <c r="C86" s="81" t="s">
        <v>79</v>
      </c>
      <c r="D86" s="68" t="s">
        <v>36</v>
      </c>
      <c r="E86" s="473"/>
      <c r="F86" s="701"/>
      <c r="G86" s="687"/>
      <c r="H86" s="474"/>
      <c r="I86" s="169">
        <v>8.0000000000000004E-4</v>
      </c>
      <c r="J86" s="474"/>
      <c r="K86" s="474"/>
      <c r="L86" s="688"/>
      <c r="M86" s="456"/>
      <c r="N86" s="474"/>
      <c r="O86" s="518"/>
      <c r="P86" s="458"/>
      <c r="Q86" s="170">
        <v>8.0000000000000004E-4</v>
      </c>
      <c r="R86" s="169">
        <v>8.0000000000000004E-4</v>
      </c>
      <c r="S86" s="39">
        <v>8.0000000000000004E-4</v>
      </c>
    </row>
    <row r="87" spans="1:19" ht="16.2" x14ac:dyDescent="0.2">
      <c r="A87" s="65"/>
      <c r="B87" s="80"/>
      <c r="C87" s="81" t="s">
        <v>80</v>
      </c>
      <c r="D87" s="68" t="s">
        <v>36</v>
      </c>
      <c r="E87" s="473"/>
      <c r="F87" s="701"/>
      <c r="G87" s="687"/>
      <c r="H87" s="474"/>
      <c r="I87" s="169">
        <v>5.9999999999999995E-4</v>
      </c>
      <c r="J87" s="474"/>
      <c r="K87" s="474"/>
      <c r="L87" s="688"/>
      <c r="M87" s="456"/>
      <c r="N87" s="474"/>
      <c r="O87" s="518"/>
      <c r="P87" s="458"/>
      <c r="Q87" s="170">
        <v>5.9999999999999995E-4</v>
      </c>
      <c r="R87" s="169">
        <v>5.9999999999999995E-4</v>
      </c>
      <c r="S87" s="39">
        <v>5.9999999999999995E-4</v>
      </c>
    </row>
    <row r="88" spans="1:19" ht="16.2" x14ac:dyDescent="0.2">
      <c r="A88" s="73" t="s">
        <v>81</v>
      </c>
      <c r="B88" s="80"/>
      <c r="C88" s="81" t="s">
        <v>82</v>
      </c>
      <c r="D88" s="68" t="s">
        <v>36</v>
      </c>
      <c r="E88" s="473"/>
      <c r="F88" s="701"/>
      <c r="G88" s="687"/>
      <c r="H88" s="474"/>
      <c r="I88" s="169">
        <v>8.0000000000000004E-4</v>
      </c>
      <c r="J88" s="474"/>
      <c r="K88" s="474"/>
      <c r="L88" s="688"/>
      <c r="M88" s="456"/>
      <c r="N88" s="474"/>
      <c r="O88" s="518"/>
      <c r="P88" s="458"/>
      <c r="Q88" s="170">
        <v>8.0000000000000004E-4</v>
      </c>
      <c r="R88" s="169">
        <v>8.0000000000000004E-4</v>
      </c>
      <c r="S88" s="39">
        <v>8.0000000000000004E-4</v>
      </c>
    </row>
    <row r="89" spans="1:19" ht="16.2" x14ac:dyDescent="0.2">
      <c r="A89" s="65"/>
      <c r="B89" s="80"/>
      <c r="C89" s="90" t="s">
        <v>83</v>
      </c>
      <c r="D89" s="68" t="s">
        <v>36</v>
      </c>
      <c r="E89" s="473"/>
      <c r="F89" s="701"/>
      <c r="G89" s="687"/>
      <c r="H89" s="474"/>
      <c r="I89" s="700">
        <v>2E-3</v>
      </c>
      <c r="J89" s="474"/>
      <c r="K89" s="474"/>
      <c r="L89" s="688"/>
      <c r="M89" s="456"/>
      <c r="N89" s="474"/>
      <c r="O89" s="518"/>
      <c r="P89" s="458"/>
      <c r="Q89" s="1011">
        <v>2E-3</v>
      </c>
      <c r="R89" s="700">
        <v>2E-3</v>
      </c>
      <c r="S89" s="526">
        <v>2E-3</v>
      </c>
    </row>
    <row r="90" spans="1:19" ht="16.2" x14ac:dyDescent="0.2">
      <c r="A90" s="73"/>
      <c r="B90" s="80"/>
      <c r="C90" s="81" t="s">
        <v>84</v>
      </c>
      <c r="D90" s="68" t="s">
        <v>36</v>
      </c>
      <c r="E90" s="473"/>
      <c r="F90" s="701"/>
      <c r="G90" s="687"/>
      <c r="H90" s="474"/>
      <c r="I90" s="169">
        <v>8.0000000000000004E-4</v>
      </c>
      <c r="J90" s="474"/>
      <c r="K90" s="474"/>
      <c r="L90" s="688"/>
      <c r="M90" s="456"/>
      <c r="N90" s="474"/>
      <c r="O90" s="518"/>
      <c r="P90" s="458"/>
      <c r="Q90" s="170">
        <v>8.0000000000000004E-4</v>
      </c>
      <c r="R90" s="169">
        <v>8.0000000000000004E-4</v>
      </c>
      <c r="S90" s="39">
        <v>8.0000000000000004E-4</v>
      </c>
    </row>
    <row r="91" spans="1:19" ht="16.2" x14ac:dyDescent="0.2">
      <c r="A91" s="73" t="s">
        <v>23</v>
      </c>
      <c r="B91" s="80"/>
      <c r="C91" s="90" t="s">
        <v>85</v>
      </c>
      <c r="D91" s="68" t="s">
        <v>36</v>
      </c>
      <c r="E91" s="473"/>
      <c r="F91" s="701"/>
      <c r="G91" s="687"/>
      <c r="H91" s="474"/>
      <c r="I91" s="169">
        <v>1E-4</v>
      </c>
      <c r="J91" s="474"/>
      <c r="K91" s="474"/>
      <c r="L91" s="688"/>
      <c r="M91" s="456"/>
      <c r="N91" s="474"/>
      <c r="O91" s="518"/>
      <c r="P91" s="458"/>
      <c r="Q91" s="170">
        <v>1E-4</v>
      </c>
      <c r="R91" s="169">
        <v>1E-4</v>
      </c>
      <c r="S91" s="39">
        <v>1E-4</v>
      </c>
    </row>
    <row r="92" spans="1:19" ht="16.2" x14ac:dyDescent="0.2">
      <c r="A92" s="73"/>
      <c r="B92" s="80"/>
      <c r="C92" s="81" t="s">
        <v>86</v>
      </c>
      <c r="D92" s="68" t="s">
        <v>36</v>
      </c>
      <c r="E92" s="473"/>
      <c r="F92" s="538"/>
      <c r="G92" s="495"/>
      <c r="H92" s="474"/>
      <c r="I92" s="40" t="s">
        <v>175</v>
      </c>
      <c r="J92" s="474"/>
      <c r="K92" s="474"/>
      <c r="L92" s="539"/>
      <c r="M92" s="456"/>
      <c r="N92" s="474"/>
      <c r="O92" s="518"/>
      <c r="P92" s="458"/>
      <c r="Q92" s="41" t="s">
        <v>175</v>
      </c>
      <c r="R92" s="40" t="s">
        <v>175</v>
      </c>
      <c r="S92" s="42" t="s">
        <v>175</v>
      </c>
    </row>
    <row r="93" spans="1:19" ht="16.2" x14ac:dyDescent="0.2">
      <c r="A93" s="65"/>
      <c r="B93" s="80"/>
      <c r="C93" s="81" t="s">
        <v>87</v>
      </c>
      <c r="D93" s="68" t="s">
        <v>36</v>
      </c>
      <c r="E93" s="473"/>
      <c r="F93" s="538"/>
      <c r="G93" s="495"/>
      <c r="H93" s="474"/>
      <c r="I93" s="40" t="s">
        <v>176</v>
      </c>
      <c r="J93" s="474"/>
      <c r="K93" s="474"/>
      <c r="L93" s="539"/>
      <c r="M93" s="456"/>
      <c r="N93" s="474"/>
      <c r="O93" s="518"/>
      <c r="P93" s="458"/>
      <c r="Q93" s="41" t="s">
        <v>176</v>
      </c>
      <c r="R93" s="40" t="s">
        <v>176</v>
      </c>
      <c r="S93" s="42" t="s">
        <v>176</v>
      </c>
    </row>
    <row r="94" spans="1:19" ht="16.2" x14ac:dyDescent="0.2">
      <c r="A94" s="73" t="s">
        <v>24</v>
      </c>
      <c r="B94" s="80"/>
      <c r="C94" s="90" t="s">
        <v>88</v>
      </c>
      <c r="D94" s="68" t="s">
        <v>36</v>
      </c>
      <c r="E94" s="473"/>
      <c r="F94" s="701"/>
      <c r="G94" s="687"/>
      <c r="H94" s="474"/>
      <c r="I94" s="700">
        <v>6.0000000000000001E-3</v>
      </c>
      <c r="J94" s="474"/>
      <c r="K94" s="474"/>
      <c r="L94" s="688"/>
      <c r="M94" s="456"/>
      <c r="N94" s="474"/>
      <c r="O94" s="518"/>
      <c r="P94" s="458"/>
      <c r="Q94" s="1011">
        <v>6.0000000000000001E-3</v>
      </c>
      <c r="R94" s="700">
        <v>6.0000000000000001E-3</v>
      </c>
      <c r="S94" s="526">
        <v>6.0000000000000001E-3</v>
      </c>
    </row>
    <row r="95" spans="1:19" ht="16.2" x14ac:dyDescent="0.2">
      <c r="A95" s="65"/>
      <c r="B95" s="80"/>
      <c r="C95" s="81" t="s">
        <v>89</v>
      </c>
      <c r="D95" s="68" t="s">
        <v>36</v>
      </c>
      <c r="E95" s="473"/>
      <c r="F95" s="701"/>
      <c r="G95" s="687"/>
      <c r="H95" s="474"/>
      <c r="I95" s="829">
        <v>3.0000000000000001E-3</v>
      </c>
      <c r="J95" s="474"/>
      <c r="K95" s="474"/>
      <c r="L95" s="688"/>
      <c r="M95" s="456"/>
      <c r="N95" s="474"/>
      <c r="O95" s="518"/>
      <c r="P95" s="458"/>
      <c r="Q95" s="1024">
        <v>3.0000000000000001E-3</v>
      </c>
      <c r="R95" s="829">
        <v>3.0000000000000001E-3</v>
      </c>
      <c r="S95" s="1025">
        <v>3.0000000000000001E-3</v>
      </c>
    </row>
    <row r="96" spans="1:19" ht="16.2" x14ac:dyDescent="0.2">
      <c r="A96" s="65"/>
      <c r="B96" s="80"/>
      <c r="C96" s="81" t="s">
        <v>90</v>
      </c>
      <c r="D96" s="68" t="s">
        <v>36</v>
      </c>
      <c r="E96" s="473"/>
      <c r="F96" s="701"/>
      <c r="G96" s="687"/>
      <c r="H96" s="474"/>
      <c r="I96" s="702" t="s">
        <v>163</v>
      </c>
      <c r="J96" s="474"/>
      <c r="K96" s="474"/>
      <c r="L96" s="688"/>
      <c r="M96" s="456"/>
      <c r="N96" s="474"/>
      <c r="O96" s="518"/>
      <c r="P96" s="458"/>
      <c r="Q96" s="897" t="s">
        <v>182</v>
      </c>
      <c r="R96" s="702" t="s">
        <v>182</v>
      </c>
      <c r="S96" s="523" t="s">
        <v>182</v>
      </c>
    </row>
    <row r="97" spans="1:19" ht="16.2" x14ac:dyDescent="0.2">
      <c r="A97" s="65"/>
      <c r="B97" s="66"/>
      <c r="C97" s="69" t="s">
        <v>91</v>
      </c>
      <c r="D97" s="91" t="s">
        <v>36</v>
      </c>
      <c r="E97" s="499"/>
      <c r="F97" s="703"/>
      <c r="G97" s="704"/>
      <c r="H97" s="501"/>
      <c r="I97" s="156">
        <v>2.0000000000000001E-4</v>
      </c>
      <c r="J97" s="501"/>
      <c r="K97" s="501"/>
      <c r="L97" s="706"/>
      <c r="M97" s="502"/>
      <c r="N97" s="501"/>
      <c r="O97" s="518"/>
      <c r="P97" s="504"/>
      <c r="Q97" s="157">
        <v>2.0000000000000001E-4</v>
      </c>
      <c r="R97" s="156">
        <v>2.0000000000000001E-4</v>
      </c>
      <c r="S97" s="158">
        <v>2.0000000000000001E-4</v>
      </c>
    </row>
    <row r="98" spans="1:19" ht="16.2" x14ac:dyDescent="0.2">
      <c r="A98" s="74"/>
      <c r="B98" s="96"/>
      <c r="C98" s="83" t="s">
        <v>92</v>
      </c>
      <c r="D98" s="84" t="s">
        <v>36</v>
      </c>
      <c r="E98" s="533"/>
      <c r="F98" s="538"/>
      <c r="G98" s="495"/>
      <c r="H98" s="535"/>
      <c r="I98" s="171">
        <v>2.0000000000000001E-4</v>
      </c>
      <c r="J98" s="535"/>
      <c r="K98" s="535"/>
      <c r="L98" s="539"/>
      <c r="M98" s="536"/>
      <c r="N98" s="535"/>
      <c r="O98" s="518"/>
      <c r="P98" s="537"/>
      <c r="Q98" s="172">
        <v>2.0000000000000001E-4</v>
      </c>
      <c r="R98" s="171">
        <v>2.0000000000000001E-4</v>
      </c>
      <c r="S98" s="161">
        <v>2.0000000000000001E-4</v>
      </c>
    </row>
    <row r="99" spans="1:19" ht="16.2" x14ac:dyDescent="0.2">
      <c r="A99" s="74"/>
      <c r="B99" s="96"/>
      <c r="C99" s="83" t="s">
        <v>93</v>
      </c>
      <c r="D99" s="84" t="s">
        <v>36</v>
      </c>
      <c r="E99" s="533"/>
      <c r="F99" s="707"/>
      <c r="G99" s="708"/>
      <c r="H99" s="535"/>
      <c r="I99" s="162">
        <v>3.0000000000000001E-5</v>
      </c>
      <c r="J99" s="535"/>
      <c r="K99" s="535"/>
      <c r="L99" s="709"/>
      <c r="M99" s="536"/>
      <c r="N99" s="535"/>
      <c r="O99" s="424"/>
      <c r="P99" s="537"/>
      <c r="Q99" s="163">
        <v>3.0000000000000001E-5</v>
      </c>
      <c r="R99" s="162">
        <v>3.0000000000000001E-5</v>
      </c>
      <c r="S99" s="152">
        <v>3.0000000000000001E-5</v>
      </c>
    </row>
    <row r="100" spans="1:19" ht="16.2" x14ac:dyDescent="0.2">
      <c r="A100" s="74"/>
      <c r="B100" s="66"/>
      <c r="C100" s="97" t="s">
        <v>94</v>
      </c>
      <c r="D100" s="86" t="s">
        <v>36</v>
      </c>
      <c r="E100" s="533"/>
      <c r="F100" s="707"/>
      <c r="G100" s="708"/>
      <c r="H100" s="535"/>
      <c r="I100" s="164">
        <v>0.02</v>
      </c>
      <c r="J100" s="535"/>
      <c r="K100" s="535"/>
      <c r="L100" s="709"/>
      <c r="M100" s="536"/>
      <c r="N100" s="535"/>
      <c r="O100" s="424"/>
      <c r="P100" s="537"/>
      <c r="Q100" s="165">
        <v>0.02</v>
      </c>
      <c r="R100" s="164">
        <v>0.02</v>
      </c>
      <c r="S100" s="42">
        <v>0.02</v>
      </c>
    </row>
    <row r="101" spans="1:19" ht="16.2" x14ac:dyDescent="0.2">
      <c r="A101" s="65"/>
      <c r="B101" s="66"/>
      <c r="C101" s="98" t="s">
        <v>95</v>
      </c>
      <c r="D101" s="86" t="s">
        <v>36</v>
      </c>
      <c r="E101" s="499"/>
      <c r="F101" s="707"/>
      <c r="G101" s="708"/>
      <c r="H101" s="501"/>
      <c r="I101" s="730">
        <v>2.0000000000000001E-4</v>
      </c>
      <c r="J101" s="501"/>
      <c r="K101" s="501"/>
      <c r="L101" s="709"/>
      <c r="M101" s="502"/>
      <c r="N101" s="501"/>
      <c r="O101" s="424"/>
      <c r="P101" s="504"/>
      <c r="Q101" s="731">
        <v>2.0000000000000001E-4</v>
      </c>
      <c r="R101" s="730">
        <v>2.0000000000000001E-4</v>
      </c>
      <c r="S101" s="532">
        <v>2.0000000000000001E-4</v>
      </c>
    </row>
    <row r="102" spans="1:19" ht="16.2" x14ac:dyDescent="0.2">
      <c r="A102" s="65"/>
      <c r="B102" s="99"/>
      <c r="C102" s="100" t="s">
        <v>135</v>
      </c>
      <c r="D102" s="84" t="s">
        <v>36</v>
      </c>
      <c r="E102" s="533"/>
      <c r="F102" s="708"/>
      <c r="G102" s="708"/>
      <c r="H102" s="535"/>
      <c r="I102" s="166">
        <v>9.1000000000000003E-5</v>
      </c>
      <c r="J102" s="535"/>
      <c r="K102" s="535"/>
      <c r="L102" s="164"/>
      <c r="M102" s="536"/>
      <c r="N102" s="535"/>
      <c r="O102" s="424"/>
      <c r="P102" s="537"/>
      <c r="Q102" s="167">
        <v>9.1000000000000003E-5</v>
      </c>
      <c r="R102" s="166">
        <v>9.1000000000000003E-5</v>
      </c>
      <c r="S102" s="168">
        <v>9.1000000000000003E-5</v>
      </c>
    </row>
    <row r="103" spans="1:19" ht="16.2" x14ac:dyDescent="0.2">
      <c r="A103" s="65"/>
      <c r="B103" s="99"/>
      <c r="C103" s="100" t="s">
        <v>96</v>
      </c>
      <c r="D103" s="84" t="s">
        <v>36</v>
      </c>
      <c r="E103" s="533"/>
      <c r="F103" s="707"/>
      <c r="G103" s="708"/>
      <c r="H103" s="535"/>
      <c r="I103" s="714">
        <v>1E-3</v>
      </c>
      <c r="J103" s="535"/>
      <c r="K103" s="535"/>
      <c r="L103" s="709"/>
      <c r="M103" s="536"/>
      <c r="N103" s="535"/>
      <c r="O103" s="424"/>
      <c r="P103" s="537"/>
      <c r="Q103" s="906">
        <v>1E-3</v>
      </c>
      <c r="R103" s="714">
        <v>1E-3</v>
      </c>
      <c r="S103" s="542">
        <v>1E-3</v>
      </c>
    </row>
    <row r="104" spans="1:19" ht="16.2" x14ac:dyDescent="0.2">
      <c r="A104" s="74"/>
      <c r="B104" s="96"/>
      <c r="C104" s="83" t="s">
        <v>97</v>
      </c>
      <c r="D104" s="84" t="s">
        <v>36</v>
      </c>
      <c r="E104" s="533"/>
      <c r="F104" s="701"/>
      <c r="G104" s="687"/>
      <c r="H104" s="535"/>
      <c r="I104" s="702" t="s">
        <v>179</v>
      </c>
      <c r="J104" s="535"/>
      <c r="K104" s="535"/>
      <c r="L104" s="688"/>
      <c r="M104" s="536"/>
      <c r="N104" s="535"/>
      <c r="O104" s="424"/>
      <c r="P104" s="537"/>
      <c r="Q104" s="897" t="s">
        <v>179</v>
      </c>
      <c r="R104" s="702" t="s">
        <v>179</v>
      </c>
      <c r="S104" s="523" t="s">
        <v>179</v>
      </c>
    </row>
    <row r="105" spans="1:19" ht="16.2" x14ac:dyDescent="0.2">
      <c r="A105" s="74"/>
      <c r="B105" s="96"/>
      <c r="C105" s="83" t="s">
        <v>98</v>
      </c>
      <c r="D105" s="84" t="s">
        <v>36</v>
      </c>
      <c r="E105" s="533"/>
      <c r="F105" s="707"/>
      <c r="G105" s="708"/>
      <c r="H105" s="535"/>
      <c r="I105" s="162">
        <v>3.0000000000000001E-5</v>
      </c>
      <c r="J105" s="535"/>
      <c r="K105" s="535"/>
      <c r="L105" s="709"/>
      <c r="M105" s="536"/>
      <c r="N105" s="535"/>
      <c r="O105" s="424"/>
      <c r="P105" s="537"/>
      <c r="Q105" s="163">
        <v>3.0000000000000001E-5</v>
      </c>
      <c r="R105" s="162">
        <v>3.0000000000000001E-5</v>
      </c>
      <c r="S105" s="152">
        <v>3.0000000000000001E-5</v>
      </c>
    </row>
    <row r="106" spans="1:19" ht="16.2" x14ac:dyDescent="0.2">
      <c r="A106" s="65"/>
      <c r="B106" s="96"/>
      <c r="C106" s="83" t="s">
        <v>99</v>
      </c>
      <c r="D106" s="84" t="s">
        <v>36</v>
      </c>
      <c r="E106" s="533"/>
      <c r="F106" s="707"/>
      <c r="G106" s="708"/>
      <c r="H106" s="535"/>
      <c r="I106" s="714">
        <v>2E-3</v>
      </c>
      <c r="J106" s="535"/>
      <c r="K106" s="535"/>
      <c r="L106" s="709"/>
      <c r="M106" s="536"/>
      <c r="N106" s="535"/>
      <c r="O106" s="424"/>
      <c r="P106" s="537"/>
      <c r="Q106" s="906">
        <v>2E-3</v>
      </c>
      <c r="R106" s="714">
        <v>2E-3</v>
      </c>
      <c r="S106" s="542">
        <v>2E-3</v>
      </c>
    </row>
    <row r="107" spans="1:19" ht="16.2" x14ac:dyDescent="0.2">
      <c r="A107" s="65"/>
      <c r="B107" s="92"/>
      <c r="C107" s="93" t="s">
        <v>131</v>
      </c>
      <c r="D107" s="94" t="s">
        <v>36</v>
      </c>
      <c r="E107" s="506"/>
      <c r="F107" s="715"/>
      <c r="G107" s="716"/>
      <c r="H107" s="509"/>
      <c r="I107" s="173">
        <v>2.9999999999999997E-4</v>
      </c>
      <c r="J107" s="509"/>
      <c r="K107" s="509"/>
      <c r="L107" s="717"/>
      <c r="M107" s="512"/>
      <c r="N107" s="509"/>
      <c r="O107" s="546"/>
      <c r="P107" s="513"/>
      <c r="Q107" s="174">
        <v>2.9999999999999997E-4</v>
      </c>
      <c r="R107" s="173">
        <v>2.9999999999999997E-4</v>
      </c>
      <c r="S107" s="45">
        <v>2.9999999999999997E-4</v>
      </c>
    </row>
    <row r="108" spans="1:19" ht="16.2" x14ac:dyDescent="0.2">
      <c r="A108" s="101"/>
      <c r="B108" s="87"/>
      <c r="C108" s="102" t="s">
        <v>100</v>
      </c>
      <c r="D108" s="89" t="s">
        <v>36</v>
      </c>
      <c r="E108" s="547"/>
      <c r="F108" s="701"/>
      <c r="G108" s="687"/>
      <c r="H108" s="548"/>
      <c r="I108" s="702" t="s">
        <v>180</v>
      </c>
      <c r="J108" s="548"/>
      <c r="K108" s="548"/>
      <c r="L108" s="688"/>
      <c r="M108" s="447"/>
      <c r="N108" s="548"/>
      <c r="O108" s="549"/>
      <c r="P108" s="448"/>
      <c r="Q108" s="897" t="s">
        <v>180</v>
      </c>
      <c r="R108" s="702" t="s">
        <v>180</v>
      </c>
      <c r="S108" s="523" t="s">
        <v>180</v>
      </c>
    </row>
    <row r="109" spans="1:19" ht="16.2" x14ac:dyDescent="0.2">
      <c r="A109" s="73"/>
      <c r="B109" s="80"/>
      <c r="C109" s="81" t="s">
        <v>101</v>
      </c>
      <c r="D109" s="68" t="s">
        <v>36</v>
      </c>
      <c r="E109" s="473"/>
      <c r="F109" s="701"/>
      <c r="G109" s="686"/>
      <c r="H109" s="474"/>
      <c r="I109" s="466" t="s">
        <v>181</v>
      </c>
      <c r="J109" s="474"/>
      <c r="K109" s="474"/>
      <c r="L109" s="718"/>
      <c r="M109" s="411"/>
      <c r="N109" s="474"/>
      <c r="O109" s="518"/>
      <c r="P109" s="458"/>
      <c r="Q109" s="465" t="s">
        <v>181</v>
      </c>
      <c r="R109" s="466" t="s">
        <v>181</v>
      </c>
      <c r="S109" s="467" t="s">
        <v>181</v>
      </c>
    </row>
    <row r="110" spans="1:19" ht="16.2" x14ac:dyDescent="0.2">
      <c r="A110" s="73" t="s">
        <v>102</v>
      </c>
      <c r="B110" s="80"/>
      <c r="C110" s="81" t="s">
        <v>103</v>
      </c>
      <c r="D110" s="68" t="s">
        <v>36</v>
      </c>
      <c r="E110" s="473"/>
      <c r="F110" s="538"/>
      <c r="G110" s="495"/>
      <c r="H110" s="474"/>
      <c r="I110" s="40" t="s">
        <v>167</v>
      </c>
      <c r="J110" s="474"/>
      <c r="K110" s="474"/>
      <c r="L110" s="539"/>
      <c r="M110" s="456"/>
      <c r="N110" s="474"/>
      <c r="O110" s="518"/>
      <c r="P110" s="458"/>
      <c r="Q110" s="41" t="s">
        <v>181</v>
      </c>
      <c r="R110" s="40" t="s">
        <v>181</v>
      </c>
      <c r="S110" s="42" t="s">
        <v>181</v>
      </c>
    </row>
    <row r="111" spans="1:19" ht="16.2" x14ac:dyDescent="0.2">
      <c r="A111" s="73"/>
      <c r="B111" s="80"/>
      <c r="C111" s="81" t="s">
        <v>104</v>
      </c>
      <c r="D111" s="68" t="s">
        <v>36</v>
      </c>
      <c r="E111" s="473"/>
      <c r="F111" s="538"/>
      <c r="G111" s="495"/>
      <c r="H111" s="474"/>
      <c r="I111" s="829">
        <v>0.12</v>
      </c>
      <c r="J111" s="474"/>
      <c r="K111" s="474"/>
      <c r="L111" s="539"/>
      <c r="M111" s="456"/>
      <c r="N111" s="474"/>
      <c r="O111" s="518"/>
      <c r="P111" s="458"/>
      <c r="Q111" s="1024">
        <v>0.12</v>
      </c>
      <c r="R111" s="829">
        <v>0.12</v>
      </c>
      <c r="S111" s="1025">
        <v>0.12</v>
      </c>
    </row>
    <row r="112" spans="1:19" ht="16.2" x14ac:dyDescent="0.2">
      <c r="A112" s="73" t="s">
        <v>105</v>
      </c>
      <c r="B112" s="80"/>
      <c r="C112" s="81" t="s">
        <v>106</v>
      </c>
      <c r="D112" s="68" t="s">
        <v>36</v>
      </c>
      <c r="E112" s="473"/>
      <c r="F112" s="701"/>
      <c r="G112" s="686"/>
      <c r="H112" s="474"/>
      <c r="I112" s="471" t="s">
        <v>168</v>
      </c>
      <c r="J112" s="474"/>
      <c r="K112" s="474"/>
      <c r="L112" s="718"/>
      <c r="M112" s="411"/>
      <c r="N112" s="474"/>
      <c r="O112" s="518"/>
      <c r="P112" s="458"/>
      <c r="Q112" s="470" t="s">
        <v>146</v>
      </c>
      <c r="R112" s="471" t="s">
        <v>146</v>
      </c>
      <c r="S112" s="472" t="s">
        <v>146</v>
      </c>
    </row>
    <row r="113" spans="1:19" ht="16.2" x14ac:dyDescent="0.2">
      <c r="A113" s="73"/>
      <c r="B113" s="80"/>
      <c r="C113" s="81" t="s">
        <v>107</v>
      </c>
      <c r="D113" s="68" t="s">
        <v>36</v>
      </c>
      <c r="E113" s="473"/>
      <c r="F113" s="701"/>
      <c r="G113" s="686"/>
      <c r="H113" s="474"/>
      <c r="I113" s="471" t="s">
        <v>160</v>
      </c>
      <c r="J113" s="474"/>
      <c r="K113" s="474"/>
      <c r="L113" s="718"/>
      <c r="M113" s="411"/>
      <c r="N113" s="474"/>
      <c r="O113" s="518"/>
      <c r="P113" s="458"/>
      <c r="Q113" s="470" t="s">
        <v>174</v>
      </c>
      <c r="R113" s="471" t="s">
        <v>174</v>
      </c>
      <c r="S113" s="472" t="s">
        <v>174</v>
      </c>
    </row>
    <row r="114" spans="1:19" ht="16.2" x14ac:dyDescent="0.2">
      <c r="A114" s="73" t="s">
        <v>23</v>
      </c>
      <c r="B114" s="80"/>
      <c r="C114" s="81" t="s">
        <v>108</v>
      </c>
      <c r="D114" s="68" t="s">
        <v>36</v>
      </c>
      <c r="E114" s="473"/>
      <c r="F114" s="701"/>
      <c r="G114" s="686"/>
      <c r="H114" s="474"/>
      <c r="I114" s="410">
        <v>0.02</v>
      </c>
      <c r="J114" s="474"/>
      <c r="K114" s="474"/>
      <c r="L114" s="718"/>
      <c r="M114" s="411"/>
      <c r="N114" s="474"/>
      <c r="O114" s="518"/>
      <c r="P114" s="458"/>
      <c r="Q114" s="884">
        <v>0.02</v>
      </c>
      <c r="R114" s="410">
        <v>0.02</v>
      </c>
      <c r="S114" s="554">
        <v>0.02</v>
      </c>
    </row>
    <row r="115" spans="1:19" ht="16.2" x14ac:dyDescent="0.2">
      <c r="A115" s="73"/>
      <c r="B115" s="80"/>
      <c r="C115" s="81" t="s">
        <v>109</v>
      </c>
      <c r="D115" s="68" t="s">
        <v>36</v>
      </c>
      <c r="E115" s="473"/>
      <c r="F115" s="719">
        <v>0.04</v>
      </c>
      <c r="G115" s="687"/>
      <c r="H115" s="474"/>
      <c r="I115" s="40">
        <v>0.04</v>
      </c>
      <c r="J115" s="474"/>
      <c r="K115" s="474"/>
      <c r="L115" s="727">
        <v>0.04</v>
      </c>
      <c r="M115" s="456"/>
      <c r="N115" s="474"/>
      <c r="O115" s="556"/>
      <c r="P115" s="458"/>
      <c r="Q115" s="557">
        <v>0.04</v>
      </c>
      <c r="R115" s="720">
        <v>0.04</v>
      </c>
      <c r="S115" s="559">
        <v>0.04</v>
      </c>
    </row>
    <row r="116" spans="1:19" ht="16.2" x14ac:dyDescent="0.2">
      <c r="A116" s="73" t="s">
        <v>24</v>
      </c>
      <c r="B116" s="80"/>
      <c r="C116" s="81" t="s">
        <v>110</v>
      </c>
      <c r="D116" s="68" t="s">
        <v>36</v>
      </c>
      <c r="E116" s="473"/>
      <c r="F116" s="1071">
        <v>1</v>
      </c>
      <c r="G116" s="721"/>
      <c r="H116" s="474"/>
      <c r="I116" s="722">
        <v>0.37</v>
      </c>
      <c r="J116" s="474"/>
      <c r="K116" s="474"/>
      <c r="L116" s="1027">
        <v>1.6</v>
      </c>
      <c r="M116" s="456"/>
      <c r="N116" s="474"/>
      <c r="O116" s="560"/>
      <c r="P116" s="458"/>
      <c r="Q116" s="505">
        <v>0.37</v>
      </c>
      <c r="R116" s="1072">
        <v>1.6</v>
      </c>
      <c r="S116" s="280">
        <v>0.99</v>
      </c>
    </row>
    <row r="117" spans="1:19" ht="16.2" x14ac:dyDescent="0.2">
      <c r="A117" s="73"/>
      <c r="B117" s="80"/>
      <c r="C117" s="81" t="s">
        <v>111</v>
      </c>
      <c r="D117" s="68" t="s">
        <v>36</v>
      </c>
      <c r="E117" s="473"/>
      <c r="F117" s="1073">
        <v>0.04</v>
      </c>
      <c r="G117" s="495"/>
      <c r="H117" s="474"/>
      <c r="I117" s="497">
        <v>0.09</v>
      </c>
      <c r="J117" s="474"/>
      <c r="K117" s="474"/>
      <c r="L117" s="40">
        <v>0.05</v>
      </c>
      <c r="M117" s="456"/>
      <c r="N117" s="474"/>
      <c r="O117" s="561"/>
      <c r="P117" s="458"/>
      <c r="Q117" s="505">
        <v>0.04</v>
      </c>
      <c r="R117" s="562">
        <v>0.09</v>
      </c>
      <c r="S117" s="493">
        <v>0.06</v>
      </c>
    </row>
    <row r="118" spans="1:19" ht="16.2" x14ac:dyDescent="0.2">
      <c r="A118" s="75"/>
      <c r="B118" s="92"/>
      <c r="C118" s="71" t="s">
        <v>112</v>
      </c>
      <c r="D118" s="72" t="s">
        <v>36</v>
      </c>
      <c r="E118" s="563"/>
      <c r="F118" s="1074"/>
      <c r="G118" s="716"/>
      <c r="H118" s="564"/>
      <c r="I118" s="724">
        <v>0.23</v>
      </c>
      <c r="J118" s="564"/>
      <c r="K118" s="564"/>
      <c r="L118" s="566"/>
      <c r="M118" s="567"/>
      <c r="N118" s="564"/>
      <c r="O118" s="568"/>
      <c r="P118" s="569"/>
      <c r="Q118" s="725">
        <v>0.23</v>
      </c>
      <c r="R118" s="724">
        <v>0.23</v>
      </c>
      <c r="S118" s="726">
        <v>0.23</v>
      </c>
    </row>
    <row r="119" spans="1:19" ht="16.2" x14ac:dyDescent="0.2">
      <c r="A119" s="73" t="s">
        <v>113</v>
      </c>
      <c r="B119" s="80"/>
      <c r="C119" s="81" t="s">
        <v>114</v>
      </c>
      <c r="D119" s="68" t="s">
        <v>36</v>
      </c>
      <c r="E119" s="473"/>
      <c r="F119" s="686"/>
      <c r="G119" s="687"/>
      <c r="H119" s="474"/>
      <c r="I119" s="730">
        <v>8.4000000000000005E-2</v>
      </c>
      <c r="J119" s="474"/>
      <c r="K119" s="474"/>
      <c r="L119" s="572"/>
      <c r="M119" s="456"/>
      <c r="N119" s="474"/>
      <c r="O119" s="573"/>
      <c r="P119" s="458"/>
      <c r="Q119" s="731">
        <v>8.4000000000000005E-2</v>
      </c>
      <c r="R119" s="730">
        <v>8.4000000000000005E-2</v>
      </c>
      <c r="S119" s="532">
        <v>8.4000000000000005E-2</v>
      </c>
    </row>
    <row r="120" spans="1:19" ht="16.2" x14ac:dyDescent="0.2">
      <c r="A120" s="73" t="s">
        <v>115</v>
      </c>
      <c r="B120" s="80"/>
      <c r="C120" s="81" t="s">
        <v>116</v>
      </c>
      <c r="D120" s="68" t="s">
        <v>36</v>
      </c>
      <c r="E120" s="473"/>
      <c r="F120" s="686"/>
      <c r="G120" s="687"/>
      <c r="H120" s="474"/>
      <c r="I120" s="730">
        <v>6.3E-2</v>
      </c>
      <c r="J120" s="474"/>
      <c r="K120" s="474"/>
      <c r="L120" s="572"/>
      <c r="M120" s="456"/>
      <c r="N120" s="474"/>
      <c r="O120" s="573"/>
      <c r="P120" s="458"/>
      <c r="Q120" s="731">
        <v>6.3E-2</v>
      </c>
      <c r="R120" s="730">
        <v>6.3E-2</v>
      </c>
      <c r="S120" s="532">
        <v>6.3E-2</v>
      </c>
    </row>
    <row r="121" spans="1:19" ht="16.2" x14ac:dyDescent="0.2">
      <c r="A121" s="73" t="s">
        <v>23</v>
      </c>
      <c r="B121" s="80"/>
      <c r="C121" s="90" t="s">
        <v>117</v>
      </c>
      <c r="D121" s="68" t="s">
        <v>36</v>
      </c>
      <c r="E121" s="473"/>
      <c r="F121" s="686"/>
      <c r="G121" s="687"/>
      <c r="H121" s="474"/>
      <c r="I121" s="730">
        <v>1.7000000000000001E-2</v>
      </c>
      <c r="J121" s="474"/>
      <c r="K121" s="474"/>
      <c r="L121" s="572"/>
      <c r="M121" s="456"/>
      <c r="N121" s="474"/>
      <c r="O121" s="573"/>
      <c r="P121" s="458"/>
      <c r="Q121" s="731">
        <v>1.7000000000000001E-2</v>
      </c>
      <c r="R121" s="730">
        <v>1.7000000000000001E-2</v>
      </c>
      <c r="S121" s="532">
        <v>1.7000000000000001E-2</v>
      </c>
    </row>
    <row r="122" spans="1:19" ht="16.2" x14ac:dyDescent="0.2">
      <c r="A122" s="73" t="s">
        <v>24</v>
      </c>
      <c r="B122" s="96"/>
      <c r="C122" s="103" t="s">
        <v>118</v>
      </c>
      <c r="D122" s="84" t="s">
        <v>36</v>
      </c>
      <c r="E122" s="473"/>
      <c r="F122" s="686"/>
      <c r="G122" s="687"/>
      <c r="H122" s="474"/>
      <c r="I122" s="730">
        <v>4.1999999999999997E-3</v>
      </c>
      <c r="J122" s="474"/>
      <c r="K122" s="474"/>
      <c r="L122" s="572"/>
      <c r="M122" s="456"/>
      <c r="N122" s="474"/>
      <c r="O122" s="573"/>
      <c r="P122" s="458"/>
      <c r="Q122" s="731">
        <v>4.1999999999999997E-3</v>
      </c>
      <c r="R122" s="730">
        <v>4.1999999999999997E-3</v>
      </c>
      <c r="S122" s="532">
        <v>4.1999999999999997E-3</v>
      </c>
    </row>
    <row r="123" spans="1:19" ht="16.2" x14ac:dyDescent="0.2">
      <c r="A123" s="75"/>
      <c r="B123" s="70"/>
      <c r="C123" s="71" t="s">
        <v>119</v>
      </c>
      <c r="D123" s="72" t="s">
        <v>36</v>
      </c>
      <c r="E123" s="563"/>
      <c r="F123" s="732"/>
      <c r="G123" s="733"/>
      <c r="H123" s="564"/>
      <c r="I123" s="734">
        <v>2.0000000000000001E-4</v>
      </c>
      <c r="J123" s="564"/>
      <c r="K123" s="564"/>
      <c r="L123" s="579"/>
      <c r="M123" s="567"/>
      <c r="N123" s="564"/>
      <c r="O123" s="580"/>
      <c r="P123" s="569"/>
      <c r="Q123" s="735">
        <v>2.0000000000000001E-4</v>
      </c>
      <c r="R123" s="734">
        <v>2.0000000000000001E-4</v>
      </c>
      <c r="S123" s="582">
        <v>2.0000000000000001E-4</v>
      </c>
    </row>
    <row r="124" spans="1:19" ht="16.2" x14ac:dyDescent="0.2">
      <c r="A124" s="1226" t="s">
        <v>120</v>
      </c>
      <c r="B124" s="1227"/>
      <c r="C124" s="67"/>
      <c r="D124" s="28"/>
      <c r="E124" s="27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9"/>
      <c r="R124" s="30"/>
      <c r="S124" s="31"/>
    </row>
    <row r="125" spans="1:19" ht="16.8" thickBot="1" x14ac:dyDescent="0.25">
      <c r="A125" s="104"/>
      <c r="B125" s="105"/>
      <c r="C125" s="105"/>
      <c r="D125" s="33"/>
      <c r="E125" s="32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4"/>
      <c r="R125" s="35"/>
      <c r="S125" s="36"/>
    </row>
  </sheetData>
  <mergeCells count="2">
    <mergeCell ref="R4:S4"/>
    <mergeCell ref="A124:B124"/>
  </mergeCells>
  <phoneticPr fontId="12"/>
  <printOptions horizontalCentered="1" verticalCentered="1"/>
  <pageMargins left="0.70866141732283472" right="0.70866141732283472" top="0.15748031496062992" bottom="0.15748031496062992" header="0" footer="0"/>
  <pageSetup paperSize="8" scale="6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2B5FA-2C8F-4B99-B82C-7D02173DB9D7}">
  <sheetPr transitionEvaluation="1" codeName="Sheet6">
    <pageSetUpPr fitToPage="1"/>
  </sheetPr>
  <dimension ref="A1:S125"/>
  <sheetViews>
    <sheetView defaultGridColor="0" colorId="22" zoomScaleNormal="100" zoomScaleSheetLayoutView="90" workbookViewId="0">
      <pane xSplit="4" ySplit="5" topLeftCell="E6" activePane="bottomRight" state="frozen"/>
      <selection activeCell="Q1" sqref="Q1:S1048576"/>
      <selection pane="topRight" activeCell="Q1" sqref="Q1:S1048576"/>
      <selection pane="bottomLeft" activeCell="Q1" sqref="Q1:S1048576"/>
      <selection pane="bottomRight"/>
    </sheetView>
  </sheetViews>
  <sheetFormatPr defaultColWidth="7.109375" defaultRowHeight="13.2" x14ac:dyDescent="0.2"/>
  <cols>
    <col min="1" max="1" width="4" customWidth="1"/>
    <col min="2" max="2" width="1.109375" customWidth="1"/>
    <col min="3" max="3" width="29.21875" customWidth="1"/>
    <col min="4" max="4" width="9.21875" customWidth="1"/>
    <col min="5" max="8" width="8.77734375" customWidth="1"/>
    <col min="9" max="9" width="10.44140625" bestFit="1" customWidth="1"/>
    <col min="10" max="11" width="8.77734375" customWidth="1"/>
    <col min="12" max="12" width="10.44140625" customWidth="1"/>
    <col min="13" max="16" width="8.77734375" customWidth="1"/>
    <col min="17" max="19" width="11.6640625" customWidth="1"/>
    <col min="20" max="20" width="2.109375" customWidth="1"/>
    <col min="21" max="21" width="9.109375" bestFit="1" customWidth="1"/>
    <col min="22" max="22" width="8.33203125" bestFit="1" customWidth="1"/>
    <col min="23" max="23" width="9.6640625" bestFit="1" customWidth="1"/>
    <col min="26" max="26" width="10.44140625" bestFit="1" customWidth="1"/>
    <col min="27" max="27" width="8.33203125" bestFit="1" customWidth="1"/>
  </cols>
  <sheetData>
    <row r="1" spans="1:19" ht="16.2" x14ac:dyDescent="0.2">
      <c r="A1" s="16"/>
      <c r="B1" s="16"/>
      <c r="C1" s="16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7"/>
      <c r="R1" s="17"/>
      <c r="S1" s="17"/>
    </row>
    <row r="2" spans="1:19" ht="16.2" x14ac:dyDescent="0.2">
      <c r="A2" s="16"/>
      <c r="B2" s="16"/>
      <c r="C2" s="16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7"/>
      <c r="R2" s="17"/>
      <c r="S2" s="17"/>
    </row>
    <row r="3" spans="1:19" ht="21" x14ac:dyDescent="0.25">
      <c r="A3" s="16"/>
      <c r="B3" s="16"/>
      <c r="C3" s="24" t="s">
        <v>152</v>
      </c>
      <c r="D3" s="4"/>
      <c r="E3" s="6"/>
      <c r="F3" s="6"/>
      <c r="G3" s="6"/>
      <c r="H3" s="6"/>
      <c r="I3" s="23"/>
      <c r="J3" s="8"/>
      <c r="K3" s="8"/>
      <c r="L3" s="8"/>
      <c r="M3" s="8"/>
      <c r="N3" s="6"/>
      <c r="O3" s="6"/>
      <c r="P3" s="6"/>
      <c r="Q3" s="17"/>
      <c r="R3" s="17"/>
      <c r="S3" s="17"/>
    </row>
    <row r="4" spans="1:19" ht="16.8" thickBot="1" x14ac:dyDescent="0.25">
      <c r="A4" s="22"/>
      <c r="B4" s="22"/>
      <c r="C4" s="16"/>
      <c r="D4" s="21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19"/>
      <c r="R4" s="1228" t="s">
        <v>143</v>
      </c>
      <c r="S4" s="1228"/>
    </row>
    <row r="5" spans="1:19" ht="16.8" thickBot="1" x14ac:dyDescent="0.25">
      <c r="A5" s="106" t="s">
        <v>1</v>
      </c>
      <c r="B5" s="107"/>
      <c r="C5" s="107"/>
      <c r="D5" s="108"/>
      <c r="E5" s="109" t="s">
        <v>2</v>
      </c>
      <c r="F5" s="110" t="s">
        <v>3</v>
      </c>
      <c r="G5" s="110" t="s">
        <v>4</v>
      </c>
      <c r="H5" s="110" t="s">
        <v>5</v>
      </c>
      <c r="I5" s="110" t="s">
        <v>6</v>
      </c>
      <c r="J5" s="110" t="s">
        <v>7</v>
      </c>
      <c r="K5" s="110" t="s">
        <v>8</v>
      </c>
      <c r="L5" s="110" t="s">
        <v>9</v>
      </c>
      <c r="M5" s="110" t="s">
        <v>10</v>
      </c>
      <c r="N5" s="110" t="s">
        <v>11</v>
      </c>
      <c r="O5" s="110" t="s">
        <v>12</v>
      </c>
      <c r="P5" s="110" t="s">
        <v>13</v>
      </c>
      <c r="Q5" s="111" t="s">
        <v>14</v>
      </c>
      <c r="R5" s="112" t="s">
        <v>15</v>
      </c>
      <c r="S5" s="113" t="s">
        <v>16</v>
      </c>
    </row>
    <row r="6" spans="1:19" ht="16.8" thickTop="1" x14ac:dyDescent="0.2">
      <c r="A6" s="114"/>
      <c r="B6" s="115"/>
      <c r="C6" s="116"/>
      <c r="D6" s="25">
        <v>1</v>
      </c>
      <c r="E6" s="736"/>
      <c r="F6" s="192">
        <v>0.55555555555555558</v>
      </c>
      <c r="G6" s="194"/>
      <c r="H6" s="937">
        <v>0.5625</v>
      </c>
      <c r="I6" s="937">
        <v>0.55555555555555558</v>
      </c>
      <c r="J6" s="194"/>
      <c r="K6" s="192"/>
      <c r="L6" s="938">
        <v>0.53819444444444442</v>
      </c>
      <c r="M6" s="192"/>
      <c r="N6" s="937"/>
      <c r="O6" s="191"/>
      <c r="P6" s="194"/>
      <c r="Q6" s="195"/>
      <c r="R6" s="196"/>
      <c r="S6" s="197"/>
    </row>
    <row r="7" spans="1:19" ht="16.2" x14ac:dyDescent="0.2">
      <c r="A7" s="114"/>
      <c r="B7" s="115"/>
      <c r="C7" s="116" t="s">
        <v>17</v>
      </c>
      <c r="D7" s="25">
        <v>2</v>
      </c>
      <c r="E7" s="736"/>
      <c r="F7" s="192">
        <v>0.83333333333333337</v>
      </c>
      <c r="G7" s="194"/>
      <c r="H7" s="937">
        <v>0.83333333333333337</v>
      </c>
      <c r="I7" s="937">
        <v>0.83680555555555547</v>
      </c>
      <c r="J7" s="194"/>
      <c r="K7" s="192"/>
      <c r="L7" s="737">
        <v>0.81944444444444453</v>
      </c>
      <c r="M7" s="192"/>
      <c r="N7" s="937"/>
      <c r="O7" s="200"/>
      <c r="P7" s="194"/>
      <c r="Q7" s="195"/>
      <c r="R7" s="196"/>
      <c r="S7" s="197"/>
    </row>
    <row r="8" spans="1:19" ht="16.2" x14ac:dyDescent="0.2">
      <c r="A8" s="114"/>
      <c r="B8" s="115"/>
      <c r="C8" s="116"/>
      <c r="D8" s="25">
        <v>3</v>
      </c>
      <c r="E8" s="736"/>
      <c r="F8" s="192">
        <v>7.6388888888888895E-2</v>
      </c>
      <c r="G8" s="194"/>
      <c r="H8" s="937">
        <v>7.6388888888888895E-2</v>
      </c>
      <c r="I8" s="937">
        <v>9.0277777777777776E-2</v>
      </c>
      <c r="J8" s="194"/>
      <c r="K8" s="192"/>
      <c r="L8" s="737">
        <v>5.5555555555555552E-2</v>
      </c>
      <c r="M8" s="192"/>
      <c r="N8" s="937"/>
      <c r="O8" s="200"/>
      <c r="P8" s="194"/>
      <c r="Q8" s="195"/>
      <c r="R8" s="196"/>
      <c r="S8" s="197"/>
    </row>
    <row r="9" spans="1:19" ht="16.2" x14ac:dyDescent="0.2">
      <c r="A9" s="114"/>
      <c r="B9" s="117"/>
      <c r="C9" s="118"/>
      <c r="D9" s="119">
        <v>4</v>
      </c>
      <c r="E9" s="740"/>
      <c r="F9" s="205">
        <v>0.3263888888888889</v>
      </c>
      <c r="G9" s="208"/>
      <c r="H9" s="939">
        <v>0.28472222222222221</v>
      </c>
      <c r="I9" s="939">
        <v>0.2951388888888889</v>
      </c>
      <c r="J9" s="208"/>
      <c r="K9" s="205"/>
      <c r="L9" s="741">
        <v>0.30555555555555552</v>
      </c>
      <c r="M9" s="205"/>
      <c r="N9" s="939"/>
      <c r="O9" s="206"/>
      <c r="P9" s="208"/>
      <c r="Q9" s="209"/>
      <c r="R9" s="210"/>
      <c r="S9" s="211"/>
    </row>
    <row r="10" spans="1:19" ht="16.2" x14ac:dyDescent="0.2">
      <c r="A10" s="114"/>
      <c r="B10" s="115"/>
      <c r="C10" s="116"/>
      <c r="D10" s="25">
        <v>1</v>
      </c>
      <c r="E10" s="744"/>
      <c r="F10" s="200" t="s">
        <v>140</v>
      </c>
      <c r="G10" s="194"/>
      <c r="H10" s="215" t="s">
        <v>147</v>
      </c>
      <c r="I10" s="216" t="s">
        <v>147</v>
      </c>
      <c r="J10" s="383"/>
      <c r="K10" s="361"/>
      <c r="L10" s="748" t="s">
        <v>186</v>
      </c>
      <c r="M10" s="217"/>
      <c r="N10" s="748"/>
      <c r="O10" s="216"/>
      <c r="P10" s="194"/>
      <c r="Q10" s="195"/>
      <c r="R10" s="196"/>
      <c r="S10" s="197"/>
    </row>
    <row r="11" spans="1:19" ht="16.2" x14ac:dyDescent="0.2">
      <c r="A11" s="114"/>
      <c r="B11" s="115"/>
      <c r="C11" s="116" t="s">
        <v>18</v>
      </c>
      <c r="D11" s="25">
        <v>2</v>
      </c>
      <c r="E11" s="744"/>
      <c r="F11" s="200" t="s">
        <v>140</v>
      </c>
      <c r="G11" s="194"/>
      <c r="H11" s="215" t="s">
        <v>147</v>
      </c>
      <c r="I11" s="216" t="s">
        <v>147</v>
      </c>
      <c r="J11" s="383"/>
      <c r="K11" s="361"/>
      <c r="L11" s="737" t="s">
        <v>186</v>
      </c>
      <c r="M11" s="217"/>
      <c r="N11" s="737"/>
      <c r="O11" s="216"/>
      <c r="P11" s="194"/>
      <c r="Q11" s="195"/>
      <c r="R11" s="196"/>
      <c r="S11" s="197"/>
    </row>
    <row r="12" spans="1:19" ht="16.2" x14ac:dyDescent="0.2">
      <c r="A12" s="114"/>
      <c r="B12" s="115"/>
      <c r="C12" s="116"/>
      <c r="D12" s="25">
        <v>3</v>
      </c>
      <c r="E12" s="744"/>
      <c r="F12" s="200" t="s">
        <v>140</v>
      </c>
      <c r="G12" s="194"/>
      <c r="H12" s="215" t="s">
        <v>147</v>
      </c>
      <c r="I12" s="216" t="s">
        <v>147</v>
      </c>
      <c r="J12" s="383"/>
      <c r="K12" s="361"/>
      <c r="L12" s="737" t="s">
        <v>186</v>
      </c>
      <c r="M12" s="217"/>
      <c r="N12" s="737"/>
      <c r="O12" s="216"/>
      <c r="P12" s="194"/>
      <c r="Q12" s="195"/>
      <c r="R12" s="196"/>
      <c r="S12" s="197"/>
    </row>
    <row r="13" spans="1:19" ht="16.2" x14ac:dyDescent="0.2">
      <c r="A13" s="114"/>
      <c r="B13" s="117"/>
      <c r="C13" s="118"/>
      <c r="D13" s="119">
        <v>4</v>
      </c>
      <c r="E13" s="802"/>
      <c r="F13" s="750" t="s">
        <v>140</v>
      </c>
      <c r="G13" s="208"/>
      <c r="H13" s="223" t="s">
        <v>145</v>
      </c>
      <c r="I13" s="590" t="s">
        <v>147</v>
      </c>
      <c r="J13" s="940"/>
      <c r="K13" s="591"/>
      <c r="L13" s="741" t="s">
        <v>188</v>
      </c>
      <c r="M13" s="226"/>
      <c r="N13" s="741"/>
      <c r="O13" s="225"/>
      <c r="P13" s="208"/>
      <c r="Q13" s="209"/>
      <c r="R13" s="210"/>
      <c r="S13" s="211"/>
    </row>
    <row r="14" spans="1:19" ht="16.2" x14ac:dyDescent="0.2">
      <c r="A14" s="120" t="s">
        <v>19</v>
      </c>
      <c r="B14" s="115"/>
      <c r="C14" s="116"/>
      <c r="D14" s="25">
        <v>1</v>
      </c>
      <c r="E14" s="754"/>
      <c r="F14" s="593">
        <v>30.3</v>
      </c>
      <c r="G14" s="236"/>
      <c r="H14" s="814">
        <v>30.4</v>
      </c>
      <c r="I14" s="814">
        <v>37.799999999999997</v>
      </c>
      <c r="J14" s="236"/>
      <c r="K14" s="232"/>
      <c r="L14" s="941">
        <v>17.100000000000001</v>
      </c>
      <c r="M14" s="232"/>
      <c r="N14" s="814"/>
      <c r="O14" s="233"/>
      <c r="P14" s="236"/>
      <c r="Q14" s="237">
        <v>17.100000000000001</v>
      </c>
      <c r="R14" s="238">
        <v>37.799999999999997</v>
      </c>
      <c r="S14" s="239">
        <v>28.9</v>
      </c>
    </row>
    <row r="15" spans="1:19" ht="16.2" x14ac:dyDescent="0.2">
      <c r="A15" s="114"/>
      <c r="B15" s="115"/>
      <c r="C15" s="116" t="s">
        <v>20</v>
      </c>
      <c r="D15" s="25">
        <v>2</v>
      </c>
      <c r="E15" s="754"/>
      <c r="F15" s="595">
        <v>16.600000000000001</v>
      </c>
      <c r="G15" s="236"/>
      <c r="H15" s="814">
        <v>26.8</v>
      </c>
      <c r="I15" s="814">
        <v>30.3</v>
      </c>
      <c r="J15" s="236"/>
      <c r="K15" s="232"/>
      <c r="L15" s="942">
        <v>8.8000000000000007</v>
      </c>
      <c r="M15" s="232"/>
      <c r="N15" s="814"/>
      <c r="O15" s="233"/>
      <c r="P15" s="236"/>
      <c r="Q15" s="237">
        <v>8.8000000000000007</v>
      </c>
      <c r="R15" s="238">
        <v>30.3</v>
      </c>
      <c r="S15" s="239">
        <v>20.625</v>
      </c>
    </row>
    <row r="16" spans="1:19" ht="16.2" x14ac:dyDescent="0.2">
      <c r="A16" s="120" t="s">
        <v>21</v>
      </c>
      <c r="B16" s="115"/>
      <c r="C16" s="116" t="s">
        <v>22</v>
      </c>
      <c r="D16" s="25">
        <v>3</v>
      </c>
      <c r="E16" s="754"/>
      <c r="F16" s="595">
        <v>15.5</v>
      </c>
      <c r="G16" s="236"/>
      <c r="H16" s="814">
        <v>25.4</v>
      </c>
      <c r="I16" s="814">
        <v>24.1</v>
      </c>
      <c r="J16" s="236"/>
      <c r="K16" s="232"/>
      <c r="L16" s="942">
        <v>7.9</v>
      </c>
      <c r="M16" s="232"/>
      <c r="N16" s="814"/>
      <c r="O16" s="233"/>
      <c r="P16" s="236"/>
      <c r="Q16" s="237">
        <v>7.9</v>
      </c>
      <c r="R16" s="238">
        <v>25.4</v>
      </c>
      <c r="S16" s="239">
        <v>18.225000000000001</v>
      </c>
    </row>
    <row r="17" spans="1:19" ht="16.2" x14ac:dyDescent="0.2">
      <c r="A17" s="114"/>
      <c r="B17" s="115"/>
      <c r="C17" s="116"/>
      <c r="D17" s="119">
        <v>4</v>
      </c>
      <c r="E17" s="759"/>
      <c r="F17" s="597">
        <v>17.899999999999999</v>
      </c>
      <c r="G17" s="250"/>
      <c r="H17" s="943">
        <v>24.1</v>
      </c>
      <c r="I17" s="943">
        <v>25.7</v>
      </c>
      <c r="J17" s="250"/>
      <c r="K17" s="247"/>
      <c r="L17" s="944">
        <v>8.6999999999999993</v>
      </c>
      <c r="M17" s="247"/>
      <c r="N17" s="943"/>
      <c r="O17" s="246"/>
      <c r="P17" s="250"/>
      <c r="Q17" s="237">
        <v>8.6999999999999993</v>
      </c>
      <c r="R17" s="238">
        <v>25.7</v>
      </c>
      <c r="S17" s="239">
        <v>19.100000000000001</v>
      </c>
    </row>
    <row r="18" spans="1:19" ht="16.2" x14ac:dyDescent="0.2">
      <c r="A18" s="120" t="s">
        <v>23</v>
      </c>
      <c r="B18" s="117"/>
      <c r="C18" s="118"/>
      <c r="D18" s="119" t="s">
        <v>16</v>
      </c>
      <c r="E18" s="945"/>
      <c r="F18" s="765">
        <f>AVERAGE(F14:F17)</f>
        <v>20.075000000000003</v>
      </c>
      <c r="G18" s="267"/>
      <c r="H18" s="255">
        <f t="shared" ref="H18:I18" si="0">AVERAGE(H14:H17)</f>
        <v>26.674999999999997</v>
      </c>
      <c r="I18" s="255">
        <f t="shared" si="0"/>
        <v>29.474999999999998</v>
      </c>
      <c r="J18" s="250"/>
      <c r="K18" s="247"/>
      <c r="L18" s="256">
        <v>10.625</v>
      </c>
      <c r="M18" s="247"/>
      <c r="N18" s="257"/>
      <c r="O18" s="256"/>
      <c r="P18" s="250"/>
      <c r="Q18" s="258">
        <v>7.9</v>
      </c>
      <c r="R18" s="259">
        <v>37.799999999999997</v>
      </c>
      <c r="S18" s="260">
        <v>21.712499999999999</v>
      </c>
    </row>
    <row r="19" spans="1:19" ht="16.2" x14ac:dyDescent="0.2">
      <c r="A19" s="114"/>
      <c r="B19" s="115"/>
      <c r="C19" s="116"/>
      <c r="D19" s="25">
        <v>1</v>
      </c>
      <c r="E19" s="754"/>
      <c r="F19" s="600">
        <v>21</v>
      </c>
      <c r="G19" s="236"/>
      <c r="H19" s="814">
        <v>24.9</v>
      </c>
      <c r="I19" s="814">
        <v>27.2</v>
      </c>
      <c r="J19" s="236"/>
      <c r="K19" s="232"/>
      <c r="L19" s="946">
        <v>19.3</v>
      </c>
      <c r="M19" s="232"/>
      <c r="N19" s="814"/>
      <c r="O19" s="233"/>
      <c r="P19" s="236"/>
      <c r="Q19" s="237">
        <v>19.3</v>
      </c>
      <c r="R19" s="238">
        <v>27.2</v>
      </c>
      <c r="S19" s="239">
        <v>23.099999999999998</v>
      </c>
    </row>
    <row r="20" spans="1:19" ht="16.2" x14ac:dyDescent="0.2">
      <c r="A20" s="120" t="s">
        <v>24</v>
      </c>
      <c r="B20" s="115"/>
      <c r="C20" s="116" t="s">
        <v>25</v>
      </c>
      <c r="D20" s="25">
        <v>2</v>
      </c>
      <c r="E20" s="754"/>
      <c r="F20" s="595">
        <v>18</v>
      </c>
      <c r="G20" s="236"/>
      <c r="H20" s="814">
        <v>22.7</v>
      </c>
      <c r="I20" s="814">
        <v>25.3</v>
      </c>
      <c r="J20" s="236"/>
      <c r="K20" s="232"/>
      <c r="L20" s="942">
        <v>13.5</v>
      </c>
      <c r="M20" s="232"/>
      <c r="N20" s="814"/>
      <c r="O20" s="233"/>
      <c r="P20" s="236"/>
      <c r="Q20" s="237">
        <v>13.5</v>
      </c>
      <c r="R20" s="238">
        <v>25.3</v>
      </c>
      <c r="S20" s="239">
        <v>19.875</v>
      </c>
    </row>
    <row r="21" spans="1:19" ht="16.2" x14ac:dyDescent="0.2">
      <c r="A21" s="114"/>
      <c r="B21" s="115"/>
      <c r="C21" s="116" t="s">
        <v>22</v>
      </c>
      <c r="D21" s="25">
        <v>3</v>
      </c>
      <c r="E21" s="754"/>
      <c r="F21" s="595">
        <v>17.7</v>
      </c>
      <c r="G21" s="236"/>
      <c r="H21" s="814">
        <v>22.9</v>
      </c>
      <c r="I21" s="814">
        <v>25.4</v>
      </c>
      <c r="J21" s="236"/>
      <c r="K21" s="232"/>
      <c r="L21" s="947">
        <v>19.2</v>
      </c>
      <c r="M21" s="232"/>
      <c r="N21" s="814"/>
      <c r="O21" s="233"/>
      <c r="P21" s="236"/>
      <c r="Q21" s="237">
        <v>17.7</v>
      </c>
      <c r="R21" s="238">
        <v>25.4</v>
      </c>
      <c r="S21" s="239">
        <v>21.3</v>
      </c>
    </row>
    <row r="22" spans="1:19" ht="16.2" x14ac:dyDescent="0.2">
      <c r="A22" s="114"/>
      <c r="B22" s="115"/>
      <c r="C22" s="116"/>
      <c r="D22" s="119">
        <v>4</v>
      </c>
      <c r="E22" s="764"/>
      <c r="F22" s="597">
        <v>17.7</v>
      </c>
      <c r="G22" s="250"/>
      <c r="H22" s="943">
        <v>21.7</v>
      </c>
      <c r="I22" s="943">
        <v>23.8</v>
      </c>
      <c r="J22" s="250"/>
      <c r="K22" s="247"/>
      <c r="L22" s="948">
        <v>17.5</v>
      </c>
      <c r="M22" s="247"/>
      <c r="N22" s="943"/>
      <c r="O22" s="256"/>
      <c r="P22" s="250"/>
      <c r="Q22" s="237">
        <v>17.5</v>
      </c>
      <c r="R22" s="238">
        <v>23.8</v>
      </c>
      <c r="S22" s="239">
        <v>20.175000000000001</v>
      </c>
    </row>
    <row r="23" spans="1:19" ht="16.2" x14ac:dyDescent="0.2">
      <c r="A23" s="114"/>
      <c r="B23" s="117"/>
      <c r="C23" s="118"/>
      <c r="D23" s="119" t="s">
        <v>16</v>
      </c>
      <c r="E23" s="945"/>
      <c r="F23" s="256">
        <f>AVERAGE(F19:F22)</f>
        <v>18.600000000000001</v>
      </c>
      <c r="G23" s="267"/>
      <c r="H23" s="255">
        <f t="shared" ref="H23:I23" si="1">AVERAGE(H19:H22)</f>
        <v>23.05</v>
      </c>
      <c r="I23" s="255">
        <f t="shared" si="1"/>
        <v>25.425000000000001</v>
      </c>
      <c r="J23" s="250"/>
      <c r="K23" s="247"/>
      <c r="L23" s="256">
        <v>17.375</v>
      </c>
      <c r="M23" s="247"/>
      <c r="N23" s="257"/>
      <c r="O23" s="256"/>
      <c r="P23" s="250"/>
      <c r="Q23" s="258">
        <v>13.5</v>
      </c>
      <c r="R23" s="259">
        <v>27.2</v>
      </c>
      <c r="S23" s="260">
        <v>21.112500000000001</v>
      </c>
    </row>
    <row r="24" spans="1:19" ht="16.2" x14ac:dyDescent="0.2">
      <c r="A24" s="114"/>
      <c r="B24" s="115"/>
      <c r="C24" s="116"/>
      <c r="D24" s="25">
        <v>1</v>
      </c>
      <c r="E24" s="949"/>
      <c r="F24" s="770">
        <v>0.13</v>
      </c>
      <c r="G24" s="950"/>
      <c r="H24" s="951" t="s">
        <v>148</v>
      </c>
      <c r="I24" s="273">
        <v>0.01</v>
      </c>
      <c r="J24" s="277"/>
      <c r="K24" s="361"/>
      <c r="L24" s="552">
        <v>0.01</v>
      </c>
      <c r="M24" s="277"/>
      <c r="N24" s="410"/>
      <c r="O24" s="276"/>
      <c r="P24" s="952"/>
      <c r="Q24" s="605">
        <v>0.01</v>
      </c>
      <c r="R24" s="279">
        <v>0.13</v>
      </c>
      <c r="S24" s="280">
        <v>5.000000000000001E-2</v>
      </c>
    </row>
    <row r="25" spans="1:19" ht="16.2" x14ac:dyDescent="0.2">
      <c r="A25" s="114"/>
      <c r="B25" s="115"/>
      <c r="C25" s="116" t="s">
        <v>26</v>
      </c>
      <c r="D25" s="25">
        <v>2</v>
      </c>
      <c r="E25" s="949"/>
      <c r="F25" s="420">
        <v>0.01</v>
      </c>
      <c r="G25" s="277"/>
      <c r="H25" s="273">
        <v>0.01</v>
      </c>
      <c r="I25" s="273">
        <v>0.01</v>
      </c>
      <c r="J25" s="277"/>
      <c r="K25" s="361"/>
      <c r="L25" s="469">
        <v>0.01</v>
      </c>
      <c r="M25" s="277"/>
      <c r="N25" s="410"/>
      <c r="O25" s="276"/>
      <c r="P25" s="952"/>
      <c r="Q25" s="605">
        <v>0.01</v>
      </c>
      <c r="R25" s="953">
        <v>0.01</v>
      </c>
      <c r="S25" s="954">
        <v>0.01</v>
      </c>
    </row>
    <row r="26" spans="1:19" ht="16.2" x14ac:dyDescent="0.2">
      <c r="A26" s="114"/>
      <c r="B26" s="115"/>
      <c r="C26" s="116" t="s">
        <v>27</v>
      </c>
      <c r="D26" s="25">
        <v>3</v>
      </c>
      <c r="E26" s="949"/>
      <c r="F26" s="273">
        <v>0.01</v>
      </c>
      <c r="G26" s="277"/>
      <c r="H26" s="273">
        <v>0.01</v>
      </c>
      <c r="I26" s="273">
        <v>0.01</v>
      </c>
      <c r="J26" s="277"/>
      <c r="K26" s="361"/>
      <c r="L26" s="552">
        <v>0.01</v>
      </c>
      <c r="M26" s="277"/>
      <c r="N26" s="410"/>
      <c r="O26" s="277"/>
      <c r="P26" s="952"/>
      <c r="Q26" s="605">
        <v>0.01</v>
      </c>
      <c r="R26" s="953">
        <v>0.01</v>
      </c>
      <c r="S26" s="954">
        <v>0.01</v>
      </c>
    </row>
    <row r="27" spans="1:19" ht="16.2" x14ac:dyDescent="0.2">
      <c r="A27" s="114"/>
      <c r="B27" s="115"/>
      <c r="C27" s="116"/>
      <c r="D27" s="119">
        <v>4</v>
      </c>
      <c r="E27" s="955"/>
      <c r="F27" s="273">
        <v>0.01</v>
      </c>
      <c r="G27" s="956"/>
      <c r="H27" s="288">
        <v>0.01</v>
      </c>
      <c r="I27" s="288">
        <v>0.01</v>
      </c>
      <c r="J27" s="956"/>
      <c r="K27" s="591"/>
      <c r="L27" s="957">
        <v>0.01</v>
      </c>
      <c r="M27" s="956"/>
      <c r="N27" s="958"/>
      <c r="O27" s="956"/>
      <c r="P27" s="292"/>
      <c r="Q27" s="605">
        <v>0.01</v>
      </c>
      <c r="R27" s="953">
        <v>0.01</v>
      </c>
      <c r="S27" s="954">
        <v>0.01</v>
      </c>
    </row>
    <row r="28" spans="1:19" ht="16.2" x14ac:dyDescent="0.2">
      <c r="A28" s="121"/>
      <c r="B28" s="117"/>
      <c r="C28" s="118"/>
      <c r="D28" s="119" t="s">
        <v>16</v>
      </c>
      <c r="E28" s="959"/>
      <c r="F28" s="781">
        <f>AVERAGE(F24:F27)</f>
        <v>4.0000000000000008E-2</v>
      </c>
      <c r="G28" s="960"/>
      <c r="H28" s="300">
        <f>AVERAGE(H24:H27)</f>
        <v>0.01</v>
      </c>
      <c r="I28" s="300">
        <f t="shared" ref="I28" si="2">AVERAGE(I24:I27)</f>
        <v>0.01</v>
      </c>
      <c r="J28" s="287"/>
      <c r="K28" s="591"/>
      <c r="L28" s="304">
        <v>0.01</v>
      </c>
      <c r="M28" s="302"/>
      <c r="N28" s="784"/>
      <c r="O28" s="304"/>
      <c r="P28" s="305"/>
      <c r="Q28" s="306">
        <v>0.01</v>
      </c>
      <c r="R28" s="307">
        <v>0.13</v>
      </c>
      <c r="S28" s="308">
        <v>1.8000000000000009E-2</v>
      </c>
    </row>
    <row r="29" spans="1:19" ht="16.2" x14ac:dyDescent="0.2">
      <c r="A29" s="114"/>
      <c r="B29" s="115"/>
      <c r="C29" s="116"/>
      <c r="D29" s="25">
        <v>1</v>
      </c>
      <c r="E29" s="961"/>
      <c r="F29" s="313">
        <v>50</v>
      </c>
      <c r="G29" s="313"/>
      <c r="H29" s="313">
        <v>50</v>
      </c>
      <c r="I29" s="312">
        <v>50</v>
      </c>
      <c r="J29" s="316"/>
      <c r="K29" s="962"/>
      <c r="L29" s="313">
        <v>50</v>
      </c>
      <c r="M29" s="316"/>
      <c r="N29" s="315"/>
      <c r="O29" s="316"/>
      <c r="P29" s="314"/>
      <c r="Q29" s="791">
        <v>50</v>
      </c>
      <c r="R29" s="316">
        <v>50</v>
      </c>
      <c r="S29" s="792">
        <v>50</v>
      </c>
    </row>
    <row r="30" spans="1:19" ht="16.2" x14ac:dyDescent="0.2">
      <c r="A30" s="114"/>
      <c r="B30" s="115"/>
      <c r="C30" s="116" t="s">
        <v>28</v>
      </c>
      <c r="D30" s="25">
        <v>2</v>
      </c>
      <c r="E30" s="961"/>
      <c r="F30" s="313">
        <v>50</v>
      </c>
      <c r="G30" s="313"/>
      <c r="H30" s="324">
        <v>39</v>
      </c>
      <c r="I30" s="312">
        <v>50</v>
      </c>
      <c r="J30" s="323"/>
      <c r="K30" s="325"/>
      <c r="L30" s="313">
        <v>50</v>
      </c>
      <c r="M30" s="326"/>
      <c r="N30" s="623"/>
      <c r="O30" s="326"/>
      <c r="P30" s="325"/>
      <c r="Q30" s="628">
        <v>39</v>
      </c>
      <c r="R30" s="313">
        <v>50</v>
      </c>
      <c r="S30" s="963">
        <v>47.25</v>
      </c>
    </row>
    <row r="31" spans="1:19" ht="16.2" x14ac:dyDescent="0.2">
      <c r="A31" s="114"/>
      <c r="B31" s="115"/>
      <c r="C31" s="116" t="s">
        <v>29</v>
      </c>
      <c r="D31" s="25">
        <v>3</v>
      </c>
      <c r="E31" s="961"/>
      <c r="F31" s="313">
        <v>50</v>
      </c>
      <c r="G31" s="313"/>
      <c r="H31" s="324">
        <v>41</v>
      </c>
      <c r="I31" s="312">
        <v>50</v>
      </c>
      <c r="J31" s="326"/>
      <c r="K31" s="312"/>
      <c r="L31" s="313">
        <v>50</v>
      </c>
      <c r="M31" s="326"/>
      <c r="N31" s="315"/>
      <c r="O31" s="326"/>
      <c r="P31" s="325"/>
      <c r="Q31" s="628">
        <v>41</v>
      </c>
      <c r="R31" s="313">
        <v>50</v>
      </c>
      <c r="S31" s="963">
        <v>47.75</v>
      </c>
    </row>
    <row r="32" spans="1:19" ht="16.2" x14ac:dyDescent="0.2">
      <c r="A32" s="114"/>
      <c r="B32" s="115"/>
      <c r="C32" s="116"/>
      <c r="D32" s="119">
        <v>4</v>
      </c>
      <c r="E32" s="964"/>
      <c r="F32" s="336">
        <v>50</v>
      </c>
      <c r="G32" s="336"/>
      <c r="H32" s="336">
        <v>50</v>
      </c>
      <c r="I32" s="345">
        <v>46</v>
      </c>
      <c r="J32" s="339"/>
      <c r="K32" s="335"/>
      <c r="L32" s="336">
        <v>50</v>
      </c>
      <c r="M32" s="339"/>
      <c r="N32" s="338"/>
      <c r="O32" s="339"/>
      <c r="P32" s="337"/>
      <c r="Q32" s="965">
        <v>46</v>
      </c>
      <c r="R32" s="336">
        <v>50</v>
      </c>
      <c r="S32" s="966">
        <v>49</v>
      </c>
    </row>
    <row r="33" spans="1:19" ht="16.2" x14ac:dyDescent="0.2">
      <c r="A33" s="122"/>
      <c r="B33" s="117"/>
      <c r="C33" s="118"/>
      <c r="D33" s="119" t="s">
        <v>16</v>
      </c>
      <c r="E33" s="967"/>
      <c r="F33" s="968">
        <f>AVERAGE(F29:F32)</f>
        <v>50</v>
      </c>
      <c r="G33" s="969"/>
      <c r="H33" s="639">
        <f t="shared" ref="H33:I33" si="3">AVERAGE(H29:H32)</f>
        <v>45</v>
      </c>
      <c r="I33" s="640">
        <f t="shared" si="3"/>
        <v>49</v>
      </c>
      <c r="J33" s="591"/>
      <c r="K33" s="591"/>
      <c r="L33" s="336">
        <v>50</v>
      </c>
      <c r="M33" s="347"/>
      <c r="N33" s="642"/>
      <c r="O33" s="225"/>
      <c r="P33" s="292"/>
      <c r="Q33" s="643">
        <v>39</v>
      </c>
      <c r="R33" s="336">
        <v>50</v>
      </c>
      <c r="S33" s="966">
        <v>48.5</v>
      </c>
    </row>
    <row r="34" spans="1:19" ht="16.2" x14ac:dyDescent="0.2">
      <c r="A34" s="123"/>
      <c r="B34" s="115"/>
      <c r="C34" s="116"/>
      <c r="D34" s="25">
        <v>1</v>
      </c>
      <c r="E34" s="754"/>
      <c r="F34" s="810">
        <v>7.8</v>
      </c>
      <c r="G34" s="232"/>
      <c r="H34" s="812">
        <v>7.1</v>
      </c>
      <c r="I34" s="812">
        <v>8.3000000000000007</v>
      </c>
      <c r="J34" s="361"/>
      <c r="K34" s="361"/>
      <c r="L34" s="812">
        <v>7.5</v>
      </c>
      <c r="M34" s="232"/>
      <c r="N34" s="235"/>
      <c r="O34" s="233"/>
      <c r="P34" s="236"/>
      <c r="Q34" s="237">
        <v>7.1</v>
      </c>
      <c r="R34" s="238">
        <v>8.3000000000000007</v>
      </c>
      <c r="S34" s="239">
        <v>7.6749999999999998</v>
      </c>
    </row>
    <row r="35" spans="1:19" ht="16.2" x14ac:dyDescent="0.2">
      <c r="A35" s="121"/>
      <c r="B35" s="115"/>
      <c r="C35" s="116" t="s">
        <v>30</v>
      </c>
      <c r="D35" s="25">
        <v>2</v>
      </c>
      <c r="E35" s="754"/>
      <c r="F35" s="233">
        <v>7.7</v>
      </c>
      <c r="G35" s="232"/>
      <c r="H35" s="413">
        <v>7.9</v>
      </c>
      <c r="I35" s="413">
        <v>7.9</v>
      </c>
      <c r="J35" s="361"/>
      <c r="K35" s="361"/>
      <c r="L35" s="413">
        <v>7.5</v>
      </c>
      <c r="M35" s="232"/>
      <c r="N35" s="235"/>
      <c r="O35" s="233"/>
      <c r="P35" s="236"/>
      <c r="Q35" s="237">
        <v>7.5</v>
      </c>
      <c r="R35" s="238">
        <v>7.9</v>
      </c>
      <c r="S35" s="239">
        <v>7.75</v>
      </c>
    </row>
    <row r="36" spans="1:19" ht="16.2" x14ac:dyDescent="0.2">
      <c r="A36" s="121"/>
      <c r="B36" s="115"/>
      <c r="C36" s="116" t="s">
        <v>31</v>
      </c>
      <c r="D36" s="25">
        <v>3</v>
      </c>
      <c r="E36" s="754"/>
      <c r="F36" s="233">
        <v>7.8</v>
      </c>
      <c r="G36" s="232"/>
      <c r="H36" s="413">
        <v>7.9</v>
      </c>
      <c r="I36" s="413">
        <v>7.9</v>
      </c>
      <c r="J36" s="232"/>
      <c r="K36" s="361"/>
      <c r="L36" s="413">
        <v>7.4</v>
      </c>
      <c r="M36" s="232"/>
      <c r="N36" s="235"/>
      <c r="O36" s="233"/>
      <c r="P36" s="236"/>
      <c r="Q36" s="237">
        <v>7.4</v>
      </c>
      <c r="R36" s="238">
        <v>7.9</v>
      </c>
      <c r="S36" s="239">
        <v>7.75</v>
      </c>
    </row>
    <row r="37" spans="1:19" ht="16.2" x14ac:dyDescent="0.2">
      <c r="A37" s="124" t="s">
        <v>32</v>
      </c>
      <c r="B37" s="115"/>
      <c r="C37" s="116"/>
      <c r="D37" s="119">
        <v>4</v>
      </c>
      <c r="E37" s="764"/>
      <c r="F37" s="246">
        <v>7.9</v>
      </c>
      <c r="G37" s="247"/>
      <c r="H37" s="815">
        <v>7.9</v>
      </c>
      <c r="I37" s="815">
        <v>7.7</v>
      </c>
      <c r="J37" s="591"/>
      <c r="K37" s="591"/>
      <c r="L37" s="815">
        <v>7.6</v>
      </c>
      <c r="M37" s="247"/>
      <c r="N37" s="267"/>
      <c r="O37" s="256"/>
      <c r="P37" s="250"/>
      <c r="Q37" s="237">
        <v>7.6</v>
      </c>
      <c r="R37" s="238">
        <v>7.9</v>
      </c>
      <c r="S37" s="239">
        <v>7.7750000000000004</v>
      </c>
    </row>
    <row r="38" spans="1:19" ht="16.2" x14ac:dyDescent="0.2">
      <c r="A38" s="124" t="s">
        <v>33</v>
      </c>
      <c r="B38" s="118"/>
      <c r="C38" s="125"/>
      <c r="D38" s="119" t="s">
        <v>16</v>
      </c>
      <c r="E38" s="945"/>
      <c r="F38" s="255">
        <f>AVERAGE(F34:F37)</f>
        <v>7.8000000000000007</v>
      </c>
      <c r="G38" s="267"/>
      <c r="H38" s="255">
        <f t="shared" ref="H38:I38" si="4">AVERAGE(H34:H37)</f>
        <v>7.6999999999999993</v>
      </c>
      <c r="I38" s="255">
        <f t="shared" si="4"/>
        <v>7.95</v>
      </c>
      <c r="J38" s="247"/>
      <c r="K38" s="247"/>
      <c r="L38" s="255">
        <v>7.5</v>
      </c>
      <c r="M38" s="247"/>
      <c r="N38" s="257"/>
      <c r="O38" s="257"/>
      <c r="P38" s="250"/>
      <c r="Q38" s="258">
        <v>7.1</v>
      </c>
      <c r="R38" s="259">
        <v>8.3000000000000007</v>
      </c>
      <c r="S38" s="260">
        <v>7.7375000000000016</v>
      </c>
    </row>
    <row r="39" spans="1:19" ht="16.2" x14ac:dyDescent="0.2">
      <c r="A39" s="124" t="s">
        <v>34</v>
      </c>
      <c r="B39" s="126"/>
      <c r="C39" s="127" t="s">
        <v>35</v>
      </c>
      <c r="D39" s="25" t="s">
        <v>36</v>
      </c>
      <c r="E39" s="817"/>
      <c r="F39" s="232">
        <v>7</v>
      </c>
      <c r="G39" s="360"/>
      <c r="H39" s="970">
        <v>8.5</v>
      </c>
      <c r="I39" s="232">
        <v>9</v>
      </c>
      <c r="J39" s="361"/>
      <c r="K39" s="361"/>
      <c r="L39" s="233">
        <v>7.1</v>
      </c>
      <c r="M39" s="217"/>
      <c r="N39" s="970"/>
      <c r="O39" s="216"/>
      <c r="P39" s="364"/>
      <c r="Q39" s="822">
        <v>7</v>
      </c>
      <c r="R39" s="669">
        <v>9</v>
      </c>
      <c r="S39" s="823">
        <v>7.9</v>
      </c>
    </row>
    <row r="40" spans="1:19" ht="16.2" x14ac:dyDescent="0.2">
      <c r="A40" s="124" t="s">
        <v>37</v>
      </c>
      <c r="B40" s="126"/>
      <c r="C40" s="127" t="s">
        <v>38</v>
      </c>
      <c r="D40" s="25" t="s">
        <v>36</v>
      </c>
      <c r="E40" s="824"/>
      <c r="F40" s="232">
        <v>1</v>
      </c>
      <c r="G40" s="232"/>
      <c r="H40" s="971">
        <v>1.8</v>
      </c>
      <c r="I40" s="232">
        <v>2</v>
      </c>
      <c r="J40" s="232"/>
      <c r="K40" s="361"/>
      <c r="L40" s="370">
        <v>1.1000000000000001</v>
      </c>
      <c r="M40" s="217"/>
      <c r="N40" s="972"/>
      <c r="O40" s="372"/>
      <c r="P40" s="236"/>
      <c r="Q40" s="373">
        <v>1</v>
      </c>
      <c r="R40" s="374">
        <v>2</v>
      </c>
      <c r="S40" s="375">
        <v>1.47</v>
      </c>
    </row>
    <row r="41" spans="1:19" ht="16.2" x14ac:dyDescent="0.2">
      <c r="A41" s="124" t="s">
        <v>39</v>
      </c>
      <c r="B41" s="126"/>
      <c r="C41" s="127" t="s">
        <v>40</v>
      </c>
      <c r="D41" s="25" t="s">
        <v>36</v>
      </c>
      <c r="E41" s="824"/>
      <c r="F41" s="232">
        <v>4</v>
      </c>
      <c r="G41" s="232"/>
      <c r="H41" s="970">
        <v>4.0999999999999996</v>
      </c>
      <c r="I41" s="232">
        <v>5.2</v>
      </c>
      <c r="J41" s="232"/>
      <c r="K41" s="361"/>
      <c r="L41" s="370">
        <v>6</v>
      </c>
      <c r="M41" s="217"/>
      <c r="N41" s="970"/>
      <c r="O41" s="372"/>
      <c r="P41" s="236"/>
      <c r="Q41" s="373">
        <v>4</v>
      </c>
      <c r="R41" s="374">
        <v>6</v>
      </c>
      <c r="S41" s="375">
        <v>4.82</v>
      </c>
    </row>
    <row r="42" spans="1:19" ht="16.2" x14ac:dyDescent="0.2">
      <c r="A42" s="124" t="s">
        <v>41</v>
      </c>
      <c r="B42" s="126"/>
      <c r="C42" s="127" t="s">
        <v>42</v>
      </c>
      <c r="D42" s="25" t="s">
        <v>36</v>
      </c>
      <c r="E42" s="825"/>
      <c r="F42" s="360">
        <v>2</v>
      </c>
      <c r="G42" s="361"/>
      <c r="H42" s="730">
        <v>7</v>
      </c>
      <c r="I42" s="360">
        <v>2</v>
      </c>
      <c r="J42" s="361"/>
      <c r="K42" s="361"/>
      <c r="L42" s="380">
        <v>1</v>
      </c>
      <c r="M42" s="217"/>
      <c r="N42" s="820"/>
      <c r="O42" s="382"/>
      <c r="P42" s="383"/>
      <c r="Q42" s="384">
        <v>1</v>
      </c>
      <c r="R42" s="385">
        <v>7</v>
      </c>
      <c r="S42" s="386">
        <v>3</v>
      </c>
    </row>
    <row r="43" spans="1:19" ht="16.2" x14ac:dyDescent="0.2">
      <c r="A43" s="124"/>
      <c r="B43" s="126"/>
      <c r="C43" s="127" t="s">
        <v>150</v>
      </c>
      <c r="D43" s="128" t="s">
        <v>139</v>
      </c>
      <c r="E43" s="817"/>
      <c r="F43" s="653">
        <v>380</v>
      </c>
      <c r="G43" s="832"/>
      <c r="H43" s="653">
        <v>520</v>
      </c>
      <c r="I43" s="653">
        <v>140</v>
      </c>
      <c r="J43" s="832"/>
      <c r="K43" s="832"/>
      <c r="L43" s="362">
        <v>960</v>
      </c>
      <c r="M43" s="832"/>
      <c r="N43" s="830"/>
      <c r="O43" s="389"/>
      <c r="P43" s="832"/>
      <c r="Q43" s="327">
        <v>140</v>
      </c>
      <c r="R43" s="328">
        <v>960</v>
      </c>
      <c r="S43" s="973">
        <v>500</v>
      </c>
    </row>
    <row r="44" spans="1:19" ht="16.2" x14ac:dyDescent="0.2">
      <c r="A44" s="124"/>
      <c r="B44" s="126"/>
      <c r="C44" s="127" t="s">
        <v>43</v>
      </c>
      <c r="D44" s="25" t="s">
        <v>36</v>
      </c>
      <c r="E44" s="817"/>
      <c r="F44" s="272"/>
      <c r="G44" s="974"/>
      <c r="H44" s="730"/>
      <c r="I44" s="975">
        <v>6.0000000000000002E-5</v>
      </c>
      <c r="J44" s="361"/>
      <c r="K44" s="361"/>
      <c r="L44" s="660"/>
      <c r="M44" s="397"/>
      <c r="N44" s="976"/>
      <c r="O44" s="276"/>
      <c r="P44" s="399"/>
      <c r="Q44" s="977">
        <v>6.0000000000000002E-5</v>
      </c>
      <c r="R44" s="978">
        <v>6.0000000000000002E-5</v>
      </c>
      <c r="S44" s="835">
        <v>6.0000000000000002E-5</v>
      </c>
    </row>
    <row r="45" spans="1:19" ht="16.2" x14ac:dyDescent="0.2">
      <c r="A45" s="124"/>
      <c r="B45" s="126"/>
      <c r="C45" s="127" t="s">
        <v>44</v>
      </c>
      <c r="D45" s="25" t="s">
        <v>36</v>
      </c>
      <c r="E45" s="817"/>
      <c r="F45" s="272"/>
      <c r="G45" s="974"/>
      <c r="H45" s="730"/>
      <c r="I45" s="404">
        <v>5.9999999999999995E-4</v>
      </c>
      <c r="J45" s="361"/>
      <c r="K45" s="361"/>
      <c r="L45" s="660"/>
      <c r="M45" s="397"/>
      <c r="N45" s="976"/>
      <c r="O45" s="979"/>
      <c r="P45" s="399"/>
      <c r="Q45" s="980">
        <v>5.9999999999999995E-4</v>
      </c>
      <c r="R45" s="404">
        <v>5.9999999999999995E-4</v>
      </c>
      <c r="S45" s="837">
        <v>5.9999999999999995E-4</v>
      </c>
    </row>
    <row r="46" spans="1:19" ht="16.2" x14ac:dyDescent="0.2">
      <c r="A46" s="124"/>
      <c r="B46" s="126"/>
      <c r="C46" s="127" t="s">
        <v>45</v>
      </c>
      <c r="D46" s="25" t="s">
        <v>36</v>
      </c>
      <c r="E46" s="981"/>
      <c r="F46" s="471"/>
      <c r="G46" s="475"/>
      <c r="H46" s="970"/>
      <c r="I46" s="814">
        <v>2.9</v>
      </c>
      <c r="J46" s="668"/>
      <c r="K46" s="668"/>
      <c r="L46" s="233"/>
      <c r="M46" s="411"/>
      <c r="N46" s="702"/>
      <c r="O46" s="413"/>
      <c r="P46" s="414"/>
      <c r="Q46" s="982">
        <v>2.9</v>
      </c>
      <c r="R46" s="814">
        <v>2.9</v>
      </c>
      <c r="S46" s="840">
        <v>2.9</v>
      </c>
    </row>
    <row r="47" spans="1:19" ht="16.2" x14ac:dyDescent="0.2">
      <c r="A47" s="121"/>
      <c r="B47" s="115"/>
      <c r="C47" s="129" t="s">
        <v>46</v>
      </c>
      <c r="D47" s="26" t="s">
        <v>36</v>
      </c>
      <c r="E47" s="983"/>
      <c r="F47" s="984"/>
      <c r="G47" s="985"/>
      <c r="H47" s="986"/>
      <c r="I47" s="987">
        <v>0.38</v>
      </c>
      <c r="J47" s="673"/>
      <c r="K47" s="673"/>
      <c r="L47" s="421"/>
      <c r="M47" s="422"/>
      <c r="N47" s="988"/>
      <c r="O47" s="989"/>
      <c r="P47" s="425"/>
      <c r="Q47" s="884">
        <v>0.38</v>
      </c>
      <c r="R47" s="410">
        <v>0.38</v>
      </c>
      <c r="S47" s="554">
        <v>0.38</v>
      </c>
    </row>
    <row r="48" spans="1:19" ht="16.2" x14ac:dyDescent="0.2">
      <c r="A48" s="121"/>
      <c r="B48" s="115"/>
      <c r="C48" s="130" t="s">
        <v>47</v>
      </c>
      <c r="D48" s="131" t="s">
        <v>36</v>
      </c>
      <c r="E48" s="990"/>
      <c r="F48" s="433">
        <v>3.7999999999999999E-2</v>
      </c>
      <c r="G48" s="991"/>
      <c r="H48" s="992"/>
      <c r="I48" s="432">
        <v>1.0999999999999999E-2</v>
      </c>
      <c r="J48" s="677"/>
      <c r="K48" s="677"/>
      <c r="L48" s="433">
        <v>3.9E-2</v>
      </c>
      <c r="M48" s="435"/>
      <c r="N48" s="993"/>
      <c r="O48" s="994"/>
      <c r="P48" s="438"/>
      <c r="Q48" s="995">
        <v>1.0999999999999999E-2</v>
      </c>
      <c r="R48" s="996">
        <v>3.9E-2</v>
      </c>
      <c r="S48" s="997">
        <v>2.9000000000000001E-2</v>
      </c>
    </row>
    <row r="49" spans="1:19" ht="16.2" x14ac:dyDescent="0.2">
      <c r="A49" s="123"/>
      <c r="B49" s="132"/>
      <c r="C49" s="133" t="s">
        <v>48</v>
      </c>
      <c r="D49" s="134" t="s">
        <v>36</v>
      </c>
      <c r="E49" s="856"/>
      <c r="F49" s="469"/>
      <c r="G49" s="998"/>
      <c r="H49" s="443"/>
      <c r="I49" s="444">
        <v>2.9999999999999997E-4</v>
      </c>
      <c r="J49" s="445"/>
      <c r="K49" s="446"/>
      <c r="L49" s="999"/>
      <c r="M49" s="447"/>
      <c r="N49" s="445"/>
      <c r="O49" s="549"/>
      <c r="P49" s="448"/>
      <c r="Q49" s="864">
        <v>2.9999999999999997E-4</v>
      </c>
      <c r="R49" s="865">
        <v>2.9999999999999997E-4</v>
      </c>
      <c r="S49" s="451">
        <v>2.9999999999999997E-4</v>
      </c>
    </row>
    <row r="50" spans="1:19" ht="16.2" x14ac:dyDescent="0.2">
      <c r="A50" s="114"/>
      <c r="B50" s="126"/>
      <c r="C50" s="127" t="s">
        <v>49</v>
      </c>
      <c r="D50" s="25" t="s">
        <v>36</v>
      </c>
      <c r="E50" s="866"/>
      <c r="F50" s="486"/>
      <c r="G50" s="1000"/>
      <c r="H50" s="453"/>
      <c r="I50" s="683" t="s">
        <v>138</v>
      </c>
      <c r="J50" s="454"/>
      <c r="K50" s="455"/>
      <c r="L50" s="1001"/>
      <c r="M50" s="456"/>
      <c r="N50" s="454"/>
      <c r="O50" s="457"/>
      <c r="P50" s="458"/>
      <c r="Q50" s="873" t="s">
        <v>138</v>
      </c>
      <c r="R50" s="683" t="s">
        <v>138</v>
      </c>
      <c r="S50" s="484" t="s">
        <v>138</v>
      </c>
    </row>
    <row r="51" spans="1:19" ht="16.2" x14ac:dyDescent="0.2">
      <c r="A51" s="114"/>
      <c r="B51" s="126"/>
      <c r="C51" s="127" t="s">
        <v>50</v>
      </c>
      <c r="D51" s="25" t="s">
        <v>36</v>
      </c>
      <c r="E51" s="866"/>
      <c r="F51" s="486"/>
      <c r="G51" s="1000"/>
      <c r="H51" s="453"/>
      <c r="I51" s="685">
        <v>5.0000000000000001E-3</v>
      </c>
      <c r="J51" s="454"/>
      <c r="K51" s="455"/>
      <c r="L51" s="1001"/>
      <c r="M51" s="456"/>
      <c r="N51" s="454"/>
      <c r="O51" s="518"/>
      <c r="P51" s="464"/>
      <c r="Q51" s="875">
        <v>5.0000000000000001E-3</v>
      </c>
      <c r="R51" s="685">
        <v>5.0000000000000001E-3</v>
      </c>
      <c r="S51" s="876">
        <v>5.0000000000000001E-3</v>
      </c>
    </row>
    <row r="52" spans="1:19" ht="16.2" x14ac:dyDescent="0.2">
      <c r="A52" s="114"/>
      <c r="B52" s="126"/>
      <c r="C52" s="127" t="s">
        <v>51</v>
      </c>
      <c r="D52" s="25" t="s">
        <v>36</v>
      </c>
      <c r="E52" s="866"/>
      <c r="F52" s="471"/>
      <c r="G52" s="1000"/>
      <c r="H52" s="453"/>
      <c r="I52" s="471">
        <v>0.01</v>
      </c>
      <c r="J52" s="454"/>
      <c r="K52" s="455"/>
      <c r="L52" s="1001"/>
      <c r="M52" s="456"/>
      <c r="N52" s="454"/>
      <c r="O52" s="457"/>
      <c r="P52" s="458"/>
      <c r="Q52" s="470">
        <v>0.01</v>
      </c>
      <c r="R52" s="471">
        <v>0.01</v>
      </c>
      <c r="S52" s="472">
        <v>0.01</v>
      </c>
    </row>
    <row r="53" spans="1:19" ht="16.2" x14ac:dyDescent="0.2">
      <c r="A53" s="114"/>
      <c r="B53" s="126"/>
      <c r="C53" s="127" t="s">
        <v>52</v>
      </c>
      <c r="D53" s="25" t="s">
        <v>36</v>
      </c>
      <c r="E53" s="866"/>
      <c r="F53" s="486"/>
      <c r="G53" s="1000"/>
      <c r="H53" s="453"/>
      <c r="I53" s="685">
        <v>5.0000000000000001E-3</v>
      </c>
      <c r="J53" s="454"/>
      <c r="K53" s="455"/>
      <c r="L53" s="1001"/>
      <c r="M53" s="456"/>
      <c r="N53" s="454"/>
      <c r="O53" s="518"/>
      <c r="P53" s="458"/>
      <c r="Q53" s="875">
        <v>5.0000000000000001E-3</v>
      </c>
      <c r="R53" s="685">
        <v>5.0000000000000001E-3</v>
      </c>
      <c r="S53" s="876">
        <v>5.0000000000000001E-3</v>
      </c>
    </row>
    <row r="54" spans="1:19" ht="16.2" x14ac:dyDescent="0.2">
      <c r="A54" s="114"/>
      <c r="B54" s="126"/>
      <c r="C54" s="127" t="s">
        <v>53</v>
      </c>
      <c r="D54" s="25" t="s">
        <v>36</v>
      </c>
      <c r="E54" s="866"/>
      <c r="F54" s="486"/>
      <c r="G54" s="1000"/>
      <c r="H54" s="453"/>
      <c r="I54" s="683">
        <v>5.0000000000000001E-4</v>
      </c>
      <c r="J54" s="454"/>
      <c r="K54" s="455"/>
      <c r="L54" s="1001"/>
      <c r="M54" s="456"/>
      <c r="N54" s="454"/>
      <c r="O54" s="457"/>
      <c r="P54" s="458"/>
      <c r="Q54" s="873">
        <v>5.0000000000000001E-4</v>
      </c>
      <c r="R54" s="683">
        <v>5.0000000000000001E-4</v>
      </c>
      <c r="S54" s="484">
        <v>5.0000000000000001E-4</v>
      </c>
    </row>
    <row r="55" spans="1:19" ht="16.2" x14ac:dyDescent="0.2">
      <c r="A55" s="114"/>
      <c r="B55" s="126"/>
      <c r="C55" s="127" t="s">
        <v>54</v>
      </c>
      <c r="D55" s="25" t="s">
        <v>36</v>
      </c>
      <c r="E55" s="877"/>
      <c r="F55" s="471"/>
      <c r="G55" s="1002"/>
      <c r="H55" s="474"/>
      <c r="I55" s="471" t="s">
        <v>1</v>
      </c>
      <c r="J55" s="474"/>
      <c r="K55" s="475"/>
      <c r="L55" s="1001"/>
      <c r="M55" s="456"/>
      <c r="N55" s="474"/>
      <c r="O55" s="457"/>
      <c r="P55" s="458"/>
      <c r="Q55" s="470" t="s">
        <v>1</v>
      </c>
      <c r="R55" s="471" t="s">
        <v>1</v>
      </c>
      <c r="S55" s="472" t="s">
        <v>1</v>
      </c>
    </row>
    <row r="56" spans="1:19" ht="16.2" x14ac:dyDescent="0.2">
      <c r="A56" s="114"/>
      <c r="B56" s="126"/>
      <c r="C56" s="127" t="s">
        <v>55</v>
      </c>
      <c r="D56" s="25" t="s">
        <v>36</v>
      </c>
      <c r="E56" s="877"/>
      <c r="F56" s="471"/>
      <c r="G56" s="1002"/>
      <c r="H56" s="474"/>
      <c r="I56" s="471" t="s">
        <v>138</v>
      </c>
      <c r="J56" s="454"/>
      <c r="K56" s="455"/>
      <c r="L56" s="1001"/>
      <c r="M56" s="456"/>
      <c r="N56" s="454"/>
      <c r="O56" s="457"/>
      <c r="P56" s="464"/>
      <c r="Q56" s="470" t="s">
        <v>138</v>
      </c>
      <c r="R56" s="471" t="s">
        <v>138</v>
      </c>
      <c r="S56" s="472" t="s">
        <v>138</v>
      </c>
    </row>
    <row r="57" spans="1:19" ht="16.2" x14ac:dyDescent="0.2">
      <c r="A57" s="120"/>
      <c r="B57" s="126"/>
      <c r="C57" s="127" t="s">
        <v>56</v>
      </c>
      <c r="D57" s="25" t="s">
        <v>36</v>
      </c>
      <c r="E57" s="877"/>
      <c r="F57" s="486"/>
      <c r="G57" s="1002"/>
      <c r="H57" s="474"/>
      <c r="I57" s="685">
        <v>2E-3</v>
      </c>
      <c r="J57" s="474"/>
      <c r="K57" s="475"/>
      <c r="L57" s="1001"/>
      <c r="M57" s="456"/>
      <c r="N57" s="474"/>
      <c r="O57" s="518"/>
      <c r="P57" s="458"/>
      <c r="Q57" s="875">
        <v>2E-3</v>
      </c>
      <c r="R57" s="685">
        <v>2E-3</v>
      </c>
      <c r="S57" s="876">
        <v>2E-3</v>
      </c>
    </row>
    <row r="58" spans="1:19" ht="16.2" x14ac:dyDescent="0.2">
      <c r="A58" s="120" t="s">
        <v>57</v>
      </c>
      <c r="B58" s="126"/>
      <c r="C58" s="127" t="s">
        <v>58</v>
      </c>
      <c r="D58" s="25" t="s">
        <v>36</v>
      </c>
      <c r="E58" s="877"/>
      <c r="F58" s="486"/>
      <c r="G58" s="1002"/>
      <c r="H58" s="474"/>
      <c r="I58" s="683">
        <v>2.0000000000000001E-4</v>
      </c>
      <c r="J58" s="474"/>
      <c r="K58" s="475"/>
      <c r="L58" s="1001"/>
      <c r="M58" s="456"/>
      <c r="N58" s="474"/>
      <c r="O58" s="518"/>
      <c r="P58" s="458"/>
      <c r="Q58" s="873">
        <v>2.0000000000000001E-4</v>
      </c>
      <c r="R58" s="683">
        <v>2.0000000000000001E-4</v>
      </c>
      <c r="S58" s="484">
        <v>2.0000000000000001E-4</v>
      </c>
    </row>
    <row r="59" spans="1:19" ht="16.2" x14ac:dyDescent="0.2">
      <c r="A59" s="114"/>
      <c r="B59" s="126"/>
      <c r="C59" s="127" t="s">
        <v>121</v>
      </c>
      <c r="D59" s="25" t="s">
        <v>36</v>
      </c>
      <c r="E59" s="877"/>
      <c r="F59" s="486"/>
      <c r="G59" s="1002"/>
      <c r="H59" s="474"/>
      <c r="I59" s="683">
        <v>4.0000000000000002E-4</v>
      </c>
      <c r="J59" s="474"/>
      <c r="K59" s="475"/>
      <c r="L59" s="1001"/>
      <c r="M59" s="456"/>
      <c r="N59" s="474"/>
      <c r="O59" s="518"/>
      <c r="P59" s="458"/>
      <c r="Q59" s="873">
        <v>4.0000000000000002E-4</v>
      </c>
      <c r="R59" s="683">
        <v>4.0000000000000002E-4</v>
      </c>
      <c r="S59" s="484">
        <v>4.0000000000000002E-4</v>
      </c>
    </row>
    <row r="60" spans="1:19" ht="16.2" x14ac:dyDescent="0.2">
      <c r="A60" s="120" t="s">
        <v>59</v>
      </c>
      <c r="B60" s="126"/>
      <c r="C60" s="127" t="s">
        <v>122</v>
      </c>
      <c r="D60" s="25" t="s">
        <v>36</v>
      </c>
      <c r="E60" s="877"/>
      <c r="F60" s="486"/>
      <c r="G60" s="1002"/>
      <c r="H60" s="474"/>
      <c r="I60" s="685">
        <v>2E-3</v>
      </c>
      <c r="J60" s="474"/>
      <c r="K60" s="475"/>
      <c r="L60" s="1001"/>
      <c r="M60" s="456"/>
      <c r="N60" s="474"/>
      <c r="O60" s="518"/>
      <c r="P60" s="458"/>
      <c r="Q60" s="875">
        <v>2E-3</v>
      </c>
      <c r="R60" s="685">
        <v>2E-3</v>
      </c>
      <c r="S60" s="876">
        <v>2E-3</v>
      </c>
    </row>
    <row r="61" spans="1:19" ht="16.2" x14ac:dyDescent="0.2">
      <c r="A61" s="114"/>
      <c r="B61" s="126"/>
      <c r="C61" s="135" t="s">
        <v>123</v>
      </c>
      <c r="D61" s="25" t="s">
        <v>36</v>
      </c>
      <c r="E61" s="877"/>
      <c r="F61" s="486"/>
      <c r="G61" s="1002"/>
      <c r="H61" s="474"/>
      <c r="I61" s="685">
        <v>4.0000000000000001E-3</v>
      </c>
      <c r="J61" s="474"/>
      <c r="K61" s="474"/>
      <c r="L61" s="1001"/>
      <c r="M61" s="456"/>
      <c r="N61" s="474"/>
      <c r="O61" s="518"/>
      <c r="P61" s="458"/>
      <c r="Q61" s="875">
        <v>4.0000000000000001E-3</v>
      </c>
      <c r="R61" s="685">
        <v>4.0000000000000001E-3</v>
      </c>
      <c r="S61" s="876">
        <v>4.0000000000000001E-3</v>
      </c>
    </row>
    <row r="62" spans="1:19" ht="16.2" x14ac:dyDescent="0.2">
      <c r="A62" s="120" t="s">
        <v>23</v>
      </c>
      <c r="B62" s="126"/>
      <c r="C62" s="127" t="s">
        <v>124</v>
      </c>
      <c r="D62" s="25" t="s">
        <v>36</v>
      </c>
      <c r="E62" s="879"/>
      <c r="F62" s="486"/>
      <c r="G62" s="1003"/>
      <c r="H62" s="481"/>
      <c r="I62" s="683">
        <v>5.0000000000000001E-4</v>
      </c>
      <c r="J62" s="481"/>
      <c r="K62" s="481"/>
      <c r="L62" s="1001"/>
      <c r="M62" s="456"/>
      <c r="N62" s="481"/>
      <c r="O62" s="518"/>
      <c r="P62" s="464"/>
      <c r="Q62" s="873">
        <v>5.0000000000000001E-4</v>
      </c>
      <c r="R62" s="683">
        <v>5.0000000000000001E-4</v>
      </c>
      <c r="S62" s="484">
        <v>5.0000000000000001E-4</v>
      </c>
    </row>
    <row r="63" spans="1:19" ht="16.2" x14ac:dyDescent="0.2">
      <c r="A63" s="114"/>
      <c r="B63" s="126"/>
      <c r="C63" s="127" t="s">
        <v>125</v>
      </c>
      <c r="D63" s="25" t="s">
        <v>36</v>
      </c>
      <c r="E63" s="877"/>
      <c r="F63" s="486"/>
      <c r="G63" s="1002"/>
      <c r="H63" s="474"/>
      <c r="I63" s="683">
        <v>5.9999999999999995E-4</v>
      </c>
      <c r="J63" s="474"/>
      <c r="K63" s="474"/>
      <c r="L63" s="1001"/>
      <c r="M63" s="456"/>
      <c r="N63" s="474"/>
      <c r="O63" s="518"/>
      <c r="P63" s="458"/>
      <c r="Q63" s="873">
        <v>5.9999999999999995E-4</v>
      </c>
      <c r="R63" s="683">
        <v>5.9999999999999995E-4</v>
      </c>
      <c r="S63" s="484">
        <v>5.9999999999999995E-4</v>
      </c>
    </row>
    <row r="64" spans="1:19" ht="16.2" x14ac:dyDescent="0.2">
      <c r="A64" s="120" t="s">
        <v>24</v>
      </c>
      <c r="B64" s="126"/>
      <c r="C64" s="127" t="s">
        <v>60</v>
      </c>
      <c r="D64" s="25" t="s">
        <v>36</v>
      </c>
      <c r="E64" s="866"/>
      <c r="F64" s="486"/>
      <c r="G64" s="1000"/>
      <c r="H64" s="453"/>
      <c r="I64" s="685">
        <v>1E-3</v>
      </c>
      <c r="J64" s="454"/>
      <c r="K64" s="453"/>
      <c r="L64" s="1001"/>
      <c r="M64" s="456"/>
      <c r="N64" s="454"/>
      <c r="O64" s="518"/>
      <c r="P64" s="464"/>
      <c r="Q64" s="875">
        <v>1E-3</v>
      </c>
      <c r="R64" s="685">
        <v>1E-3</v>
      </c>
      <c r="S64" s="876">
        <v>1E-3</v>
      </c>
    </row>
    <row r="65" spans="1:19" ht="16.2" x14ac:dyDescent="0.2">
      <c r="A65" s="114"/>
      <c r="B65" s="126"/>
      <c r="C65" s="127" t="s">
        <v>61</v>
      </c>
      <c r="D65" s="25" t="s">
        <v>36</v>
      </c>
      <c r="E65" s="866"/>
      <c r="F65" s="486"/>
      <c r="G65" s="1000"/>
      <c r="H65" s="453"/>
      <c r="I65" s="683">
        <v>5.0000000000000001E-4</v>
      </c>
      <c r="J65" s="454"/>
      <c r="K65" s="453"/>
      <c r="L65" s="1001"/>
      <c r="M65" s="456"/>
      <c r="N65" s="454"/>
      <c r="O65" s="518"/>
      <c r="P65" s="464"/>
      <c r="Q65" s="873">
        <v>5.0000000000000001E-4</v>
      </c>
      <c r="R65" s="683">
        <v>5.0000000000000001E-4</v>
      </c>
      <c r="S65" s="484">
        <v>5.0000000000000001E-4</v>
      </c>
    </row>
    <row r="66" spans="1:19" ht="16.2" x14ac:dyDescent="0.2">
      <c r="A66" s="114"/>
      <c r="B66" s="126"/>
      <c r="C66" s="127" t="s">
        <v>126</v>
      </c>
      <c r="D66" s="25" t="s">
        <v>36</v>
      </c>
      <c r="E66" s="877"/>
      <c r="F66" s="486"/>
      <c r="G66" s="1002"/>
      <c r="H66" s="474"/>
      <c r="I66" s="683">
        <v>2.0000000000000001E-4</v>
      </c>
      <c r="J66" s="474"/>
      <c r="K66" s="474"/>
      <c r="L66" s="1001"/>
      <c r="M66" s="456"/>
      <c r="N66" s="474"/>
      <c r="O66" s="518"/>
      <c r="P66" s="458"/>
      <c r="Q66" s="873">
        <v>2.0000000000000001E-4</v>
      </c>
      <c r="R66" s="683">
        <v>2.0000000000000001E-4</v>
      </c>
      <c r="S66" s="484">
        <v>2.0000000000000001E-4</v>
      </c>
    </row>
    <row r="67" spans="1:19" ht="16.2" x14ac:dyDescent="0.2">
      <c r="A67" s="114"/>
      <c r="B67" s="126"/>
      <c r="C67" s="127" t="s">
        <v>62</v>
      </c>
      <c r="D67" s="25" t="s">
        <v>36</v>
      </c>
      <c r="E67" s="877"/>
      <c r="F67" s="471"/>
      <c r="G67" s="1002"/>
      <c r="H67" s="474"/>
      <c r="I67" s="471" t="s">
        <v>169</v>
      </c>
      <c r="J67" s="474"/>
      <c r="K67" s="474"/>
      <c r="L67" s="1001"/>
      <c r="M67" s="456"/>
      <c r="N67" s="474"/>
      <c r="O67" s="457"/>
      <c r="P67" s="458"/>
      <c r="Q67" s="470" t="s">
        <v>169</v>
      </c>
      <c r="R67" s="471" t="s">
        <v>169</v>
      </c>
      <c r="S67" s="472" t="s">
        <v>169</v>
      </c>
    </row>
    <row r="68" spans="1:19" ht="16.2" x14ac:dyDescent="0.2">
      <c r="A68" s="114"/>
      <c r="B68" s="126"/>
      <c r="C68" s="127" t="s">
        <v>63</v>
      </c>
      <c r="D68" s="25" t="s">
        <v>36</v>
      </c>
      <c r="E68" s="877"/>
      <c r="F68" s="471"/>
      <c r="G68" s="1002"/>
      <c r="H68" s="474"/>
      <c r="I68" s="471" t="s">
        <v>170</v>
      </c>
      <c r="J68" s="474"/>
      <c r="K68" s="474"/>
      <c r="L68" s="1001"/>
      <c r="M68" s="456"/>
      <c r="N68" s="474"/>
      <c r="O68" s="457"/>
      <c r="P68" s="458"/>
      <c r="Q68" s="470" t="s">
        <v>170</v>
      </c>
      <c r="R68" s="471" t="s">
        <v>170</v>
      </c>
      <c r="S68" s="472" t="s">
        <v>170</v>
      </c>
    </row>
    <row r="69" spans="1:19" ht="16.2" x14ac:dyDescent="0.2">
      <c r="A69" s="114"/>
      <c r="B69" s="126"/>
      <c r="C69" s="127" t="s">
        <v>64</v>
      </c>
      <c r="D69" s="25" t="s">
        <v>36</v>
      </c>
      <c r="E69" s="877"/>
      <c r="F69" s="471"/>
      <c r="G69" s="1002"/>
      <c r="H69" s="474"/>
      <c r="I69" s="471" t="s">
        <v>171</v>
      </c>
      <c r="J69" s="474"/>
      <c r="K69" s="474"/>
      <c r="L69" s="1001"/>
      <c r="M69" s="456"/>
      <c r="N69" s="474"/>
      <c r="O69" s="457"/>
      <c r="P69" s="458"/>
      <c r="Q69" s="470" t="s">
        <v>171</v>
      </c>
      <c r="R69" s="471" t="s">
        <v>171</v>
      </c>
      <c r="S69" s="472" t="s">
        <v>171</v>
      </c>
    </row>
    <row r="70" spans="1:19" ht="16.2" x14ac:dyDescent="0.2">
      <c r="A70" s="114"/>
      <c r="B70" s="126"/>
      <c r="C70" s="127" t="s">
        <v>65</v>
      </c>
      <c r="D70" s="25" t="s">
        <v>36</v>
      </c>
      <c r="E70" s="877"/>
      <c r="F70" s="486"/>
      <c r="G70" s="1002"/>
      <c r="H70" s="474"/>
      <c r="I70" s="685">
        <v>1E-3</v>
      </c>
      <c r="J70" s="474"/>
      <c r="K70" s="474"/>
      <c r="L70" s="1001"/>
      <c r="M70" s="456"/>
      <c r="N70" s="474"/>
      <c r="O70" s="518"/>
      <c r="P70" s="458"/>
      <c r="Q70" s="875">
        <v>1E-3</v>
      </c>
      <c r="R70" s="685">
        <v>1E-3</v>
      </c>
      <c r="S70" s="876">
        <v>1E-3</v>
      </c>
    </row>
    <row r="71" spans="1:19" ht="16.2" x14ac:dyDescent="0.2">
      <c r="A71" s="114"/>
      <c r="B71" s="126"/>
      <c r="C71" s="127" t="s">
        <v>66</v>
      </c>
      <c r="D71" s="25" t="s">
        <v>36</v>
      </c>
      <c r="E71" s="877"/>
      <c r="F71" s="486"/>
      <c r="G71" s="1002"/>
      <c r="H71" s="474"/>
      <c r="I71" s="685">
        <v>2E-3</v>
      </c>
      <c r="J71" s="474"/>
      <c r="K71" s="474"/>
      <c r="L71" s="1001"/>
      <c r="M71" s="456"/>
      <c r="N71" s="474"/>
      <c r="O71" s="518"/>
      <c r="P71" s="458"/>
      <c r="Q71" s="875">
        <v>2E-3</v>
      </c>
      <c r="R71" s="685">
        <v>2E-3</v>
      </c>
      <c r="S71" s="876">
        <v>2E-3</v>
      </c>
    </row>
    <row r="72" spans="1:19" ht="16.2" x14ac:dyDescent="0.2">
      <c r="A72" s="114"/>
      <c r="B72" s="126"/>
      <c r="C72" s="135" t="s">
        <v>67</v>
      </c>
      <c r="D72" s="25" t="s">
        <v>36</v>
      </c>
      <c r="E72" s="877"/>
      <c r="F72" s="486"/>
      <c r="G72" s="1002"/>
      <c r="H72" s="474"/>
      <c r="I72" s="881">
        <v>2.1</v>
      </c>
      <c r="J72" s="474"/>
      <c r="K72" s="474"/>
      <c r="L72" s="1004"/>
      <c r="M72" s="456"/>
      <c r="N72" s="474"/>
      <c r="O72" s="457"/>
      <c r="P72" s="458"/>
      <c r="Q72" s="1005">
        <v>2.1</v>
      </c>
      <c r="R72" s="881">
        <v>2.1</v>
      </c>
      <c r="S72" s="1006">
        <v>2.1</v>
      </c>
    </row>
    <row r="73" spans="1:19" ht="16.2" x14ac:dyDescent="0.2">
      <c r="A73" s="114"/>
      <c r="B73" s="126"/>
      <c r="C73" s="127" t="s">
        <v>68</v>
      </c>
      <c r="D73" s="25" t="s">
        <v>36</v>
      </c>
      <c r="E73" s="877"/>
      <c r="F73" s="471"/>
      <c r="G73" s="1002"/>
      <c r="H73" s="474"/>
      <c r="I73" s="410">
        <v>0.17</v>
      </c>
      <c r="J73" s="474"/>
      <c r="K73" s="474"/>
      <c r="L73" s="572"/>
      <c r="M73" s="456"/>
      <c r="N73" s="474"/>
      <c r="O73" s="410"/>
      <c r="P73" s="458"/>
      <c r="Q73" s="884">
        <v>0.17</v>
      </c>
      <c r="R73" s="410">
        <v>0.17</v>
      </c>
      <c r="S73" s="554">
        <v>0.17</v>
      </c>
    </row>
    <row r="74" spans="1:19" ht="16.2" x14ac:dyDescent="0.2">
      <c r="A74" s="121"/>
      <c r="B74" s="115"/>
      <c r="C74" s="116" t="s">
        <v>69</v>
      </c>
      <c r="D74" s="136" t="s">
        <v>36</v>
      </c>
      <c r="E74" s="885"/>
      <c r="F74" s="471"/>
      <c r="G74" s="1007"/>
      <c r="H74" s="500"/>
      <c r="I74" s="410">
        <v>0.03</v>
      </c>
      <c r="J74" s="501"/>
      <c r="K74" s="500"/>
      <c r="L74" s="1001"/>
      <c r="M74" s="502"/>
      <c r="N74" s="501"/>
      <c r="O74" s="692"/>
      <c r="P74" s="504"/>
      <c r="Q74" s="884">
        <v>0.03</v>
      </c>
      <c r="R74" s="410">
        <v>0.03</v>
      </c>
      <c r="S74" s="554">
        <v>0.03</v>
      </c>
    </row>
    <row r="75" spans="1:19" ht="16.2" x14ac:dyDescent="0.2">
      <c r="A75" s="122"/>
      <c r="B75" s="137"/>
      <c r="C75" s="138" t="s">
        <v>127</v>
      </c>
      <c r="D75" s="139" t="s">
        <v>36</v>
      </c>
      <c r="E75" s="890"/>
      <c r="F75" s="957"/>
      <c r="G75" s="1008"/>
      <c r="H75" s="509"/>
      <c r="I75" s="694">
        <v>5.0000000000000001E-3</v>
      </c>
      <c r="J75" s="509"/>
      <c r="K75" s="509"/>
      <c r="L75" s="1009"/>
      <c r="M75" s="512"/>
      <c r="N75" s="509"/>
      <c r="O75" s="696"/>
      <c r="P75" s="513"/>
      <c r="Q75" s="894">
        <v>5.0000000000000001E-3</v>
      </c>
      <c r="R75" s="694">
        <v>5.0000000000000001E-3</v>
      </c>
      <c r="S75" s="895">
        <v>5.0000000000000001E-3</v>
      </c>
    </row>
    <row r="76" spans="1:19" ht="16.2" x14ac:dyDescent="0.2">
      <c r="A76" s="114"/>
      <c r="B76" s="126"/>
      <c r="C76" s="127" t="s">
        <v>70</v>
      </c>
      <c r="D76" s="25" t="s">
        <v>36</v>
      </c>
      <c r="E76" s="877"/>
      <c r="F76" s="1010"/>
      <c r="G76" s="1002"/>
      <c r="H76" s="474"/>
      <c r="I76" s="520" t="s">
        <v>172</v>
      </c>
      <c r="J76" s="474"/>
      <c r="K76" s="474"/>
      <c r="L76" s="572"/>
      <c r="M76" s="456"/>
      <c r="N76" s="474"/>
      <c r="O76" s="518"/>
      <c r="P76" s="458"/>
      <c r="Q76" s="519" t="s">
        <v>172</v>
      </c>
      <c r="R76" s="520" t="s">
        <v>172</v>
      </c>
      <c r="S76" s="521" t="s">
        <v>172</v>
      </c>
    </row>
    <row r="77" spans="1:19" ht="16.2" x14ac:dyDescent="0.2">
      <c r="A77" s="114"/>
      <c r="B77" s="126"/>
      <c r="C77" s="140" t="s">
        <v>128</v>
      </c>
      <c r="D77" s="25" t="s">
        <v>36</v>
      </c>
      <c r="E77" s="877"/>
      <c r="F77" s="486"/>
      <c r="G77" s="1002"/>
      <c r="H77" s="474"/>
      <c r="I77" s="40" t="s">
        <v>173</v>
      </c>
      <c r="J77" s="474"/>
      <c r="K77" s="474"/>
      <c r="L77" s="572"/>
      <c r="M77" s="456"/>
      <c r="N77" s="474"/>
      <c r="O77" s="518"/>
      <c r="P77" s="458"/>
      <c r="Q77" s="41" t="s">
        <v>173</v>
      </c>
      <c r="R77" s="40" t="s">
        <v>173</v>
      </c>
      <c r="S77" s="42" t="s">
        <v>173</v>
      </c>
    </row>
    <row r="78" spans="1:19" ht="16.2" x14ac:dyDescent="0.2">
      <c r="A78" s="114"/>
      <c r="B78" s="126"/>
      <c r="C78" s="127" t="s">
        <v>129</v>
      </c>
      <c r="D78" s="25" t="s">
        <v>36</v>
      </c>
      <c r="E78" s="877"/>
      <c r="F78" s="486"/>
      <c r="G78" s="1002"/>
      <c r="H78" s="474"/>
      <c r="I78" s="40" t="s">
        <v>172</v>
      </c>
      <c r="J78" s="474"/>
      <c r="K78" s="474"/>
      <c r="L78" s="572"/>
      <c r="M78" s="456"/>
      <c r="N78" s="474"/>
      <c r="O78" s="518"/>
      <c r="P78" s="458"/>
      <c r="Q78" s="41" t="s">
        <v>172</v>
      </c>
      <c r="R78" s="40" t="s">
        <v>172</v>
      </c>
      <c r="S78" s="42" t="s">
        <v>172</v>
      </c>
    </row>
    <row r="79" spans="1:19" ht="16.2" x14ac:dyDescent="0.2">
      <c r="A79" s="114"/>
      <c r="B79" s="126"/>
      <c r="C79" s="127" t="s">
        <v>130</v>
      </c>
      <c r="D79" s="25" t="s">
        <v>36</v>
      </c>
      <c r="E79" s="877"/>
      <c r="F79" s="486"/>
      <c r="G79" s="1002"/>
      <c r="H79" s="474"/>
      <c r="I79" s="40" t="s">
        <v>174</v>
      </c>
      <c r="J79" s="474"/>
      <c r="K79" s="474"/>
      <c r="L79" s="572"/>
      <c r="M79" s="456"/>
      <c r="N79" s="474"/>
      <c r="O79" s="518"/>
      <c r="P79" s="458"/>
      <c r="Q79" s="41" t="s">
        <v>174</v>
      </c>
      <c r="R79" s="40" t="s">
        <v>174</v>
      </c>
      <c r="S79" s="42" t="s">
        <v>174</v>
      </c>
    </row>
    <row r="80" spans="1:19" ht="16.2" x14ac:dyDescent="0.2">
      <c r="A80" s="120"/>
      <c r="B80" s="126"/>
      <c r="C80" s="127" t="s">
        <v>71</v>
      </c>
      <c r="D80" s="25" t="s">
        <v>36</v>
      </c>
      <c r="E80" s="877"/>
      <c r="F80" s="471"/>
      <c r="G80" s="1002"/>
      <c r="H80" s="474"/>
      <c r="I80" s="169">
        <v>8.0000000000000004E-4</v>
      </c>
      <c r="J80" s="474"/>
      <c r="K80" s="474"/>
      <c r="L80" s="572"/>
      <c r="M80" s="456"/>
      <c r="N80" s="474"/>
      <c r="O80" s="518"/>
      <c r="P80" s="458"/>
      <c r="Q80" s="170">
        <v>8.0000000000000004E-4</v>
      </c>
      <c r="R80" s="169">
        <v>8.0000000000000004E-4</v>
      </c>
      <c r="S80" s="39">
        <v>8.0000000000000004E-4</v>
      </c>
    </row>
    <row r="81" spans="1:19" ht="16.2" x14ac:dyDescent="0.2">
      <c r="A81" s="120"/>
      <c r="B81" s="126"/>
      <c r="C81" s="127" t="s">
        <v>72</v>
      </c>
      <c r="D81" s="25" t="s">
        <v>36</v>
      </c>
      <c r="E81" s="877"/>
      <c r="F81" s="471"/>
      <c r="G81" s="1002"/>
      <c r="H81" s="474"/>
      <c r="I81" s="169">
        <v>5.0000000000000001E-4</v>
      </c>
      <c r="J81" s="474"/>
      <c r="K81" s="474"/>
      <c r="L81" s="572"/>
      <c r="M81" s="456"/>
      <c r="N81" s="474"/>
      <c r="O81" s="518"/>
      <c r="P81" s="458"/>
      <c r="Q81" s="170">
        <v>5.0000000000000001E-4</v>
      </c>
      <c r="R81" s="169">
        <v>5.0000000000000001E-4</v>
      </c>
      <c r="S81" s="39">
        <v>5.0000000000000001E-4</v>
      </c>
    </row>
    <row r="82" spans="1:19" ht="16.2" x14ac:dyDescent="0.2">
      <c r="A82" s="120" t="s">
        <v>73</v>
      </c>
      <c r="B82" s="126"/>
      <c r="C82" s="135" t="s">
        <v>74</v>
      </c>
      <c r="D82" s="25" t="s">
        <v>36</v>
      </c>
      <c r="E82" s="877"/>
      <c r="F82" s="471"/>
      <c r="G82" s="1002"/>
      <c r="H82" s="474"/>
      <c r="I82" s="169">
        <v>2.9999999999999997E-4</v>
      </c>
      <c r="J82" s="474"/>
      <c r="K82" s="474"/>
      <c r="L82" s="572"/>
      <c r="M82" s="456"/>
      <c r="N82" s="474"/>
      <c r="O82" s="518"/>
      <c r="P82" s="458"/>
      <c r="Q82" s="170">
        <v>2.9999999999999997E-4</v>
      </c>
      <c r="R82" s="169">
        <v>2.9999999999999997E-4</v>
      </c>
      <c r="S82" s="39">
        <v>2.9999999999999997E-4</v>
      </c>
    </row>
    <row r="83" spans="1:19" ht="16.2" x14ac:dyDescent="0.2">
      <c r="A83" s="120"/>
      <c r="B83" s="126"/>
      <c r="C83" s="127" t="s">
        <v>75</v>
      </c>
      <c r="D83" s="25" t="s">
        <v>36</v>
      </c>
      <c r="E83" s="877"/>
      <c r="F83" s="471"/>
      <c r="G83" s="1002"/>
      <c r="H83" s="474"/>
      <c r="I83" s="700">
        <v>4.0000000000000001E-3</v>
      </c>
      <c r="J83" s="474"/>
      <c r="K83" s="474"/>
      <c r="L83" s="572"/>
      <c r="M83" s="456"/>
      <c r="N83" s="474"/>
      <c r="O83" s="518"/>
      <c r="P83" s="458"/>
      <c r="Q83" s="1011">
        <v>4.0000000000000001E-3</v>
      </c>
      <c r="R83" s="700">
        <v>4.0000000000000001E-3</v>
      </c>
      <c r="S83" s="526">
        <v>4.0000000000000001E-3</v>
      </c>
    </row>
    <row r="84" spans="1:19" ht="16.2" x14ac:dyDescent="0.2">
      <c r="A84" s="120"/>
      <c r="B84" s="126"/>
      <c r="C84" s="127" t="s">
        <v>76</v>
      </c>
      <c r="D84" s="25" t="s">
        <v>36</v>
      </c>
      <c r="E84" s="877"/>
      <c r="F84" s="471"/>
      <c r="G84" s="1002"/>
      <c r="H84" s="474"/>
      <c r="I84" s="700">
        <v>4.0000000000000001E-3</v>
      </c>
      <c r="J84" s="474"/>
      <c r="K84" s="474"/>
      <c r="L84" s="572"/>
      <c r="M84" s="456"/>
      <c r="N84" s="474"/>
      <c r="O84" s="518"/>
      <c r="P84" s="458"/>
      <c r="Q84" s="1011">
        <v>4.0000000000000001E-3</v>
      </c>
      <c r="R84" s="700">
        <v>4.0000000000000001E-3</v>
      </c>
      <c r="S84" s="526">
        <v>4.0000000000000001E-3</v>
      </c>
    </row>
    <row r="85" spans="1:19" ht="16.2" x14ac:dyDescent="0.2">
      <c r="A85" s="120" t="s">
        <v>77</v>
      </c>
      <c r="B85" s="126"/>
      <c r="C85" s="127" t="s">
        <v>78</v>
      </c>
      <c r="D85" s="25" t="s">
        <v>36</v>
      </c>
      <c r="E85" s="877"/>
      <c r="F85" s="471"/>
      <c r="G85" s="1002"/>
      <c r="H85" s="474"/>
      <c r="I85" s="700">
        <v>4.0000000000000001E-3</v>
      </c>
      <c r="J85" s="474"/>
      <c r="K85" s="474"/>
      <c r="L85" s="572"/>
      <c r="M85" s="456"/>
      <c r="N85" s="474"/>
      <c r="O85" s="518"/>
      <c r="P85" s="458"/>
      <c r="Q85" s="1011">
        <v>4.0000000000000001E-3</v>
      </c>
      <c r="R85" s="700">
        <v>4.0000000000000001E-3</v>
      </c>
      <c r="S85" s="526">
        <v>4.0000000000000001E-3</v>
      </c>
    </row>
    <row r="86" spans="1:19" ht="16.2" x14ac:dyDescent="0.2">
      <c r="A86" s="114"/>
      <c r="B86" s="126"/>
      <c r="C86" s="127" t="s">
        <v>79</v>
      </c>
      <c r="D86" s="25" t="s">
        <v>36</v>
      </c>
      <c r="E86" s="877"/>
      <c r="F86" s="471"/>
      <c r="G86" s="1002"/>
      <c r="H86" s="474"/>
      <c r="I86" s="169">
        <v>8.0000000000000004E-4</v>
      </c>
      <c r="J86" s="474"/>
      <c r="K86" s="474"/>
      <c r="L86" s="572"/>
      <c r="M86" s="456"/>
      <c r="N86" s="474"/>
      <c r="O86" s="518"/>
      <c r="P86" s="458"/>
      <c r="Q86" s="170">
        <v>8.0000000000000004E-4</v>
      </c>
      <c r="R86" s="169">
        <v>8.0000000000000004E-4</v>
      </c>
      <c r="S86" s="39">
        <v>8.0000000000000004E-4</v>
      </c>
    </row>
    <row r="87" spans="1:19" ht="16.2" x14ac:dyDescent="0.2">
      <c r="A87" s="114"/>
      <c r="B87" s="126"/>
      <c r="C87" s="127" t="s">
        <v>80</v>
      </c>
      <c r="D87" s="25" t="s">
        <v>36</v>
      </c>
      <c r="E87" s="877"/>
      <c r="F87" s="471"/>
      <c r="G87" s="1002"/>
      <c r="H87" s="474"/>
      <c r="I87" s="169">
        <v>5.9999999999999995E-4</v>
      </c>
      <c r="J87" s="474"/>
      <c r="K87" s="474"/>
      <c r="L87" s="572"/>
      <c r="M87" s="456"/>
      <c r="N87" s="474"/>
      <c r="O87" s="518"/>
      <c r="P87" s="458"/>
      <c r="Q87" s="170">
        <v>5.9999999999999995E-4</v>
      </c>
      <c r="R87" s="169">
        <v>5.9999999999999995E-4</v>
      </c>
      <c r="S87" s="39">
        <v>5.9999999999999995E-4</v>
      </c>
    </row>
    <row r="88" spans="1:19" ht="16.2" x14ac:dyDescent="0.2">
      <c r="A88" s="120" t="s">
        <v>81</v>
      </c>
      <c r="B88" s="126"/>
      <c r="C88" s="127" t="s">
        <v>82</v>
      </c>
      <c r="D88" s="25" t="s">
        <v>36</v>
      </c>
      <c r="E88" s="877"/>
      <c r="F88" s="471"/>
      <c r="G88" s="1002"/>
      <c r="H88" s="474"/>
      <c r="I88" s="169">
        <v>8.0000000000000004E-4</v>
      </c>
      <c r="J88" s="474"/>
      <c r="K88" s="474"/>
      <c r="L88" s="572"/>
      <c r="M88" s="456"/>
      <c r="N88" s="474"/>
      <c r="O88" s="518"/>
      <c r="P88" s="458"/>
      <c r="Q88" s="170">
        <v>8.0000000000000004E-4</v>
      </c>
      <c r="R88" s="169">
        <v>8.0000000000000004E-4</v>
      </c>
      <c r="S88" s="39">
        <v>8.0000000000000004E-4</v>
      </c>
    </row>
    <row r="89" spans="1:19" ht="16.2" x14ac:dyDescent="0.2">
      <c r="A89" s="114"/>
      <c r="B89" s="126"/>
      <c r="C89" s="135" t="s">
        <v>83</v>
      </c>
      <c r="D89" s="25" t="s">
        <v>36</v>
      </c>
      <c r="E89" s="877"/>
      <c r="F89" s="471"/>
      <c r="G89" s="1002"/>
      <c r="H89" s="474"/>
      <c r="I89" s="700">
        <v>2E-3</v>
      </c>
      <c r="J89" s="474"/>
      <c r="K89" s="474"/>
      <c r="L89" s="572"/>
      <c r="M89" s="456"/>
      <c r="N89" s="474"/>
      <c r="O89" s="518"/>
      <c r="P89" s="458"/>
      <c r="Q89" s="1011">
        <v>2E-3</v>
      </c>
      <c r="R89" s="700">
        <v>2E-3</v>
      </c>
      <c r="S89" s="526">
        <v>2E-3</v>
      </c>
    </row>
    <row r="90" spans="1:19" ht="16.2" x14ac:dyDescent="0.2">
      <c r="A90" s="120"/>
      <c r="B90" s="126"/>
      <c r="C90" s="127" t="s">
        <v>84</v>
      </c>
      <c r="D90" s="25" t="s">
        <v>36</v>
      </c>
      <c r="E90" s="877"/>
      <c r="F90" s="471"/>
      <c r="G90" s="1002"/>
      <c r="H90" s="474"/>
      <c r="I90" s="169">
        <v>8.0000000000000004E-4</v>
      </c>
      <c r="J90" s="474"/>
      <c r="K90" s="474"/>
      <c r="L90" s="572"/>
      <c r="M90" s="456"/>
      <c r="N90" s="474"/>
      <c r="O90" s="518"/>
      <c r="P90" s="458"/>
      <c r="Q90" s="170">
        <v>8.0000000000000004E-4</v>
      </c>
      <c r="R90" s="169">
        <v>8.0000000000000004E-4</v>
      </c>
      <c r="S90" s="39">
        <v>8.0000000000000004E-4</v>
      </c>
    </row>
    <row r="91" spans="1:19" ht="16.2" x14ac:dyDescent="0.2">
      <c r="A91" s="120" t="s">
        <v>23</v>
      </c>
      <c r="B91" s="126"/>
      <c r="C91" s="135" t="s">
        <v>85</v>
      </c>
      <c r="D91" s="25" t="s">
        <v>36</v>
      </c>
      <c r="E91" s="877"/>
      <c r="F91" s="471"/>
      <c r="G91" s="1002"/>
      <c r="H91" s="474"/>
      <c r="I91" s="169">
        <v>1E-4</v>
      </c>
      <c r="J91" s="474"/>
      <c r="K91" s="474"/>
      <c r="L91" s="572"/>
      <c r="M91" s="456"/>
      <c r="N91" s="474"/>
      <c r="O91" s="518"/>
      <c r="P91" s="458"/>
      <c r="Q91" s="170">
        <v>1E-4</v>
      </c>
      <c r="R91" s="169">
        <v>1E-4</v>
      </c>
      <c r="S91" s="39">
        <v>1E-4</v>
      </c>
    </row>
    <row r="92" spans="1:19" ht="16.2" x14ac:dyDescent="0.2">
      <c r="A92" s="120"/>
      <c r="B92" s="126"/>
      <c r="C92" s="127" t="s">
        <v>86</v>
      </c>
      <c r="D92" s="25" t="s">
        <v>36</v>
      </c>
      <c r="E92" s="877"/>
      <c r="F92" s="486"/>
      <c r="G92" s="1002"/>
      <c r="H92" s="474"/>
      <c r="I92" s="40" t="s">
        <v>175</v>
      </c>
      <c r="J92" s="474"/>
      <c r="K92" s="474"/>
      <c r="L92" s="572"/>
      <c r="M92" s="456"/>
      <c r="N92" s="474"/>
      <c r="O92" s="518"/>
      <c r="P92" s="458"/>
      <c r="Q92" s="41" t="s">
        <v>175</v>
      </c>
      <c r="R92" s="40" t="s">
        <v>175</v>
      </c>
      <c r="S92" s="42" t="s">
        <v>175</v>
      </c>
    </row>
    <row r="93" spans="1:19" ht="16.2" x14ac:dyDescent="0.2">
      <c r="A93" s="114"/>
      <c r="B93" s="126"/>
      <c r="C93" s="127" t="s">
        <v>87</v>
      </c>
      <c r="D93" s="25" t="s">
        <v>36</v>
      </c>
      <c r="E93" s="877"/>
      <c r="F93" s="486"/>
      <c r="G93" s="1002"/>
      <c r="H93" s="474"/>
      <c r="I93" s="40" t="s">
        <v>176</v>
      </c>
      <c r="J93" s="474"/>
      <c r="K93" s="474"/>
      <c r="L93" s="572"/>
      <c r="M93" s="456"/>
      <c r="N93" s="474"/>
      <c r="O93" s="518"/>
      <c r="P93" s="458"/>
      <c r="Q93" s="41" t="s">
        <v>176</v>
      </c>
      <c r="R93" s="40" t="s">
        <v>176</v>
      </c>
      <c r="S93" s="42" t="s">
        <v>176</v>
      </c>
    </row>
    <row r="94" spans="1:19" ht="16.2" x14ac:dyDescent="0.2">
      <c r="A94" s="120" t="s">
        <v>24</v>
      </c>
      <c r="B94" s="126"/>
      <c r="C94" s="135" t="s">
        <v>88</v>
      </c>
      <c r="D94" s="25" t="s">
        <v>36</v>
      </c>
      <c r="E94" s="877"/>
      <c r="F94" s="471"/>
      <c r="G94" s="1002"/>
      <c r="H94" s="474"/>
      <c r="I94" s="700">
        <v>6.0000000000000001E-3</v>
      </c>
      <c r="J94" s="474"/>
      <c r="K94" s="474"/>
      <c r="L94" s="572"/>
      <c r="M94" s="456"/>
      <c r="N94" s="474"/>
      <c r="O94" s="518"/>
      <c r="P94" s="458"/>
      <c r="Q94" s="1011">
        <v>6.0000000000000001E-3</v>
      </c>
      <c r="R94" s="700">
        <v>6.0000000000000001E-3</v>
      </c>
      <c r="S94" s="526">
        <v>6.0000000000000001E-3</v>
      </c>
    </row>
    <row r="95" spans="1:19" ht="16.2" x14ac:dyDescent="0.2">
      <c r="A95" s="114"/>
      <c r="B95" s="126"/>
      <c r="C95" s="127" t="s">
        <v>89</v>
      </c>
      <c r="D95" s="25" t="s">
        <v>36</v>
      </c>
      <c r="E95" s="877"/>
      <c r="F95" s="471"/>
      <c r="G95" s="1002"/>
      <c r="H95" s="474"/>
      <c r="I95" s="1012">
        <v>1E-3</v>
      </c>
      <c r="J95" s="474"/>
      <c r="K95" s="474"/>
      <c r="L95" s="572"/>
      <c r="M95" s="456"/>
      <c r="N95" s="474"/>
      <c r="O95" s="518"/>
      <c r="P95" s="458"/>
      <c r="Q95" s="1013">
        <v>1E-3</v>
      </c>
      <c r="R95" s="1012">
        <v>1E-3</v>
      </c>
      <c r="S95" s="529">
        <v>1E-3</v>
      </c>
    </row>
    <row r="96" spans="1:19" ht="16.2" x14ac:dyDescent="0.2">
      <c r="A96" s="114"/>
      <c r="B96" s="126"/>
      <c r="C96" s="127" t="s">
        <v>90</v>
      </c>
      <c r="D96" s="25" t="s">
        <v>36</v>
      </c>
      <c r="E96" s="877"/>
      <c r="F96" s="471"/>
      <c r="G96" s="1002"/>
      <c r="H96" s="474"/>
      <c r="I96" s="702" t="s">
        <v>163</v>
      </c>
      <c r="J96" s="474"/>
      <c r="K96" s="474"/>
      <c r="L96" s="572"/>
      <c r="M96" s="456"/>
      <c r="N96" s="474"/>
      <c r="O96" s="518"/>
      <c r="P96" s="458"/>
      <c r="Q96" s="897" t="s">
        <v>182</v>
      </c>
      <c r="R96" s="702" t="s">
        <v>182</v>
      </c>
      <c r="S96" s="523" t="s">
        <v>182</v>
      </c>
    </row>
    <row r="97" spans="1:19" ht="16.2" x14ac:dyDescent="0.2">
      <c r="A97" s="114"/>
      <c r="B97" s="115"/>
      <c r="C97" s="116" t="s">
        <v>91</v>
      </c>
      <c r="D97" s="136" t="s">
        <v>36</v>
      </c>
      <c r="E97" s="885"/>
      <c r="F97" s="984"/>
      <c r="G97" s="1014"/>
      <c r="H97" s="501"/>
      <c r="I97" s="705">
        <v>2.9999999999999997E-4</v>
      </c>
      <c r="J97" s="501"/>
      <c r="K97" s="501"/>
      <c r="L97" s="1015"/>
      <c r="M97" s="502"/>
      <c r="N97" s="501"/>
      <c r="O97" s="518"/>
      <c r="P97" s="504"/>
      <c r="Q97" s="1016">
        <v>2.9999999999999997E-4</v>
      </c>
      <c r="R97" s="705">
        <v>2.9999999999999997E-4</v>
      </c>
      <c r="S97" s="1017">
        <v>2.9999999999999997E-4</v>
      </c>
    </row>
    <row r="98" spans="1:19" ht="16.2" x14ac:dyDescent="0.2">
      <c r="A98" s="121"/>
      <c r="B98" s="141"/>
      <c r="C98" s="129" t="s">
        <v>92</v>
      </c>
      <c r="D98" s="26" t="s">
        <v>36</v>
      </c>
      <c r="E98" s="901"/>
      <c r="F98" s="486"/>
      <c r="G98" s="1018"/>
      <c r="H98" s="535"/>
      <c r="I98" s="171">
        <v>2.0000000000000001E-4</v>
      </c>
      <c r="J98" s="535"/>
      <c r="K98" s="535"/>
      <c r="L98" s="844"/>
      <c r="M98" s="536"/>
      <c r="N98" s="535"/>
      <c r="O98" s="518"/>
      <c r="P98" s="537"/>
      <c r="Q98" s="172">
        <v>2.0000000000000001E-4</v>
      </c>
      <c r="R98" s="171">
        <v>2.0000000000000001E-4</v>
      </c>
      <c r="S98" s="161">
        <v>2.0000000000000001E-4</v>
      </c>
    </row>
    <row r="99" spans="1:19" ht="16.2" x14ac:dyDescent="0.2">
      <c r="A99" s="121"/>
      <c r="B99" s="141"/>
      <c r="C99" s="129" t="s">
        <v>93</v>
      </c>
      <c r="D99" s="26" t="s">
        <v>36</v>
      </c>
      <c r="E99" s="901"/>
      <c r="F99" s="1019"/>
      <c r="G99" s="1018"/>
      <c r="H99" s="535"/>
      <c r="I99" s="162">
        <v>3.0000000000000001E-5</v>
      </c>
      <c r="J99" s="535"/>
      <c r="K99" s="535"/>
      <c r="L99" s="844"/>
      <c r="M99" s="536"/>
      <c r="N99" s="535"/>
      <c r="O99" s="424"/>
      <c r="P99" s="537"/>
      <c r="Q99" s="163">
        <v>3.0000000000000001E-5</v>
      </c>
      <c r="R99" s="162">
        <v>3.0000000000000001E-5</v>
      </c>
      <c r="S99" s="152">
        <v>3.0000000000000001E-5</v>
      </c>
    </row>
    <row r="100" spans="1:19" ht="16.2" x14ac:dyDescent="0.2">
      <c r="A100" s="121"/>
      <c r="B100" s="115"/>
      <c r="C100" s="129" t="s">
        <v>94</v>
      </c>
      <c r="D100" s="131" t="s">
        <v>36</v>
      </c>
      <c r="E100" s="901"/>
      <c r="F100" s="1019"/>
      <c r="G100" s="1018"/>
      <c r="H100" s="535"/>
      <c r="I100" s="164">
        <v>0.02</v>
      </c>
      <c r="J100" s="535"/>
      <c r="K100" s="535"/>
      <c r="L100" s="844"/>
      <c r="M100" s="536"/>
      <c r="N100" s="535"/>
      <c r="O100" s="424"/>
      <c r="P100" s="537"/>
      <c r="Q100" s="165">
        <v>0.02</v>
      </c>
      <c r="R100" s="164">
        <v>0.02</v>
      </c>
      <c r="S100" s="42">
        <v>0.02</v>
      </c>
    </row>
    <row r="101" spans="1:19" ht="16.2" x14ac:dyDescent="0.2">
      <c r="A101" s="114"/>
      <c r="B101" s="115"/>
      <c r="C101" s="142" t="s">
        <v>95</v>
      </c>
      <c r="D101" s="131" t="s">
        <v>36</v>
      </c>
      <c r="E101" s="885"/>
      <c r="F101" s="1019"/>
      <c r="G101" s="1014"/>
      <c r="H101" s="501"/>
      <c r="I101" s="164" t="s">
        <v>178</v>
      </c>
      <c r="J101" s="501"/>
      <c r="K101" s="501"/>
      <c r="L101" s="1015"/>
      <c r="M101" s="502"/>
      <c r="N101" s="501"/>
      <c r="O101" s="424"/>
      <c r="P101" s="504"/>
      <c r="Q101" s="165" t="s">
        <v>178</v>
      </c>
      <c r="R101" s="164" t="s">
        <v>178</v>
      </c>
      <c r="S101" s="42" t="s">
        <v>178</v>
      </c>
    </row>
    <row r="102" spans="1:19" ht="16.2" x14ac:dyDescent="0.2">
      <c r="A102" s="114"/>
      <c r="B102" s="143"/>
      <c r="C102" s="127" t="s">
        <v>134</v>
      </c>
      <c r="D102" s="26" t="s">
        <v>36</v>
      </c>
      <c r="E102" s="901"/>
      <c r="F102" s="164"/>
      <c r="G102" s="1018"/>
      <c r="H102" s="535"/>
      <c r="I102" s="166"/>
      <c r="J102" s="535"/>
      <c r="K102" s="535"/>
      <c r="L102" s="844"/>
      <c r="M102" s="536"/>
      <c r="N102" s="535"/>
      <c r="O102" s="424"/>
      <c r="P102" s="537"/>
      <c r="Q102" s="167"/>
      <c r="R102" s="166"/>
      <c r="S102" s="168"/>
    </row>
    <row r="103" spans="1:19" ht="16.2" x14ac:dyDescent="0.2">
      <c r="A103" s="114"/>
      <c r="B103" s="143"/>
      <c r="C103" s="127" t="s">
        <v>96</v>
      </c>
      <c r="D103" s="26" t="s">
        <v>36</v>
      </c>
      <c r="E103" s="901"/>
      <c r="F103" s="1019"/>
      <c r="G103" s="1018"/>
      <c r="H103" s="535"/>
      <c r="I103" s="714">
        <v>1E-3</v>
      </c>
      <c r="J103" s="535"/>
      <c r="K103" s="535"/>
      <c r="L103" s="844"/>
      <c r="M103" s="536"/>
      <c r="N103" s="535"/>
      <c r="O103" s="424"/>
      <c r="P103" s="537"/>
      <c r="Q103" s="906">
        <v>1E-3</v>
      </c>
      <c r="R103" s="714">
        <v>1E-3</v>
      </c>
      <c r="S103" s="542">
        <v>1E-3</v>
      </c>
    </row>
    <row r="104" spans="1:19" ht="16.2" x14ac:dyDescent="0.2">
      <c r="A104" s="121"/>
      <c r="B104" s="141"/>
      <c r="C104" s="129" t="s">
        <v>97</v>
      </c>
      <c r="D104" s="26" t="s">
        <v>36</v>
      </c>
      <c r="E104" s="901"/>
      <c r="F104" s="471"/>
      <c r="G104" s="1018"/>
      <c r="H104" s="535"/>
      <c r="I104" s="702" t="s">
        <v>179</v>
      </c>
      <c r="J104" s="535"/>
      <c r="K104" s="535"/>
      <c r="L104" s="844"/>
      <c r="M104" s="536"/>
      <c r="N104" s="535"/>
      <c r="O104" s="424"/>
      <c r="P104" s="537"/>
      <c r="Q104" s="897" t="s">
        <v>179</v>
      </c>
      <c r="R104" s="702" t="s">
        <v>179</v>
      </c>
      <c r="S104" s="523" t="s">
        <v>179</v>
      </c>
    </row>
    <row r="105" spans="1:19" ht="16.2" x14ac:dyDescent="0.2">
      <c r="A105" s="121"/>
      <c r="B105" s="141"/>
      <c r="C105" s="129" t="s">
        <v>98</v>
      </c>
      <c r="D105" s="26" t="s">
        <v>36</v>
      </c>
      <c r="E105" s="901"/>
      <c r="F105" s="1019"/>
      <c r="G105" s="1018"/>
      <c r="H105" s="535"/>
      <c r="I105" s="162">
        <v>3.0000000000000001E-5</v>
      </c>
      <c r="J105" s="535"/>
      <c r="K105" s="535"/>
      <c r="L105" s="844"/>
      <c r="M105" s="536"/>
      <c r="N105" s="535"/>
      <c r="O105" s="424"/>
      <c r="P105" s="537"/>
      <c r="Q105" s="163">
        <v>3.0000000000000001E-5</v>
      </c>
      <c r="R105" s="162">
        <v>3.0000000000000001E-5</v>
      </c>
      <c r="S105" s="152">
        <v>3.0000000000000001E-5</v>
      </c>
    </row>
    <row r="106" spans="1:19" ht="16.2" x14ac:dyDescent="0.2">
      <c r="A106" s="114"/>
      <c r="B106" s="141"/>
      <c r="C106" s="129" t="s">
        <v>99</v>
      </c>
      <c r="D106" s="26" t="s">
        <v>36</v>
      </c>
      <c r="E106" s="901"/>
      <c r="F106" s="1019"/>
      <c r="G106" s="1018"/>
      <c r="H106" s="535"/>
      <c r="I106" s="714">
        <v>2E-3</v>
      </c>
      <c r="J106" s="535"/>
      <c r="K106" s="535"/>
      <c r="L106" s="844"/>
      <c r="M106" s="536"/>
      <c r="N106" s="535"/>
      <c r="O106" s="424"/>
      <c r="P106" s="537"/>
      <c r="Q106" s="906">
        <v>2E-3</v>
      </c>
      <c r="R106" s="714">
        <v>2E-3</v>
      </c>
      <c r="S106" s="542">
        <v>2E-3</v>
      </c>
    </row>
    <row r="107" spans="1:19" ht="16.2" x14ac:dyDescent="0.2">
      <c r="A107" s="114"/>
      <c r="B107" s="137"/>
      <c r="C107" s="138" t="s">
        <v>131</v>
      </c>
      <c r="D107" s="139" t="s">
        <v>36</v>
      </c>
      <c r="E107" s="890"/>
      <c r="F107" s="1020"/>
      <c r="G107" s="1008"/>
      <c r="H107" s="509"/>
      <c r="I107" s="173">
        <v>2.9999999999999997E-4</v>
      </c>
      <c r="J107" s="509"/>
      <c r="K107" s="509"/>
      <c r="L107" s="1021"/>
      <c r="M107" s="512"/>
      <c r="N107" s="509"/>
      <c r="O107" s="546"/>
      <c r="P107" s="513"/>
      <c r="Q107" s="174">
        <v>2.9999999999999997E-4</v>
      </c>
      <c r="R107" s="173">
        <v>2.9999999999999997E-4</v>
      </c>
      <c r="S107" s="45">
        <v>2.9999999999999997E-4</v>
      </c>
    </row>
    <row r="108" spans="1:19" ht="16.2" x14ac:dyDescent="0.2">
      <c r="A108" s="144"/>
      <c r="B108" s="132"/>
      <c r="C108" s="145" t="s">
        <v>100</v>
      </c>
      <c r="D108" s="134" t="s">
        <v>36</v>
      </c>
      <c r="E108" s="907"/>
      <c r="F108" s="471"/>
      <c r="G108" s="1022"/>
      <c r="H108" s="548"/>
      <c r="I108" s="702" t="s">
        <v>180</v>
      </c>
      <c r="J108" s="548"/>
      <c r="K108" s="548"/>
      <c r="L108" s="1023"/>
      <c r="M108" s="447"/>
      <c r="N108" s="548"/>
      <c r="O108" s="549"/>
      <c r="P108" s="448"/>
      <c r="Q108" s="897" t="s">
        <v>180</v>
      </c>
      <c r="R108" s="702" t="s">
        <v>180</v>
      </c>
      <c r="S108" s="523" t="s">
        <v>180</v>
      </c>
    </row>
    <row r="109" spans="1:19" ht="16.2" x14ac:dyDescent="0.2">
      <c r="A109" s="120"/>
      <c r="B109" s="126"/>
      <c r="C109" s="127" t="s">
        <v>101</v>
      </c>
      <c r="D109" s="25" t="s">
        <v>36</v>
      </c>
      <c r="E109" s="877"/>
      <c r="F109" s="471"/>
      <c r="G109" s="1002"/>
      <c r="H109" s="474"/>
      <c r="I109" s="466" t="s">
        <v>181</v>
      </c>
      <c r="J109" s="474"/>
      <c r="K109" s="474"/>
      <c r="L109" s="572"/>
      <c r="M109" s="411"/>
      <c r="N109" s="474"/>
      <c r="O109" s="518"/>
      <c r="P109" s="458"/>
      <c r="Q109" s="465" t="s">
        <v>181</v>
      </c>
      <c r="R109" s="466" t="s">
        <v>181</v>
      </c>
      <c r="S109" s="467" t="s">
        <v>181</v>
      </c>
    </row>
    <row r="110" spans="1:19" ht="16.2" x14ac:dyDescent="0.2">
      <c r="A110" s="120" t="s">
        <v>102</v>
      </c>
      <c r="B110" s="126"/>
      <c r="C110" s="127" t="s">
        <v>103</v>
      </c>
      <c r="D110" s="25" t="s">
        <v>36</v>
      </c>
      <c r="E110" s="877"/>
      <c r="F110" s="486"/>
      <c r="G110" s="1002"/>
      <c r="H110" s="474"/>
      <c r="I110" s="829">
        <v>5.0000000000000001E-3</v>
      </c>
      <c r="J110" s="474"/>
      <c r="K110" s="474"/>
      <c r="L110" s="572"/>
      <c r="M110" s="456"/>
      <c r="N110" s="474"/>
      <c r="O110" s="518"/>
      <c r="P110" s="458"/>
      <c r="Q110" s="1024">
        <v>5.0000000000000001E-3</v>
      </c>
      <c r="R110" s="829">
        <v>5.0000000000000001E-3</v>
      </c>
      <c r="S110" s="1025">
        <v>5.0000000000000001E-3</v>
      </c>
    </row>
    <row r="111" spans="1:19" ht="16.2" x14ac:dyDescent="0.2">
      <c r="A111" s="120"/>
      <c r="B111" s="126"/>
      <c r="C111" s="127" t="s">
        <v>104</v>
      </c>
      <c r="D111" s="25" t="s">
        <v>36</v>
      </c>
      <c r="E111" s="877"/>
      <c r="F111" s="486"/>
      <c r="G111" s="1002"/>
      <c r="H111" s="474"/>
      <c r="I111" s="40" t="s">
        <v>183</v>
      </c>
      <c r="J111" s="474"/>
      <c r="K111" s="474"/>
      <c r="L111" s="572"/>
      <c r="M111" s="456"/>
      <c r="N111" s="474"/>
      <c r="O111" s="518"/>
      <c r="P111" s="458"/>
      <c r="Q111" s="41" t="s">
        <v>192</v>
      </c>
      <c r="R111" s="40" t="s">
        <v>192</v>
      </c>
      <c r="S111" s="42" t="s">
        <v>192</v>
      </c>
    </row>
    <row r="112" spans="1:19" ht="16.2" x14ac:dyDescent="0.2">
      <c r="A112" s="120" t="s">
        <v>105</v>
      </c>
      <c r="B112" s="126"/>
      <c r="C112" s="127" t="s">
        <v>106</v>
      </c>
      <c r="D112" s="25" t="s">
        <v>36</v>
      </c>
      <c r="E112" s="877"/>
      <c r="F112" s="471"/>
      <c r="G112" s="1002"/>
      <c r="H112" s="474"/>
      <c r="I112" s="471" t="s">
        <v>168</v>
      </c>
      <c r="J112" s="474"/>
      <c r="K112" s="474"/>
      <c r="L112" s="572"/>
      <c r="M112" s="411"/>
      <c r="N112" s="474"/>
      <c r="O112" s="518"/>
      <c r="P112" s="458"/>
      <c r="Q112" s="470" t="s">
        <v>146</v>
      </c>
      <c r="R112" s="471" t="s">
        <v>146</v>
      </c>
      <c r="S112" s="472" t="s">
        <v>146</v>
      </c>
    </row>
    <row r="113" spans="1:19" ht="16.2" x14ac:dyDescent="0.2">
      <c r="A113" s="120"/>
      <c r="B113" s="126"/>
      <c r="C113" s="127" t="s">
        <v>107</v>
      </c>
      <c r="D113" s="25" t="s">
        <v>36</v>
      </c>
      <c r="E113" s="877"/>
      <c r="F113" s="471"/>
      <c r="G113" s="1002"/>
      <c r="H113" s="474"/>
      <c r="I113" s="471" t="s">
        <v>160</v>
      </c>
      <c r="J113" s="474"/>
      <c r="K113" s="474"/>
      <c r="L113" s="572"/>
      <c r="M113" s="411"/>
      <c r="N113" s="474"/>
      <c r="O113" s="518"/>
      <c r="P113" s="458"/>
      <c r="Q113" s="470" t="s">
        <v>174</v>
      </c>
      <c r="R113" s="471" t="s">
        <v>174</v>
      </c>
      <c r="S113" s="472" t="s">
        <v>174</v>
      </c>
    </row>
    <row r="114" spans="1:19" ht="16.2" x14ac:dyDescent="0.2">
      <c r="A114" s="120" t="s">
        <v>23</v>
      </c>
      <c r="B114" s="126"/>
      <c r="C114" s="127" t="s">
        <v>108</v>
      </c>
      <c r="D114" s="25" t="s">
        <v>36</v>
      </c>
      <c r="E114" s="877"/>
      <c r="F114" s="471"/>
      <c r="G114" s="1002"/>
      <c r="H114" s="474"/>
      <c r="I114" s="410">
        <v>0.04</v>
      </c>
      <c r="J114" s="474"/>
      <c r="K114" s="474"/>
      <c r="L114" s="572"/>
      <c r="M114" s="411"/>
      <c r="N114" s="474"/>
      <c r="O114" s="518"/>
      <c r="P114" s="458"/>
      <c r="Q114" s="884">
        <v>0.04</v>
      </c>
      <c r="R114" s="410">
        <v>0.04</v>
      </c>
      <c r="S114" s="554">
        <v>0.04</v>
      </c>
    </row>
    <row r="115" spans="1:19" ht="16.2" x14ac:dyDescent="0.2">
      <c r="A115" s="120"/>
      <c r="B115" s="126"/>
      <c r="C115" s="127" t="s">
        <v>109</v>
      </c>
      <c r="D115" s="25" t="s">
        <v>36</v>
      </c>
      <c r="E115" s="877"/>
      <c r="F115" s="471"/>
      <c r="G115" s="1002"/>
      <c r="H115" s="474"/>
      <c r="I115" s="727">
        <v>0.13</v>
      </c>
      <c r="J115" s="474"/>
      <c r="K115" s="474"/>
      <c r="L115" s="572"/>
      <c r="M115" s="456"/>
      <c r="N115" s="474"/>
      <c r="O115" s="668"/>
      <c r="P115" s="458"/>
      <c r="Q115" s="728">
        <v>0.13</v>
      </c>
      <c r="R115" s="727">
        <v>0.13</v>
      </c>
      <c r="S115" s="729">
        <v>0.13</v>
      </c>
    </row>
    <row r="116" spans="1:19" ht="16.2" x14ac:dyDescent="0.2">
      <c r="A116" s="120" t="s">
        <v>24</v>
      </c>
      <c r="B116" s="126"/>
      <c r="C116" s="127" t="s">
        <v>110</v>
      </c>
      <c r="D116" s="25" t="s">
        <v>36</v>
      </c>
      <c r="E116" s="877"/>
      <c r="F116" s="1026"/>
      <c r="G116" s="1002"/>
      <c r="H116" s="474"/>
      <c r="I116" s="1027">
        <v>2</v>
      </c>
      <c r="J116" s="474"/>
      <c r="K116" s="474"/>
      <c r="L116" s="1028"/>
      <c r="M116" s="456"/>
      <c r="N116" s="474"/>
      <c r="O116" s="1029"/>
      <c r="P116" s="458"/>
      <c r="Q116" s="1030">
        <v>2</v>
      </c>
      <c r="R116" s="1027">
        <v>2</v>
      </c>
      <c r="S116" s="1031">
        <v>2</v>
      </c>
    </row>
    <row r="117" spans="1:19" ht="16.2" x14ac:dyDescent="0.2">
      <c r="A117" s="120"/>
      <c r="B117" s="126"/>
      <c r="C117" s="127" t="s">
        <v>111</v>
      </c>
      <c r="D117" s="25" t="s">
        <v>36</v>
      </c>
      <c r="E117" s="877"/>
      <c r="F117" s="486"/>
      <c r="G117" s="1002"/>
      <c r="H117" s="474"/>
      <c r="I117" s="497">
        <v>0.06</v>
      </c>
      <c r="J117" s="474"/>
      <c r="K117" s="474"/>
      <c r="L117" s="572"/>
      <c r="M117" s="456"/>
      <c r="N117" s="474"/>
      <c r="O117" s="552"/>
      <c r="P117" s="458"/>
      <c r="Q117" s="916">
        <v>0.06</v>
      </c>
      <c r="R117" s="497">
        <v>0.06</v>
      </c>
      <c r="S117" s="917">
        <v>0.06</v>
      </c>
    </row>
    <row r="118" spans="1:19" ht="16.2" x14ac:dyDescent="0.2">
      <c r="A118" s="122"/>
      <c r="B118" s="137"/>
      <c r="C118" s="118" t="s">
        <v>112</v>
      </c>
      <c r="D118" s="119" t="s">
        <v>36</v>
      </c>
      <c r="E118" s="918"/>
      <c r="F118" s="1020"/>
      <c r="G118" s="1032"/>
      <c r="H118" s="564"/>
      <c r="I118" s="1033">
        <v>0.3</v>
      </c>
      <c r="J118" s="564"/>
      <c r="K118" s="564"/>
      <c r="L118" s="566"/>
      <c r="M118" s="567"/>
      <c r="N118" s="564"/>
      <c r="O118" s="568"/>
      <c r="P118" s="569"/>
      <c r="Q118" s="1034">
        <v>0.3</v>
      </c>
      <c r="R118" s="1033">
        <v>0.3</v>
      </c>
      <c r="S118" s="1035">
        <v>0.3</v>
      </c>
    </row>
    <row r="119" spans="1:19" ht="16.2" x14ac:dyDescent="0.2">
      <c r="A119" s="120" t="s">
        <v>113</v>
      </c>
      <c r="B119" s="126"/>
      <c r="C119" s="127" t="s">
        <v>114</v>
      </c>
      <c r="D119" s="25" t="s">
        <v>36</v>
      </c>
      <c r="E119" s="877"/>
      <c r="F119" s="471"/>
      <c r="G119" s="1002"/>
      <c r="H119" s="474"/>
      <c r="I119" s="730">
        <v>7.5999999999999998E-2</v>
      </c>
      <c r="J119" s="474"/>
      <c r="K119" s="474"/>
      <c r="L119" s="572"/>
      <c r="M119" s="456"/>
      <c r="N119" s="474"/>
      <c r="O119" s="573"/>
      <c r="P119" s="458"/>
      <c r="Q119" s="731">
        <v>7.5999999999999998E-2</v>
      </c>
      <c r="R119" s="730">
        <v>7.5999999999999998E-2</v>
      </c>
      <c r="S119" s="532">
        <v>7.5999999999999998E-2</v>
      </c>
    </row>
    <row r="120" spans="1:19" ht="16.2" x14ac:dyDescent="0.2">
      <c r="A120" s="120" t="s">
        <v>115</v>
      </c>
      <c r="B120" s="126"/>
      <c r="C120" s="127" t="s">
        <v>116</v>
      </c>
      <c r="D120" s="25" t="s">
        <v>36</v>
      </c>
      <c r="E120" s="877"/>
      <c r="F120" s="471"/>
      <c r="G120" s="1002"/>
      <c r="H120" s="474"/>
      <c r="I120" s="1036">
        <v>8.8000000000000005E-3</v>
      </c>
      <c r="J120" s="474"/>
      <c r="K120" s="474"/>
      <c r="L120" s="572"/>
      <c r="M120" s="456"/>
      <c r="N120" s="474"/>
      <c r="O120" s="573"/>
      <c r="P120" s="458"/>
      <c r="Q120" s="1037">
        <v>8.8000000000000005E-3</v>
      </c>
      <c r="R120" s="1036">
        <v>8.8000000000000005E-3</v>
      </c>
      <c r="S120" s="1038">
        <v>8.8000000000000005E-3</v>
      </c>
    </row>
    <row r="121" spans="1:19" ht="16.2" x14ac:dyDescent="0.2">
      <c r="A121" s="120" t="s">
        <v>23</v>
      </c>
      <c r="B121" s="126"/>
      <c r="C121" s="135" t="s">
        <v>117</v>
      </c>
      <c r="D121" s="25" t="s">
        <v>36</v>
      </c>
      <c r="E121" s="877"/>
      <c r="F121" s="471"/>
      <c r="G121" s="1002"/>
      <c r="H121" s="474"/>
      <c r="I121" s="730">
        <v>1.4999999999999999E-2</v>
      </c>
      <c r="J121" s="474"/>
      <c r="K121" s="474"/>
      <c r="L121" s="572"/>
      <c r="M121" s="456"/>
      <c r="N121" s="474"/>
      <c r="O121" s="573"/>
      <c r="P121" s="458"/>
      <c r="Q121" s="731">
        <v>1.4999999999999999E-2</v>
      </c>
      <c r="R121" s="730">
        <v>1.4999999999999999E-2</v>
      </c>
      <c r="S121" s="532">
        <v>1.4999999999999999E-2</v>
      </c>
    </row>
    <row r="122" spans="1:19" ht="16.2" x14ac:dyDescent="0.2">
      <c r="A122" s="120" t="s">
        <v>24</v>
      </c>
      <c r="B122" s="141"/>
      <c r="C122" s="103" t="s">
        <v>118</v>
      </c>
      <c r="D122" s="26" t="s">
        <v>36</v>
      </c>
      <c r="E122" s="877"/>
      <c r="F122" s="471"/>
      <c r="G122" s="1002"/>
      <c r="H122" s="474"/>
      <c r="I122" s="1012">
        <v>2.7E-2</v>
      </c>
      <c r="J122" s="474"/>
      <c r="K122" s="474"/>
      <c r="L122" s="572"/>
      <c r="M122" s="456"/>
      <c r="N122" s="474"/>
      <c r="O122" s="573"/>
      <c r="P122" s="458"/>
      <c r="Q122" s="1013">
        <v>2.7E-2</v>
      </c>
      <c r="R122" s="1012">
        <v>2.7E-2</v>
      </c>
      <c r="S122" s="529">
        <v>2.7E-2</v>
      </c>
    </row>
    <row r="123" spans="1:19" ht="16.2" x14ac:dyDescent="0.2">
      <c r="A123" s="122"/>
      <c r="B123" s="117"/>
      <c r="C123" s="118" t="s">
        <v>119</v>
      </c>
      <c r="D123" s="119" t="s">
        <v>36</v>
      </c>
      <c r="E123" s="918"/>
      <c r="F123" s="958"/>
      <c r="G123" s="1032"/>
      <c r="H123" s="564"/>
      <c r="I123" s="734">
        <v>2.4E-2</v>
      </c>
      <c r="J123" s="564"/>
      <c r="K123" s="564"/>
      <c r="L123" s="579"/>
      <c r="M123" s="567"/>
      <c r="N123" s="564"/>
      <c r="O123" s="580"/>
      <c r="P123" s="569"/>
      <c r="Q123" s="735">
        <v>2.4E-2</v>
      </c>
      <c r="R123" s="734">
        <v>2.4E-2</v>
      </c>
      <c r="S123" s="582">
        <v>2.4E-2</v>
      </c>
    </row>
    <row r="124" spans="1:19" ht="16.2" x14ac:dyDescent="0.2">
      <c r="A124" s="1229" t="s">
        <v>120</v>
      </c>
      <c r="B124" s="1230"/>
      <c r="C124" s="116"/>
      <c r="D124" s="47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55"/>
      <c r="R124" s="49"/>
      <c r="S124" s="50"/>
    </row>
    <row r="125" spans="1:19" ht="16.8" thickBot="1" x14ac:dyDescent="0.25">
      <c r="A125" s="146"/>
      <c r="B125" s="147"/>
      <c r="C125" s="147"/>
      <c r="D125" s="52"/>
      <c r="E125" s="51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6"/>
      <c r="R125" s="53"/>
      <c r="S125" s="54"/>
    </row>
  </sheetData>
  <mergeCells count="2">
    <mergeCell ref="R4:S4"/>
    <mergeCell ref="A124:B124"/>
  </mergeCells>
  <phoneticPr fontId="12"/>
  <printOptions horizontalCentered="1" verticalCentered="1"/>
  <pageMargins left="0.70866141732283472" right="0.70866141732283472" top="0.15748031496062992" bottom="0.15748031496062992" header="0" footer="0"/>
  <pageSetup paperSize="8" scale="6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DB995-0254-4E85-9169-3158ACC51BA2}">
  <sheetPr transitionEvaluation="1" codeName="Sheet7">
    <pageSetUpPr fitToPage="1"/>
  </sheetPr>
  <dimension ref="A1:S125"/>
  <sheetViews>
    <sheetView defaultGridColor="0" colorId="22" zoomScaleNormal="100" zoomScaleSheetLayoutView="90" workbookViewId="0">
      <pane xSplit="4" ySplit="5" topLeftCell="E6" activePane="bottomRight" state="frozen"/>
      <selection activeCell="Q1" sqref="Q1:S1048576"/>
      <selection pane="topRight" activeCell="Q1" sqref="Q1:S1048576"/>
      <selection pane="bottomLeft" activeCell="Q1" sqref="Q1:S1048576"/>
      <selection pane="bottomRight"/>
    </sheetView>
  </sheetViews>
  <sheetFormatPr defaultColWidth="7.109375" defaultRowHeight="13.2" x14ac:dyDescent="0.2"/>
  <cols>
    <col min="1" max="1" width="4" customWidth="1"/>
    <col min="2" max="2" width="1.109375" customWidth="1"/>
    <col min="3" max="3" width="29.21875" customWidth="1"/>
    <col min="4" max="4" width="9.21875" customWidth="1"/>
    <col min="5" max="8" width="8.77734375" customWidth="1"/>
    <col min="9" max="9" width="10.44140625" bestFit="1" customWidth="1"/>
    <col min="10" max="11" width="8.77734375" customWidth="1"/>
    <col min="12" max="12" width="10.44140625" customWidth="1"/>
    <col min="13" max="16" width="8.77734375" customWidth="1"/>
    <col min="17" max="19" width="11.6640625" customWidth="1"/>
    <col min="20" max="20" width="2.109375" customWidth="1"/>
    <col min="21" max="21" width="9.109375" bestFit="1" customWidth="1"/>
    <col min="22" max="22" width="8.33203125" bestFit="1" customWidth="1"/>
    <col min="23" max="23" width="9.6640625" bestFit="1" customWidth="1"/>
    <col min="26" max="26" width="10.44140625" bestFit="1" customWidth="1"/>
    <col min="27" max="27" width="8.33203125" bestFit="1" customWidth="1"/>
  </cols>
  <sheetData>
    <row r="1" spans="1:19" ht="16.2" x14ac:dyDescent="0.2">
      <c r="A1" s="16"/>
      <c r="B1" s="16"/>
      <c r="C1" s="16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7"/>
      <c r="R1" s="17"/>
      <c r="S1" s="17"/>
    </row>
    <row r="2" spans="1:19" ht="16.2" x14ac:dyDescent="0.2">
      <c r="A2" s="16"/>
      <c r="B2" s="16"/>
      <c r="C2" s="16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7"/>
      <c r="R2" s="17"/>
      <c r="S2" s="17"/>
    </row>
    <row r="3" spans="1:19" ht="21" x14ac:dyDescent="0.25">
      <c r="A3" s="16"/>
      <c r="B3" s="16"/>
      <c r="C3" s="24" t="s">
        <v>153</v>
      </c>
      <c r="D3" s="4"/>
      <c r="E3" s="6"/>
      <c r="F3" s="6"/>
      <c r="G3" s="6"/>
      <c r="H3" s="6"/>
      <c r="I3" s="23"/>
      <c r="J3" s="8"/>
      <c r="K3" s="8"/>
      <c r="L3" s="8"/>
      <c r="M3" s="8"/>
      <c r="N3" s="6"/>
      <c r="O3" s="6"/>
      <c r="P3" s="6"/>
      <c r="Q3" s="17"/>
      <c r="R3" s="17"/>
      <c r="S3" s="17"/>
    </row>
    <row r="4" spans="1:19" ht="16.8" thickBot="1" x14ac:dyDescent="0.25">
      <c r="A4" s="22"/>
      <c r="B4" s="22"/>
      <c r="C4" s="16"/>
      <c r="D4" s="21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19"/>
      <c r="R4" s="1228" t="s">
        <v>143</v>
      </c>
      <c r="S4" s="1228"/>
    </row>
    <row r="5" spans="1:19" ht="16.8" thickBot="1" x14ac:dyDescent="0.25">
      <c r="A5" s="106" t="s">
        <v>1</v>
      </c>
      <c r="B5" s="107"/>
      <c r="C5" s="107"/>
      <c r="D5" s="108"/>
      <c r="E5" s="109" t="s">
        <v>2</v>
      </c>
      <c r="F5" s="110" t="s">
        <v>3</v>
      </c>
      <c r="G5" s="110" t="s">
        <v>4</v>
      </c>
      <c r="H5" s="110" t="s">
        <v>5</v>
      </c>
      <c r="I5" s="110" t="s">
        <v>6</v>
      </c>
      <c r="J5" s="110" t="s">
        <v>7</v>
      </c>
      <c r="K5" s="110" t="s">
        <v>8</v>
      </c>
      <c r="L5" s="110" t="s">
        <v>9</v>
      </c>
      <c r="M5" s="110" t="s">
        <v>10</v>
      </c>
      <c r="N5" s="110" t="s">
        <v>11</v>
      </c>
      <c r="O5" s="110" t="s">
        <v>12</v>
      </c>
      <c r="P5" s="110" t="s">
        <v>13</v>
      </c>
      <c r="Q5" s="111" t="s">
        <v>14</v>
      </c>
      <c r="R5" s="112" t="s">
        <v>15</v>
      </c>
      <c r="S5" s="113" t="s">
        <v>16</v>
      </c>
    </row>
    <row r="6" spans="1:19" ht="16.8" thickTop="1" x14ac:dyDescent="0.2">
      <c r="A6" s="114"/>
      <c r="B6" s="115"/>
      <c r="C6" s="116"/>
      <c r="D6" s="25">
        <v>1</v>
      </c>
      <c r="E6" s="736"/>
      <c r="F6" s="200">
        <v>0.54583333333333328</v>
      </c>
      <c r="G6" s="193"/>
      <c r="H6" s="737">
        <v>0.51736111111111105</v>
      </c>
      <c r="I6" s="737">
        <v>0.55208333333333337</v>
      </c>
      <c r="J6" s="738"/>
      <c r="K6" s="739"/>
      <c r="L6" s="737">
        <v>0.55902777777777779</v>
      </c>
      <c r="M6" s="739"/>
      <c r="N6" s="737"/>
      <c r="O6" s="737"/>
      <c r="P6" s="739"/>
      <c r="Q6" s="195"/>
      <c r="R6" s="196"/>
      <c r="S6" s="197"/>
    </row>
    <row r="7" spans="1:19" ht="16.2" x14ac:dyDescent="0.2">
      <c r="A7" s="114"/>
      <c r="B7" s="115"/>
      <c r="C7" s="116" t="s">
        <v>17</v>
      </c>
      <c r="D7" s="25">
        <v>2</v>
      </c>
      <c r="E7" s="736"/>
      <c r="F7" s="200">
        <v>0.80208333333333337</v>
      </c>
      <c r="G7" s="201"/>
      <c r="H7" s="737">
        <v>0.8125</v>
      </c>
      <c r="I7" s="737">
        <v>0.8125</v>
      </c>
      <c r="J7" s="738"/>
      <c r="K7" s="739"/>
      <c r="L7" s="737">
        <v>0.79861111111111116</v>
      </c>
      <c r="M7" s="739"/>
      <c r="N7" s="737"/>
      <c r="O7" s="737"/>
      <c r="P7" s="739"/>
      <c r="Q7" s="195"/>
      <c r="R7" s="196"/>
      <c r="S7" s="197"/>
    </row>
    <row r="8" spans="1:19" ht="16.2" x14ac:dyDescent="0.2">
      <c r="A8" s="114"/>
      <c r="B8" s="115"/>
      <c r="C8" s="116"/>
      <c r="D8" s="25">
        <v>3</v>
      </c>
      <c r="E8" s="736"/>
      <c r="F8" s="200">
        <v>6.25E-2</v>
      </c>
      <c r="G8" s="201"/>
      <c r="H8" s="737">
        <v>5.5555555555555552E-2</v>
      </c>
      <c r="I8" s="737">
        <v>6.5972222222222224E-2</v>
      </c>
      <c r="J8" s="738"/>
      <c r="K8" s="739"/>
      <c r="L8" s="737">
        <v>3.4722222222222224E-2</v>
      </c>
      <c r="M8" s="739"/>
      <c r="N8" s="737"/>
      <c r="O8" s="737"/>
      <c r="P8" s="739"/>
      <c r="Q8" s="195"/>
      <c r="R8" s="196"/>
      <c r="S8" s="197"/>
    </row>
    <row r="9" spans="1:19" ht="16.2" x14ac:dyDescent="0.2">
      <c r="A9" s="114"/>
      <c r="B9" s="117"/>
      <c r="C9" s="118"/>
      <c r="D9" s="119">
        <v>4</v>
      </c>
      <c r="E9" s="740"/>
      <c r="F9" s="206">
        <v>0.3125</v>
      </c>
      <c r="G9" s="207"/>
      <c r="H9" s="741">
        <v>0.27083333333333331</v>
      </c>
      <c r="I9" s="741">
        <v>0.27430555555555552</v>
      </c>
      <c r="J9" s="742"/>
      <c r="K9" s="743"/>
      <c r="L9" s="741">
        <v>0.28472222222222221</v>
      </c>
      <c r="M9" s="743"/>
      <c r="N9" s="741"/>
      <c r="O9" s="741"/>
      <c r="P9" s="743"/>
      <c r="Q9" s="209"/>
      <c r="R9" s="210"/>
      <c r="S9" s="211"/>
    </row>
    <row r="10" spans="1:19" ht="16.2" x14ac:dyDescent="0.2">
      <c r="A10" s="114"/>
      <c r="B10" s="115"/>
      <c r="C10" s="116"/>
      <c r="D10" s="25">
        <v>1</v>
      </c>
      <c r="E10" s="744"/>
      <c r="F10" s="200" t="s">
        <v>140</v>
      </c>
      <c r="G10" s="745"/>
      <c r="H10" s="215" t="s">
        <v>147</v>
      </c>
      <c r="I10" s="216" t="s">
        <v>147</v>
      </c>
      <c r="J10" s="746"/>
      <c r="K10" s="747"/>
      <c r="L10" s="748" t="s">
        <v>190</v>
      </c>
      <c r="M10" s="747"/>
      <c r="N10" s="748"/>
      <c r="O10" s="748"/>
      <c r="P10" s="739"/>
      <c r="Q10" s="195"/>
      <c r="R10" s="196"/>
      <c r="S10" s="197"/>
    </row>
    <row r="11" spans="1:19" ht="16.2" x14ac:dyDescent="0.2">
      <c r="A11" s="114"/>
      <c r="B11" s="115"/>
      <c r="C11" s="116" t="s">
        <v>18</v>
      </c>
      <c r="D11" s="25">
        <v>2</v>
      </c>
      <c r="E11" s="744"/>
      <c r="F11" s="200" t="s">
        <v>140</v>
      </c>
      <c r="G11" s="745"/>
      <c r="H11" s="215" t="s">
        <v>147</v>
      </c>
      <c r="I11" s="216" t="s">
        <v>147</v>
      </c>
      <c r="J11" s="746"/>
      <c r="K11" s="747"/>
      <c r="L11" s="737" t="s">
        <v>190</v>
      </c>
      <c r="M11" s="747"/>
      <c r="N11" s="737"/>
      <c r="O11" s="737"/>
      <c r="P11" s="739"/>
      <c r="Q11" s="195"/>
      <c r="R11" s="196"/>
      <c r="S11" s="197"/>
    </row>
    <row r="12" spans="1:19" ht="16.2" x14ac:dyDescent="0.2">
      <c r="A12" s="114"/>
      <c r="B12" s="115"/>
      <c r="C12" s="116"/>
      <c r="D12" s="25">
        <v>3</v>
      </c>
      <c r="E12" s="744"/>
      <c r="F12" s="200" t="s">
        <v>140</v>
      </c>
      <c r="G12" s="745"/>
      <c r="H12" s="215" t="s">
        <v>147</v>
      </c>
      <c r="I12" s="216" t="s">
        <v>147</v>
      </c>
      <c r="J12" s="746"/>
      <c r="K12" s="747"/>
      <c r="L12" s="737" t="s">
        <v>190</v>
      </c>
      <c r="M12" s="747"/>
      <c r="N12" s="737"/>
      <c r="O12" s="737"/>
      <c r="P12" s="739"/>
      <c r="Q12" s="195"/>
      <c r="R12" s="196"/>
      <c r="S12" s="197"/>
    </row>
    <row r="13" spans="1:19" ht="16.2" x14ac:dyDescent="0.2">
      <c r="A13" s="114"/>
      <c r="B13" s="117"/>
      <c r="C13" s="118"/>
      <c r="D13" s="119">
        <v>4</v>
      </c>
      <c r="E13" s="749"/>
      <c r="F13" s="750" t="s">
        <v>140</v>
      </c>
      <c r="G13" s="751"/>
      <c r="H13" s="223" t="s">
        <v>145</v>
      </c>
      <c r="I13" s="590" t="s">
        <v>147</v>
      </c>
      <c r="J13" s="752"/>
      <c r="K13" s="753"/>
      <c r="L13" s="741" t="s">
        <v>190</v>
      </c>
      <c r="M13" s="753"/>
      <c r="N13" s="741"/>
      <c r="O13" s="741"/>
      <c r="P13" s="743"/>
      <c r="Q13" s="209"/>
      <c r="R13" s="210"/>
      <c r="S13" s="211"/>
    </row>
    <row r="14" spans="1:19" ht="16.2" x14ac:dyDescent="0.2">
      <c r="A14" s="120" t="s">
        <v>19</v>
      </c>
      <c r="B14" s="115"/>
      <c r="C14" s="116"/>
      <c r="D14" s="25">
        <v>1</v>
      </c>
      <c r="E14" s="754"/>
      <c r="F14" s="593">
        <v>27.7</v>
      </c>
      <c r="G14" s="235"/>
      <c r="H14" s="413">
        <v>31.5</v>
      </c>
      <c r="I14" s="413">
        <v>37.5</v>
      </c>
      <c r="J14" s="755"/>
      <c r="K14" s="756"/>
      <c r="L14" s="757">
        <v>19</v>
      </c>
      <c r="M14" s="756"/>
      <c r="N14" s="413"/>
      <c r="O14" s="413"/>
      <c r="P14" s="756"/>
      <c r="Q14" s="237">
        <v>19</v>
      </c>
      <c r="R14" s="238">
        <v>37.5</v>
      </c>
      <c r="S14" s="239">
        <v>28.925000000000001</v>
      </c>
    </row>
    <row r="15" spans="1:19" ht="16.2" x14ac:dyDescent="0.2">
      <c r="A15" s="114"/>
      <c r="B15" s="115"/>
      <c r="C15" s="116" t="s">
        <v>20</v>
      </c>
      <c r="D15" s="25">
        <v>2</v>
      </c>
      <c r="E15" s="754"/>
      <c r="F15" s="595">
        <v>26.8</v>
      </c>
      <c r="G15" s="235"/>
      <c r="H15" s="413">
        <v>30.2</v>
      </c>
      <c r="I15" s="413">
        <v>29.6</v>
      </c>
      <c r="J15" s="755"/>
      <c r="K15" s="756"/>
      <c r="L15" s="758">
        <v>12.8</v>
      </c>
      <c r="M15" s="756"/>
      <c r="N15" s="413"/>
      <c r="O15" s="413"/>
      <c r="P15" s="756"/>
      <c r="Q15" s="237">
        <v>12.8</v>
      </c>
      <c r="R15" s="238">
        <v>30.2</v>
      </c>
      <c r="S15" s="239">
        <v>24.849999999999998</v>
      </c>
    </row>
    <row r="16" spans="1:19" ht="16.2" x14ac:dyDescent="0.2">
      <c r="A16" s="120" t="s">
        <v>21</v>
      </c>
      <c r="B16" s="115"/>
      <c r="C16" s="116" t="s">
        <v>22</v>
      </c>
      <c r="D16" s="25">
        <v>3</v>
      </c>
      <c r="E16" s="754"/>
      <c r="F16" s="595">
        <v>19.600000000000001</v>
      </c>
      <c r="G16" s="235"/>
      <c r="H16" s="413">
        <v>26</v>
      </c>
      <c r="I16" s="413">
        <v>26.9</v>
      </c>
      <c r="J16" s="755"/>
      <c r="K16" s="756"/>
      <c r="L16" s="758">
        <v>9.1</v>
      </c>
      <c r="M16" s="756"/>
      <c r="N16" s="413"/>
      <c r="O16" s="413"/>
      <c r="P16" s="756"/>
      <c r="Q16" s="237">
        <v>9.1</v>
      </c>
      <c r="R16" s="238">
        <v>26.9</v>
      </c>
      <c r="S16" s="239">
        <v>20.399999999999999</v>
      </c>
    </row>
    <row r="17" spans="1:19" ht="16.2" x14ac:dyDescent="0.2">
      <c r="A17" s="114"/>
      <c r="B17" s="115"/>
      <c r="C17" s="116"/>
      <c r="D17" s="119">
        <v>4</v>
      </c>
      <c r="E17" s="759"/>
      <c r="F17" s="597">
        <v>20.3</v>
      </c>
      <c r="G17" s="267"/>
      <c r="H17" s="760">
        <v>26.5</v>
      </c>
      <c r="I17" s="760">
        <v>26.6</v>
      </c>
      <c r="J17" s="761"/>
      <c r="K17" s="762"/>
      <c r="L17" s="763">
        <v>9.1</v>
      </c>
      <c r="M17" s="762"/>
      <c r="N17" s="760"/>
      <c r="O17" s="760"/>
      <c r="P17" s="762"/>
      <c r="Q17" s="237">
        <v>9.1</v>
      </c>
      <c r="R17" s="238">
        <v>26.6</v>
      </c>
      <c r="S17" s="239">
        <v>20.625</v>
      </c>
    </row>
    <row r="18" spans="1:19" ht="16.2" x14ac:dyDescent="0.2">
      <c r="A18" s="120" t="s">
        <v>23</v>
      </c>
      <c r="B18" s="117"/>
      <c r="C18" s="118"/>
      <c r="D18" s="119" t="s">
        <v>16</v>
      </c>
      <c r="E18" s="764"/>
      <c r="F18" s="765">
        <f>AVERAGE(F14:F17)</f>
        <v>23.599999999999998</v>
      </c>
      <c r="G18" s="267"/>
      <c r="H18" s="255">
        <f t="shared" ref="H18:I18" si="0">AVERAGE(H14:H17)</f>
        <v>28.55</v>
      </c>
      <c r="I18" s="255">
        <f t="shared" si="0"/>
        <v>30.15</v>
      </c>
      <c r="J18" s="761"/>
      <c r="K18" s="762"/>
      <c r="L18" s="247">
        <v>12.5</v>
      </c>
      <c r="M18" s="762"/>
      <c r="N18" s="257"/>
      <c r="O18" s="760"/>
      <c r="P18" s="762"/>
      <c r="Q18" s="258">
        <v>9.1</v>
      </c>
      <c r="R18" s="259">
        <v>37.5</v>
      </c>
      <c r="S18" s="260">
        <v>23.700000000000003</v>
      </c>
    </row>
    <row r="19" spans="1:19" ht="16.2" x14ac:dyDescent="0.2">
      <c r="A19" s="114"/>
      <c r="B19" s="115"/>
      <c r="C19" s="116"/>
      <c r="D19" s="25">
        <v>1</v>
      </c>
      <c r="E19" s="754"/>
      <c r="F19" s="600">
        <v>21.5</v>
      </c>
      <c r="G19" s="236"/>
      <c r="H19" s="413">
        <v>27.2</v>
      </c>
      <c r="I19" s="413">
        <v>31.6</v>
      </c>
      <c r="J19" s="755"/>
      <c r="K19" s="756"/>
      <c r="L19" s="766">
        <v>15.2</v>
      </c>
      <c r="M19" s="756"/>
      <c r="N19" s="413"/>
      <c r="O19" s="413"/>
      <c r="P19" s="756"/>
      <c r="Q19" s="237">
        <v>15.2</v>
      </c>
      <c r="R19" s="238">
        <v>31.6</v>
      </c>
      <c r="S19" s="239">
        <v>23.875000000000004</v>
      </c>
    </row>
    <row r="20" spans="1:19" ht="16.2" x14ac:dyDescent="0.2">
      <c r="A20" s="120" t="s">
        <v>24</v>
      </c>
      <c r="B20" s="115"/>
      <c r="C20" s="116" t="s">
        <v>25</v>
      </c>
      <c r="D20" s="25">
        <v>2</v>
      </c>
      <c r="E20" s="754"/>
      <c r="F20" s="595">
        <v>20.3</v>
      </c>
      <c r="G20" s="236"/>
      <c r="H20" s="413">
        <v>27.6</v>
      </c>
      <c r="I20" s="413">
        <v>30.9</v>
      </c>
      <c r="J20" s="755"/>
      <c r="K20" s="756"/>
      <c r="L20" s="767">
        <v>17</v>
      </c>
      <c r="M20" s="756"/>
      <c r="N20" s="413"/>
      <c r="O20" s="413"/>
      <c r="P20" s="756"/>
      <c r="Q20" s="237">
        <v>17</v>
      </c>
      <c r="R20" s="238">
        <v>30.9</v>
      </c>
      <c r="S20" s="239">
        <v>23.950000000000003</v>
      </c>
    </row>
    <row r="21" spans="1:19" ht="16.2" x14ac:dyDescent="0.2">
      <c r="A21" s="114"/>
      <c r="B21" s="115"/>
      <c r="C21" s="116" t="s">
        <v>22</v>
      </c>
      <c r="D21" s="25">
        <v>3</v>
      </c>
      <c r="E21" s="754"/>
      <c r="F21" s="595">
        <v>18.899999999999999</v>
      </c>
      <c r="G21" s="236"/>
      <c r="H21" s="413">
        <v>25.4</v>
      </c>
      <c r="I21" s="413">
        <v>28.7</v>
      </c>
      <c r="J21" s="755"/>
      <c r="K21" s="756"/>
      <c r="L21" s="767">
        <v>14</v>
      </c>
      <c r="M21" s="756"/>
      <c r="N21" s="413"/>
      <c r="O21" s="413"/>
      <c r="P21" s="756"/>
      <c r="Q21" s="237">
        <v>14</v>
      </c>
      <c r="R21" s="238">
        <v>28.7</v>
      </c>
      <c r="S21" s="239">
        <v>21.75</v>
      </c>
    </row>
    <row r="22" spans="1:19" ht="16.2" x14ac:dyDescent="0.2">
      <c r="A22" s="114"/>
      <c r="B22" s="115"/>
      <c r="C22" s="116"/>
      <c r="D22" s="119">
        <v>4</v>
      </c>
      <c r="E22" s="764"/>
      <c r="F22" s="597">
        <v>18.399999999999999</v>
      </c>
      <c r="G22" s="250"/>
      <c r="H22" s="760">
        <v>23.2</v>
      </c>
      <c r="I22" s="760">
        <v>26.2</v>
      </c>
      <c r="J22" s="761"/>
      <c r="K22" s="762"/>
      <c r="L22" s="768">
        <v>13</v>
      </c>
      <c r="M22" s="762"/>
      <c r="N22" s="760"/>
      <c r="O22" s="760"/>
      <c r="P22" s="762"/>
      <c r="Q22" s="237">
        <v>13</v>
      </c>
      <c r="R22" s="238">
        <v>26.2</v>
      </c>
      <c r="S22" s="239">
        <v>20.2</v>
      </c>
    </row>
    <row r="23" spans="1:19" ht="16.2" x14ac:dyDescent="0.2">
      <c r="A23" s="114"/>
      <c r="B23" s="117"/>
      <c r="C23" s="118"/>
      <c r="D23" s="119" t="s">
        <v>16</v>
      </c>
      <c r="E23" s="764"/>
      <c r="F23" s="256">
        <f>AVERAGE(F19:F22)</f>
        <v>19.774999999999999</v>
      </c>
      <c r="G23" s="267"/>
      <c r="H23" s="255">
        <f t="shared" ref="H23:I23" si="1">AVERAGE(H19:H22)</f>
        <v>25.849999999999998</v>
      </c>
      <c r="I23" s="255">
        <f t="shared" si="1"/>
        <v>29.35</v>
      </c>
      <c r="J23" s="761"/>
      <c r="K23" s="762"/>
      <c r="L23" s="247">
        <v>14.8</v>
      </c>
      <c r="M23" s="762"/>
      <c r="N23" s="257"/>
      <c r="O23" s="760"/>
      <c r="P23" s="762"/>
      <c r="Q23" s="258">
        <v>13</v>
      </c>
      <c r="R23" s="259">
        <v>31.6</v>
      </c>
      <c r="S23" s="260">
        <v>22.443749999999998</v>
      </c>
    </row>
    <row r="24" spans="1:19" ht="16.2" x14ac:dyDescent="0.2">
      <c r="A24" s="114"/>
      <c r="B24" s="115"/>
      <c r="C24" s="116"/>
      <c r="D24" s="25">
        <v>1</v>
      </c>
      <c r="E24" s="769"/>
      <c r="F24" s="770">
        <v>6.32</v>
      </c>
      <c r="G24" s="771"/>
      <c r="H24" s="603">
        <v>2.89</v>
      </c>
      <c r="I24" s="603">
        <v>3.61</v>
      </c>
      <c r="J24" s="772"/>
      <c r="K24" s="747"/>
      <c r="L24" s="770">
        <v>2.33</v>
      </c>
      <c r="M24" s="747"/>
      <c r="N24" s="552"/>
      <c r="O24" s="552"/>
      <c r="P24" s="773"/>
      <c r="Q24" s="774">
        <v>2.33</v>
      </c>
      <c r="R24" s="606">
        <v>6.32</v>
      </c>
      <c r="S24" s="607">
        <v>3.7875000000000001</v>
      </c>
    </row>
    <row r="25" spans="1:19" ht="16.2" x14ac:dyDescent="0.2">
      <c r="A25" s="114"/>
      <c r="B25" s="115"/>
      <c r="C25" s="116" t="s">
        <v>26</v>
      </c>
      <c r="D25" s="25">
        <v>2</v>
      </c>
      <c r="E25" s="769"/>
      <c r="F25" s="420">
        <v>0.01</v>
      </c>
      <c r="G25" s="771"/>
      <c r="H25" s="420">
        <v>0.01</v>
      </c>
      <c r="I25" s="273">
        <v>0.01</v>
      </c>
      <c r="J25" s="772"/>
      <c r="K25" s="747"/>
      <c r="L25" s="471">
        <v>0.01</v>
      </c>
      <c r="M25" s="747"/>
      <c r="N25" s="469"/>
      <c r="O25" s="469"/>
      <c r="P25" s="773"/>
      <c r="Q25" s="278">
        <v>0.01</v>
      </c>
      <c r="R25" s="293">
        <v>0.01</v>
      </c>
      <c r="S25" s="294">
        <v>0.01</v>
      </c>
    </row>
    <row r="26" spans="1:19" ht="16.2" x14ac:dyDescent="0.2">
      <c r="A26" s="114"/>
      <c r="B26" s="115"/>
      <c r="C26" s="116" t="s">
        <v>27</v>
      </c>
      <c r="D26" s="25">
        <v>3</v>
      </c>
      <c r="E26" s="769"/>
      <c r="F26" s="273">
        <v>0.01</v>
      </c>
      <c r="G26" s="771"/>
      <c r="H26" s="273">
        <v>0.01</v>
      </c>
      <c r="I26" s="273">
        <v>0.01</v>
      </c>
      <c r="J26" s="772"/>
      <c r="K26" s="747"/>
      <c r="L26" s="471">
        <v>0.01</v>
      </c>
      <c r="M26" s="747"/>
      <c r="N26" s="469"/>
      <c r="O26" s="469"/>
      <c r="P26" s="773"/>
      <c r="Q26" s="278">
        <v>0.01</v>
      </c>
      <c r="R26" s="293">
        <v>0.01</v>
      </c>
      <c r="S26" s="294">
        <v>0.01</v>
      </c>
    </row>
    <row r="27" spans="1:19" ht="16.2" x14ac:dyDescent="0.2">
      <c r="A27" s="114"/>
      <c r="B27" s="115"/>
      <c r="C27" s="116"/>
      <c r="D27" s="119">
        <v>4</v>
      </c>
      <c r="E27" s="775"/>
      <c r="F27" s="273">
        <v>0.01</v>
      </c>
      <c r="G27" s="776"/>
      <c r="H27" s="288">
        <v>0.01</v>
      </c>
      <c r="I27" s="273">
        <v>0.01</v>
      </c>
      <c r="J27" s="777"/>
      <c r="K27" s="753"/>
      <c r="L27" s="471">
        <v>0.01</v>
      </c>
      <c r="M27" s="753"/>
      <c r="N27" s="778"/>
      <c r="O27" s="778"/>
      <c r="P27" s="779"/>
      <c r="Q27" s="278">
        <v>0.01</v>
      </c>
      <c r="R27" s="293">
        <v>0.01</v>
      </c>
      <c r="S27" s="294">
        <v>0.01</v>
      </c>
    </row>
    <row r="28" spans="1:19" ht="16.2" x14ac:dyDescent="0.2">
      <c r="A28" s="121"/>
      <c r="B28" s="117"/>
      <c r="C28" s="118"/>
      <c r="D28" s="119" t="s">
        <v>16</v>
      </c>
      <c r="E28" s="780"/>
      <c r="F28" s="781">
        <f>AVERAGE(F24:F27)</f>
        <v>1.5874999999999999</v>
      </c>
      <c r="G28" s="782"/>
      <c r="H28" s="781">
        <f t="shared" ref="H28:I28" si="2">AVERAGE(H24:H27)</f>
        <v>0.72999999999999987</v>
      </c>
      <c r="I28" s="781">
        <f t="shared" si="2"/>
        <v>0.90999999999999981</v>
      </c>
      <c r="J28" s="777"/>
      <c r="K28" s="753"/>
      <c r="L28" s="783">
        <v>0.58999999999999986</v>
      </c>
      <c r="M28" s="753"/>
      <c r="N28" s="784"/>
      <c r="O28" s="784"/>
      <c r="P28" s="779"/>
      <c r="Q28" s="306">
        <v>0.01</v>
      </c>
      <c r="R28" s="619">
        <v>6.32</v>
      </c>
      <c r="S28" s="620">
        <v>0.95437499999999986</v>
      </c>
    </row>
    <row r="29" spans="1:19" ht="16.2" x14ac:dyDescent="0.2">
      <c r="A29" s="114"/>
      <c r="B29" s="115"/>
      <c r="C29" s="116"/>
      <c r="D29" s="25">
        <v>1</v>
      </c>
      <c r="E29" s="785"/>
      <c r="F29" s="313">
        <v>50</v>
      </c>
      <c r="G29" s="786"/>
      <c r="H29" s="313">
        <v>50</v>
      </c>
      <c r="I29" s="312">
        <v>50</v>
      </c>
      <c r="J29" s="746"/>
      <c r="K29" s="787"/>
      <c r="L29" s="312">
        <v>50</v>
      </c>
      <c r="M29" s="787"/>
      <c r="N29" s="788"/>
      <c r="O29" s="789"/>
      <c r="P29" s="790"/>
      <c r="Q29" s="791">
        <v>50</v>
      </c>
      <c r="R29" s="316">
        <v>50</v>
      </c>
      <c r="S29" s="792">
        <v>50</v>
      </c>
    </row>
    <row r="30" spans="1:19" ht="16.2" x14ac:dyDescent="0.2">
      <c r="A30" s="114"/>
      <c r="B30" s="115"/>
      <c r="C30" s="116" t="s">
        <v>28</v>
      </c>
      <c r="D30" s="25">
        <v>2</v>
      </c>
      <c r="E30" s="785"/>
      <c r="F30" s="324">
        <v>38</v>
      </c>
      <c r="G30" s="786"/>
      <c r="H30" s="793">
        <v>45</v>
      </c>
      <c r="I30" s="312">
        <v>50</v>
      </c>
      <c r="J30" s="746"/>
      <c r="K30" s="787"/>
      <c r="L30" s="794">
        <v>40</v>
      </c>
      <c r="M30" s="787"/>
      <c r="N30" s="788"/>
      <c r="O30" s="786"/>
      <c r="P30" s="790"/>
      <c r="Q30" s="628">
        <v>38</v>
      </c>
      <c r="R30" s="625">
        <v>50</v>
      </c>
      <c r="S30" s="386">
        <v>43.25</v>
      </c>
    </row>
    <row r="31" spans="1:19" ht="16.2" x14ac:dyDescent="0.2">
      <c r="A31" s="114"/>
      <c r="B31" s="115"/>
      <c r="C31" s="116" t="s">
        <v>29</v>
      </c>
      <c r="D31" s="25">
        <v>3</v>
      </c>
      <c r="E31" s="785"/>
      <c r="F31" s="324">
        <v>36</v>
      </c>
      <c r="G31" s="786"/>
      <c r="H31" s="313">
        <v>50</v>
      </c>
      <c r="I31" s="323">
        <v>42</v>
      </c>
      <c r="J31" s="746"/>
      <c r="K31" s="787"/>
      <c r="L31" s="794">
        <v>49</v>
      </c>
      <c r="M31" s="787"/>
      <c r="N31" s="793"/>
      <c r="O31" s="786"/>
      <c r="P31" s="790"/>
      <c r="Q31" s="628">
        <v>36</v>
      </c>
      <c r="R31" s="625">
        <v>50</v>
      </c>
      <c r="S31" s="386">
        <v>44.25</v>
      </c>
    </row>
    <row r="32" spans="1:19" ht="16.2" x14ac:dyDescent="0.2">
      <c r="A32" s="114"/>
      <c r="B32" s="115"/>
      <c r="C32" s="116"/>
      <c r="D32" s="119">
        <v>4</v>
      </c>
      <c r="E32" s="795"/>
      <c r="F32" s="336">
        <v>50</v>
      </c>
      <c r="G32" s="796"/>
      <c r="H32" s="346">
        <v>42</v>
      </c>
      <c r="I32" s="797">
        <v>35</v>
      </c>
      <c r="J32" s="752"/>
      <c r="K32" s="798"/>
      <c r="L32" s="335">
        <v>50</v>
      </c>
      <c r="M32" s="798"/>
      <c r="N32" s="799"/>
      <c r="O32" s="800"/>
      <c r="P32" s="801"/>
      <c r="Q32" s="628">
        <v>35</v>
      </c>
      <c r="R32" s="339">
        <v>50</v>
      </c>
      <c r="S32" s="386">
        <v>44.25</v>
      </c>
    </row>
    <row r="33" spans="1:19" ht="16.2" x14ac:dyDescent="0.2">
      <c r="A33" s="122"/>
      <c r="B33" s="117"/>
      <c r="C33" s="118"/>
      <c r="D33" s="119" t="s">
        <v>16</v>
      </c>
      <c r="E33" s="802"/>
      <c r="F33" s="803">
        <f>AVERAGE(F29:F32)</f>
        <v>43.5</v>
      </c>
      <c r="G33" s="804"/>
      <c r="H33" s="639">
        <f t="shared" ref="H33:I33" si="3">AVERAGE(H29:H32)</f>
        <v>46.75</v>
      </c>
      <c r="I33" s="805">
        <f t="shared" si="3"/>
        <v>44.25</v>
      </c>
      <c r="J33" s="752"/>
      <c r="K33" s="753"/>
      <c r="L33" s="806">
        <v>47.25</v>
      </c>
      <c r="M33" s="753"/>
      <c r="N33" s="805"/>
      <c r="O33" s="807"/>
      <c r="P33" s="808"/>
      <c r="Q33" s="349">
        <v>35</v>
      </c>
      <c r="R33" s="809">
        <v>50</v>
      </c>
      <c r="S33" s="351">
        <v>45.4375</v>
      </c>
    </row>
    <row r="34" spans="1:19" ht="16.2" x14ac:dyDescent="0.2">
      <c r="A34" s="123"/>
      <c r="B34" s="115"/>
      <c r="C34" s="116"/>
      <c r="D34" s="25">
        <v>1</v>
      </c>
      <c r="E34" s="754"/>
      <c r="F34" s="810">
        <v>7.3</v>
      </c>
      <c r="G34" s="811"/>
      <c r="H34" s="812">
        <v>7.5</v>
      </c>
      <c r="I34" s="812">
        <v>7.6</v>
      </c>
      <c r="J34" s="755"/>
      <c r="K34" s="756"/>
      <c r="L34" s="813">
        <v>7.5</v>
      </c>
      <c r="M34" s="756"/>
      <c r="N34" s="235"/>
      <c r="O34" s="812"/>
      <c r="P34" s="756"/>
      <c r="Q34" s="237">
        <v>7.3</v>
      </c>
      <c r="R34" s="238">
        <v>7.6</v>
      </c>
      <c r="S34" s="239">
        <v>7.4749999999999996</v>
      </c>
    </row>
    <row r="35" spans="1:19" ht="16.2" x14ac:dyDescent="0.2">
      <c r="A35" s="121"/>
      <c r="B35" s="115"/>
      <c r="C35" s="116" t="s">
        <v>30</v>
      </c>
      <c r="D35" s="25">
        <v>2</v>
      </c>
      <c r="E35" s="754"/>
      <c r="F35" s="233">
        <v>7.3</v>
      </c>
      <c r="G35" s="235"/>
      <c r="H35" s="413">
        <v>7.6</v>
      </c>
      <c r="I35" s="413">
        <v>7.8</v>
      </c>
      <c r="J35" s="755"/>
      <c r="K35" s="756"/>
      <c r="L35" s="814">
        <v>7.5</v>
      </c>
      <c r="M35" s="756"/>
      <c r="N35" s="235"/>
      <c r="O35" s="413"/>
      <c r="P35" s="756"/>
      <c r="Q35" s="237">
        <v>7.3</v>
      </c>
      <c r="R35" s="238">
        <v>7.8</v>
      </c>
      <c r="S35" s="239">
        <v>7.55</v>
      </c>
    </row>
    <row r="36" spans="1:19" ht="16.2" x14ac:dyDescent="0.2">
      <c r="A36" s="121"/>
      <c r="B36" s="115"/>
      <c r="C36" s="116" t="s">
        <v>31</v>
      </c>
      <c r="D36" s="25">
        <v>3</v>
      </c>
      <c r="E36" s="754"/>
      <c r="F36" s="233">
        <v>7.3</v>
      </c>
      <c r="G36" s="235"/>
      <c r="H36" s="413">
        <v>7.5</v>
      </c>
      <c r="I36" s="413">
        <v>7.5</v>
      </c>
      <c r="J36" s="755"/>
      <c r="K36" s="756"/>
      <c r="L36" s="814">
        <v>7.5</v>
      </c>
      <c r="M36" s="756"/>
      <c r="N36" s="235"/>
      <c r="O36" s="413"/>
      <c r="P36" s="756"/>
      <c r="Q36" s="237">
        <v>7.3</v>
      </c>
      <c r="R36" s="238">
        <v>7.5</v>
      </c>
      <c r="S36" s="239">
        <v>7.45</v>
      </c>
    </row>
    <row r="37" spans="1:19" ht="16.2" x14ac:dyDescent="0.2">
      <c r="A37" s="124" t="s">
        <v>32</v>
      </c>
      <c r="B37" s="115"/>
      <c r="C37" s="116"/>
      <c r="D37" s="119">
        <v>4</v>
      </c>
      <c r="E37" s="764"/>
      <c r="F37" s="246">
        <v>7.3</v>
      </c>
      <c r="G37" s="267"/>
      <c r="H37" s="815">
        <v>7.5</v>
      </c>
      <c r="I37" s="815">
        <v>7.7</v>
      </c>
      <c r="J37" s="761"/>
      <c r="K37" s="762"/>
      <c r="L37" s="816">
        <v>7.5</v>
      </c>
      <c r="M37" s="762"/>
      <c r="N37" s="267"/>
      <c r="O37" s="815"/>
      <c r="P37" s="762"/>
      <c r="Q37" s="237">
        <v>7.3</v>
      </c>
      <c r="R37" s="238">
        <v>7.7</v>
      </c>
      <c r="S37" s="239">
        <v>7.5</v>
      </c>
    </row>
    <row r="38" spans="1:19" ht="16.2" x14ac:dyDescent="0.2">
      <c r="A38" s="124" t="s">
        <v>33</v>
      </c>
      <c r="B38" s="118"/>
      <c r="C38" s="125"/>
      <c r="D38" s="119" t="s">
        <v>16</v>
      </c>
      <c r="E38" s="764"/>
      <c r="F38" s="255">
        <f>AVERAGE(F34:F37)</f>
        <v>7.3</v>
      </c>
      <c r="G38" s="267"/>
      <c r="H38" s="255">
        <f t="shared" ref="H38:I38" si="4">AVERAGE(H34:H37)</f>
        <v>7.5250000000000004</v>
      </c>
      <c r="I38" s="255">
        <f t="shared" si="4"/>
        <v>7.6499999999999995</v>
      </c>
      <c r="J38" s="761"/>
      <c r="K38" s="762"/>
      <c r="L38" s="255">
        <v>7.5</v>
      </c>
      <c r="M38" s="762"/>
      <c r="N38" s="257"/>
      <c r="O38" s="760"/>
      <c r="P38" s="762"/>
      <c r="Q38" s="258">
        <v>7.3</v>
      </c>
      <c r="R38" s="259">
        <v>7.8</v>
      </c>
      <c r="S38" s="260">
        <v>7.4937499999999995</v>
      </c>
    </row>
    <row r="39" spans="1:19" ht="16.2" x14ac:dyDescent="0.2">
      <c r="A39" s="124" t="s">
        <v>34</v>
      </c>
      <c r="B39" s="126"/>
      <c r="C39" s="127" t="s">
        <v>35</v>
      </c>
      <c r="D39" s="25" t="s">
        <v>36</v>
      </c>
      <c r="E39" s="817"/>
      <c r="F39" s="233">
        <v>8.3000000000000007</v>
      </c>
      <c r="G39" s="383"/>
      <c r="H39" s="818">
        <v>7.9</v>
      </c>
      <c r="I39" s="233">
        <v>7</v>
      </c>
      <c r="J39" s="819"/>
      <c r="K39" s="283"/>
      <c r="L39" s="233">
        <v>8.8000000000000007</v>
      </c>
      <c r="M39" s="283"/>
      <c r="N39" s="820"/>
      <c r="O39" s="821"/>
      <c r="P39" s="283"/>
      <c r="Q39" s="822">
        <v>7</v>
      </c>
      <c r="R39" s="669">
        <v>8.8000000000000007</v>
      </c>
      <c r="S39" s="823">
        <v>8</v>
      </c>
    </row>
    <row r="40" spans="1:19" ht="16.2" x14ac:dyDescent="0.2">
      <c r="A40" s="124" t="s">
        <v>37</v>
      </c>
      <c r="B40" s="126"/>
      <c r="C40" s="127" t="s">
        <v>38</v>
      </c>
      <c r="D40" s="25" t="s">
        <v>36</v>
      </c>
      <c r="E40" s="824"/>
      <c r="F40" s="233">
        <v>1</v>
      </c>
      <c r="G40" s="383"/>
      <c r="H40" s="818">
        <v>1</v>
      </c>
      <c r="I40" s="276">
        <v>1.3</v>
      </c>
      <c r="J40" s="756"/>
      <c r="K40" s="756"/>
      <c r="L40" s="370">
        <v>0.5</v>
      </c>
      <c r="M40" s="756"/>
      <c r="N40" s="818"/>
      <c r="O40" s="413"/>
      <c r="P40" s="283"/>
      <c r="Q40" s="373">
        <v>0.5</v>
      </c>
      <c r="R40" s="374">
        <v>1.3</v>
      </c>
      <c r="S40" s="375">
        <v>0.95</v>
      </c>
    </row>
    <row r="41" spans="1:19" ht="16.2" x14ac:dyDescent="0.2">
      <c r="A41" s="124" t="s">
        <v>39</v>
      </c>
      <c r="B41" s="126"/>
      <c r="C41" s="127" t="s">
        <v>40</v>
      </c>
      <c r="D41" s="25" t="s">
        <v>36</v>
      </c>
      <c r="E41" s="825"/>
      <c r="F41" s="233">
        <v>3.5</v>
      </c>
      <c r="G41" s="383"/>
      <c r="H41" s="530">
        <v>3.1</v>
      </c>
      <c r="I41" s="233">
        <v>3.4</v>
      </c>
      <c r="J41" s="756"/>
      <c r="K41" s="756"/>
      <c r="L41" s="370">
        <v>2.2000000000000002</v>
      </c>
      <c r="M41" s="756"/>
      <c r="N41" s="818"/>
      <c r="O41" s="490"/>
      <c r="P41" s="283"/>
      <c r="Q41" s="373">
        <v>2.2000000000000002</v>
      </c>
      <c r="R41" s="374">
        <v>3.5</v>
      </c>
      <c r="S41" s="375">
        <v>3.05</v>
      </c>
    </row>
    <row r="42" spans="1:19" ht="16.2" x14ac:dyDescent="0.2">
      <c r="A42" s="124" t="s">
        <v>41</v>
      </c>
      <c r="B42" s="126"/>
      <c r="C42" s="127" t="s">
        <v>42</v>
      </c>
      <c r="D42" s="25" t="s">
        <v>36</v>
      </c>
      <c r="E42" s="825"/>
      <c r="F42" s="362">
        <v>12</v>
      </c>
      <c r="G42" s="826"/>
      <c r="H42" s="530">
        <v>11</v>
      </c>
      <c r="I42" s="362">
        <v>4</v>
      </c>
      <c r="J42" s="747"/>
      <c r="K42" s="747"/>
      <c r="L42" s="380">
        <v>5</v>
      </c>
      <c r="M42" s="747"/>
      <c r="N42" s="827"/>
      <c r="O42" s="490"/>
      <c r="P42" s="283"/>
      <c r="Q42" s="384">
        <v>4</v>
      </c>
      <c r="R42" s="385">
        <v>12</v>
      </c>
      <c r="S42" s="386">
        <v>8</v>
      </c>
    </row>
    <row r="43" spans="1:19" ht="16.2" x14ac:dyDescent="0.2">
      <c r="A43" s="124"/>
      <c r="B43" s="126"/>
      <c r="C43" s="127" t="s">
        <v>150</v>
      </c>
      <c r="D43" s="128" t="s">
        <v>139</v>
      </c>
      <c r="E43" s="744"/>
      <c r="F43" s="380">
        <v>140</v>
      </c>
      <c r="G43" s="828"/>
      <c r="H43" s="829">
        <v>100</v>
      </c>
      <c r="I43" s="380">
        <v>690</v>
      </c>
      <c r="J43" s="747"/>
      <c r="K43" s="747"/>
      <c r="L43" s="362">
        <v>1300</v>
      </c>
      <c r="M43" s="747"/>
      <c r="N43" s="830"/>
      <c r="O43" s="831"/>
      <c r="P43" s="832"/>
      <c r="Q43" s="384">
        <v>100</v>
      </c>
      <c r="R43" s="385">
        <v>1300</v>
      </c>
      <c r="S43" s="386">
        <v>550</v>
      </c>
    </row>
    <row r="44" spans="1:19" ht="16.2" x14ac:dyDescent="0.2">
      <c r="A44" s="124"/>
      <c r="B44" s="126"/>
      <c r="C44" s="127" t="s">
        <v>43</v>
      </c>
      <c r="D44" s="25" t="s">
        <v>36</v>
      </c>
      <c r="E44" s="744"/>
      <c r="F44" s="660"/>
      <c r="G44" s="399"/>
      <c r="H44" s="530"/>
      <c r="I44" s="396">
        <v>6.0000000000000002E-5</v>
      </c>
      <c r="J44" s="747"/>
      <c r="K44" s="747"/>
      <c r="L44" s="660"/>
      <c r="M44" s="747"/>
      <c r="N44" s="517"/>
      <c r="O44" s="490"/>
      <c r="P44" s="832"/>
      <c r="Q44" s="833">
        <v>6.0000000000000002E-5</v>
      </c>
      <c r="R44" s="834">
        <v>6.0000000000000002E-5</v>
      </c>
      <c r="S44" s="835">
        <v>6.0000000000000002E-5</v>
      </c>
    </row>
    <row r="45" spans="1:19" ht="16.2" x14ac:dyDescent="0.2">
      <c r="A45" s="124"/>
      <c r="B45" s="126"/>
      <c r="C45" s="127" t="s">
        <v>44</v>
      </c>
      <c r="D45" s="25" t="s">
        <v>36</v>
      </c>
      <c r="E45" s="744"/>
      <c r="F45" s="273"/>
      <c r="G45" s="399"/>
      <c r="H45" s="530"/>
      <c r="I45" s="663">
        <v>5.9999999999999995E-4</v>
      </c>
      <c r="J45" s="747"/>
      <c r="K45" s="747"/>
      <c r="L45" s="660"/>
      <c r="M45" s="747"/>
      <c r="N45" s="517"/>
      <c r="O45" s="490"/>
      <c r="P45" s="832"/>
      <c r="Q45" s="836">
        <v>5.9999999999999995E-4</v>
      </c>
      <c r="R45" s="663">
        <v>5.9999999999999995E-4</v>
      </c>
      <c r="S45" s="837">
        <v>5.9999999999999995E-4</v>
      </c>
    </row>
    <row r="46" spans="1:19" ht="16.2" x14ac:dyDescent="0.2">
      <c r="A46" s="124"/>
      <c r="B46" s="126"/>
      <c r="C46" s="127" t="s">
        <v>45</v>
      </c>
      <c r="D46" s="25" t="s">
        <v>36</v>
      </c>
      <c r="E46" s="817"/>
      <c r="F46" s="469"/>
      <c r="G46" s="383"/>
      <c r="H46" s="818"/>
      <c r="I46" s="413">
        <v>1.1000000000000001</v>
      </c>
      <c r="J46" s="572"/>
      <c r="K46" s="572"/>
      <c r="L46" s="233"/>
      <c r="M46" s="572"/>
      <c r="N46" s="517"/>
      <c r="O46" s="413"/>
      <c r="P46" s="838"/>
      <c r="Q46" s="839">
        <v>1.1000000000000001</v>
      </c>
      <c r="R46" s="413">
        <v>1.1000000000000001</v>
      </c>
      <c r="S46" s="840">
        <v>1.1000000000000001</v>
      </c>
    </row>
    <row r="47" spans="1:19" ht="16.2" x14ac:dyDescent="0.2">
      <c r="A47" s="121"/>
      <c r="B47" s="115"/>
      <c r="C47" s="129" t="s">
        <v>46</v>
      </c>
      <c r="D47" s="26" t="s">
        <v>36</v>
      </c>
      <c r="E47" s="817"/>
      <c r="F47" s="841"/>
      <c r="G47" s="383"/>
      <c r="H47" s="842"/>
      <c r="I47" s="843">
        <v>0.12</v>
      </c>
      <c r="J47" s="844"/>
      <c r="K47" s="844"/>
      <c r="L47" s="421"/>
      <c r="M47" s="844"/>
      <c r="N47" s="845"/>
      <c r="O47" s="843"/>
      <c r="P47" s="846"/>
      <c r="Q47" s="553">
        <v>0.12</v>
      </c>
      <c r="R47" s="552">
        <v>0.12</v>
      </c>
      <c r="S47" s="554">
        <v>0.12</v>
      </c>
    </row>
    <row r="48" spans="1:19" ht="16.2" x14ac:dyDescent="0.2">
      <c r="A48" s="121"/>
      <c r="B48" s="115"/>
      <c r="C48" s="130" t="s">
        <v>47</v>
      </c>
      <c r="D48" s="131" t="s">
        <v>36</v>
      </c>
      <c r="E48" s="847"/>
      <c r="F48" s="433">
        <v>0.01</v>
      </c>
      <c r="G48" s="848"/>
      <c r="H48" s="849"/>
      <c r="I48" s="432">
        <v>4.0000000000000001E-3</v>
      </c>
      <c r="J48" s="850"/>
      <c r="K48" s="850"/>
      <c r="L48" s="433">
        <v>5.0000000000000001E-3</v>
      </c>
      <c r="M48" s="850"/>
      <c r="N48" s="851"/>
      <c r="O48" s="433"/>
      <c r="P48" s="852"/>
      <c r="Q48" s="853">
        <v>4.0000000000000001E-3</v>
      </c>
      <c r="R48" s="854">
        <v>0.01</v>
      </c>
      <c r="S48" s="855">
        <v>6.0000000000000001E-3</v>
      </c>
    </row>
    <row r="49" spans="1:19" ht="16.2" x14ac:dyDescent="0.2">
      <c r="A49" s="123"/>
      <c r="B49" s="132"/>
      <c r="C49" s="133" t="s">
        <v>48</v>
      </c>
      <c r="D49" s="134" t="s">
        <v>36</v>
      </c>
      <c r="E49" s="856"/>
      <c r="F49" s="550"/>
      <c r="G49" s="857"/>
      <c r="H49" s="858"/>
      <c r="I49" s="444">
        <v>2.9999999999999997E-4</v>
      </c>
      <c r="J49" s="859"/>
      <c r="K49" s="860"/>
      <c r="L49" s="861"/>
      <c r="M49" s="860"/>
      <c r="N49" s="862"/>
      <c r="O49" s="490"/>
      <c r="P49" s="863"/>
      <c r="Q49" s="864">
        <v>2.9999999999999997E-4</v>
      </c>
      <c r="R49" s="865">
        <v>2.9999999999999997E-4</v>
      </c>
      <c r="S49" s="451">
        <v>2.9999999999999997E-4</v>
      </c>
    </row>
    <row r="50" spans="1:19" ht="16.2" x14ac:dyDescent="0.2">
      <c r="A50" s="114"/>
      <c r="B50" s="126"/>
      <c r="C50" s="127" t="s">
        <v>49</v>
      </c>
      <c r="D50" s="25" t="s">
        <v>36</v>
      </c>
      <c r="E50" s="866"/>
      <c r="F50" s="867"/>
      <c r="G50" s="868"/>
      <c r="H50" s="869"/>
      <c r="I50" s="683" t="s">
        <v>138</v>
      </c>
      <c r="J50" s="870"/>
      <c r="K50" s="871"/>
      <c r="L50" s="737"/>
      <c r="M50" s="871"/>
      <c r="N50" s="464"/>
      <c r="O50" s="872"/>
      <c r="P50" s="863"/>
      <c r="Q50" s="873" t="s">
        <v>138</v>
      </c>
      <c r="R50" s="683" t="s">
        <v>138</v>
      </c>
      <c r="S50" s="484" t="s">
        <v>138</v>
      </c>
    </row>
    <row r="51" spans="1:19" ht="16.2" x14ac:dyDescent="0.2">
      <c r="A51" s="114"/>
      <c r="B51" s="126"/>
      <c r="C51" s="127" t="s">
        <v>50</v>
      </c>
      <c r="D51" s="25" t="s">
        <v>36</v>
      </c>
      <c r="E51" s="866"/>
      <c r="F51" s="867"/>
      <c r="G51" s="868"/>
      <c r="H51" s="869"/>
      <c r="I51" s="685">
        <v>5.0000000000000001E-3</v>
      </c>
      <c r="J51" s="870"/>
      <c r="K51" s="871"/>
      <c r="L51" s="490"/>
      <c r="M51" s="871"/>
      <c r="N51" s="464"/>
      <c r="O51" s="874"/>
      <c r="P51" s="870"/>
      <c r="Q51" s="875">
        <v>5.0000000000000001E-3</v>
      </c>
      <c r="R51" s="685">
        <v>5.0000000000000001E-3</v>
      </c>
      <c r="S51" s="876">
        <v>5.0000000000000001E-3</v>
      </c>
    </row>
    <row r="52" spans="1:19" ht="16.2" x14ac:dyDescent="0.2">
      <c r="A52" s="114"/>
      <c r="B52" s="126"/>
      <c r="C52" s="127" t="s">
        <v>51</v>
      </c>
      <c r="D52" s="25" t="s">
        <v>36</v>
      </c>
      <c r="E52" s="866"/>
      <c r="F52" s="550"/>
      <c r="G52" s="868"/>
      <c r="H52" s="869"/>
      <c r="I52" s="471">
        <v>0.01</v>
      </c>
      <c r="J52" s="870"/>
      <c r="K52" s="871"/>
      <c r="L52" s="490"/>
      <c r="M52" s="871"/>
      <c r="N52" s="464"/>
      <c r="O52" s="490"/>
      <c r="P52" s="863"/>
      <c r="Q52" s="470">
        <v>0.01</v>
      </c>
      <c r="R52" s="471">
        <v>0.01</v>
      </c>
      <c r="S52" s="472">
        <v>0.01</v>
      </c>
    </row>
    <row r="53" spans="1:19" ht="16.2" x14ac:dyDescent="0.2">
      <c r="A53" s="114"/>
      <c r="B53" s="126"/>
      <c r="C53" s="127" t="s">
        <v>52</v>
      </c>
      <c r="D53" s="25" t="s">
        <v>36</v>
      </c>
      <c r="E53" s="866"/>
      <c r="F53" s="867"/>
      <c r="G53" s="868"/>
      <c r="H53" s="869"/>
      <c r="I53" s="685">
        <v>5.0000000000000001E-3</v>
      </c>
      <c r="J53" s="870"/>
      <c r="K53" s="871"/>
      <c r="L53" s="490"/>
      <c r="M53" s="871"/>
      <c r="N53" s="464"/>
      <c r="O53" s="874"/>
      <c r="P53" s="863"/>
      <c r="Q53" s="875">
        <v>5.0000000000000001E-3</v>
      </c>
      <c r="R53" s="685">
        <v>5.0000000000000001E-3</v>
      </c>
      <c r="S53" s="876">
        <v>5.0000000000000001E-3</v>
      </c>
    </row>
    <row r="54" spans="1:19" ht="16.2" x14ac:dyDescent="0.2">
      <c r="A54" s="114"/>
      <c r="B54" s="126"/>
      <c r="C54" s="127" t="s">
        <v>53</v>
      </c>
      <c r="D54" s="25" t="s">
        <v>36</v>
      </c>
      <c r="E54" s="866"/>
      <c r="F54" s="867"/>
      <c r="G54" s="868"/>
      <c r="H54" s="869"/>
      <c r="I54" s="683">
        <v>5.0000000000000001E-4</v>
      </c>
      <c r="J54" s="870"/>
      <c r="K54" s="871"/>
      <c r="L54" s="490"/>
      <c r="M54" s="871"/>
      <c r="N54" s="464"/>
      <c r="O54" s="874"/>
      <c r="P54" s="863"/>
      <c r="Q54" s="873">
        <v>5.0000000000000001E-4</v>
      </c>
      <c r="R54" s="683">
        <v>5.0000000000000001E-4</v>
      </c>
      <c r="S54" s="484">
        <v>5.0000000000000001E-4</v>
      </c>
    </row>
    <row r="55" spans="1:19" ht="16.2" x14ac:dyDescent="0.2">
      <c r="A55" s="114"/>
      <c r="B55" s="126"/>
      <c r="C55" s="127" t="s">
        <v>54</v>
      </c>
      <c r="D55" s="25" t="s">
        <v>36</v>
      </c>
      <c r="E55" s="877"/>
      <c r="F55" s="550"/>
      <c r="G55" s="878"/>
      <c r="H55" s="458"/>
      <c r="I55" s="471" t="s">
        <v>1</v>
      </c>
      <c r="J55" s="863"/>
      <c r="K55" s="863"/>
      <c r="L55" s="490"/>
      <c r="M55" s="863"/>
      <c r="N55" s="458"/>
      <c r="O55" s="490"/>
      <c r="P55" s="863"/>
      <c r="Q55" s="470" t="s">
        <v>1</v>
      </c>
      <c r="R55" s="471" t="s">
        <v>1</v>
      </c>
      <c r="S55" s="472" t="s">
        <v>1</v>
      </c>
    </row>
    <row r="56" spans="1:19" ht="16.2" x14ac:dyDescent="0.2">
      <c r="A56" s="114"/>
      <c r="B56" s="126"/>
      <c r="C56" s="127" t="s">
        <v>55</v>
      </c>
      <c r="D56" s="25" t="s">
        <v>36</v>
      </c>
      <c r="E56" s="877"/>
      <c r="F56" s="550"/>
      <c r="G56" s="878"/>
      <c r="H56" s="458"/>
      <c r="I56" s="471" t="s">
        <v>138</v>
      </c>
      <c r="J56" s="870"/>
      <c r="K56" s="871"/>
      <c r="L56" s="490"/>
      <c r="M56" s="871"/>
      <c r="N56" s="464"/>
      <c r="O56" s="490"/>
      <c r="P56" s="870"/>
      <c r="Q56" s="470" t="s">
        <v>138</v>
      </c>
      <c r="R56" s="471" t="s">
        <v>138</v>
      </c>
      <c r="S56" s="472" t="s">
        <v>138</v>
      </c>
    </row>
    <row r="57" spans="1:19" ht="16.2" x14ac:dyDescent="0.2">
      <c r="A57" s="120"/>
      <c r="B57" s="126"/>
      <c r="C57" s="127" t="s">
        <v>56</v>
      </c>
      <c r="D57" s="25" t="s">
        <v>36</v>
      </c>
      <c r="E57" s="877"/>
      <c r="F57" s="867"/>
      <c r="G57" s="878"/>
      <c r="H57" s="458"/>
      <c r="I57" s="685">
        <v>2E-3</v>
      </c>
      <c r="J57" s="863"/>
      <c r="K57" s="863"/>
      <c r="L57" s="490"/>
      <c r="M57" s="863"/>
      <c r="N57" s="458"/>
      <c r="O57" s="874"/>
      <c r="P57" s="863"/>
      <c r="Q57" s="875">
        <v>2E-3</v>
      </c>
      <c r="R57" s="685">
        <v>2E-3</v>
      </c>
      <c r="S57" s="876">
        <v>2E-3</v>
      </c>
    </row>
    <row r="58" spans="1:19" ht="16.2" x14ac:dyDescent="0.2">
      <c r="A58" s="120" t="s">
        <v>57</v>
      </c>
      <c r="B58" s="126"/>
      <c r="C58" s="127" t="s">
        <v>58</v>
      </c>
      <c r="D58" s="25" t="s">
        <v>36</v>
      </c>
      <c r="E58" s="877"/>
      <c r="F58" s="867"/>
      <c r="G58" s="878"/>
      <c r="H58" s="458"/>
      <c r="I58" s="683">
        <v>2.0000000000000001E-4</v>
      </c>
      <c r="J58" s="863"/>
      <c r="K58" s="863"/>
      <c r="L58" s="490"/>
      <c r="M58" s="863"/>
      <c r="N58" s="458"/>
      <c r="O58" s="874"/>
      <c r="P58" s="863"/>
      <c r="Q58" s="873">
        <v>2.0000000000000001E-4</v>
      </c>
      <c r="R58" s="683">
        <v>2.0000000000000001E-4</v>
      </c>
      <c r="S58" s="484">
        <v>2.0000000000000001E-4</v>
      </c>
    </row>
    <row r="59" spans="1:19" ht="16.2" x14ac:dyDescent="0.2">
      <c r="A59" s="114"/>
      <c r="B59" s="126"/>
      <c r="C59" s="127" t="s">
        <v>121</v>
      </c>
      <c r="D59" s="25" t="s">
        <v>36</v>
      </c>
      <c r="E59" s="877"/>
      <c r="F59" s="867"/>
      <c r="G59" s="878"/>
      <c r="H59" s="458"/>
      <c r="I59" s="683">
        <v>4.0000000000000002E-4</v>
      </c>
      <c r="J59" s="863"/>
      <c r="K59" s="863"/>
      <c r="L59" s="490"/>
      <c r="M59" s="863"/>
      <c r="N59" s="458"/>
      <c r="O59" s="874"/>
      <c r="P59" s="863"/>
      <c r="Q59" s="873">
        <v>4.0000000000000002E-4</v>
      </c>
      <c r="R59" s="683">
        <v>4.0000000000000002E-4</v>
      </c>
      <c r="S59" s="484">
        <v>4.0000000000000002E-4</v>
      </c>
    </row>
    <row r="60" spans="1:19" ht="16.2" x14ac:dyDescent="0.2">
      <c r="A60" s="120" t="s">
        <v>59</v>
      </c>
      <c r="B60" s="126"/>
      <c r="C60" s="127" t="s">
        <v>122</v>
      </c>
      <c r="D60" s="25" t="s">
        <v>36</v>
      </c>
      <c r="E60" s="877"/>
      <c r="F60" s="867"/>
      <c r="G60" s="878"/>
      <c r="H60" s="458"/>
      <c r="I60" s="685">
        <v>2E-3</v>
      </c>
      <c r="J60" s="863"/>
      <c r="K60" s="863"/>
      <c r="L60" s="490"/>
      <c r="M60" s="863"/>
      <c r="N60" s="458"/>
      <c r="O60" s="874"/>
      <c r="P60" s="863"/>
      <c r="Q60" s="875">
        <v>2E-3</v>
      </c>
      <c r="R60" s="685">
        <v>2E-3</v>
      </c>
      <c r="S60" s="876">
        <v>2E-3</v>
      </c>
    </row>
    <row r="61" spans="1:19" ht="16.2" x14ac:dyDescent="0.2">
      <c r="A61" s="114"/>
      <c r="B61" s="126"/>
      <c r="C61" s="135" t="s">
        <v>123</v>
      </c>
      <c r="D61" s="25" t="s">
        <v>36</v>
      </c>
      <c r="E61" s="877"/>
      <c r="F61" s="867"/>
      <c r="G61" s="878"/>
      <c r="H61" s="458"/>
      <c r="I61" s="685">
        <v>4.0000000000000001E-3</v>
      </c>
      <c r="J61" s="863"/>
      <c r="K61" s="863"/>
      <c r="L61" s="490"/>
      <c r="M61" s="863"/>
      <c r="N61" s="458"/>
      <c r="O61" s="874"/>
      <c r="P61" s="863"/>
      <c r="Q61" s="875">
        <v>4.0000000000000001E-3</v>
      </c>
      <c r="R61" s="685">
        <v>4.0000000000000001E-3</v>
      </c>
      <c r="S61" s="876">
        <v>4.0000000000000001E-3</v>
      </c>
    </row>
    <row r="62" spans="1:19" ht="16.2" x14ac:dyDescent="0.2">
      <c r="A62" s="120" t="s">
        <v>23</v>
      </c>
      <c r="B62" s="126"/>
      <c r="C62" s="127" t="s">
        <v>124</v>
      </c>
      <c r="D62" s="25" t="s">
        <v>36</v>
      </c>
      <c r="E62" s="879"/>
      <c r="F62" s="867"/>
      <c r="G62" s="880"/>
      <c r="H62" s="414"/>
      <c r="I62" s="683">
        <v>5.0000000000000001E-4</v>
      </c>
      <c r="J62" s="838"/>
      <c r="K62" s="838"/>
      <c r="L62" s="490"/>
      <c r="M62" s="838"/>
      <c r="N62" s="414"/>
      <c r="O62" s="874"/>
      <c r="P62" s="870"/>
      <c r="Q62" s="873">
        <v>5.0000000000000001E-4</v>
      </c>
      <c r="R62" s="683">
        <v>5.0000000000000001E-4</v>
      </c>
      <c r="S62" s="484">
        <v>5.0000000000000001E-4</v>
      </c>
    </row>
    <row r="63" spans="1:19" ht="16.2" x14ac:dyDescent="0.2">
      <c r="A63" s="114"/>
      <c r="B63" s="126"/>
      <c r="C63" s="127" t="s">
        <v>125</v>
      </c>
      <c r="D63" s="25" t="s">
        <v>36</v>
      </c>
      <c r="E63" s="877"/>
      <c r="F63" s="867"/>
      <c r="G63" s="878"/>
      <c r="H63" s="458"/>
      <c r="I63" s="683">
        <v>5.9999999999999995E-4</v>
      </c>
      <c r="J63" s="863"/>
      <c r="K63" s="863"/>
      <c r="L63" s="490"/>
      <c r="M63" s="863"/>
      <c r="N63" s="458"/>
      <c r="O63" s="874"/>
      <c r="P63" s="863"/>
      <c r="Q63" s="873">
        <v>5.9999999999999995E-4</v>
      </c>
      <c r="R63" s="683">
        <v>5.9999999999999995E-4</v>
      </c>
      <c r="S63" s="484">
        <v>5.9999999999999995E-4</v>
      </c>
    </row>
    <row r="64" spans="1:19" ht="16.2" x14ac:dyDescent="0.2">
      <c r="A64" s="120" t="s">
        <v>24</v>
      </c>
      <c r="B64" s="126"/>
      <c r="C64" s="127" t="s">
        <v>60</v>
      </c>
      <c r="D64" s="25" t="s">
        <v>36</v>
      </c>
      <c r="E64" s="866"/>
      <c r="F64" s="867"/>
      <c r="G64" s="868"/>
      <c r="H64" s="869"/>
      <c r="I64" s="685">
        <v>1E-3</v>
      </c>
      <c r="J64" s="870"/>
      <c r="K64" s="871"/>
      <c r="L64" s="490"/>
      <c r="M64" s="871"/>
      <c r="N64" s="464"/>
      <c r="O64" s="874"/>
      <c r="P64" s="870"/>
      <c r="Q64" s="875">
        <v>1E-3</v>
      </c>
      <c r="R64" s="685">
        <v>1E-3</v>
      </c>
      <c r="S64" s="876">
        <v>1E-3</v>
      </c>
    </row>
    <row r="65" spans="1:19" ht="16.2" x14ac:dyDescent="0.2">
      <c r="A65" s="114"/>
      <c r="B65" s="126"/>
      <c r="C65" s="127" t="s">
        <v>61</v>
      </c>
      <c r="D65" s="25" t="s">
        <v>36</v>
      </c>
      <c r="E65" s="866"/>
      <c r="F65" s="867"/>
      <c r="G65" s="868"/>
      <c r="H65" s="869"/>
      <c r="I65" s="683">
        <v>5.0000000000000001E-4</v>
      </c>
      <c r="J65" s="870"/>
      <c r="K65" s="871"/>
      <c r="L65" s="490"/>
      <c r="M65" s="871"/>
      <c r="N65" s="464"/>
      <c r="O65" s="874"/>
      <c r="P65" s="870"/>
      <c r="Q65" s="873">
        <v>5.0000000000000001E-4</v>
      </c>
      <c r="R65" s="683">
        <v>5.0000000000000001E-4</v>
      </c>
      <c r="S65" s="484">
        <v>5.0000000000000001E-4</v>
      </c>
    </row>
    <row r="66" spans="1:19" ht="16.2" x14ac:dyDescent="0.2">
      <c r="A66" s="114"/>
      <c r="B66" s="126"/>
      <c r="C66" s="127" t="s">
        <v>126</v>
      </c>
      <c r="D66" s="25" t="s">
        <v>36</v>
      </c>
      <c r="E66" s="877"/>
      <c r="F66" s="867"/>
      <c r="G66" s="878"/>
      <c r="H66" s="458"/>
      <c r="I66" s="683">
        <v>2.0000000000000001E-4</v>
      </c>
      <c r="J66" s="863"/>
      <c r="K66" s="863"/>
      <c r="L66" s="490"/>
      <c r="M66" s="863"/>
      <c r="N66" s="458"/>
      <c r="O66" s="874"/>
      <c r="P66" s="863"/>
      <c r="Q66" s="873">
        <v>2.0000000000000001E-4</v>
      </c>
      <c r="R66" s="683">
        <v>2.0000000000000001E-4</v>
      </c>
      <c r="S66" s="484">
        <v>2.0000000000000001E-4</v>
      </c>
    </row>
    <row r="67" spans="1:19" ht="16.2" x14ac:dyDescent="0.2">
      <c r="A67" s="114"/>
      <c r="B67" s="126"/>
      <c r="C67" s="127" t="s">
        <v>62</v>
      </c>
      <c r="D67" s="25" t="s">
        <v>36</v>
      </c>
      <c r="E67" s="877"/>
      <c r="F67" s="550"/>
      <c r="G67" s="878"/>
      <c r="H67" s="458"/>
      <c r="I67" s="471" t="s">
        <v>169</v>
      </c>
      <c r="J67" s="863"/>
      <c r="K67" s="863"/>
      <c r="L67" s="490"/>
      <c r="M67" s="863"/>
      <c r="N67" s="458"/>
      <c r="O67" s="490"/>
      <c r="P67" s="863"/>
      <c r="Q67" s="470" t="s">
        <v>169</v>
      </c>
      <c r="R67" s="471" t="s">
        <v>169</v>
      </c>
      <c r="S67" s="472" t="s">
        <v>169</v>
      </c>
    </row>
    <row r="68" spans="1:19" ht="16.2" x14ac:dyDescent="0.2">
      <c r="A68" s="114"/>
      <c r="B68" s="126"/>
      <c r="C68" s="127" t="s">
        <v>63</v>
      </c>
      <c r="D68" s="25" t="s">
        <v>36</v>
      </c>
      <c r="E68" s="877"/>
      <c r="F68" s="550"/>
      <c r="G68" s="878"/>
      <c r="H68" s="458"/>
      <c r="I68" s="471" t="s">
        <v>170</v>
      </c>
      <c r="J68" s="863"/>
      <c r="K68" s="863"/>
      <c r="L68" s="490"/>
      <c r="M68" s="863"/>
      <c r="N68" s="458"/>
      <c r="O68" s="490"/>
      <c r="P68" s="863"/>
      <c r="Q68" s="470" t="s">
        <v>170</v>
      </c>
      <c r="R68" s="471" t="s">
        <v>170</v>
      </c>
      <c r="S68" s="472" t="s">
        <v>170</v>
      </c>
    </row>
    <row r="69" spans="1:19" ht="16.2" x14ac:dyDescent="0.2">
      <c r="A69" s="114"/>
      <c r="B69" s="126"/>
      <c r="C69" s="127" t="s">
        <v>64</v>
      </c>
      <c r="D69" s="25" t="s">
        <v>36</v>
      </c>
      <c r="E69" s="877"/>
      <c r="F69" s="550"/>
      <c r="G69" s="878"/>
      <c r="H69" s="458"/>
      <c r="I69" s="471" t="s">
        <v>171</v>
      </c>
      <c r="J69" s="863"/>
      <c r="K69" s="863"/>
      <c r="L69" s="490"/>
      <c r="M69" s="863"/>
      <c r="N69" s="458"/>
      <c r="O69" s="490"/>
      <c r="P69" s="863"/>
      <c r="Q69" s="470" t="s">
        <v>171</v>
      </c>
      <c r="R69" s="471" t="s">
        <v>171</v>
      </c>
      <c r="S69" s="472" t="s">
        <v>171</v>
      </c>
    </row>
    <row r="70" spans="1:19" ht="16.2" x14ac:dyDescent="0.2">
      <c r="A70" s="114"/>
      <c r="B70" s="126"/>
      <c r="C70" s="127" t="s">
        <v>65</v>
      </c>
      <c r="D70" s="25" t="s">
        <v>36</v>
      </c>
      <c r="E70" s="877"/>
      <c r="F70" s="867"/>
      <c r="G70" s="878"/>
      <c r="H70" s="458"/>
      <c r="I70" s="685">
        <v>1E-3</v>
      </c>
      <c r="J70" s="863"/>
      <c r="K70" s="863"/>
      <c r="L70" s="490"/>
      <c r="M70" s="863"/>
      <c r="N70" s="458"/>
      <c r="O70" s="874"/>
      <c r="P70" s="863"/>
      <c r="Q70" s="875">
        <v>1E-3</v>
      </c>
      <c r="R70" s="685">
        <v>1E-3</v>
      </c>
      <c r="S70" s="876">
        <v>1E-3</v>
      </c>
    </row>
    <row r="71" spans="1:19" ht="16.2" x14ac:dyDescent="0.2">
      <c r="A71" s="114"/>
      <c r="B71" s="126"/>
      <c r="C71" s="127" t="s">
        <v>66</v>
      </c>
      <c r="D71" s="25" t="s">
        <v>36</v>
      </c>
      <c r="E71" s="877"/>
      <c r="F71" s="867"/>
      <c r="G71" s="878"/>
      <c r="H71" s="458"/>
      <c r="I71" s="685">
        <v>2E-3</v>
      </c>
      <c r="J71" s="863"/>
      <c r="K71" s="863"/>
      <c r="L71" s="490"/>
      <c r="M71" s="863"/>
      <c r="N71" s="458"/>
      <c r="O71" s="874"/>
      <c r="P71" s="863"/>
      <c r="Q71" s="875">
        <v>2E-3</v>
      </c>
      <c r="R71" s="685">
        <v>2E-3</v>
      </c>
      <c r="S71" s="876">
        <v>2E-3</v>
      </c>
    </row>
    <row r="72" spans="1:19" ht="16.2" x14ac:dyDescent="0.2">
      <c r="A72" s="114"/>
      <c r="B72" s="126"/>
      <c r="C72" s="135" t="s">
        <v>67</v>
      </c>
      <c r="D72" s="25" t="s">
        <v>36</v>
      </c>
      <c r="E72" s="877"/>
      <c r="F72" s="867"/>
      <c r="G72" s="878"/>
      <c r="H72" s="458"/>
      <c r="I72" s="496">
        <v>0.75</v>
      </c>
      <c r="J72" s="863"/>
      <c r="K72" s="863"/>
      <c r="L72" s="668"/>
      <c r="M72" s="863"/>
      <c r="N72" s="458"/>
      <c r="O72" s="881"/>
      <c r="P72" s="863"/>
      <c r="Q72" s="882">
        <v>0.75</v>
      </c>
      <c r="R72" s="496">
        <v>0.75</v>
      </c>
      <c r="S72" s="883">
        <v>0.75</v>
      </c>
    </row>
    <row r="73" spans="1:19" ht="16.2" x14ac:dyDescent="0.2">
      <c r="A73" s="114"/>
      <c r="B73" s="126"/>
      <c r="C73" s="127" t="s">
        <v>68</v>
      </c>
      <c r="D73" s="25" t="s">
        <v>36</v>
      </c>
      <c r="E73" s="877"/>
      <c r="F73" s="550"/>
      <c r="G73" s="878"/>
      <c r="H73" s="458"/>
      <c r="I73" s="410">
        <v>0.1</v>
      </c>
      <c r="J73" s="863"/>
      <c r="K73" s="863"/>
      <c r="L73" s="410"/>
      <c r="M73" s="863"/>
      <c r="N73" s="458"/>
      <c r="O73" s="552"/>
      <c r="P73" s="863"/>
      <c r="Q73" s="884">
        <v>0.1</v>
      </c>
      <c r="R73" s="410">
        <v>0.1</v>
      </c>
      <c r="S73" s="554">
        <v>0.1</v>
      </c>
    </row>
    <row r="74" spans="1:19" ht="16.2" x14ac:dyDescent="0.2">
      <c r="A74" s="121"/>
      <c r="B74" s="115"/>
      <c r="C74" s="116" t="s">
        <v>69</v>
      </c>
      <c r="D74" s="136" t="s">
        <v>36</v>
      </c>
      <c r="E74" s="885"/>
      <c r="F74" s="550"/>
      <c r="G74" s="886"/>
      <c r="H74" s="887"/>
      <c r="I74" s="471" t="s">
        <v>184</v>
      </c>
      <c r="J74" s="888"/>
      <c r="K74" s="889"/>
      <c r="L74" s="552"/>
      <c r="M74" s="889"/>
      <c r="N74" s="504"/>
      <c r="O74" s="552"/>
      <c r="P74" s="888"/>
      <c r="Q74" s="470" t="s">
        <v>193</v>
      </c>
      <c r="R74" s="471" t="s">
        <v>193</v>
      </c>
      <c r="S74" s="472" t="s">
        <v>193</v>
      </c>
    </row>
    <row r="75" spans="1:19" ht="16.2" x14ac:dyDescent="0.2">
      <c r="A75" s="122"/>
      <c r="B75" s="137"/>
      <c r="C75" s="138" t="s">
        <v>127</v>
      </c>
      <c r="D75" s="139" t="s">
        <v>36</v>
      </c>
      <c r="E75" s="890"/>
      <c r="F75" s="891"/>
      <c r="G75" s="892"/>
      <c r="H75" s="513"/>
      <c r="I75" s="694">
        <v>5.0000000000000001E-3</v>
      </c>
      <c r="J75" s="893"/>
      <c r="K75" s="893"/>
      <c r="L75" s="807"/>
      <c r="M75" s="893"/>
      <c r="N75" s="513"/>
      <c r="O75" s="676"/>
      <c r="P75" s="893"/>
      <c r="Q75" s="894">
        <v>5.0000000000000001E-3</v>
      </c>
      <c r="R75" s="694">
        <v>5.0000000000000001E-3</v>
      </c>
      <c r="S75" s="895">
        <v>5.0000000000000001E-3</v>
      </c>
    </row>
    <row r="76" spans="1:19" ht="16.2" x14ac:dyDescent="0.2">
      <c r="A76" s="114"/>
      <c r="B76" s="126"/>
      <c r="C76" s="127" t="s">
        <v>70</v>
      </c>
      <c r="D76" s="25" t="s">
        <v>36</v>
      </c>
      <c r="E76" s="877"/>
      <c r="F76" s="896"/>
      <c r="G76" s="878"/>
      <c r="H76" s="458"/>
      <c r="I76" s="520" t="s">
        <v>172</v>
      </c>
      <c r="J76" s="863"/>
      <c r="K76" s="863"/>
      <c r="L76" s="668"/>
      <c r="M76" s="863"/>
      <c r="N76" s="458"/>
      <c r="O76" s="861"/>
      <c r="P76" s="863"/>
      <c r="Q76" s="519" t="s">
        <v>172</v>
      </c>
      <c r="R76" s="520" t="s">
        <v>172</v>
      </c>
      <c r="S76" s="521" t="s">
        <v>172</v>
      </c>
    </row>
    <row r="77" spans="1:19" ht="16.2" x14ac:dyDescent="0.2">
      <c r="A77" s="114"/>
      <c r="B77" s="126"/>
      <c r="C77" s="140" t="s">
        <v>128</v>
      </c>
      <c r="D77" s="25" t="s">
        <v>36</v>
      </c>
      <c r="E77" s="877"/>
      <c r="F77" s="867"/>
      <c r="G77" s="878"/>
      <c r="H77" s="458"/>
      <c r="I77" s="40" t="s">
        <v>173</v>
      </c>
      <c r="J77" s="863"/>
      <c r="K77" s="863"/>
      <c r="L77" s="668"/>
      <c r="M77" s="863"/>
      <c r="N77" s="458"/>
      <c r="O77" s="874"/>
      <c r="P77" s="863"/>
      <c r="Q77" s="41" t="s">
        <v>173</v>
      </c>
      <c r="R77" s="40" t="s">
        <v>173</v>
      </c>
      <c r="S77" s="42" t="s">
        <v>173</v>
      </c>
    </row>
    <row r="78" spans="1:19" ht="16.2" x14ac:dyDescent="0.2">
      <c r="A78" s="114"/>
      <c r="B78" s="126"/>
      <c r="C78" s="127" t="s">
        <v>129</v>
      </c>
      <c r="D78" s="25" t="s">
        <v>36</v>
      </c>
      <c r="E78" s="877"/>
      <c r="F78" s="867"/>
      <c r="G78" s="878"/>
      <c r="H78" s="458"/>
      <c r="I78" s="40" t="s">
        <v>172</v>
      </c>
      <c r="J78" s="863"/>
      <c r="K78" s="863"/>
      <c r="L78" s="668"/>
      <c r="M78" s="863"/>
      <c r="N78" s="458"/>
      <c r="O78" s="874"/>
      <c r="P78" s="863"/>
      <c r="Q78" s="41" t="s">
        <v>172</v>
      </c>
      <c r="R78" s="40" t="s">
        <v>172</v>
      </c>
      <c r="S78" s="42" t="s">
        <v>172</v>
      </c>
    </row>
    <row r="79" spans="1:19" ht="16.2" x14ac:dyDescent="0.2">
      <c r="A79" s="114"/>
      <c r="B79" s="126"/>
      <c r="C79" s="127" t="s">
        <v>130</v>
      </c>
      <c r="D79" s="25" t="s">
        <v>36</v>
      </c>
      <c r="E79" s="877"/>
      <c r="F79" s="867"/>
      <c r="G79" s="878"/>
      <c r="H79" s="458"/>
      <c r="I79" s="40" t="s">
        <v>174</v>
      </c>
      <c r="J79" s="863"/>
      <c r="K79" s="863"/>
      <c r="L79" s="668"/>
      <c r="M79" s="863"/>
      <c r="N79" s="458"/>
      <c r="O79" s="874"/>
      <c r="P79" s="863"/>
      <c r="Q79" s="41" t="s">
        <v>174</v>
      </c>
      <c r="R79" s="40" t="s">
        <v>174</v>
      </c>
      <c r="S79" s="42" t="s">
        <v>174</v>
      </c>
    </row>
    <row r="80" spans="1:19" ht="16.2" x14ac:dyDescent="0.2">
      <c r="A80" s="120"/>
      <c r="B80" s="126"/>
      <c r="C80" s="127" t="s">
        <v>71</v>
      </c>
      <c r="D80" s="25" t="s">
        <v>36</v>
      </c>
      <c r="E80" s="877"/>
      <c r="F80" s="550"/>
      <c r="G80" s="878"/>
      <c r="H80" s="458"/>
      <c r="I80" s="37">
        <v>8.0000000000000004E-4</v>
      </c>
      <c r="J80" s="863"/>
      <c r="K80" s="863"/>
      <c r="L80" s="668"/>
      <c r="M80" s="863"/>
      <c r="N80" s="458"/>
      <c r="O80" s="490"/>
      <c r="P80" s="863"/>
      <c r="Q80" s="38">
        <v>8.0000000000000004E-4</v>
      </c>
      <c r="R80" s="37">
        <v>8.0000000000000004E-4</v>
      </c>
      <c r="S80" s="39">
        <v>8.0000000000000004E-4</v>
      </c>
    </row>
    <row r="81" spans="1:19" ht="16.2" x14ac:dyDescent="0.2">
      <c r="A81" s="120"/>
      <c r="B81" s="126"/>
      <c r="C81" s="127" t="s">
        <v>72</v>
      </c>
      <c r="D81" s="25" t="s">
        <v>36</v>
      </c>
      <c r="E81" s="877"/>
      <c r="F81" s="550"/>
      <c r="G81" s="878"/>
      <c r="H81" s="458"/>
      <c r="I81" s="37">
        <v>5.0000000000000001E-4</v>
      </c>
      <c r="J81" s="863"/>
      <c r="K81" s="863"/>
      <c r="L81" s="668"/>
      <c r="M81" s="863"/>
      <c r="N81" s="458"/>
      <c r="O81" s="490"/>
      <c r="P81" s="863"/>
      <c r="Q81" s="38">
        <v>5.0000000000000001E-4</v>
      </c>
      <c r="R81" s="37">
        <v>5.0000000000000001E-4</v>
      </c>
      <c r="S81" s="39">
        <v>5.0000000000000001E-4</v>
      </c>
    </row>
    <row r="82" spans="1:19" ht="16.2" x14ac:dyDescent="0.2">
      <c r="A82" s="120" t="s">
        <v>73</v>
      </c>
      <c r="B82" s="126"/>
      <c r="C82" s="135" t="s">
        <v>74</v>
      </c>
      <c r="D82" s="25" t="s">
        <v>36</v>
      </c>
      <c r="E82" s="877"/>
      <c r="F82" s="550"/>
      <c r="G82" s="878"/>
      <c r="H82" s="458"/>
      <c r="I82" s="37">
        <v>2.9999999999999997E-4</v>
      </c>
      <c r="J82" s="863"/>
      <c r="K82" s="863"/>
      <c r="L82" s="668"/>
      <c r="M82" s="863"/>
      <c r="N82" s="458"/>
      <c r="O82" s="490"/>
      <c r="P82" s="863"/>
      <c r="Q82" s="38">
        <v>2.9999999999999997E-4</v>
      </c>
      <c r="R82" s="37">
        <v>2.9999999999999997E-4</v>
      </c>
      <c r="S82" s="39">
        <v>2.9999999999999997E-4</v>
      </c>
    </row>
    <row r="83" spans="1:19" ht="16.2" x14ac:dyDescent="0.2">
      <c r="A83" s="120"/>
      <c r="B83" s="126"/>
      <c r="C83" s="127" t="s">
        <v>75</v>
      </c>
      <c r="D83" s="25" t="s">
        <v>36</v>
      </c>
      <c r="E83" s="877"/>
      <c r="F83" s="550"/>
      <c r="G83" s="878"/>
      <c r="H83" s="458"/>
      <c r="I83" s="524">
        <v>4.0000000000000001E-3</v>
      </c>
      <c r="J83" s="863"/>
      <c r="K83" s="863"/>
      <c r="L83" s="668"/>
      <c r="M83" s="863"/>
      <c r="N83" s="458"/>
      <c r="O83" s="490"/>
      <c r="P83" s="863"/>
      <c r="Q83" s="525">
        <v>4.0000000000000001E-3</v>
      </c>
      <c r="R83" s="524">
        <v>4.0000000000000001E-3</v>
      </c>
      <c r="S83" s="526">
        <v>4.0000000000000001E-3</v>
      </c>
    </row>
    <row r="84" spans="1:19" ht="16.2" x14ac:dyDescent="0.2">
      <c r="A84" s="120"/>
      <c r="B84" s="126"/>
      <c r="C84" s="127" t="s">
        <v>76</v>
      </c>
      <c r="D84" s="25" t="s">
        <v>36</v>
      </c>
      <c r="E84" s="877"/>
      <c r="F84" s="550"/>
      <c r="G84" s="878"/>
      <c r="H84" s="458"/>
      <c r="I84" s="524">
        <v>4.0000000000000001E-3</v>
      </c>
      <c r="J84" s="863"/>
      <c r="K84" s="863"/>
      <c r="L84" s="668"/>
      <c r="M84" s="863"/>
      <c r="N84" s="458"/>
      <c r="O84" s="490"/>
      <c r="P84" s="863"/>
      <c r="Q84" s="525">
        <v>4.0000000000000001E-3</v>
      </c>
      <c r="R84" s="524">
        <v>4.0000000000000001E-3</v>
      </c>
      <c r="S84" s="526">
        <v>4.0000000000000001E-3</v>
      </c>
    </row>
    <row r="85" spans="1:19" ht="16.2" x14ac:dyDescent="0.2">
      <c r="A85" s="120" t="s">
        <v>77</v>
      </c>
      <c r="B85" s="126"/>
      <c r="C85" s="127" t="s">
        <v>78</v>
      </c>
      <c r="D85" s="25" t="s">
        <v>36</v>
      </c>
      <c r="E85" s="877"/>
      <c r="F85" s="550"/>
      <c r="G85" s="878"/>
      <c r="H85" s="458"/>
      <c r="I85" s="524">
        <v>4.0000000000000001E-3</v>
      </c>
      <c r="J85" s="863"/>
      <c r="K85" s="863"/>
      <c r="L85" s="668"/>
      <c r="M85" s="863"/>
      <c r="N85" s="458"/>
      <c r="O85" s="490"/>
      <c r="P85" s="863"/>
      <c r="Q85" s="525">
        <v>4.0000000000000001E-3</v>
      </c>
      <c r="R85" s="524">
        <v>4.0000000000000001E-3</v>
      </c>
      <c r="S85" s="526">
        <v>4.0000000000000001E-3</v>
      </c>
    </row>
    <row r="86" spans="1:19" ht="16.2" x14ac:dyDescent="0.2">
      <c r="A86" s="114"/>
      <c r="B86" s="126"/>
      <c r="C86" s="127" t="s">
        <v>79</v>
      </c>
      <c r="D86" s="25" t="s">
        <v>36</v>
      </c>
      <c r="E86" s="877"/>
      <c r="F86" s="550"/>
      <c r="G86" s="878"/>
      <c r="H86" s="458"/>
      <c r="I86" s="37">
        <v>8.0000000000000004E-4</v>
      </c>
      <c r="J86" s="863"/>
      <c r="K86" s="863"/>
      <c r="L86" s="668"/>
      <c r="M86" s="863"/>
      <c r="N86" s="458"/>
      <c r="O86" s="490"/>
      <c r="P86" s="863"/>
      <c r="Q86" s="38">
        <v>8.0000000000000004E-4</v>
      </c>
      <c r="R86" s="37">
        <v>8.0000000000000004E-4</v>
      </c>
      <c r="S86" s="39">
        <v>8.0000000000000004E-4</v>
      </c>
    </row>
    <row r="87" spans="1:19" ht="16.2" x14ac:dyDescent="0.2">
      <c r="A87" s="114"/>
      <c r="B87" s="126"/>
      <c r="C87" s="127" t="s">
        <v>80</v>
      </c>
      <c r="D87" s="25" t="s">
        <v>36</v>
      </c>
      <c r="E87" s="877"/>
      <c r="F87" s="550"/>
      <c r="G87" s="878"/>
      <c r="H87" s="458"/>
      <c r="I87" s="37">
        <v>5.9999999999999995E-4</v>
      </c>
      <c r="J87" s="863"/>
      <c r="K87" s="863"/>
      <c r="L87" s="668"/>
      <c r="M87" s="863"/>
      <c r="N87" s="458"/>
      <c r="O87" s="490"/>
      <c r="P87" s="863"/>
      <c r="Q87" s="38">
        <v>5.9999999999999995E-4</v>
      </c>
      <c r="R87" s="37">
        <v>5.9999999999999995E-4</v>
      </c>
      <c r="S87" s="39">
        <v>5.9999999999999995E-4</v>
      </c>
    </row>
    <row r="88" spans="1:19" ht="16.2" x14ac:dyDescent="0.2">
      <c r="A88" s="120" t="s">
        <v>81</v>
      </c>
      <c r="B88" s="126"/>
      <c r="C88" s="127" t="s">
        <v>82</v>
      </c>
      <c r="D88" s="25" t="s">
        <v>36</v>
      </c>
      <c r="E88" s="877"/>
      <c r="F88" s="550"/>
      <c r="G88" s="878"/>
      <c r="H88" s="458"/>
      <c r="I88" s="37">
        <v>8.0000000000000004E-4</v>
      </c>
      <c r="J88" s="863"/>
      <c r="K88" s="863"/>
      <c r="L88" s="668"/>
      <c r="M88" s="863"/>
      <c r="N88" s="458"/>
      <c r="O88" s="490"/>
      <c r="P88" s="863"/>
      <c r="Q88" s="38">
        <v>8.0000000000000004E-4</v>
      </c>
      <c r="R88" s="37">
        <v>8.0000000000000004E-4</v>
      </c>
      <c r="S88" s="39">
        <v>8.0000000000000004E-4</v>
      </c>
    </row>
    <row r="89" spans="1:19" ht="16.2" x14ac:dyDescent="0.2">
      <c r="A89" s="114"/>
      <c r="B89" s="126"/>
      <c r="C89" s="135" t="s">
        <v>83</v>
      </c>
      <c r="D89" s="25" t="s">
        <v>36</v>
      </c>
      <c r="E89" s="877"/>
      <c r="F89" s="550"/>
      <c r="G89" s="878"/>
      <c r="H89" s="458"/>
      <c r="I89" s="524">
        <v>2E-3</v>
      </c>
      <c r="J89" s="863"/>
      <c r="K89" s="863"/>
      <c r="L89" s="668"/>
      <c r="M89" s="863"/>
      <c r="N89" s="458"/>
      <c r="O89" s="490"/>
      <c r="P89" s="863"/>
      <c r="Q89" s="525">
        <v>2E-3</v>
      </c>
      <c r="R89" s="524">
        <v>2E-3</v>
      </c>
      <c r="S89" s="526">
        <v>2E-3</v>
      </c>
    </row>
    <row r="90" spans="1:19" ht="16.2" x14ac:dyDescent="0.2">
      <c r="A90" s="120"/>
      <c r="B90" s="126"/>
      <c r="C90" s="127" t="s">
        <v>84</v>
      </c>
      <c r="D90" s="25" t="s">
        <v>36</v>
      </c>
      <c r="E90" s="877"/>
      <c r="F90" s="550"/>
      <c r="G90" s="878"/>
      <c r="H90" s="458"/>
      <c r="I90" s="37">
        <v>8.0000000000000004E-4</v>
      </c>
      <c r="J90" s="863"/>
      <c r="K90" s="863"/>
      <c r="L90" s="668"/>
      <c r="M90" s="863"/>
      <c r="N90" s="458"/>
      <c r="O90" s="490"/>
      <c r="P90" s="863"/>
      <c r="Q90" s="38">
        <v>8.0000000000000004E-4</v>
      </c>
      <c r="R90" s="37">
        <v>8.0000000000000004E-4</v>
      </c>
      <c r="S90" s="39">
        <v>8.0000000000000004E-4</v>
      </c>
    </row>
    <row r="91" spans="1:19" ht="16.2" x14ac:dyDescent="0.2">
      <c r="A91" s="120" t="s">
        <v>23</v>
      </c>
      <c r="B91" s="126"/>
      <c r="C91" s="135" t="s">
        <v>85</v>
      </c>
      <c r="D91" s="25" t="s">
        <v>36</v>
      </c>
      <c r="E91" s="877"/>
      <c r="F91" s="550"/>
      <c r="G91" s="878"/>
      <c r="H91" s="458"/>
      <c r="I91" s="37">
        <v>1E-4</v>
      </c>
      <c r="J91" s="863"/>
      <c r="K91" s="863"/>
      <c r="L91" s="668"/>
      <c r="M91" s="863"/>
      <c r="N91" s="458"/>
      <c r="O91" s="490"/>
      <c r="P91" s="863"/>
      <c r="Q91" s="38">
        <v>1E-4</v>
      </c>
      <c r="R91" s="37">
        <v>1E-4</v>
      </c>
      <c r="S91" s="39">
        <v>1E-4</v>
      </c>
    </row>
    <row r="92" spans="1:19" ht="16.2" x14ac:dyDescent="0.2">
      <c r="A92" s="120"/>
      <c r="B92" s="126"/>
      <c r="C92" s="127" t="s">
        <v>86</v>
      </c>
      <c r="D92" s="25" t="s">
        <v>36</v>
      </c>
      <c r="E92" s="877"/>
      <c r="F92" s="867"/>
      <c r="G92" s="878"/>
      <c r="H92" s="458"/>
      <c r="I92" s="40" t="s">
        <v>175</v>
      </c>
      <c r="J92" s="863"/>
      <c r="K92" s="863"/>
      <c r="L92" s="668"/>
      <c r="M92" s="863"/>
      <c r="N92" s="458"/>
      <c r="O92" s="874"/>
      <c r="P92" s="863"/>
      <c r="Q92" s="41" t="s">
        <v>175</v>
      </c>
      <c r="R92" s="40" t="s">
        <v>175</v>
      </c>
      <c r="S92" s="42" t="s">
        <v>175</v>
      </c>
    </row>
    <row r="93" spans="1:19" ht="16.2" x14ac:dyDescent="0.2">
      <c r="A93" s="114"/>
      <c r="B93" s="126"/>
      <c r="C93" s="127" t="s">
        <v>87</v>
      </c>
      <c r="D93" s="25" t="s">
        <v>36</v>
      </c>
      <c r="E93" s="877"/>
      <c r="F93" s="867"/>
      <c r="G93" s="878"/>
      <c r="H93" s="458"/>
      <c r="I93" s="40" t="s">
        <v>176</v>
      </c>
      <c r="J93" s="863"/>
      <c r="K93" s="863"/>
      <c r="L93" s="668"/>
      <c r="M93" s="863"/>
      <c r="N93" s="458"/>
      <c r="O93" s="874"/>
      <c r="P93" s="863"/>
      <c r="Q93" s="41" t="s">
        <v>176</v>
      </c>
      <c r="R93" s="40" t="s">
        <v>176</v>
      </c>
      <c r="S93" s="42" t="s">
        <v>176</v>
      </c>
    </row>
    <row r="94" spans="1:19" ht="16.2" x14ac:dyDescent="0.2">
      <c r="A94" s="120" t="s">
        <v>24</v>
      </c>
      <c r="B94" s="126"/>
      <c r="C94" s="135" t="s">
        <v>88</v>
      </c>
      <c r="D94" s="25" t="s">
        <v>36</v>
      </c>
      <c r="E94" s="877"/>
      <c r="F94" s="550"/>
      <c r="G94" s="878"/>
      <c r="H94" s="458"/>
      <c r="I94" s="524">
        <v>6.0000000000000001E-3</v>
      </c>
      <c r="J94" s="863"/>
      <c r="K94" s="863"/>
      <c r="L94" s="668"/>
      <c r="M94" s="863"/>
      <c r="N94" s="458"/>
      <c r="O94" s="490"/>
      <c r="P94" s="863"/>
      <c r="Q94" s="525">
        <v>6.0000000000000001E-3</v>
      </c>
      <c r="R94" s="524">
        <v>6.0000000000000001E-3</v>
      </c>
      <c r="S94" s="526">
        <v>6.0000000000000001E-3</v>
      </c>
    </row>
    <row r="95" spans="1:19" ht="16.2" x14ac:dyDescent="0.2">
      <c r="A95" s="114"/>
      <c r="B95" s="126"/>
      <c r="C95" s="127" t="s">
        <v>89</v>
      </c>
      <c r="D95" s="25" t="s">
        <v>36</v>
      </c>
      <c r="E95" s="877"/>
      <c r="F95" s="550"/>
      <c r="G95" s="878"/>
      <c r="H95" s="458"/>
      <c r="I95" s="702" t="s">
        <v>177</v>
      </c>
      <c r="J95" s="863"/>
      <c r="K95" s="863"/>
      <c r="L95" s="668"/>
      <c r="M95" s="863"/>
      <c r="N95" s="458"/>
      <c r="O95" s="490"/>
      <c r="P95" s="863"/>
      <c r="Q95" s="897" t="s">
        <v>189</v>
      </c>
      <c r="R95" s="702" t="s">
        <v>189</v>
      </c>
      <c r="S95" s="523" t="s">
        <v>189</v>
      </c>
    </row>
    <row r="96" spans="1:19" ht="16.2" x14ac:dyDescent="0.2">
      <c r="A96" s="114"/>
      <c r="B96" s="126"/>
      <c r="C96" s="127" t="s">
        <v>90</v>
      </c>
      <c r="D96" s="25" t="s">
        <v>36</v>
      </c>
      <c r="E96" s="877"/>
      <c r="F96" s="550"/>
      <c r="G96" s="878"/>
      <c r="H96" s="458"/>
      <c r="I96" s="702" t="s">
        <v>163</v>
      </c>
      <c r="J96" s="863"/>
      <c r="K96" s="863"/>
      <c r="L96" s="668"/>
      <c r="M96" s="863"/>
      <c r="N96" s="458"/>
      <c r="O96" s="490"/>
      <c r="P96" s="863"/>
      <c r="Q96" s="897" t="s">
        <v>182</v>
      </c>
      <c r="R96" s="702" t="s">
        <v>182</v>
      </c>
      <c r="S96" s="523" t="s">
        <v>182</v>
      </c>
    </row>
    <row r="97" spans="1:19" ht="16.2" x14ac:dyDescent="0.2">
      <c r="A97" s="114"/>
      <c r="B97" s="115"/>
      <c r="C97" s="116" t="s">
        <v>91</v>
      </c>
      <c r="D97" s="136" t="s">
        <v>36</v>
      </c>
      <c r="E97" s="885"/>
      <c r="F97" s="898"/>
      <c r="G97" s="899"/>
      <c r="H97" s="504"/>
      <c r="I97" s="156">
        <v>2.0000000000000001E-4</v>
      </c>
      <c r="J97" s="888"/>
      <c r="K97" s="888"/>
      <c r="L97" s="692"/>
      <c r="M97" s="888"/>
      <c r="N97" s="504"/>
      <c r="O97" s="900"/>
      <c r="P97" s="888"/>
      <c r="Q97" s="157">
        <v>2.0000000000000001E-4</v>
      </c>
      <c r="R97" s="156">
        <v>2.0000000000000001E-4</v>
      </c>
      <c r="S97" s="158">
        <v>2.0000000000000001E-4</v>
      </c>
    </row>
    <row r="98" spans="1:19" ht="16.2" x14ac:dyDescent="0.2">
      <c r="A98" s="121"/>
      <c r="B98" s="141"/>
      <c r="C98" s="129" t="s">
        <v>92</v>
      </c>
      <c r="D98" s="26" t="s">
        <v>36</v>
      </c>
      <c r="E98" s="901"/>
      <c r="F98" s="867"/>
      <c r="G98" s="902"/>
      <c r="H98" s="537"/>
      <c r="I98" s="159">
        <v>2.0000000000000001E-4</v>
      </c>
      <c r="J98" s="903"/>
      <c r="K98" s="903"/>
      <c r="L98" s="673"/>
      <c r="M98" s="903"/>
      <c r="N98" s="537"/>
      <c r="O98" s="874"/>
      <c r="P98" s="903"/>
      <c r="Q98" s="160">
        <v>2.0000000000000001E-4</v>
      </c>
      <c r="R98" s="159">
        <v>2.0000000000000001E-4</v>
      </c>
      <c r="S98" s="161">
        <v>2.0000000000000001E-4</v>
      </c>
    </row>
    <row r="99" spans="1:19" ht="16.2" x14ac:dyDescent="0.2">
      <c r="A99" s="121"/>
      <c r="B99" s="141"/>
      <c r="C99" s="129" t="s">
        <v>93</v>
      </c>
      <c r="D99" s="26" t="s">
        <v>36</v>
      </c>
      <c r="E99" s="901"/>
      <c r="F99" s="867"/>
      <c r="G99" s="902"/>
      <c r="H99" s="537"/>
      <c r="I99" s="162">
        <v>3.0000000000000001E-5</v>
      </c>
      <c r="J99" s="903"/>
      <c r="K99" s="903"/>
      <c r="L99" s="673"/>
      <c r="M99" s="903"/>
      <c r="N99" s="537"/>
      <c r="O99" s="874"/>
      <c r="P99" s="903"/>
      <c r="Q99" s="163">
        <v>3.0000000000000001E-5</v>
      </c>
      <c r="R99" s="162">
        <v>3.0000000000000001E-5</v>
      </c>
      <c r="S99" s="152">
        <v>3.0000000000000001E-5</v>
      </c>
    </row>
    <row r="100" spans="1:19" ht="16.2" x14ac:dyDescent="0.2">
      <c r="A100" s="121"/>
      <c r="B100" s="115"/>
      <c r="C100" s="129" t="s">
        <v>94</v>
      </c>
      <c r="D100" s="131" t="s">
        <v>36</v>
      </c>
      <c r="E100" s="901"/>
      <c r="F100" s="867"/>
      <c r="G100" s="902"/>
      <c r="H100" s="537"/>
      <c r="I100" s="668">
        <v>0.03</v>
      </c>
      <c r="J100" s="903"/>
      <c r="K100" s="903"/>
      <c r="L100" s="673"/>
      <c r="M100" s="903"/>
      <c r="N100" s="537"/>
      <c r="O100" s="874"/>
      <c r="P100" s="903"/>
      <c r="Q100" s="904">
        <v>0.03</v>
      </c>
      <c r="R100" s="668">
        <v>0.03</v>
      </c>
      <c r="S100" s="905">
        <v>0.03</v>
      </c>
    </row>
    <row r="101" spans="1:19" ht="16.2" x14ac:dyDescent="0.2">
      <c r="A101" s="114"/>
      <c r="B101" s="115"/>
      <c r="C101" s="142" t="s">
        <v>95</v>
      </c>
      <c r="D101" s="131" t="s">
        <v>36</v>
      </c>
      <c r="E101" s="885"/>
      <c r="F101" s="867"/>
      <c r="G101" s="899"/>
      <c r="H101" s="504"/>
      <c r="I101" s="164" t="s">
        <v>178</v>
      </c>
      <c r="J101" s="888"/>
      <c r="K101" s="888"/>
      <c r="L101" s="692"/>
      <c r="M101" s="888"/>
      <c r="N101" s="504"/>
      <c r="O101" s="874"/>
      <c r="P101" s="888"/>
      <c r="Q101" s="165" t="s">
        <v>178</v>
      </c>
      <c r="R101" s="164" t="s">
        <v>178</v>
      </c>
      <c r="S101" s="42" t="s">
        <v>178</v>
      </c>
    </row>
    <row r="102" spans="1:19" ht="16.2" x14ac:dyDescent="0.2">
      <c r="A102" s="114"/>
      <c r="B102" s="143"/>
      <c r="C102" s="127" t="s">
        <v>134</v>
      </c>
      <c r="D102" s="26" t="s">
        <v>36</v>
      </c>
      <c r="E102" s="901"/>
      <c r="F102" s="40"/>
      <c r="G102" s="902"/>
      <c r="H102" s="537"/>
      <c r="I102" s="166">
        <v>1.2E-5</v>
      </c>
      <c r="J102" s="903"/>
      <c r="K102" s="903"/>
      <c r="L102" s="673"/>
      <c r="M102" s="903"/>
      <c r="N102" s="537"/>
      <c r="O102" s="874"/>
      <c r="P102" s="903"/>
      <c r="Q102" s="167">
        <v>1.2E-5</v>
      </c>
      <c r="R102" s="166">
        <v>1.2E-5</v>
      </c>
      <c r="S102" s="168">
        <v>1.2E-5</v>
      </c>
    </row>
    <row r="103" spans="1:19" ht="16.2" x14ac:dyDescent="0.2">
      <c r="A103" s="114"/>
      <c r="B103" s="143"/>
      <c r="C103" s="127" t="s">
        <v>96</v>
      </c>
      <c r="D103" s="26" t="s">
        <v>36</v>
      </c>
      <c r="E103" s="901"/>
      <c r="F103" s="867"/>
      <c r="G103" s="902"/>
      <c r="H103" s="537"/>
      <c r="I103" s="714">
        <v>1E-3</v>
      </c>
      <c r="J103" s="903"/>
      <c r="K103" s="903"/>
      <c r="L103" s="673"/>
      <c r="M103" s="903"/>
      <c r="N103" s="537"/>
      <c r="O103" s="874"/>
      <c r="P103" s="903"/>
      <c r="Q103" s="906">
        <v>1E-3</v>
      </c>
      <c r="R103" s="714">
        <v>1E-3</v>
      </c>
      <c r="S103" s="542">
        <v>1E-3</v>
      </c>
    </row>
    <row r="104" spans="1:19" ht="16.2" x14ac:dyDescent="0.2">
      <c r="A104" s="121"/>
      <c r="B104" s="141"/>
      <c r="C104" s="129" t="s">
        <v>97</v>
      </c>
      <c r="D104" s="26" t="s">
        <v>36</v>
      </c>
      <c r="E104" s="901"/>
      <c r="F104" s="550"/>
      <c r="G104" s="902"/>
      <c r="H104" s="537"/>
      <c r="I104" s="702" t="s">
        <v>179</v>
      </c>
      <c r="J104" s="903"/>
      <c r="K104" s="903"/>
      <c r="L104" s="673"/>
      <c r="M104" s="903"/>
      <c r="N104" s="537"/>
      <c r="O104" s="490"/>
      <c r="P104" s="903"/>
      <c r="Q104" s="897" t="s">
        <v>179</v>
      </c>
      <c r="R104" s="702" t="s">
        <v>179</v>
      </c>
      <c r="S104" s="523" t="s">
        <v>179</v>
      </c>
    </row>
    <row r="105" spans="1:19" ht="16.2" x14ac:dyDescent="0.2">
      <c r="A105" s="121"/>
      <c r="B105" s="141"/>
      <c r="C105" s="129" t="s">
        <v>98</v>
      </c>
      <c r="D105" s="26" t="s">
        <v>36</v>
      </c>
      <c r="E105" s="901"/>
      <c r="F105" s="867"/>
      <c r="G105" s="902"/>
      <c r="H105" s="537"/>
      <c r="I105" s="150">
        <v>3.0000000000000001E-5</v>
      </c>
      <c r="J105" s="903"/>
      <c r="K105" s="903"/>
      <c r="L105" s="673"/>
      <c r="M105" s="903"/>
      <c r="N105" s="537"/>
      <c r="O105" s="874"/>
      <c r="P105" s="903"/>
      <c r="Q105" s="151">
        <v>3.0000000000000001E-5</v>
      </c>
      <c r="R105" s="150">
        <v>3.0000000000000001E-5</v>
      </c>
      <c r="S105" s="152">
        <v>3.0000000000000001E-5</v>
      </c>
    </row>
    <row r="106" spans="1:19" ht="16.2" x14ac:dyDescent="0.2">
      <c r="A106" s="114"/>
      <c r="B106" s="141"/>
      <c r="C106" s="129" t="s">
        <v>99</v>
      </c>
      <c r="D106" s="26" t="s">
        <v>36</v>
      </c>
      <c r="E106" s="901"/>
      <c r="F106" s="867"/>
      <c r="G106" s="902"/>
      <c r="H106" s="537"/>
      <c r="I106" s="540">
        <v>2E-3</v>
      </c>
      <c r="J106" s="903"/>
      <c r="K106" s="903"/>
      <c r="L106" s="673"/>
      <c r="M106" s="903"/>
      <c r="N106" s="537"/>
      <c r="O106" s="874"/>
      <c r="P106" s="903"/>
      <c r="Q106" s="541">
        <v>2E-3</v>
      </c>
      <c r="R106" s="540">
        <v>2E-3</v>
      </c>
      <c r="S106" s="542">
        <v>2E-3</v>
      </c>
    </row>
    <row r="107" spans="1:19" ht="16.2" x14ac:dyDescent="0.2">
      <c r="A107" s="114"/>
      <c r="B107" s="137"/>
      <c r="C107" s="138" t="s">
        <v>131</v>
      </c>
      <c r="D107" s="139" t="s">
        <v>36</v>
      </c>
      <c r="E107" s="890"/>
      <c r="F107" s="891"/>
      <c r="G107" s="892"/>
      <c r="H107" s="513"/>
      <c r="I107" s="43">
        <v>2.9999999999999997E-4</v>
      </c>
      <c r="J107" s="893"/>
      <c r="K107" s="893"/>
      <c r="L107" s="432"/>
      <c r="M107" s="893"/>
      <c r="N107" s="513"/>
      <c r="O107" s="676"/>
      <c r="P107" s="893"/>
      <c r="Q107" s="44">
        <v>2.9999999999999997E-4</v>
      </c>
      <c r="R107" s="43">
        <v>2.9999999999999997E-4</v>
      </c>
      <c r="S107" s="45">
        <v>2.9999999999999997E-4</v>
      </c>
    </row>
    <row r="108" spans="1:19" ht="16.2" x14ac:dyDescent="0.2">
      <c r="A108" s="144"/>
      <c r="B108" s="132"/>
      <c r="C108" s="145" t="s">
        <v>100</v>
      </c>
      <c r="D108" s="134" t="s">
        <v>36</v>
      </c>
      <c r="E108" s="907"/>
      <c r="F108" s="550"/>
      <c r="G108" s="908"/>
      <c r="H108" s="448"/>
      <c r="I108" s="517" t="s">
        <v>180</v>
      </c>
      <c r="J108" s="909"/>
      <c r="K108" s="909"/>
      <c r="L108" s="910"/>
      <c r="M108" s="909"/>
      <c r="N108" s="448"/>
      <c r="O108" s="490"/>
      <c r="P108" s="909"/>
      <c r="Q108" s="522" t="s">
        <v>180</v>
      </c>
      <c r="R108" s="517" t="s">
        <v>180</v>
      </c>
      <c r="S108" s="523" t="s">
        <v>180</v>
      </c>
    </row>
    <row r="109" spans="1:19" ht="16.2" x14ac:dyDescent="0.2">
      <c r="A109" s="120"/>
      <c r="B109" s="126"/>
      <c r="C109" s="127" t="s">
        <v>101</v>
      </c>
      <c r="D109" s="25" t="s">
        <v>36</v>
      </c>
      <c r="E109" s="877"/>
      <c r="F109" s="550"/>
      <c r="G109" s="878"/>
      <c r="H109" s="458"/>
      <c r="I109" s="463" t="s">
        <v>181</v>
      </c>
      <c r="J109" s="863"/>
      <c r="K109" s="863"/>
      <c r="L109" s="668"/>
      <c r="M109" s="863"/>
      <c r="N109" s="458"/>
      <c r="O109" s="490"/>
      <c r="P109" s="863"/>
      <c r="Q109" s="551" t="s">
        <v>181</v>
      </c>
      <c r="R109" s="463" t="s">
        <v>181</v>
      </c>
      <c r="S109" s="467" t="s">
        <v>181</v>
      </c>
    </row>
    <row r="110" spans="1:19" ht="16.2" x14ac:dyDescent="0.2">
      <c r="A110" s="120" t="s">
        <v>102</v>
      </c>
      <c r="B110" s="126"/>
      <c r="C110" s="127" t="s">
        <v>103</v>
      </c>
      <c r="D110" s="25" t="s">
        <v>36</v>
      </c>
      <c r="E110" s="877"/>
      <c r="F110" s="867"/>
      <c r="G110" s="878"/>
      <c r="H110" s="458"/>
      <c r="I110" s="463" t="s">
        <v>181</v>
      </c>
      <c r="J110" s="863"/>
      <c r="K110" s="863"/>
      <c r="L110" s="668"/>
      <c r="M110" s="863"/>
      <c r="N110" s="458"/>
      <c r="O110" s="874"/>
      <c r="P110" s="863"/>
      <c r="Q110" s="551" t="s">
        <v>181</v>
      </c>
      <c r="R110" s="463" t="s">
        <v>181</v>
      </c>
      <c r="S110" s="467" t="s">
        <v>181</v>
      </c>
    </row>
    <row r="111" spans="1:19" ht="16.2" x14ac:dyDescent="0.2">
      <c r="A111" s="120"/>
      <c r="B111" s="126"/>
      <c r="C111" s="127" t="s">
        <v>104</v>
      </c>
      <c r="D111" s="25" t="s">
        <v>36</v>
      </c>
      <c r="E111" s="877"/>
      <c r="F111" s="867"/>
      <c r="G111" s="878"/>
      <c r="H111" s="458"/>
      <c r="I111" s="40" t="s">
        <v>183</v>
      </c>
      <c r="J111" s="863"/>
      <c r="K111" s="863"/>
      <c r="L111" s="668"/>
      <c r="M111" s="863"/>
      <c r="N111" s="458"/>
      <c r="O111" s="874"/>
      <c r="P111" s="863"/>
      <c r="Q111" s="41" t="s">
        <v>192</v>
      </c>
      <c r="R111" s="40" t="s">
        <v>192</v>
      </c>
      <c r="S111" s="42" t="s">
        <v>192</v>
      </c>
    </row>
    <row r="112" spans="1:19" ht="16.2" x14ac:dyDescent="0.2">
      <c r="A112" s="120" t="s">
        <v>105</v>
      </c>
      <c r="B112" s="126"/>
      <c r="C112" s="127" t="s">
        <v>106</v>
      </c>
      <c r="D112" s="25" t="s">
        <v>36</v>
      </c>
      <c r="E112" s="877"/>
      <c r="F112" s="550"/>
      <c r="G112" s="878"/>
      <c r="H112" s="458"/>
      <c r="I112" s="471" t="s">
        <v>168</v>
      </c>
      <c r="J112" s="863"/>
      <c r="K112" s="863"/>
      <c r="L112" s="668"/>
      <c r="M112" s="863"/>
      <c r="N112" s="458"/>
      <c r="O112" s="490"/>
      <c r="P112" s="863"/>
      <c r="Q112" s="470" t="s">
        <v>146</v>
      </c>
      <c r="R112" s="471" t="s">
        <v>146</v>
      </c>
      <c r="S112" s="472" t="s">
        <v>146</v>
      </c>
    </row>
    <row r="113" spans="1:19" ht="16.2" x14ac:dyDescent="0.2">
      <c r="A113" s="120"/>
      <c r="B113" s="126"/>
      <c r="C113" s="127" t="s">
        <v>107</v>
      </c>
      <c r="D113" s="25" t="s">
        <v>36</v>
      </c>
      <c r="E113" s="877"/>
      <c r="F113" s="550"/>
      <c r="G113" s="878"/>
      <c r="H113" s="458"/>
      <c r="I113" s="469" t="s">
        <v>160</v>
      </c>
      <c r="J113" s="863"/>
      <c r="K113" s="863"/>
      <c r="L113" s="668"/>
      <c r="M113" s="863"/>
      <c r="N113" s="458"/>
      <c r="O113" s="490"/>
      <c r="P113" s="863"/>
      <c r="Q113" s="488" t="s">
        <v>174</v>
      </c>
      <c r="R113" s="469" t="s">
        <v>174</v>
      </c>
      <c r="S113" s="472" t="s">
        <v>174</v>
      </c>
    </row>
    <row r="114" spans="1:19" ht="16.2" x14ac:dyDescent="0.2">
      <c r="A114" s="120" t="s">
        <v>23</v>
      </c>
      <c r="B114" s="126"/>
      <c r="C114" s="127" t="s">
        <v>108</v>
      </c>
      <c r="D114" s="25" t="s">
        <v>36</v>
      </c>
      <c r="E114" s="877"/>
      <c r="F114" s="550"/>
      <c r="G114" s="878"/>
      <c r="H114" s="458"/>
      <c r="I114" s="552">
        <v>0.02</v>
      </c>
      <c r="J114" s="863"/>
      <c r="K114" s="863"/>
      <c r="L114" s="668"/>
      <c r="M114" s="863"/>
      <c r="N114" s="458"/>
      <c r="O114" s="490"/>
      <c r="P114" s="863"/>
      <c r="Q114" s="553">
        <v>0.02</v>
      </c>
      <c r="R114" s="552">
        <v>0.02</v>
      </c>
      <c r="S114" s="554">
        <v>0.02</v>
      </c>
    </row>
    <row r="115" spans="1:19" ht="16.2" x14ac:dyDescent="0.2">
      <c r="A115" s="120"/>
      <c r="B115" s="126"/>
      <c r="C115" s="127" t="s">
        <v>109</v>
      </c>
      <c r="D115" s="25" t="s">
        <v>36</v>
      </c>
      <c r="E115" s="877"/>
      <c r="F115" s="550"/>
      <c r="G115" s="878"/>
      <c r="H115" s="458"/>
      <c r="I115" s="517">
        <v>0.04</v>
      </c>
      <c r="J115" s="863"/>
      <c r="K115" s="863"/>
      <c r="L115" s="668"/>
      <c r="M115" s="863"/>
      <c r="N115" s="458"/>
      <c r="O115" s="490"/>
      <c r="P115" s="863"/>
      <c r="Q115" s="522">
        <v>0.04</v>
      </c>
      <c r="R115" s="517">
        <v>0.04</v>
      </c>
      <c r="S115" s="523">
        <v>0.04</v>
      </c>
    </row>
    <row r="116" spans="1:19" ht="16.2" x14ac:dyDescent="0.2">
      <c r="A116" s="120" t="s">
        <v>24</v>
      </c>
      <c r="B116" s="126"/>
      <c r="C116" s="127" t="s">
        <v>110</v>
      </c>
      <c r="D116" s="25" t="s">
        <v>36</v>
      </c>
      <c r="E116" s="877"/>
      <c r="F116" s="911"/>
      <c r="G116" s="878"/>
      <c r="H116" s="458"/>
      <c r="I116" s="912">
        <v>0.71</v>
      </c>
      <c r="J116" s="863"/>
      <c r="K116" s="863"/>
      <c r="L116" s="668"/>
      <c r="M116" s="863"/>
      <c r="N116" s="458"/>
      <c r="O116" s="913"/>
      <c r="P116" s="863"/>
      <c r="Q116" s="914">
        <v>0.71</v>
      </c>
      <c r="R116" s="912">
        <v>0.71</v>
      </c>
      <c r="S116" s="915">
        <v>0.71</v>
      </c>
    </row>
    <row r="117" spans="1:19" ht="16.2" x14ac:dyDescent="0.2">
      <c r="A117" s="120"/>
      <c r="B117" s="126"/>
      <c r="C117" s="127" t="s">
        <v>111</v>
      </c>
      <c r="D117" s="25" t="s">
        <v>36</v>
      </c>
      <c r="E117" s="877"/>
      <c r="F117" s="867"/>
      <c r="G117" s="878"/>
      <c r="H117" s="458"/>
      <c r="I117" s="497">
        <v>7.0000000000000007E-2</v>
      </c>
      <c r="J117" s="863"/>
      <c r="K117" s="863"/>
      <c r="L117" s="668"/>
      <c r="M117" s="863"/>
      <c r="N117" s="458"/>
      <c r="O117" s="496"/>
      <c r="P117" s="863"/>
      <c r="Q117" s="916">
        <v>7.0000000000000007E-2</v>
      </c>
      <c r="R117" s="497">
        <v>7.0000000000000007E-2</v>
      </c>
      <c r="S117" s="917">
        <v>7.0000000000000007E-2</v>
      </c>
    </row>
    <row r="118" spans="1:19" ht="16.2" x14ac:dyDescent="0.2">
      <c r="A118" s="122"/>
      <c r="B118" s="137"/>
      <c r="C118" s="118" t="s">
        <v>112</v>
      </c>
      <c r="D118" s="119" t="s">
        <v>36</v>
      </c>
      <c r="E118" s="918"/>
      <c r="F118" s="891"/>
      <c r="G118" s="919"/>
      <c r="H118" s="569"/>
      <c r="I118" s="920">
        <v>8.1000000000000003E-2</v>
      </c>
      <c r="J118" s="921"/>
      <c r="K118" s="921"/>
      <c r="L118" s="922"/>
      <c r="M118" s="921"/>
      <c r="N118" s="569"/>
      <c r="O118" s="676"/>
      <c r="P118" s="921"/>
      <c r="Q118" s="923">
        <v>8.1000000000000003E-2</v>
      </c>
      <c r="R118" s="920">
        <v>8.1000000000000003E-2</v>
      </c>
      <c r="S118" s="726">
        <v>8.1000000000000003E-2</v>
      </c>
    </row>
    <row r="119" spans="1:19" ht="16.2" x14ac:dyDescent="0.2">
      <c r="A119" s="120" t="s">
        <v>113</v>
      </c>
      <c r="B119" s="126"/>
      <c r="C119" s="127" t="s">
        <v>114</v>
      </c>
      <c r="D119" s="25" t="s">
        <v>36</v>
      </c>
      <c r="E119" s="877"/>
      <c r="F119" s="550"/>
      <c r="G119" s="878"/>
      <c r="H119" s="458"/>
      <c r="I119" s="517" t="s">
        <v>1</v>
      </c>
      <c r="J119" s="863"/>
      <c r="K119" s="863"/>
      <c r="L119" s="924"/>
      <c r="M119" s="863"/>
      <c r="N119" s="458"/>
      <c r="O119" s="925"/>
      <c r="P119" s="863"/>
      <c r="Q119" s="926"/>
      <c r="R119" s="927"/>
      <c r="S119" s="928"/>
    </row>
    <row r="120" spans="1:19" ht="16.2" x14ac:dyDescent="0.2">
      <c r="A120" s="120" t="s">
        <v>115</v>
      </c>
      <c r="B120" s="126"/>
      <c r="C120" s="127" t="s">
        <v>116</v>
      </c>
      <c r="D120" s="25" t="s">
        <v>36</v>
      </c>
      <c r="E120" s="877"/>
      <c r="F120" s="550"/>
      <c r="G120" s="878"/>
      <c r="H120" s="458"/>
      <c r="I120" s="517" t="s">
        <v>1</v>
      </c>
      <c r="J120" s="863"/>
      <c r="K120" s="863"/>
      <c r="L120" s="668"/>
      <c r="M120" s="863"/>
      <c r="N120" s="458"/>
      <c r="O120" s="490"/>
      <c r="P120" s="863"/>
      <c r="Q120" s="929"/>
      <c r="R120" s="930"/>
      <c r="S120" s="931"/>
    </row>
    <row r="121" spans="1:19" ht="16.2" x14ac:dyDescent="0.2">
      <c r="A121" s="120" t="s">
        <v>23</v>
      </c>
      <c r="B121" s="126"/>
      <c r="C121" s="135" t="s">
        <v>117</v>
      </c>
      <c r="D121" s="25" t="s">
        <v>36</v>
      </c>
      <c r="E121" s="877"/>
      <c r="F121" s="550"/>
      <c r="G121" s="878"/>
      <c r="H121" s="458"/>
      <c r="I121" s="517" t="s">
        <v>1</v>
      </c>
      <c r="J121" s="863"/>
      <c r="K121" s="863"/>
      <c r="L121" s="668"/>
      <c r="M121" s="863"/>
      <c r="N121" s="458"/>
      <c r="O121" s="490"/>
      <c r="P121" s="863"/>
      <c r="Q121" s="929"/>
      <c r="R121" s="930"/>
      <c r="S121" s="931"/>
    </row>
    <row r="122" spans="1:19" ht="16.2" x14ac:dyDescent="0.2">
      <c r="A122" s="120" t="s">
        <v>24</v>
      </c>
      <c r="B122" s="141"/>
      <c r="C122" s="103" t="s">
        <v>118</v>
      </c>
      <c r="D122" s="26" t="s">
        <v>36</v>
      </c>
      <c r="E122" s="877"/>
      <c r="F122" s="550"/>
      <c r="G122" s="878"/>
      <c r="H122" s="458"/>
      <c r="I122" s="517" t="s">
        <v>1</v>
      </c>
      <c r="J122" s="863"/>
      <c r="K122" s="863"/>
      <c r="L122" s="924"/>
      <c r="M122" s="863"/>
      <c r="N122" s="458"/>
      <c r="O122" s="925"/>
      <c r="P122" s="863"/>
      <c r="Q122" s="929"/>
      <c r="R122" s="930"/>
      <c r="S122" s="931"/>
    </row>
    <row r="123" spans="1:19" ht="16.2" x14ac:dyDescent="0.2">
      <c r="A123" s="122"/>
      <c r="B123" s="117"/>
      <c r="C123" s="118" t="s">
        <v>119</v>
      </c>
      <c r="D123" s="119" t="s">
        <v>36</v>
      </c>
      <c r="E123" s="918"/>
      <c r="F123" s="932"/>
      <c r="G123" s="919"/>
      <c r="H123" s="569"/>
      <c r="I123" s="933" t="s">
        <v>1</v>
      </c>
      <c r="J123" s="921"/>
      <c r="K123" s="921"/>
      <c r="L123" s="676"/>
      <c r="M123" s="921"/>
      <c r="N123" s="569"/>
      <c r="O123" s="807"/>
      <c r="P123" s="921"/>
      <c r="Q123" s="934"/>
      <c r="R123" s="935"/>
      <c r="S123" s="936"/>
    </row>
    <row r="124" spans="1:19" ht="16.2" x14ac:dyDescent="0.2">
      <c r="A124" s="1229" t="s">
        <v>120</v>
      </c>
      <c r="B124" s="1230"/>
      <c r="C124" s="116"/>
      <c r="D124" s="47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8"/>
      <c r="R124" s="49"/>
      <c r="S124" s="50"/>
    </row>
    <row r="125" spans="1:19" ht="16.8" thickBot="1" x14ac:dyDescent="0.25">
      <c r="A125" s="146"/>
      <c r="B125" s="147"/>
      <c r="C125" s="147"/>
      <c r="D125" s="52"/>
      <c r="E125" s="51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3"/>
      <c r="R125" s="53"/>
      <c r="S125" s="54"/>
    </row>
  </sheetData>
  <mergeCells count="2">
    <mergeCell ref="R4:S4"/>
    <mergeCell ref="A124:B124"/>
  </mergeCells>
  <phoneticPr fontId="12"/>
  <printOptions horizontalCentered="1" verticalCentered="1"/>
  <pageMargins left="0.70866141732283472" right="0.70866141732283472" top="0.15748031496062992" bottom="0.15748031496062992" header="0" footer="0"/>
  <pageSetup paperSize="8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船橋川・新登橋上流</vt:lpstr>
      <vt:lpstr>穂谷川・淀川合流直前</vt:lpstr>
      <vt:lpstr>藤本川・淀川合流直前</vt:lpstr>
      <vt:lpstr>黒田川・西ノ口樋門</vt:lpstr>
      <vt:lpstr>天野川・淀川合流直前</vt:lpstr>
      <vt:lpstr>安居川・淀川合流直前</vt:lpstr>
      <vt:lpstr>出口雨水幹線・市境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2023-08-30T07:43:58Z</dcterms:created>
  <dcterms:modified xsi:type="dcterms:W3CDTF">2024-03-28T03:13:59Z</dcterms:modified>
</cp:coreProperties>
</file>