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10.19.55.23\disk0\R07_学事G共有\040_入学者選抜\200_Web関係\070609_令和８年度選抜ページ（令和８年度選抜について）\02_決定\"/>
    </mc:Choice>
  </mc:AlternateContent>
  <xr:revisionPtr revIDLastSave="0" documentId="13_ncr:1_{2D3CA1C6-AD9C-4AAF-B0F6-879DC80DEFB1}" xr6:coauthVersionLast="47" xr6:coauthVersionMax="47" xr10:uidLastSave="{00000000-0000-0000-0000-000000000000}"/>
  <workbookProtection workbookAlgorithmName="SHA-512" workbookHashValue="SJauOL9WJJ/nUHtGpd5+64jXw4TFRKKswSX2maM8q4WEGj0jA1fr0riA6nX0AvHrD0udbwHYj3XcCGMG5WEZGg==" workbookSaltValue="iRsrSVqS5qoB0j0W0E/hhQ==" workbookSpinCount="100000" lockStructure="1"/>
  <bookViews>
    <workbookView xWindow="-108" yWindow="-108" windowWidth="23256" windowHeight="14160" firstSheet="3" activeTab="3" xr2:uid="{00000000-000D-0000-FFFF-FFFF00000000}"/>
  </bookViews>
  <sheets>
    <sheet name="府立配点" sheetId="1" state="hidden" r:id="rId1"/>
    <sheet name="公立配点" sheetId="2" state="hidden" r:id="rId2"/>
    <sheet name="公立配点 (改訂案) (過年度除く)" sheetId="4" state="hidden" r:id="rId3"/>
    <sheet name="R8公立配点" sheetId="5" r:id="rId4"/>
    <sheet name="公立配点（右） " sheetId="7" state="hidden" r:id="rId5"/>
    <sheet name="ｘ公立配点 (改訂案)" sheetId="3" state="hidden" r:id="rId6"/>
  </sheets>
  <definedNames>
    <definedName name="_xlnm.Print_Area" localSheetId="3">'R8公立配点'!$A$1:$AL$49</definedName>
    <definedName name="_xlnm.Print_Area" localSheetId="5">'ｘ公立配点 (改訂案)'!$A$1:$AL$37</definedName>
    <definedName name="_xlnm.Print_Area" localSheetId="1">公立配点!$A$1:$AL$36</definedName>
    <definedName name="_xlnm.Print_Area" localSheetId="2">'公立配点 (改訂案) (過年度除く)'!$A$1:$AL$38</definedName>
    <definedName name="_xlnm.Print_Area" localSheetId="0">府立配点!$A$1:$AL$32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34" i="7" l="1"/>
  <c r="R32" i="7"/>
  <c r="R31" i="7"/>
  <c r="R29" i="7"/>
  <c r="R27" i="7"/>
  <c r="R25" i="7"/>
  <c r="R24" i="7"/>
  <c r="R19" i="7"/>
  <c r="R17" i="7"/>
  <c r="R12" i="7"/>
  <c r="R10" i="7"/>
  <c r="R8" i="7"/>
  <c r="R6" i="7"/>
  <c r="R8" i="5" l="1"/>
  <c r="R10" i="5"/>
  <c r="R27" i="5" l="1"/>
  <c r="R34" i="5" l="1"/>
  <c r="R32" i="5"/>
  <c r="R31" i="5"/>
  <c r="R29" i="5"/>
  <c r="R25" i="5"/>
  <c r="R24" i="5"/>
  <c r="R19" i="5"/>
  <c r="R17" i="5"/>
  <c r="R12" i="5"/>
  <c r="R6" i="5"/>
  <c r="AB6" i="3" l="1"/>
  <c r="R6" i="3"/>
  <c r="AB5" i="3" l="1"/>
  <c r="R5" i="3"/>
  <c r="AB8" i="3" l="1"/>
  <c r="R8" i="3"/>
  <c r="R22" i="3" l="1"/>
  <c r="AK22" i="3" s="1"/>
  <c r="R28" i="4" l="1"/>
  <c r="AB24" i="4"/>
  <c r="AK24" i="4" s="1"/>
  <c r="R22" i="4"/>
  <c r="AK22" i="4" s="1"/>
  <c r="AB21" i="4"/>
  <c r="R21" i="4"/>
  <c r="R19" i="4"/>
  <c r="AB18" i="4"/>
  <c r="R18" i="4"/>
  <c r="R17" i="4"/>
  <c r="AB16" i="4"/>
  <c r="R16" i="4"/>
  <c r="AB15" i="4"/>
  <c r="AK15" i="4" s="1"/>
  <c r="R15" i="4"/>
  <c r="R12" i="4"/>
  <c r="AK12" i="4" s="1"/>
  <c r="R11" i="4"/>
  <c r="AK11" i="4" s="1"/>
  <c r="AB10" i="4"/>
  <c r="R10" i="4"/>
  <c r="R8" i="4"/>
  <c r="AB7" i="4"/>
  <c r="R7" i="4"/>
  <c r="AB6" i="4"/>
  <c r="R6" i="4"/>
  <c r="AK6" i="4" s="1"/>
  <c r="AB5" i="4"/>
  <c r="R5" i="4"/>
  <c r="AK7" i="4" l="1"/>
  <c r="AK21" i="4"/>
  <c r="R11" i="3"/>
  <c r="R28" i="3"/>
  <c r="AB24" i="3"/>
  <c r="AK24" i="3" s="1"/>
  <c r="AB21" i="3"/>
  <c r="R21" i="3"/>
  <c r="R20" i="3"/>
  <c r="AB19" i="3"/>
  <c r="R19" i="3"/>
  <c r="R18" i="3"/>
  <c r="AB17" i="3"/>
  <c r="R17" i="3"/>
  <c r="AB16" i="3"/>
  <c r="R16" i="3"/>
  <c r="R13" i="3"/>
  <c r="AK13" i="3" s="1"/>
  <c r="R12" i="3"/>
  <c r="AK12" i="3" s="1"/>
  <c r="AB10" i="3"/>
  <c r="R10" i="3"/>
  <c r="AB9" i="3"/>
  <c r="R9" i="3"/>
  <c r="AB7" i="3"/>
  <c r="R7" i="3"/>
  <c r="AK16" i="3" l="1"/>
  <c r="AK10" i="3"/>
  <c r="AK9" i="3"/>
  <c r="AK21" i="3"/>
  <c r="R15" i="2"/>
  <c r="AB14" i="2"/>
  <c r="R14" i="2"/>
  <c r="R17" i="2"/>
  <c r="AB16" i="2"/>
  <c r="R16" i="2"/>
  <c r="R7" i="2" l="1"/>
  <c r="AB6" i="2" l="1"/>
  <c r="R6" i="2"/>
  <c r="AK6" i="2" s="1"/>
  <c r="R26" i="2"/>
  <c r="AB22" i="2"/>
  <c r="AK22" i="2" s="1"/>
  <c r="R20" i="2"/>
  <c r="AK20" i="2" s="1"/>
  <c r="AB19" i="2"/>
  <c r="R19" i="2"/>
  <c r="AK19" i="2" s="1"/>
  <c r="AB13" i="2"/>
  <c r="R13" i="2"/>
  <c r="R10" i="2"/>
  <c r="AK10" i="2" s="1"/>
  <c r="R9" i="2"/>
  <c r="AK9" i="2" s="1"/>
  <c r="AB8" i="2"/>
  <c r="R8" i="2"/>
  <c r="AB5" i="2"/>
  <c r="R5" i="2"/>
  <c r="AB4" i="2"/>
  <c r="R4" i="2"/>
  <c r="AK13" i="2" l="1"/>
  <c r="AK5" i="2"/>
  <c r="AB18" i="1" l="1"/>
  <c r="AK18" i="1"/>
  <c r="R16" i="1" l="1"/>
  <c r="AK16" i="1" s="1"/>
  <c r="AB15" i="1"/>
  <c r="R15" i="1"/>
  <c r="R22" i="1"/>
  <c r="AB14" i="1"/>
  <c r="R14" i="1"/>
  <c r="AK15" i="1" l="1"/>
  <c r="AK14" i="1"/>
  <c r="AB9" i="1" l="1"/>
  <c r="R9" i="1"/>
  <c r="R11" i="1" l="1"/>
  <c r="AK11" i="1" s="1"/>
  <c r="R10" i="1"/>
  <c r="AK10" i="1" s="1"/>
  <c r="AB8" i="1"/>
  <c r="R8" i="1"/>
  <c r="AB7" i="1"/>
  <c r="R7" i="1"/>
  <c r="AB6" i="1"/>
  <c r="R6" i="1"/>
  <c r="AB5" i="1"/>
  <c r="R5" i="1"/>
  <c r="AB4" i="1"/>
  <c r="R4" i="1"/>
  <c r="AK7" i="1" l="1"/>
  <c r="AK8" i="1"/>
  <c r="AK4" i="1"/>
  <c r="AK6" i="1"/>
</calcChain>
</file>

<file path=xl/sharedStrings.xml><?xml version="1.0" encoding="utf-8"?>
<sst xmlns="http://schemas.openxmlformats.org/spreadsheetml/2006/main" count="834" uniqueCount="157">
  <si>
    <t>選抜</t>
    <rPh sb="0" eb="2">
      <t>センバツ</t>
    </rPh>
    <phoneticPr fontId="2"/>
  </si>
  <si>
    <t>課程・学科等</t>
    <rPh sb="0" eb="2">
      <t>カテイ</t>
    </rPh>
    <rPh sb="3" eb="5">
      <t>ガッカ</t>
    </rPh>
    <rPh sb="5" eb="6">
      <t>トウ</t>
    </rPh>
    <phoneticPr fontId="2"/>
  </si>
  <si>
    <t>学力検査</t>
    <rPh sb="0" eb="2">
      <t>ガクリョク</t>
    </rPh>
    <rPh sb="2" eb="4">
      <t>ケンサ</t>
    </rPh>
    <phoneticPr fontId="2"/>
  </si>
  <si>
    <t>計</t>
    <rPh sb="0" eb="1">
      <t>ケイ</t>
    </rPh>
    <phoneticPr fontId="2"/>
  </si>
  <si>
    <t>調査書</t>
    <rPh sb="0" eb="3">
      <t>チョウサショ</t>
    </rPh>
    <phoneticPr fontId="2"/>
  </si>
  <si>
    <t>小論文</t>
    <rPh sb="0" eb="3">
      <t>ショウロンブン</t>
    </rPh>
    <phoneticPr fontId="2"/>
  </si>
  <si>
    <t>面接</t>
    <rPh sb="0" eb="2">
      <t>メンセツ</t>
    </rPh>
    <phoneticPr fontId="2"/>
  </si>
  <si>
    <t>実技
検査</t>
    <rPh sb="0" eb="2">
      <t>ジツギ</t>
    </rPh>
    <rPh sb="3" eb="5">
      <t>ケンサ</t>
    </rPh>
    <phoneticPr fontId="2"/>
  </si>
  <si>
    <t>作文</t>
    <rPh sb="0" eb="2">
      <t>サクブン</t>
    </rPh>
    <phoneticPr fontId="2"/>
  </si>
  <si>
    <t>推薦書</t>
    <rPh sb="0" eb="3">
      <t>スイセンショ</t>
    </rPh>
    <phoneticPr fontId="2"/>
  </si>
  <si>
    <t>総合点</t>
    <rPh sb="0" eb="2">
      <t>ソウゴウ</t>
    </rPh>
    <rPh sb="2" eb="3">
      <t>テン</t>
    </rPh>
    <phoneticPr fontId="2"/>
  </si>
  <si>
    <t>国語</t>
    <rPh sb="0" eb="2">
      <t>コクゴ</t>
    </rPh>
    <phoneticPr fontId="2"/>
  </si>
  <si>
    <t>数学</t>
    <rPh sb="0" eb="2">
      <t>スウガク</t>
    </rPh>
    <phoneticPr fontId="2"/>
  </si>
  <si>
    <t>英語</t>
    <rPh sb="0" eb="2">
      <t>エイゴ</t>
    </rPh>
    <phoneticPr fontId="2"/>
  </si>
  <si>
    <t>理科</t>
    <rPh sb="0" eb="2">
      <t>リカ</t>
    </rPh>
    <phoneticPr fontId="2"/>
  </si>
  <si>
    <t>社会</t>
    <rPh sb="0" eb="2">
      <t>シャカイ</t>
    </rPh>
    <phoneticPr fontId="2"/>
  </si>
  <si>
    <t>音楽</t>
    <rPh sb="0" eb="2">
      <t>オンガク</t>
    </rPh>
    <phoneticPr fontId="2"/>
  </si>
  <si>
    <t>美術</t>
    <rPh sb="0" eb="2">
      <t>ビジュツ</t>
    </rPh>
    <phoneticPr fontId="2"/>
  </si>
  <si>
    <t>保体</t>
    <rPh sb="0" eb="1">
      <t>ホ</t>
    </rPh>
    <rPh sb="1" eb="2">
      <t>タイ</t>
    </rPh>
    <phoneticPr fontId="2"/>
  </si>
  <si>
    <t>技家</t>
    <rPh sb="0" eb="2">
      <t>ギカ</t>
    </rPh>
    <phoneticPr fontId="2"/>
  </si>
  <si>
    <t>芸能文化科</t>
    <rPh sb="0" eb="2">
      <t>ゲイノウ</t>
    </rPh>
    <rPh sb="2" eb="4">
      <t>ブンカ</t>
    </rPh>
    <rPh sb="4" eb="5">
      <t>カ</t>
    </rPh>
    <phoneticPr fontId="2"/>
  </si>
  <si>
    <t>音楽科</t>
    <rPh sb="0" eb="2">
      <t>オンガク</t>
    </rPh>
    <rPh sb="2" eb="3">
      <t>カ</t>
    </rPh>
    <phoneticPr fontId="2"/>
  </si>
  <si>
    <t>総合造形科</t>
    <rPh sb="0" eb="2">
      <t>ソウゴウ</t>
    </rPh>
    <rPh sb="2" eb="4">
      <t>ゾウケイ</t>
    </rPh>
    <rPh sb="4" eb="5">
      <t>カ</t>
    </rPh>
    <phoneticPr fontId="2"/>
  </si>
  <si>
    <t>○</t>
    <phoneticPr fontId="2"/>
  </si>
  <si>
    <t>海外から帰国した生徒の入学者選抜</t>
    <rPh sb="0" eb="2">
      <t>カイガイ</t>
    </rPh>
    <rPh sb="4" eb="6">
      <t>キコク</t>
    </rPh>
    <rPh sb="8" eb="10">
      <t>セイト</t>
    </rPh>
    <rPh sb="11" eb="14">
      <t>ニュウガクシャ</t>
    </rPh>
    <rPh sb="14" eb="16">
      <t>センバツ</t>
    </rPh>
    <phoneticPr fontId="2"/>
  </si>
  <si>
    <t>連携型中高一貫教育に係る入学者選抜</t>
    <phoneticPr fontId="2"/>
  </si>
  <si>
    <t>面接による選抜（21歳以上）</t>
    <rPh sb="0" eb="2">
      <t>メンセツ</t>
    </rPh>
    <rPh sb="5" eb="7">
      <t>センバツ</t>
    </rPh>
    <phoneticPr fontId="2"/>
  </si>
  <si>
    <t>知的障がい生徒自立支援コース補充入学者選抜</t>
    <rPh sb="14" eb="16">
      <t>ホジュウ</t>
    </rPh>
    <phoneticPr fontId="2"/>
  </si>
  <si>
    <t>二次入学者選抜</t>
    <rPh sb="0" eb="1">
      <t>２</t>
    </rPh>
    <rPh sb="1" eb="2">
      <t>ジ</t>
    </rPh>
    <rPh sb="2" eb="5">
      <t>ニュウガクシャ</t>
    </rPh>
    <rPh sb="5" eb="7">
      <t>センバツ</t>
    </rPh>
    <phoneticPr fontId="2"/>
  </si>
  <si>
    <t>多部制単位制Ⅰ部、Ⅱ部及びⅢ部（クリエイティブスクール）</t>
    <rPh sb="0" eb="1">
      <t>タ</t>
    </rPh>
    <rPh sb="1" eb="2">
      <t>ブ</t>
    </rPh>
    <rPh sb="2" eb="3">
      <t>セイ</t>
    </rPh>
    <rPh sb="3" eb="6">
      <t>タンイセイ</t>
    </rPh>
    <rPh sb="7" eb="8">
      <t>ブ</t>
    </rPh>
    <rPh sb="10" eb="11">
      <t>ブ</t>
    </rPh>
    <rPh sb="11" eb="12">
      <t>オヨ</t>
    </rPh>
    <rPh sb="14" eb="15">
      <t>ブ</t>
    </rPh>
    <phoneticPr fontId="2"/>
  </si>
  <si>
    <t>小論文及び面接による選抜（21歳以上）</t>
    <rPh sb="0" eb="2">
      <t>ショウロン</t>
    </rPh>
    <rPh sb="2" eb="3">
      <t>ブン</t>
    </rPh>
    <rPh sb="3" eb="4">
      <t>オヨ</t>
    </rPh>
    <rPh sb="5" eb="7">
      <t>メンセツ</t>
    </rPh>
    <rPh sb="10" eb="12">
      <t>センバツ</t>
    </rPh>
    <rPh sb="15" eb="16">
      <t>サイ</t>
    </rPh>
    <rPh sb="16" eb="18">
      <t>イジョウ</t>
    </rPh>
    <phoneticPr fontId="2"/>
  </si>
  <si>
    <t>※</t>
    <phoneticPr fontId="2"/>
  </si>
  <si>
    <t>通信制の課程</t>
    <rPh sb="0" eb="3">
      <t>ツウシンセイ</t>
    </rPh>
    <rPh sb="4" eb="6">
      <t>カテイ</t>
    </rPh>
    <phoneticPr fontId="2"/>
  </si>
  <si>
    <t>情報
活用力
検査</t>
    <rPh sb="0" eb="2">
      <t>ジョウホウ</t>
    </rPh>
    <rPh sb="3" eb="5">
      <t>カツヨウ</t>
    </rPh>
    <rPh sb="5" eb="6">
      <t>リョク</t>
    </rPh>
    <rPh sb="7" eb="9">
      <t>ケンサ</t>
    </rPh>
    <phoneticPr fontId="2"/>
  </si>
  <si>
    <t>中国等帰国生徒及び外国人生徒入学者選抜</t>
    <rPh sb="0" eb="2">
      <t>チュウゴク</t>
    </rPh>
    <rPh sb="2" eb="3">
      <t>トウ</t>
    </rPh>
    <rPh sb="3" eb="5">
      <t>キコク</t>
    </rPh>
    <rPh sb="5" eb="7">
      <t>セイト</t>
    </rPh>
    <rPh sb="7" eb="8">
      <t>オヨ</t>
    </rPh>
    <rPh sb="9" eb="11">
      <t>ガイコク</t>
    </rPh>
    <rPh sb="11" eb="12">
      <t>ジン</t>
    </rPh>
    <rPh sb="12" eb="14">
      <t>セイト</t>
    </rPh>
    <rPh sb="14" eb="17">
      <t>ニュウガクシャ</t>
    </rPh>
    <rPh sb="17" eb="19">
      <t>センバツ</t>
    </rPh>
    <phoneticPr fontId="2"/>
  </si>
  <si>
    <t>平成28年度 大阪府公立高等学校入学者選抜 配点等</t>
    <phoneticPr fontId="2"/>
  </si>
  <si>
    <t>○</t>
    <phoneticPr fontId="2"/>
  </si>
  <si>
    <t>○</t>
    <phoneticPr fontId="2"/>
  </si>
  <si>
    <t>一般選抜</t>
    <rPh sb="0" eb="2">
      <t>イッパン</t>
    </rPh>
    <rPh sb="2" eb="4">
      <t>センバツ</t>
    </rPh>
    <phoneticPr fontId="2"/>
  </si>
  <si>
    <t>・○印については、選抜の資料とするが、配点は定めない。</t>
    <rPh sb="2" eb="3">
      <t>シルシ</t>
    </rPh>
    <rPh sb="9" eb="11">
      <t>センバツ</t>
    </rPh>
    <rPh sb="12" eb="14">
      <t>シリョウ</t>
    </rPh>
    <rPh sb="19" eb="21">
      <t>ハイテン</t>
    </rPh>
    <rPh sb="22" eb="23">
      <t>サダ</t>
    </rPh>
    <phoneticPr fontId="2"/>
  </si>
  <si>
    <t>知的障がい生徒自立支援コース入学者選抜</t>
    <rPh sb="14" eb="17">
      <t>ニュウガクシャ</t>
    </rPh>
    <phoneticPr fontId="2"/>
  </si>
  <si>
    <t>定時制の課程及び多部制単位制Ⅲ部（クリエイティブスクール）</t>
  </si>
  <si>
    <t>秋季選抜</t>
    <rPh sb="0" eb="2">
      <t>シュウキ</t>
    </rPh>
    <rPh sb="2" eb="4">
      <t>センバツ</t>
    </rPh>
    <phoneticPr fontId="2"/>
  </si>
  <si>
    <t>基礎学力診断検査及び面接による選抜</t>
    <rPh sb="0" eb="2">
      <t>キソ</t>
    </rPh>
    <rPh sb="2" eb="4">
      <t>ガクリョク</t>
    </rPh>
    <rPh sb="4" eb="6">
      <t>シンダン</t>
    </rPh>
    <rPh sb="6" eb="8">
      <t>ケンサ</t>
    </rPh>
    <rPh sb="8" eb="9">
      <t>オヨ</t>
    </rPh>
    <rPh sb="10" eb="12">
      <t>メンセツ</t>
    </rPh>
    <rPh sb="15" eb="17">
      <t>センバツ</t>
    </rPh>
    <phoneticPr fontId="2"/>
  </si>
  <si>
    <t>*150</t>
    <phoneticPr fontId="2"/>
  </si>
  <si>
    <t>自己
申告書</t>
    <rPh sb="0" eb="2">
      <t>ジコ</t>
    </rPh>
    <rPh sb="3" eb="5">
      <t>シンコク</t>
    </rPh>
    <rPh sb="5" eb="6">
      <t>ショ</t>
    </rPh>
    <phoneticPr fontId="2"/>
  </si>
  <si>
    <t>「活動/
行動の
記録」</t>
    <rPh sb="1" eb="3">
      <t>カツドウ</t>
    </rPh>
    <rPh sb="5" eb="7">
      <t>コウドウ</t>
    </rPh>
    <rPh sb="9" eb="11">
      <t>キロク</t>
    </rPh>
    <phoneticPr fontId="2"/>
  </si>
  <si>
    <t>○</t>
    <phoneticPr fontId="2"/>
  </si>
  <si>
    <t>★○</t>
    <phoneticPr fontId="2"/>
  </si>
  <si>
    <t>・＊印については、口頭試問を含む。</t>
    <rPh sb="2" eb="3">
      <t>シルシ</t>
    </rPh>
    <rPh sb="9" eb="11">
      <t>コウトウ</t>
    </rPh>
    <rPh sb="11" eb="13">
      <t>シモン</t>
    </rPh>
    <rPh sb="14" eb="15">
      <t>フク</t>
    </rPh>
    <phoneticPr fontId="2"/>
  </si>
  <si>
    <t>・★印については、面接、自己申告書、「活動/行動の記録」の評価の比率を、２：１：１とする。</t>
    <rPh sb="2" eb="3">
      <t>シルシ</t>
    </rPh>
    <rPh sb="9" eb="11">
      <t>メンセツ</t>
    </rPh>
    <rPh sb="12" eb="14">
      <t>ジコ</t>
    </rPh>
    <rPh sb="14" eb="16">
      <t>シンコク</t>
    </rPh>
    <rPh sb="16" eb="17">
      <t>ショ</t>
    </rPh>
    <rPh sb="19" eb="21">
      <t>カツドウ</t>
    </rPh>
    <rPh sb="22" eb="24">
      <t>コウドウ</t>
    </rPh>
    <rPh sb="25" eb="27">
      <t>キロク</t>
    </rPh>
    <rPh sb="29" eb="31">
      <t>ヒョウカ</t>
    </rPh>
    <rPh sb="32" eb="34">
      <t>ヒリツ</t>
    </rPh>
    <phoneticPr fontId="2"/>
  </si>
  <si>
    <t>○</t>
    <phoneticPr fontId="2"/>
  </si>
  <si>
    <t>☆○</t>
    <phoneticPr fontId="2"/>
  </si>
  <si>
    <t>・☆印については、ボーダーゾーン内の選抜資料とする。</t>
    <rPh sb="2" eb="3">
      <t>シルシ</t>
    </rPh>
    <rPh sb="16" eb="17">
      <t>ナイ</t>
    </rPh>
    <rPh sb="18" eb="20">
      <t>センバツ</t>
    </rPh>
    <rPh sb="20" eb="22">
      <t>シリョウ</t>
    </rPh>
    <phoneticPr fontId="2"/>
  </si>
  <si>
    <t>△</t>
    <phoneticPr fontId="2"/>
  </si>
  <si>
    <t>・※印については、選抜の資料とするが、当該選抜用の調査書には、各教科の評定の記載欄はない。</t>
    <rPh sb="2" eb="3">
      <t>シルシ</t>
    </rPh>
    <rPh sb="9" eb="11">
      <t>センバツ</t>
    </rPh>
    <rPh sb="12" eb="14">
      <t>シリョウ</t>
    </rPh>
    <rPh sb="19" eb="21">
      <t>トウガイ</t>
    </rPh>
    <rPh sb="21" eb="23">
      <t>センバツ</t>
    </rPh>
    <rPh sb="23" eb="24">
      <t>ヨウ</t>
    </rPh>
    <rPh sb="25" eb="28">
      <t>チョウサショ</t>
    </rPh>
    <rPh sb="31" eb="32">
      <t>カク</t>
    </rPh>
    <rPh sb="32" eb="34">
      <t>キョウカ</t>
    </rPh>
    <rPh sb="35" eb="37">
      <t>ヒョウテイ</t>
    </rPh>
    <rPh sb="38" eb="40">
      <t>キサイ</t>
    </rPh>
    <rPh sb="40" eb="41">
      <t>ラン</t>
    </rPh>
    <phoneticPr fontId="2"/>
  </si>
  <si>
    <t>★○</t>
    <phoneticPr fontId="2"/>
  </si>
  <si>
    <t>特別選抜</t>
    <rPh sb="0" eb="2">
      <t>トクベツ</t>
    </rPh>
    <rPh sb="2" eb="4">
      <t>センバツ</t>
    </rPh>
    <phoneticPr fontId="2"/>
  </si>
  <si>
    <t>体育科</t>
    <rPh sb="0" eb="2">
      <t>タイイク</t>
    </rPh>
    <rPh sb="2" eb="3">
      <t>カ</t>
    </rPh>
    <phoneticPr fontId="2"/>
  </si>
  <si>
    <t>小論文及び面接による選抜（21歳以上）</t>
    <rPh sb="0" eb="3">
      <t>ショウロンブン</t>
    </rPh>
    <rPh sb="3" eb="4">
      <t>オヨ</t>
    </rPh>
    <rPh sb="5" eb="7">
      <t>メンセツ</t>
    </rPh>
    <rPh sb="10" eb="12">
      <t>センバツ</t>
    </rPh>
    <rPh sb="15" eb="16">
      <t>サイ</t>
    </rPh>
    <rPh sb="16" eb="18">
      <t>イジョウ</t>
    </rPh>
    <phoneticPr fontId="2"/>
  </si>
  <si>
    <t>学力検査及び面接による選抜（21歳以上）</t>
    <rPh sb="4" eb="5">
      <t>オヨ</t>
    </rPh>
    <rPh sb="6" eb="8">
      <t>メンセツ</t>
    </rPh>
    <rPh sb="16" eb="17">
      <t>サイ</t>
    </rPh>
    <rPh sb="17" eb="19">
      <t>イジョウ</t>
    </rPh>
    <phoneticPr fontId="2"/>
  </si>
  <si>
    <t>○</t>
    <phoneticPr fontId="2"/>
  </si>
  <si>
    <t>国語
◆</t>
    <rPh sb="0" eb="2">
      <t>コクゴ</t>
    </rPh>
    <phoneticPr fontId="2"/>
  </si>
  <si>
    <t>・調査書の教科名において、「保体」は保健体育、「技家」は技術・家庭を表す。</t>
    <phoneticPr fontId="2"/>
  </si>
  <si>
    <t>・＃印については、「活動/行動の記録」欄を「総合所見」欄とする可能性がある。</t>
    <rPh sb="2" eb="3">
      <t>シルシ</t>
    </rPh>
    <rPh sb="10" eb="12">
      <t>カツドウ</t>
    </rPh>
    <rPh sb="13" eb="15">
      <t>コウドウ</t>
    </rPh>
    <rPh sb="16" eb="18">
      <t>キロク</t>
    </rPh>
    <rPh sb="19" eb="20">
      <t>ラン</t>
    </rPh>
    <rPh sb="22" eb="24">
      <t>ソウゴウ</t>
    </rPh>
    <rPh sb="24" eb="26">
      <t>ショケン</t>
    </rPh>
    <rPh sb="27" eb="28">
      <t>ラン</t>
    </rPh>
    <rPh sb="31" eb="34">
      <t>カノウセイ</t>
    </rPh>
    <phoneticPr fontId="2"/>
  </si>
  <si>
    <t>＃○</t>
    <phoneticPr fontId="2"/>
  </si>
  <si>
    <t>全日制の課程　普通科・総合学科・専門学科
（特別選抜実施学科を除く）</t>
    <rPh sb="7" eb="10">
      <t>フツウカ</t>
    </rPh>
    <rPh sb="11" eb="13">
      <t>ソウゴウ</t>
    </rPh>
    <rPh sb="13" eb="15">
      <t>ガッカ</t>
    </rPh>
    <rPh sb="16" eb="18">
      <t>センモン</t>
    </rPh>
    <rPh sb="18" eb="20">
      <t>ガッカ</t>
    </rPh>
    <rPh sb="22" eb="24">
      <t>トクベツ</t>
    </rPh>
    <rPh sb="24" eb="26">
      <t>センバツ</t>
    </rPh>
    <rPh sb="26" eb="28">
      <t>ジッシ</t>
    </rPh>
    <rPh sb="28" eb="30">
      <t>ガッカ</t>
    </rPh>
    <rPh sb="31" eb="32">
      <t>ノゾ</t>
    </rPh>
    <phoneticPr fontId="2"/>
  </si>
  <si>
    <t>・△印については、面接の参考資料とし、直接の選抜資料としない。</t>
    <rPh sb="2" eb="3">
      <t>シルシ</t>
    </rPh>
    <rPh sb="9" eb="11">
      <t>メンセツ</t>
    </rPh>
    <rPh sb="12" eb="14">
      <t>サンコウ</t>
    </rPh>
    <rPh sb="14" eb="16">
      <t>シリョウ</t>
    </rPh>
    <rPh sb="19" eb="21">
      <t>チョクセツ</t>
    </rPh>
    <rPh sb="22" eb="24">
      <t>センバツ</t>
    </rPh>
    <rPh sb="24" eb="26">
      <t>シリョウ</t>
    </rPh>
    <phoneticPr fontId="2"/>
  </si>
  <si>
    <t>・◆印：の国語の学力検査には作文を含む。（秋季選抜における基礎学力診断検査を除く。）</t>
    <rPh sb="21" eb="23">
      <t>シュウキ</t>
    </rPh>
    <rPh sb="23" eb="25">
      <t>センバツ</t>
    </rPh>
    <rPh sb="29" eb="31">
      <t>キソ</t>
    </rPh>
    <rPh sb="31" eb="33">
      <t>ガクリョク</t>
    </rPh>
    <rPh sb="33" eb="35">
      <t>シンダン</t>
    </rPh>
    <rPh sb="35" eb="37">
      <t>ケンサ</t>
    </rPh>
    <rPh sb="38" eb="39">
      <t>ノゾ</t>
    </rPh>
    <phoneticPr fontId="2"/>
  </si>
  <si>
    <t>＊150</t>
    <phoneticPr fontId="2"/>
  </si>
  <si>
    <t>定時制の課程（昼夜間単位制）</t>
    <phoneticPr fontId="2"/>
  </si>
  <si>
    <t>工業に関する学科（建築デザイン科・インテリアデザイン科・プロダクトデザイン科・映像デザイン科・ビジュアルデザイン科・デザインシステム科）・美術科・体育に関する学科・芸能文化科・演劇科・音楽科・総合造形科</t>
    <rPh sb="0" eb="2">
      <t>コウギョウ</t>
    </rPh>
    <rPh sb="3" eb="4">
      <t>カン</t>
    </rPh>
    <rPh sb="6" eb="8">
      <t>ガッカ</t>
    </rPh>
    <rPh sb="9" eb="11">
      <t>ケンチク</t>
    </rPh>
    <rPh sb="15" eb="16">
      <t>カ</t>
    </rPh>
    <rPh sb="26" eb="27">
      <t>カ</t>
    </rPh>
    <rPh sb="37" eb="38">
      <t>カ</t>
    </rPh>
    <rPh sb="39" eb="41">
      <t>エイゾウ</t>
    </rPh>
    <rPh sb="45" eb="46">
      <t>カ</t>
    </rPh>
    <rPh sb="56" eb="57">
      <t>カ</t>
    </rPh>
    <rPh sb="66" eb="67">
      <t>カ</t>
    </rPh>
    <rPh sb="69" eb="72">
      <t>ビジュツカ</t>
    </rPh>
    <rPh sb="73" eb="75">
      <t>タイイク</t>
    </rPh>
    <rPh sb="76" eb="77">
      <t>カン</t>
    </rPh>
    <rPh sb="79" eb="81">
      <t>ガッカ</t>
    </rPh>
    <rPh sb="82" eb="84">
      <t>ゲイノウ</t>
    </rPh>
    <rPh sb="84" eb="86">
      <t>ブンカ</t>
    </rPh>
    <rPh sb="86" eb="87">
      <t>カ</t>
    </rPh>
    <rPh sb="88" eb="90">
      <t>エンゲキ</t>
    </rPh>
    <rPh sb="90" eb="91">
      <t>カ</t>
    </rPh>
    <rPh sb="92" eb="94">
      <t>オンガク</t>
    </rPh>
    <rPh sb="94" eb="95">
      <t>カ</t>
    </rPh>
    <rPh sb="96" eb="98">
      <t>ソウゴウ</t>
    </rPh>
    <rPh sb="98" eb="100">
      <t>ゾウケイ</t>
    </rPh>
    <rPh sb="100" eb="101">
      <t>カ</t>
    </rPh>
    <phoneticPr fontId="2"/>
  </si>
  <si>
    <t>調査書（各教科評定×５）</t>
    <rPh sb="0" eb="3">
      <t>チョウサショ</t>
    </rPh>
    <rPh sb="4" eb="7">
      <t>カクキョウカ</t>
    </rPh>
    <rPh sb="7" eb="9">
      <t>ヒョウテイ</t>
    </rPh>
    <phoneticPr fontId="2"/>
  </si>
  <si>
    <t>全日制の課程 専門学科</t>
    <rPh sb="0" eb="3">
      <t>ゼンニチセイ</t>
    </rPh>
    <rPh sb="4" eb="6">
      <t>カテイ</t>
    </rPh>
    <rPh sb="7" eb="9">
      <t>センモン</t>
    </rPh>
    <rPh sb="9" eb="11">
      <t>ガッカ</t>
    </rPh>
    <phoneticPr fontId="2"/>
  </si>
  <si>
    <t>多部制単位制 Ⅰ部及びⅡ部（クリエイティブスクール）</t>
    <phoneticPr fontId="2"/>
  </si>
  <si>
    <t>特別入学者選抜</t>
    <rPh sb="0" eb="2">
      <t>トクベツ</t>
    </rPh>
    <rPh sb="2" eb="5">
      <t>ニュウガクシャ</t>
    </rPh>
    <rPh sb="5" eb="7">
      <t>センバツ</t>
    </rPh>
    <phoneticPr fontId="2"/>
  </si>
  <si>
    <t>一般入学者選抜</t>
    <rPh sb="0" eb="2">
      <t>イッパン</t>
    </rPh>
    <rPh sb="2" eb="5">
      <t>ニュウガクシャ</t>
    </rPh>
    <rPh sb="5" eb="7">
      <t>センバツ</t>
    </rPh>
    <phoneticPr fontId="2"/>
  </si>
  <si>
    <t>全日制の課程 総合学科（エンパワメントスクール・デュアル総合学科）</t>
    <phoneticPr fontId="2"/>
  </si>
  <si>
    <t>多部制単位制 Ⅰ部及びⅡ部（クリエイティブスクール）</t>
    <phoneticPr fontId="2"/>
  </si>
  <si>
    <t>全日制の課程 総合学科</t>
    <phoneticPr fontId="2"/>
  </si>
  <si>
    <t>デュアル総合学科
エンパワメントスクール</t>
    <phoneticPr fontId="2"/>
  </si>
  <si>
    <t>・★印については、面接、自己申告書、「活動/行動の記録」の評価の比率を、２：１：１とする。（21歳以上の受験者で調査書の提出がない場合は、面接と自己申告書の評価の比率を２：２とする）</t>
    <rPh sb="2" eb="3">
      <t>シルシ</t>
    </rPh>
    <rPh sb="9" eb="11">
      <t>メンセツ</t>
    </rPh>
    <rPh sb="12" eb="14">
      <t>ジコ</t>
    </rPh>
    <rPh sb="14" eb="16">
      <t>シンコク</t>
    </rPh>
    <rPh sb="16" eb="17">
      <t>ショ</t>
    </rPh>
    <rPh sb="19" eb="21">
      <t>カツドウ</t>
    </rPh>
    <rPh sb="22" eb="24">
      <t>コウドウ</t>
    </rPh>
    <rPh sb="25" eb="27">
      <t>キロク</t>
    </rPh>
    <rPh sb="29" eb="31">
      <t>ヒョウカ</t>
    </rPh>
    <rPh sb="32" eb="34">
      <t>ヒリツ</t>
    </rPh>
    <rPh sb="48" eb="51">
      <t>サイイジョウ</t>
    </rPh>
    <rPh sb="52" eb="55">
      <t>ジュケンシャ</t>
    </rPh>
    <rPh sb="56" eb="59">
      <t>チョウサショ</t>
    </rPh>
    <rPh sb="60" eb="62">
      <t>テイシュツ</t>
    </rPh>
    <rPh sb="65" eb="67">
      <t>バアイ</t>
    </rPh>
    <rPh sb="69" eb="71">
      <t>メンセツ</t>
    </rPh>
    <rPh sb="72" eb="74">
      <t>ジコ</t>
    </rPh>
    <rPh sb="74" eb="76">
      <t>シンコク</t>
    </rPh>
    <rPh sb="76" eb="77">
      <t>ショ</t>
    </rPh>
    <rPh sb="78" eb="80">
      <t>ヒョウカ</t>
    </rPh>
    <rPh sb="81" eb="83">
      <t>ヒリツ</t>
    </rPh>
    <phoneticPr fontId="2"/>
  </si>
  <si>
    <t>☆○</t>
  </si>
  <si>
    <t>小論文及び面接による選抜（21歳以上/定時制併置校のみ）</t>
    <rPh sb="0" eb="3">
      <t>ショウロンブン</t>
    </rPh>
    <rPh sb="3" eb="4">
      <t>オヨ</t>
    </rPh>
    <rPh sb="5" eb="7">
      <t>メンセツ</t>
    </rPh>
    <rPh sb="10" eb="12">
      <t>センバツ</t>
    </rPh>
    <rPh sb="15" eb="18">
      <t>サイイジョウ</t>
    </rPh>
    <rPh sb="19" eb="22">
      <t>テイジセイ</t>
    </rPh>
    <rPh sb="22" eb="24">
      <t>ヘイチ</t>
    </rPh>
    <rPh sb="24" eb="25">
      <t>コウ</t>
    </rPh>
    <phoneticPr fontId="2"/>
  </si>
  <si>
    <t>○</t>
    <phoneticPr fontId="2"/>
  </si>
  <si>
    <t>△</t>
    <phoneticPr fontId="2"/>
  </si>
  <si>
    <t>全日制の課程 総合学科
（クリエイティブスクール）</t>
    <rPh sb="0" eb="3">
      <t>ゼンニチセイ</t>
    </rPh>
    <rPh sb="4" eb="6">
      <t>カテイ</t>
    </rPh>
    <rPh sb="7" eb="9">
      <t>ソウゴウ</t>
    </rPh>
    <rPh sb="9" eb="11">
      <t>ガッカ</t>
    </rPh>
    <phoneticPr fontId="2"/>
  </si>
  <si>
    <t>・＊印については、芸能文化科の実技試験には口頭試問を含む。</t>
    <rPh sb="2" eb="3">
      <t>シルシ</t>
    </rPh>
    <rPh sb="9" eb="11">
      <t>ゲイノウ</t>
    </rPh>
    <rPh sb="11" eb="13">
      <t>ブンカ</t>
    </rPh>
    <rPh sb="13" eb="14">
      <t>カ</t>
    </rPh>
    <rPh sb="15" eb="17">
      <t>ジツギ</t>
    </rPh>
    <rPh sb="17" eb="19">
      <t>シケン</t>
    </rPh>
    <rPh sb="21" eb="23">
      <t>コウトウ</t>
    </rPh>
    <rPh sb="23" eb="25">
      <t>シモン</t>
    </rPh>
    <rPh sb="26" eb="27">
      <t>フク</t>
    </rPh>
    <phoneticPr fontId="2"/>
  </si>
  <si>
    <t>学力検査及び面接による選抜（過年度卒）</t>
    <rPh sb="0" eb="2">
      <t>ガクリョク</t>
    </rPh>
    <rPh sb="2" eb="4">
      <t>ケンサ</t>
    </rPh>
    <rPh sb="4" eb="5">
      <t>オヨ</t>
    </rPh>
    <rPh sb="6" eb="8">
      <t>メンセツ</t>
    </rPh>
    <rPh sb="11" eb="13">
      <t>センバツ</t>
    </rPh>
    <rPh sb="14" eb="17">
      <t>カネンド</t>
    </rPh>
    <rPh sb="17" eb="18">
      <t>ソツ</t>
    </rPh>
    <phoneticPr fontId="2"/>
  </si>
  <si>
    <t>全日制の課程 普通科単位制高等学校</t>
    <rPh sb="0" eb="3">
      <t>ゼンニチセイ</t>
    </rPh>
    <rPh sb="4" eb="6">
      <t>カテイ</t>
    </rPh>
    <rPh sb="7" eb="10">
      <t>フツウカ</t>
    </rPh>
    <rPh sb="10" eb="13">
      <t>タンイセイ</t>
    </rPh>
    <rPh sb="13" eb="15">
      <t>コウトウ</t>
    </rPh>
    <rPh sb="15" eb="17">
      <t>ガッコウ</t>
    </rPh>
    <phoneticPr fontId="2"/>
  </si>
  <si>
    <t>（センター附属を除く。）</t>
    <rPh sb="5" eb="7">
      <t>フゾク</t>
    </rPh>
    <rPh sb="8" eb="9">
      <t>ノゾ</t>
    </rPh>
    <phoneticPr fontId="2"/>
  </si>
  <si>
    <t>全日制の課程
　普通科（総合選択制を含む。）
　　　　　（センター附属以外の単位制高等学校を除く。）
　専門学科（特別入学者選抜実施学科を除く。）
　総合学科（デュアル総合学科、エンパワメントスクール
　及びクリエイティブスクールを除く。）</t>
    <rPh sb="33" eb="35">
      <t>フゾク</t>
    </rPh>
    <rPh sb="35" eb="37">
      <t>イガイ</t>
    </rPh>
    <rPh sb="46" eb="47">
      <t>ノゾ</t>
    </rPh>
    <rPh sb="102" eb="103">
      <t>オヨ</t>
    </rPh>
    <phoneticPr fontId="2"/>
  </si>
  <si>
    <t>面接、自己申告書及び学力検査による選抜（過年度卒or21歳以上）</t>
    <phoneticPr fontId="2"/>
  </si>
  <si>
    <t>面接、自己申告書及び学力検査による選抜（過年度卒）</t>
    <phoneticPr fontId="2"/>
  </si>
  <si>
    <t>面接、自己申告書及び小論文による選抜（21歳以上）</t>
    <rPh sb="10" eb="13">
      <t>ショウロンブン</t>
    </rPh>
    <phoneticPr fontId="2"/>
  </si>
  <si>
    <t>全日制の課程 総合学科（クリエイティブスクール）</t>
    <rPh sb="0" eb="3">
      <t>ゼンニチセイ</t>
    </rPh>
    <rPh sb="4" eb="6">
      <t>カテイ</t>
    </rPh>
    <rPh sb="7" eb="9">
      <t>ソウゴウ</t>
    </rPh>
    <rPh sb="9" eb="11">
      <t>ガッカ</t>
    </rPh>
    <phoneticPr fontId="2"/>
  </si>
  <si>
    <t>別添資料４</t>
    <rPh sb="0" eb="2">
      <t>ベッテン</t>
    </rPh>
    <rPh sb="2" eb="4">
      <t>シリョウ</t>
    </rPh>
    <phoneticPr fontId="2"/>
  </si>
  <si>
    <t>平成28年度 大阪府公立高等学校入学者選抜 配点等（案）</t>
    <rPh sb="26" eb="27">
      <t>アン</t>
    </rPh>
    <phoneticPr fontId="2"/>
  </si>
  <si>
    <t>全日制の課程
　普通科（総合選択制を含み、単位制を除く。）
　専門学科（特別入学者選抜実施学科を除く。）
　総合学科（デュアル総合学科、エンパワメントスクール
　及びクリエイティブスクールを除く。）</t>
    <rPh sb="25" eb="26">
      <t>ノゾ</t>
    </rPh>
    <rPh sb="81" eb="82">
      <t>オヨ</t>
    </rPh>
    <phoneticPr fontId="2"/>
  </si>
  <si>
    <t>芸能文化科</t>
    <rPh sb="0" eb="2">
      <t>ゲイノウ</t>
    </rPh>
    <rPh sb="2" eb="4">
      <t>ブンカ</t>
    </rPh>
    <rPh sb="4" eb="5">
      <t>カ</t>
    </rPh>
    <phoneticPr fontId="2"/>
  </si>
  <si>
    <t>全日制の課程 普通科単位制</t>
    <rPh sb="0" eb="3">
      <t>ゼンニチセイ</t>
    </rPh>
    <rPh sb="4" eb="6">
      <t>カテイ</t>
    </rPh>
    <rPh sb="7" eb="10">
      <t>フツウカ</t>
    </rPh>
    <rPh sb="10" eb="13">
      <t>タンイセイ</t>
    </rPh>
    <phoneticPr fontId="2"/>
  </si>
  <si>
    <t>☆○</t>
    <phoneticPr fontId="2"/>
  </si>
  <si>
    <t>☆○</t>
    <phoneticPr fontId="2"/>
  </si>
  <si>
    <t>調査書を要しない選抜（過年度卒）</t>
    <rPh sb="0" eb="3">
      <t>チョウサショ</t>
    </rPh>
    <rPh sb="4" eb="5">
      <t>ヨウ</t>
    </rPh>
    <phoneticPr fontId="2"/>
  </si>
  <si>
    <t>調査書を要しない選抜（過年度卒）</t>
    <rPh sb="0" eb="3">
      <t>チョウサショ</t>
    </rPh>
    <rPh sb="4" eb="5">
      <t>ヨウ</t>
    </rPh>
    <rPh sb="8" eb="10">
      <t>センバツ</t>
    </rPh>
    <rPh sb="11" eb="14">
      <t>カネンド</t>
    </rPh>
    <rPh sb="14" eb="15">
      <t>ソツ</t>
    </rPh>
    <phoneticPr fontId="2"/>
  </si>
  <si>
    <t>○</t>
    <phoneticPr fontId="2"/>
  </si>
  <si>
    <t>調査書を要しない選抜（21歳以上）</t>
    <rPh sb="0" eb="3">
      <t>チョウサショ</t>
    </rPh>
    <rPh sb="4" eb="5">
      <t>ヨウ</t>
    </rPh>
    <rPh sb="13" eb="16">
      <t>サイイジョウ</t>
    </rPh>
    <phoneticPr fontId="2"/>
  </si>
  <si>
    <t>調査書を要しない選抜（21歳以上）</t>
    <rPh sb="0" eb="3">
      <t>チョウサショ</t>
    </rPh>
    <rPh sb="4" eb="5">
      <t>ヨウ</t>
    </rPh>
    <rPh sb="8" eb="10">
      <t>センバツ</t>
    </rPh>
    <phoneticPr fontId="2"/>
  </si>
  <si>
    <t>昼夜間単位制</t>
    <phoneticPr fontId="2"/>
  </si>
  <si>
    <t>体育に関する学科</t>
    <rPh sb="0" eb="2">
      <t>タイイク</t>
    </rPh>
    <rPh sb="3" eb="4">
      <t>カン</t>
    </rPh>
    <rPh sb="6" eb="8">
      <t>ガッカ</t>
    </rPh>
    <phoneticPr fontId="2"/>
  </si>
  <si>
    <t>・△印については、面接の参考資料とする。</t>
    <rPh sb="2" eb="3">
      <t>シルシ</t>
    </rPh>
    <rPh sb="9" eb="11">
      <t>メンセツ</t>
    </rPh>
    <rPh sb="12" eb="14">
      <t>サンコウ</t>
    </rPh>
    <rPh sb="14" eb="16">
      <t>シリョウ</t>
    </rPh>
    <phoneticPr fontId="2"/>
  </si>
  <si>
    <t>別添資料１</t>
    <rPh sb="0" eb="2">
      <t>ベッテン</t>
    </rPh>
    <rPh sb="2" eb="4">
      <t>シリョウ</t>
    </rPh>
    <phoneticPr fontId="2"/>
  </si>
  <si>
    <t>工業に関する学科（建築デザイン科・インテリアデザイン科・プロダクトデザイン科・映像デザイン科・ビジュアルデザイン科・デザインシステム科）・美術科・演劇科・音楽科・総合造形科</t>
    <rPh sb="0" eb="2">
      <t>コウギョウ</t>
    </rPh>
    <rPh sb="3" eb="4">
      <t>カン</t>
    </rPh>
    <rPh sb="6" eb="8">
      <t>ガッカ</t>
    </rPh>
    <rPh sb="9" eb="11">
      <t>ケンチク</t>
    </rPh>
    <rPh sb="15" eb="16">
      <t>カ</t>
    </rPh>
    <rPh sb="26" eb="27">
      <t>カ</t>
    </rPh>
    <rPh sb="37" eb="38">
      <t>カ</t>
    </rPh>
    <rPh sb="39" eb="41">
      <t>エイゾウ</t>
    </rPh>
    <rPh sb="45" eb="46">
      <t>カ</t>
    </rPh>
    <rPh sb="56" eb="57">
      <t>カ</t>
    </rPh>
    <rPh sb="66" eb="67">
      <t>カ</t>
    </rPh>
    <rPh sb="69" eb="72">
      <t>ビジュツカ</t>
    </rPh>
    <rPh sb="73" eb="75">
      <t>エンゲキ</t>
    </rPh>
    <rPh sb="75" eb="76">
      <t>カ</t>
    </rPh>
    <rPh sb="77" eb="79">
      <t>オンガク</t>
    </rPh>
    <rPh sb="79" eb="80">
      <t>カ</t>
    </rPh>
    <rPh sb="81" eb="83">
      <t>ソウゴウ</t>
    </rPh>
    <rPh sb="83" eb="85">
      <t>ゾウケイ</t>
    </rPh>
    <rPh sb="85" eb="86">
      <t>カ</t>
    </rPh>
    <phoneticPr fontId="2"/>
  </si>
  <si>
    <t>学力検査及び面接（過年度卒）</t>
    <rPh sb="0" eb="2">
      <t>ガクリョク</t>
    </rPh>
    <rPh sb="2" eb="4">
      <t>ケンサ</t>
    </rPh>
    <rPh sb="4" eb="5">
      <t>オヨ</t>
    </rPh>
    <rPh sb="6" eb="8">
      <t>メンセツ</t>
    </rPh>
    <phoneticPr fontId="2"/>
  </si>
  <si>
    <t>学力検査及び面接（満21歳以上）</t>
    <rPh sb="0" eb="2">
      <t>ガクリョク</t>
    </rPh>
    <rPh sb="2" eb="4">
      <t>ケンサ</t>
    </rPh>
    <rPh sb="4" eb="5">
      <t>オヨ</t>
    </rPh>
    <rPh sb="6" eb="8">
      <t>メンセツ</t>
    </rPh>
    <rPh sb="9" eb="10">
      <t>マン</t>
    </rPh>
    <rPh sb="12" eb="13">
      <t>サイ</t>
    </rPh>
    <rPh sb="13" eb="15">
      <t>イジョウ</t>
    </rPh>
    <phoneticPr fontId="2"/>
  </si>
  <si>
    <t>小論文及び面接　 （満21歳以上）</t>
    <rPh sb="0" eb="3">
      <t>ショウロンブン</t>
    </rPh>
    <rPh sb="3" eb="4">
      <t>オヨ</t>
    </rPh>
    <rPh sb="5" eb="7">
      <t>メンセツ</t>
    </rPh>
    <rPh sb="10" eb="11">
      <t>マン</t>
    </rPh>
    <rPh sb="13" eb="16">
      <t>サイイジョウ</t>
    </rPh>
    <phoneticPr fontId="2"/>
  </si>
  <si>
    <t>面接                    （満21歳以上）</t>
    <rPh sb="0" eb="2">
      <t>メンセツ</t>
    </rPh>
    <rPh sb="23" eb="24">
      <t>マン</t>
    </rPh>
    <rPh sb="26" eb="29">
      <t>サイイジョウ</t>
    </rPh>
    <phoneticPr fontId="2"/>
  </si>
  <si>
    <t>・★印については、面接、自己申告書、調査書（活動/行動の記録）の評価の比率を、２：１：１とする。</t>
    <rPh sb="2" eb="3">
      <t>シルシ</t>
    </rPh>
    <rPh sb="9" eb="11">
      <t>メンセツ</t>
    </rPh>
    <rPh sb="12" eb="14">
      <t>ジコ</t>
    </rPh>
    <rPh sb="14" eb="16">
      <t>シンコク</t>
    </rPh>
    <rPh sb="16" eb="17">
      <t>ショ</t>
    </rPh>
    <rPh sb="18" eb="21">
      <t>チョウサショ</t>
    </rPh>
    <rPh sb="22" eb="24">
      <t>カツドウ</t>
    </rPh>
    <rPh sb="25" eb="27">
      <t>コウドウ</t>
    </rPh>
    <rPh sb="28" eb="30">
      <t>キロク</t>
    </rPh>
    <rPh sb="32" eb="34">
      <t>ヒョウカ</t>
    </rPh>
    <rPh sb="35" eb="37">
      <t>ヒリツ</t>
    </rPh>
    <phoneticPr fontId="2"/>
  </si>
  <si>
    <t>全日制の課程 普通科単位制
全日制の課程 総合学科（クリエイティブスクール）</t>
    <rPh sb="0" eb="3">
      <t>ゼンニチセイ</t>
    </rPh>
    <rPh sb="4" eb="6">
      <t>カテイ</t>
    </rPh>
    <rPh sb="7" eb="10">
      <t>フツウカ</t>
    </rPh>
    <rPh sb="10" eb="13">
      <t>タンイセイ</t>
    </rPh>
    <phoneticPr fontId="2"/>
  </si>
  <si>
    <t>*１</t>
    <phoneticPr fontId="2"/>
  </si>
  <si>
    <t>*２</t>
    <phoneticPr fontId="2"/>
  </si>
  <si>
    <t>日本語指導が必要な帰国生徒・外国人生徒入学者選抜</t>
    <rPh sb="0" eb="3">
      <t>ニホンゴ</t>
    </rPh>
    <rPh sb="3" eb="5">
      <t>シドウ</t>
    </rPh>
    <rPh sb="6" eb="8">
      <t>ヒツヨウ</t>
    </rPh>
    <rPh sb="9" eb="11">
      <t>キコク</t>
    </rPh>
    <rPh sb="11" eb="13">
      <t>セイト</t>
    </rPh>
    <rPh sb="14" eb="16">
      <t>ガイコク</t>
    </rPh>
    <rPh sb="16" eb="17">
      <t>ジン</t>
    </rPh>
    <rPh sb="17" eb="19">
      <t>セイト</t>
    </rPh>
    <rPh sb="19" eb="22">
      <t>ニュウガクシャ</t>
    </rPh>
    <rPh sb="22" eb="24">
      <t>センバツ</t>
    </rPh>
    <phoneticPr fontId="2"/>
  </si>
  <si>
    <t>全日制の課程 総合学科（エンパワメントスクール）</t>
    <phoneticPr fontId="2"/>
  </si>
  <si>
    <t>★○△</t>
    <phoneticPr fontId="2"/>
  </si>
  <si>
    <t>○△</t>
    <phoneticPr fontId="2"/>
  </si>
  <si>
    <t>大阪府立豊中高等学校能勢分校に係る入学者選抜</t>
    <rPh sb="0" eb="2">
      <t>オオサカ</t>
    </rPh>
    <rPh sb="2" eb="3">
      <t>フ</t>
    </rPh>
    <rPh sb="3" eb="4">
      <t>リツ</t>
    </rPh>
    <rPh sb="4" eb="6">
      <t>トヨナカ</t>
    </rPh>
    <rPh sb="6" eb="8">
      <t>コウトウ</t>
    </rPh>
    <rPh sb="8" eb="10">
      <t>ガッコウ</t>
    </rPh>
    <rPh sb="10" eb="12">
      <t>ノセ</t>
    </rPh>
    <rPh sb="12" eb="14">
      <t>ブンコウ</t>
    </rPh>
    <rPh sb="15" eb="16">
      <t>カカ</t>
    </rPh>
    <rPh sb="17" eb="20">
      <t>ニュウガクシャ</t>
    </rPh>
    <rPh sb="20" eb="22">
      <t>センバツ</t>
    </rPh>
    <phoneticPr fontId="2"/>
  </si>
  <si>
    <t>本人及び保護者の住所が能勢町又は豊能町にある者</t>
    <rPh sb="0" eb="2">
      <t>ホンニン</t>
    </rPh>
    <rPh sb="2" eb="3">
      <t>オヨ</t>
    </rPh>
    <rPh sb="4" eb="7">
      <t>ホゴシャ</t>
    </rPh>
    <rPh sb="8" eb="10">
      <t>ジュウショ</t>
    </rPh>
    <rPh sb="11" eb="13">
      <t>ノセ</t>
    </rPh>
    <rPh sb="13" eb="14">
      <t>チョウ</t>
    </rPh>
    <rPh sb="14" eb="15">
      <t>マタ</t>
    </rPh>
    <rPh sb="16" eb="17">
      <t>トヨ</t>
    </rPh>
    <rPh sb="17" eb="18">
      <t>ノウ</t>
    </rPh>
    <rPh sb="18" eb="19">
      <t>チョウ</t>
    </rPh>
    <rPh sb="22" eb="23">
      <t>モノ</t>
    </rPh>
    <phoneticPr fontId="2"/>
  </si>
  <si>
    <t>合計36点に300/36を乗じて300点満点とする。</t>
    <phoneticPr fontId="2"/>
  </si>
  <si>
    <t>9△</t>
    <phoneticPr fontId="2"/>
  </si>
  <si>
    <t>公立高等学校入学者選抜 配点等</t>
  </si>
  <si>
    <t>各教科の評定は25点満点
（３学年の評定×３＋２学年の評定×１＋１学年の評定×１）</t>
    <rPh sb="0" eb="1">
      <t>カク</t>
    </rPh>
    <rPh sb="1" eb="3">
      <t>キョウカ</t>
    </rPh>
    <rPh sb="4" eb="6">
      <t>ヒョウテイ</t>
    </rPh>
    <rPh sb="9" eb="10">
      <t>テン</t>
    </rPh>
    <rPh sb="10" eb="12">
      <t>マンテン</t>
    </rPh>
    <rPh sb="15" eb="17">
      <t>ガクネン</t>
    </rPh>
    <rPh sb="18" eb="20">
      <t>ヒョウテイ</t>
    </rPh>
    <rPh sb="24" eb="26">
      <t>ガクネン</t>
    </rPh>
    <rPh sb="27" eb="29">
      <t>ヒョウテイ</t>
    </rPh>
    <rPh sb="33" eb="35">
      <t>ガクネン</t>
    </rPh>
    <rPh sb="36" eb="38">
      <t>ヒョウテイ</t>
    </rPh>
    <phoneticPr fontId="2"/>
  </si>
  <si>
    <t>各教科の評定は50点満点
（３学年の評定×６＋２学年の評定×２＋１学年の評定×２）</t>
    <rPh sb="33" eb="35">
      <t>ガクネン</t>
    </rPh>
    <rPh sb="36" eb="38">
      <t>ヒョウテイ</t>
    </rPh>
    <phoneticPr fontId="2"/>
  </si>
  <si>
    <t>各教科の評定は30点満点
（３学年の評定×3.6＋２学年の評定×1.2＋１学年の評定×1.2）</t>
    <phoneticPr fontId="2"/>
  </si>
  <si>
    <t>合計225点に7/3を乗じる</t>
    <rPh sb="5" eb="6">
      <t>テン</t>
    </rPh>
    <phoneticPr fontId="2"/>
  </si>
  <si>
    <t>体育に関する学科</t>
    <phoneticPr fontId="2"/>
  </si>
  <si>
    <t>定時制の課程</t>
    <phoneticPr fontId="2"/>
  </si>
  <si>
    <t>多部制単位制Ⅰ部及びⅡ部（クリエイティブスクール）並びに定時制の課程</t>
    <rPh sb="0" eb="1">
      <t>タ</t>
    </rPh>
    <rPh sb="1" eb="2">
      <t>ブ</t>
    </rPh>
    <rPh sb="2" eb="3">
      <t>セイ</t>
    </rPh>
    <rPh sb="3" eb="6">
      <t>タンイセイ</t>
    </rPh>
    <rPh sb="7" eb="8">
      <t>ブ</t>
    </rPh>
    <rPh sb="8" eb="9">
      <t>オヨ</t>
    </rPh>
    <rPh sb="11" eb="12">
      <t>ブ</t>
    </rPh>
    <rPh sb="25" eb="26">
      <t>ナラ</t>
    </rPh>
    <rPh sb="28" eb="31">
      <t>テイジセイ</t>
    </rPh>
    <rPh sb="32" eb="34">
      <t>カテイ</t>
    </rPh>
    <phoneticPr fontId="2"/>
  </si>
  <si>
    <t>*３</t>
    <phoneticPr fontId="2"/>
  </si>
  <si>
    <t>*２　 学力検査の成績の合計と調査書の評定の合計に、各高校が選択し教育委員会が決定した倍率をそれぞれ乗じて合計</t>
    <rPh sb="4" eb="6">
      <t>ガクリョク</t>
    </rPh>
    <rPh sb="6" eb="8">
      <t>ケンサ</t>
    </rPh>
    <rPh sb="9" eb="11">
      <t>セイセキ</t>
    </rPh>
    <rPh sb="12" eb="14">
      <t>ゴウケイ</t>
    </rPh>
    <rPh sb="15" eb="18">
      <t>チョウサショ</t>
    </rPh>
    <rPh sb="19" eb="21">
      <t>ヒョウテイ</t>
    </rPh>
    <rPh sb="22" eb="24">
      <t>ゴウケイ</t>
    </rPh>
    <rPh sb="26" eb="29">
      <t>カクコウコウ</t>
    </rPh>
    <rPh sb="30" eb="32">
      <t>センタク</t>
    </rPh>
    <rPh sb="33" eb="35">
      <t>キョウイク</t>
    </rPh>
    <rPh sb="35" eb="38">
      <t>イインカイ</t>
    </rPh>
    <rPh sb="39" eb="41">
      <t>ケッテイ</t>
    </rPh>
    <rPh sb="43" eb="45">
      <t>バイリツ</t>
    </rPh>
    <rPh sb="50" eb="51">
      <t>ジョウ</t>
    </rPh>
    <rPh sb="53" eb="55">
      <t>ゴウケイ</t>
    </rPh>
    <phoneticPr fontId="2"/>
  </si>
  <si>
    <t>し実技検査の点数を加え総合点とします。</t>
    <phoneticPr fontId="2"/>
  </si>
  <si>
    <t>し総合点とします。</t>
    <phoneticPr fontId="2"/>
  </si>
  <si>
    <t>*１　 学力検査の成績の合計と調査書の評定の合計に、各高校が選択し教育委員会が決定した倍率をそれぞれ乗じて合計</t>
    <rPh sb="4" eb="6">
      <t>ガクリョク</t>
    </rPh>
    <rPh sb="6" eb="8">
      <t>ケンサ</t>
    </rPh>
    <rPh sb="9" eb="11">
      <t>セイセキ</t>
    </rPh>
    <rPh sb="12" eb="14">
      <t>ゴウケイ</t>
    </rPh>
    <rPh sb="15" eb="18">
      <t>チョウサショ</t>
    </rPh>
    <rPh sb="19" eb="21">
      <t>ヒョウテイ</t>
    </rPh>
    <rPh sb="22" eb="24">
      <t>ゴウケイ</t>
    </rPh>
    <rPh sb="26" eb="29">
      <t>カクコウコウ</t>
    </rPh>
    <rPh sb="30" eb="32">
      <t>センタク</t>
    </rPh>
    <rPh sb="33" eb="35">
      <t>キョウイク</t>
    </rPh>
    <rPh sb="35" eb="38">
      <t>イインカイ</t>
    </rPh>
    <rPh sb="39" eb="41">
      <t>ケッテイ</t>
    </rPh>
    <rPh sb="43" eb="45">
      <t>バイリツ</t>
    </rPh>
    <rPh sb="50" eb="51">
      <t>ジョウ</t>
    </rPh>
    <rPh sb="53" eb="55">
      <t>ゴウケイ</t>
    </rPh>
    <phoneticPr fontId="2"/>
  </si>
  <si>
    <t>多部制単位制Ⅰ部及びⅡ部（クリエイティブスクール）
昼夜間単位制</t>
    <rPh sb="26" eb="28">
      <t>チュウヤ</t>
    </rPh>
    <rPh sb="28" eb="29">
      <t>カン</t>
    </rPh>
    <rPh sb="29" eb="32">
      <t>タンイセイ</t>
    </rPh>
    <phoneticPr fontId="2"/>
  </si>
  <si>
    <t>グローバル探究科及び芸能文化科</t>
    <rPh sb="8" eb="9">
      <t>オヨ</t>
    </rPh>
    <phoneticPr fontId="2"/>
  </si>
  <si>
    <t>工業に関する学科（建築デザイン科、
インテリアデザイン科、デザインシステム科、
ビジュアルデザイン科、映像デザイン科及び
プロダクトデザイン科）、総合造形科、美術科、
音楽科及び演劇科</t>
    <rPh sb="0" eb="2">
      <t>コウギョウ</t>
    </rPh>
    <rPh sb="3" eb="4">
      <t>カン</t>
    </rPh>
    <rPh sb="6" eb="8">
      <t>ガッカ</t>
    </rPh>
    <rPh sb="9" eb="11">
      <t>ケンチク</t>
    </rPh>
    <rPh sb="15" eb="16">
      <t>カ</t>
    </rPh>
    <rPh sb="27" eb="28">
      <t>カ</t>
    </rPh>
    <rPh sb="37" eb="38">
      <t>カ</t>
    </rPh>
    <rPh sb="49" eb="50">
      <t>カ</t>
    </rPh>
    <rPh sb="51" eb="53">
      <t>エイゾウ</t>
    </rPh>
    <rPh sb="57" eb="58">
      <t>カ</t>
    </rPh>
    <rPh sb="58" eb="59">
      <t>オヨ</t>
    </rPh>
    <rPh sb="70" eb="71">
      <t>カ</t>
    </rPh>
    <rPh sb="73" eb="75">
      <t>ソウゴウ</t>
    </rPh>
    <rPh sb="75" eb="77">
      <t>ゾウケイ</t>
    </rPh>
    <rPh sb="77" eb="78">
      <t>カ</t>
    </rPh>
    <rPh sb="79" eb="82">
      <t>ビジュツカ</t>
    </rPh>
    <rPh sb="84" eb="86">
      <t>オンガク</t>
    </rPh>
    <rPh sb="86" eb="87">
      <t>カ</t>
    </rPh>
    <rPh sb="87" eb="88">
      <t>オヨ</t>
    </rPh>
    <phoneticPr fontId="2"/>
  </si>
  <si>
    <t>*３　 学力検査の成績の合計と調査書の評定の合計を「これまでの学び等に関する評価」、面接を「高校生活に対する意欲</t>
    <rPh sb="4" eb="6">
      <t>ガクリョク</t>
    </rPh>
    <rPh sb="6" eb="8">
      <t>ケンサ</t>
    </rPh>
    <rPh sb="9" eb="11">
      <t>セイセキ</t>
    </rPh>
    <rPh sb="12" eb="14">
      <t>ゴウケイ</t>
    </rPh>
    <rPh sb="15" eb="18">
      <t>チョウサショ</t>
    </rPh>
    <rPh sb="19" eb="21">
      <t>ヒョウテイ</t>
    </rPh>
    <rPh sb="22" eb="24">
      <t>ゴウケイ</t>
    </rPh>
    <rPh sb="31" eb="32">
      <t>マナ</t>
    </rPh>
    <rPh sb="33" eb="34">
      <t>トウ</t>
    </rPh>
    <rPh sb="35" eb="36">
      <t>カン</t>
    </rPh>
    <rPh sb="38" eb="40">
      <t>ヒョウカ</t>
    </rPh>
    <rPh sb="42" eb="44">
      <t>メンセツ</t>
    </rPh>
    <rPh sb="46" eb="48">
      <t>コウコウ</t>
    </rPh>
    <rPh sb="48" eb="50">
      <t>セイカツ</t>
    </rPh>
    <rPh sb="51" eb="52">
      <t>タイ</t>
    </rPh>
    <rPh sb="54" eb="56">
      <t>イヨク</t>
    </rPh>
    <phoneticPr fontId="2"/>
  </si>
  <si>
    <t>・■印については、面接をＡ～Ｊの10段階に評価する。</t>
    <rPh sb="2" eb="3">
      <t>シルシ</t>
    </rPh>
    <rPh sb="9" eb="11">
      <t>メンセツ</t>
    </rPh>
    <rPh sb="18" eb="20">
      <t>ダンカイ</t>
    </rPh>
    <rPh sb="21" eb="23">
      <t>ヒョウカ</t>
    </rPh>
    <phoneticPr fontId="2"/>
  </si>
  <si>
    <t>■</t>
    <phoneticPr fontId="2"/>
  </si>
  <si>
    <t>各教科の評定は25点満点
（３学年の評定×３＋２学年の評定×１＋１学年の評定×１）で算出し、
教科毎の合計点のうち、得点の高い３教科の得点を２倍する。</t>
    <rPh sb="0" eb="1">
      <t>カク</t>
    </rPh>
    <rPh sb="1" eb="3">
      <t>キョウカ</t>
    </rPh>
    <rPh sb="4" eb="6">
      <t>ヒョウテイ</t>
    </rPh>
    <rPh sb="9" eb="10">
      <t>テン</t>
    </rPh>
    <rPh sb="10" eb="12">
      <t>マンテン</t>
    </rPh>
    <rPh sb="15" eb="17">
      <t>ガクネン</t>
    </rPh>
    <rPh sb="18" eb="20">
      <t>ヒョウテイ</t>
    </rPh>
    <rPh sb="24" eb="26">
      <t>ガクネン</t>
    </rPh>
    <rPh sb="27" eb="29">
      <t>ヒョウテイ</t>
    </rPh>
    <rPh sb="33" eb="35">
      <t>ガクネン</t>
    </rPh>
    <rPh sb="36" eb="38">
      <t>ヒョウテイ</t>
    </rPh>
    <rPh sb="42" eb="44">
      <t>サンシュツ</t>
    </rPh>
    <rPh sb="47" eb="49">
      <t>キョウカ</t>
    </rPh>
    <rPh sb="49" eb="50">
      <t>ゴト</t>
    </rPh>
    <rPh sb="51" eb="53">
      <t>ゴウケイ</t>
    </rPh>
    <rPh sb="53" eb="54">
      <t>テン</t>
    </rPh>
    <rPh sb="58" eb="60">
      <t>トクテン</t>
    </rPh>
    <rPh sb="61" eb="62">
      <t>タカ</t>
    </rPh>
    <rPh sb="64" eb="66">
      <t>キョウカ</t>
    </rPh>
    <rPh sb="67" eb="69">
      <t>トクテン</t>
    </rPh>
    <rPh sb="71" eb="72">
      <t>バイ</t>
    </rPh>
    <phoneticPr fontId="2"/>
  </si>
  <si>
    <t>等に関する評価」とし、それぞれを府教育委員会が別に定める比率に基づき一定の幅に区分したうえで、段階による評価を行います。</t>
    <rPh sb="0" eb="1">
      <t>トウ</t>
    </rPh>
    <rPh sb="16" eb="22">
      <t>フキョウイクイインカイ</t>
    </rPh>
    <rPh sb="23" eb="24">
      <t>ベツ</t>
    </rPh>
    <rPh sb="25" eb="26">
      <t>サダ</t>
    </rPh>
    <rPh sb="28" eb="30">
      <t>ヒリツ</t>
    </rPh>
    <rPh sb="31" eb="32">
      <t>モト</t>
    </rPh>
    <rPh sb="34" eb="36">
      <t>イッテイ</t>
    </rPh>
    <rPh sb="37" eb="38">
      <t>ハバ</t>
    </rPh>
    <rPh sb="39" eb="41">
      <t>クブン</t>
    </rPh>
    <rPh sb="47" eb="49">
      <t>ダンカイ</t>
    </rPh>
    <rPh sb="52" eb="54">
      <t>ヒョウカ</t>
    </rPh>
    <rPh sb="55" eb="56">
      <t>オコナ</t>
    </rPh>
    <phoneticPr fontId="2"/>
  </si>
  <si>
    <t>合計135点に225/135を乗じる</t>
    <phoneticPr fontId="2"/>
  </si>
  <si>
    <t>合計300点に225/300を乗じる</t>
    <phoneticPr fontId="2"/>
  </si>
  <si>
    <t>・■印については、面接をＡ～Ｊの10段階で評価する。</t>
    <rPh sb="2" eb="3">
      <t>シルシ</t>
    </rPh>
    <rPh sb="9" eb="11">
      <t>メンセツ</t>
    </rPh>
    <rPh sb="18" eb="20">
      <t>ダンカイ</t>
    </rPh>
    <rPh sb="21" eb="23">
      <t>ヒョウカ</t>
    </rPh>
    <phoneticPr fontId="2"/>
  </si>
  <si>
    <t>全日制の課程 総合学科（ステップスクール）</t>
    <rPh sb="0" eb="3">
      <t>ゼンニチセイ</t>
    </rPh>
    <rPh sb="4" eb="6">
      <t>カテイ</t>
    </rPh>
    <rPh sb="7" eb="9">
      <t>ソウゴウ</t>
    </rPh>
    <rPh sb="9" eb="11">
      <t>ガッカ</t>
    </rPh>
    <phoneticPr fontId="2"/>
  </si>
  <si>
    <t>全日制の課程
　普通科（単位制を除く。）
　専門学科（農業に関する学科、工業に関する学科（特別入学者選抜実施学科を
　　　　　　　除く。）、商業に関する学科、グローバルビジネス科、食物文化科、
　　　　　　　福祉ボランティア科、理数科、総合科学科、サイエンス創造科、英語科、
　　　　　　　国際文化科、グローバル科、文理学科及び教育文理学科）
　総合学科（エンパワメントスクール、ステップスクール及びクリエイティブスクールを
　　　　　　　除く。）</t>
    <rPh sb="16" eb="17">
      <t>ノゾ</t>
    </rPh>
    <rPh sb="45" eb="47">
      <t>トクベツ</t>
    </rPh>
    <rPh sb="47" eb="50">
      <t>ニュウガクシャ</t>
    </rPh>
    <rPh sb="50" eb="52">
      <t>センバツ</t>
    </rPh>
    <rPh sb="52" eb="54">
      <t>ジッシ</t>
    </rPh>
    <rPh sb="54" eb="56">
      <t>ガッカ</t>
    </rPh>
    <rPh sb="198" eb="199">
      <t>オヨ</t>
    </rPh>
    <phoneticPr fontId="2"/>
  </si>
  <si>
    <t>令和８年度 大阪府</t>
    <rPh sb="0" eb="2">
      <t>レイワ</t>
    </rPh>
    <phoneticPr fontId="2"/>
  </si>
  <si>
    <t>全日制の課程
　普通教育を主とする学科（普通科（単位制を除く。）、文理探究科）
　専門学科（農業に関する学科、工業に関する学科（特別入学者選抜実施学科を
　　　　　　　除く。）、商業に関する学科、グローバルビジネス科、食物文化科、
　　　　　　　福祉ボランティア科、理数科、総合科学科、サイエンス創造科、英語科、
　　　　　　　国際文化科、グローバル科、文理学科及び教育文理学科）
　総合学科（エンパワメントスクール、ステップスクール及びクリエイティブスクールを
　　　　　　　除く。）</t>
    <rPh sb="10" eb="12">
      <t>キョウイク</t>
    </rPh>
    <rPh sb="13" eb="14">
      <t>オモ</t>
    </rPh>
    <rPh sb="17" eb="19">
      <t>ガッカ</t>
    </rPh>
    <rPh sb="20" eb="23">
      <t>フツウカ</t>
    </rPh>
    <rPh sb="28" eb="29">
      <t>ノゾ</t>
    </rPh>
    <rPh sb="33" eb="38">
      <t>ブンリタンキュウカ</t>
    </rPh>
    <rPh sb="64" eb="66">
      <t>トクベツ</t>
    </rPh>
    <rPh sb="66" eb="69">
      <t>ニュウガクシャ</t>
    </rPh>
    <rPh sb="69" eb="71">
      <t>センバツ</t>
    </rPh>
    <rPh sb="71" eb="73">
      <t>ジッシ</t>
    </rPh>
    <rPh sb="73" eb="75">
      <t>ガッカ</t>
    </rPh>
    <rPh sb="217" eb="218">
      <t>オヨ</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</si>
</sst>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0" x14ac:knownFonts="1">
    <font>
      <sz val="11"/>
      <color theme="1"/>
      <name val="ＭＳ Ｐゴシック"/>
      <family val="2"/>
      <charset val="128"/>
      <scheme val="minor"/>
    </font>
    <font>
      <sz val="24"/>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14"/>
      <color theme="1"/>
      <name val="ＭＳ Ｐゴシック"/>
      <family val="2"/>
      <charset val="128"/>
      <scheme val="minor"/>
    </font>
    <font>
      <sz val="14"/>
      <name val="ＭＳ Ｐゴシック"/>
      <family val="3"/>
      <charset val="128"/>
      <scheme val="minor"/>
    </font>
    <font>
      <sz val="12"/>
      <color theme="1"/>
      <name val="ＭＳ Ｐゴシック"/>
      <family val="3"/>
      <charset val="128"/>
      <scheme val="minor"/>
    </font>
    <font>
      <sz val="14"/>
      <color theme="1"/>
      <name val="HG丸ｺﾞｼｯｸM-PRO"/>
      <family val="3"/>
      <charset val="128"/>
    </font>
    <font>
      <sz val="20"/>
      <color theme="1"/>
      <name val="HG丸ｺﾞｼｯｸM-PRO"/>
      <family val="3"/>
      <charset val="128"/>
    </font>
    <font>
      <sz val="18"/>
      <color theme="1"/>
      <name val="ＭＳ Ｐゴシック"/>
      <family val="2"/>
      <charset val="128"/>
      <scheme val="minor"/>
    </font>
    <font>
      <sz val="11"/>
      <color theme="1"/>
      <name val="ＭＳ Ｐゴシック"/>
      <family val="2"/>
      <charset val="128"/>
      <scheme val="minor"/>
    </font>
    <font>
      <sz val="24"/>
      <name val="ＭＳ Ｐゴシック"/>
      <family val="2"/>
      <charset val="128"/>
      <scheme val="minor"/>
    </font>
    <font>
      <sz val="24"/>
      <name val="ＭＳ Ｐゴシック"/>
      <family val="3"/>
      <charset val="128"/>
      <scheme val="minor"/>
    </font>
    <font>
      <sz val="20"/>
      <name val="ＭＳ Ｐゴシック"/>
      <family val="3"/>
      <charset val="128"/>
      <scheme val="minor"/>
    </font>
    <font>
      <sz val="11"/>
      <name val="ＭＳ Ｐゴシック"/>
      <family val="2"/>
      <charset val="128"/>
      <scheme val="minor"/>
    </font>
    <font>
      <sz val="20"/>
      <name val="HG丸ｺﾞｼｯｸM-PRO"/>
      <family val="3"/>
      <charset val="128"/>
    </font>
    <font>
      <sz val="14"/>
      <name val="ＭＳ Ｐゴシック"/>
      <family val="2"/>
      <charset val="128"/>
      <scheme val="minor"/>
    </font>
    <font>
      <sz val="18"/>
      <name val="ＭＳ Ｐゴシック"/>
      <family val="2"/>
      <charset val="128"/>
      <scheme val="minor"/>
    </font>
    <font>
      <sz val="20"/>
      <color rgb="FFFF0000"/>
      <name val="ＭＳ Ｐゴシック"/>
      <family val="2"/>
      <charset val="128"/>
      <scheme val="minor"/>
    </font>
    <font>
      <sz val="12"/>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gray125">
        <bgColor rgb="FFFFFF00"/>
      </patternFill>
    </fill>
    <fill>
      <patternFill patternType="solid">
        <fgColor theme="3" tint="0.59999389629810485"/>
        <bgColor indexed="64"/>
      </patternFill>
    </fill>
    <fill>
      <patternFill patternType="solid">
        <fgColor theme="3" tint="0.59996337778862885"/>
        <bgColor indexed="64"/>
      </patternFill>
    </fill>
  </fills>
  <borders count="81">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diagonal/>
    </border>
    <border>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style="medium">
        <color indexed="64"/>
      </right>
      <top/>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thin">
        <color indexed="64"/>
      </top>
      <bottom/>
      <diagonal/>
    </border>
  </borders>
  <cellStyleXfs count="2">
    <xf numFmtId="0" fontId="0" fillId="0" borderId="0">
      <alignment vertical="center"/>
    </xf>
    <xf numFmtId="38" fontId="10" fillId="0" borderId="0" applyFont="0" applyFill="0" applyBorder="0" applyAlignment="0" applyProtection="0">
      <alignment vertical="center"/>
    </xf>
  </cellStyleXfs>
  <cellXfs count="729">
    <xf numFmtId="0" fontId="0" fillId="0" borderId="0" xfId="0">
      <alignment vertical="center"/>
    </xf>
    <xf numFmtId="0" fontId="3" fillId="0" borderId="19" xfId="0" applyFont="1" applyFill="1" applyBorder="1">
      <alignment vertical="center"/>
    </xf>
    <xf numFmtId="0" fontId="3" fillId="0" borderId="20" xfId="0" applyFont="1" applyFill="1" applyBorder="1">
      <alignment vertical="center"/>
    </xf>
    <xf numFmtId="0" fontId="3" fillId="0" borderId="20" xfId="0" applyFont="1" applyBorder="1">
      <alignment vertical="center"/>
    </xf>
    <xf numFmtId="0" fontId="3" fillId="0" borderId="21" xfId="0" applyFont="1" applyBorder="1">
      <alignment vertical="center"/>
    </xf>
    <xf numFmtId="0" fontId="3" fillId="0" borderId="29" xfId="0" applyFont="1" applyBorder="1">
      <alignment vertical="center"/>
    </xf>
    <xf numFmtId="0" fontId="3" fillId="0" borderId="30" xfId="0" applyFont="1" applyBorder="1">
      <alignment vertical="center"/>
    </xf>
    <xf numFmtId="0" fontId="3" fillId="0" borderId="31" xfId="0" applyFont="1" applyBorder="1">
      <alignment vertical="center"/>
    </xf>
    <xf numFmtId="0" fontId="3" fillId="0" borderId="32" xfId="0" applyFont="1" applyBorder="1">
      <alignment vertical="center"/>
    </xf>
    <xf numFmtId="0" fontId="3" fillId="0" borderId="33" xfId="0" applyFont="1" applyBorder="1">
      <alignment vertical="center"/>
    </xf>
    <xf numFmtId="0" fontId="3" fillId="0" borderId="33" xfId="0" applyFont="1" applyBorder="1" applyAlignment="1">
      <alignment horizontal="center" vertical="center"/>
    </xf>
    <xf numFmtId="0" fontId="3" fillId="0" borderId="30" xfId="0" applyFont="1" applyBorder="1" applyAlignment="1">
      <alignment horizontal="center" vertical="center"/>
    </xf>
    <xf numFmtId="0" fontId="3" fillId="0" borderId="28" xfId="0" applyFont="1" applyBorder="1">
      <alignment vertical="center"/>
    </xf>
    <xf numFmtId="0" fontId="3" fillId="0" borderId="34" xfId="0" applyFont="1" applyBorder="1">
      <alignment vertical="center"/>
    </xf>
    <xf numFmtId="0" fontId="3" fillId="0" borderId="29" xfId="0" applyFont="1" applyFill="1" applyBorder="1">
      <alignment vertical="center"/>
    </xf>
    <xf numFmtId="0" fontId="3" fillId="0" borderId="30" xfId="0" applyFont="1" applyFill="1" applyBorder="1">
      <alignment vertical="center"/>
    </xf>
    <xf numFmtId="0" fontId="3" fillId="0" borderId="47" xfId="0" applyFont="1" applyBorder="1">
      <alignment vertical="center"/>
    </xf>
    <xf numFmtId="0" fontId="3" fillId="0" borderId="50" xfId="0" applyFont="1" applyBorder="1">
      <alignment vertical="center"/>
    </xf>
    <xf numFmtId="0" fontId="3" fillId="0" borderId="45" xfId="0" applyFont="1" applyBorder="1">
      <alignment vertical="center"/>
    </xf>
    <xf numFmtId="0" fontId="3" fillId="0" borderId="37" xfId="0" applyFont="1" applyBorder="1">
      <alignment vertical="center"/>
    </xf>
    <xf numFmtId="0" fontId="3" fillId="0" borderId="46" xfId="0" applyFont="1" applyBorder="1">
      <alignment vertical="center"/>
    </xf>
    <xf numFmtId="0" fontId="3" fillId="0" borderId="49" xfId="0" applyFont="1" applyBorder="1">
      <alignment vertical="center"/>
    </xf>
    <xf numFmtId="0" fontId="3" fillId="0" borderId="51" xfId="0" applyFont="1" applyBorder="1">
      <alignment vertical="center"/>
    </xf>
    <xf numFmtId="0" fontId="3" fillId="0" borderId="11" xfId="0" applyFont="1" applyFill="1" applyBorder="1">
      <alignment vertical="center"/>
    </xf>
    <xf numFmtId="0" fontId="3" fillId="0" borderId="12" xfId="0" applyFont="1" applyFill="1" applyBorder="1">
      <alignment vertical="center"/>
    </xf>
    <xf numFmtId="0" fontId="3" fillId="0" borderId="12" xfId="0" applyFont="1" applyBorder="1">
      <alignment vertical="center"/>
    </xf>
    <xf numFmtId="0" fontId="3" fillId="0" borderId="41" xfId="0" applyFont="1" applyBorder="1">
      <alignment vertical="center"/>
    </xf>
    <xf numFmtId="0" fontId="3" fillId="0" borderId="14" xfId="0" applyFont="1" applyBorder="1" applyAlignment="1">
      <alignment horizontal="center" vertical="center"/>
    </xf>
    <xf numFmtId="0" fontId="3" fillId="0" borderId="14" xfId="0" applyFont="1" applyBorder="1">
      <alignment vertical="center"/>
    </xf>
    <xf numFmtId="0" fontId="3" fillId="0" borderId="13" xfId="0" applyFont="1" applyBorder="1">
      <alignment vertical="center"/>
    </xf>
    <xf numFmtId="0" fontId="3" fillId="0" borderId="37" xfId="0" applyFont="1" applyFill="1" applyBorder="1">
      <alignment vertical="center"/>
    </xf>
    <xf numFmtId="0" fontId="3" fillId="0" borderId="45" xfId="0" applyFont="1" applyFill="1" applyBorder="1">
      <alignment vertical="center"/>
    </xf>
    <xf numFmtId="0" fontId="3" fillId="0" borderId="19" xfId="0" applyFont="1" applyBorder="1">
      <alignment vertical="center"/>
    </xf>
    <xf numFmtId="0" fontId="3" fillId="0" borderId="22" xfId="0" applyFont="1" applyBorder="1">
      <alignment vertical="center"/>
    </xf>
    <xf numFmtId="0" fontId="3" fillId="0" borderId="20" xfId="0" applyFont="1" applyBorder="1" applyAlignment="1">
      <alignment horizontal="center" vertical="center"/>
    </xf>
    <xf numFmtId="0" fontId="3" fillId="0" borderId="23" xfId="0" applyFont="1" applyBorder="1">
      <alignment vertical="center"/>
    </xf>
    <xf numFmtId="0" fontId="3" fillId="0" borderId="23" xfId="0" applyFont="1" applyBorder="1" applyAlignment="1">
      <alignment horizontal="center" vertical="center"/>
    </xf>
    <xf numFmtId="0" fontId="3" fillId="0" borderId="18" xfId="0" applyFont="1" applyBorder="1">
      <alignment vertical="center"/>
    </xf>
    <xf numFmtId="0" fontId="3" fillId="0" borderId="24" xfId="0" applyFont="1" applyBorder="1">
      <alignment vertical="center"/>
    </xf>
    <xf numFmtId="0" fontId="3" fillId="0" borderId="42" xfId="0" applyFont="1" applyFill="1" applyBorder="1">
      <alignment vertical="center"/>
    </xf>
    <xf numFmtId="0" fontId="3" fillId="0" borderId="15" xfId="0" applyFont="1" applyBorder="1">
      <alignment vertical="center"/>
    </xf>
    <xf numFmtId="0" fontId="3" fillId="0" borderId="54" xfId="0" applyFont="1" applyBorder="1">
      <alignment vertical="center"/>
    </xf>
    <xf numFmtId="0" fontId="3" fillId="0" borderId="55" xfId="0" applyFont="1" applyBorder="1">
      <alignment vertical="center"/>
    </xf>
    <xf numFmtId="0" fontId="3" fillId="0" borderId="10" xfId="0" applyFont="1" applyBorder="1" applyAlignment="1">
      <alignment horizontal="center" vertical="center"/>
    </xf>
    <xf numFmtId="0" fontId="3" fillId="0" borderId="7" xfId="0" applyFont="1" applyBorder="1" applyAlignment="1">
      <alignment horizontal="right" vertical="center"/>
    </xf>
    <xf numFmtId="0" fontId="3" fillId="0" borderId="45" xfId="0" applyFont="1" applyBorder="1" applyAlignment="1">
      <alignment horizontal="center" vertical="center"/>
    </xf>
    <xf numFmtId="0" fontId="3" fillId="0" borderId="28" xfId="0" applyFont="1" applyBorder="1" applyAlignment="1">
      <alignment horizontal="center" vertical="center"/>
    </xf>
    <xf numFmtId="0" fontId="3" fillId="0" borderId="11" xfId="0" applyFont="1" applyBorder="1">
      <alignment vertical="center"/>
    </xf>
    <xf numFmtId="0" fontId="3" fillId="0" borderId="12" xfId="0" applyFont="1" applyBorder="1" applyAlignment="1">
      <alignment horizontal="center" vertical="center"/>
    </xf>
    <xf numFmtId="0" fontId="3" fillId="0" borderId="42" xfId="0" applyFont="1" applyBorder="1">
      <alignment vertical="center"/>
    </xf>
    <xf numFmtId="0" fontId="3" fillId="0" borderId="43" xfId="0" applyFont="1" applyBorder="1">
      <alignment vertical="center"/>
    </xf>
    <xf numFmtId="0" fontId="3" fillId="0" borderId="40" xfId="0" applyFont="1" applyBorder="1" applyAlignment="1">
      <alignment horizontal="center" vertical="center"/>
    </xf>
    <xf numFmtId="0" fontId="3" fillId="0" borderId="44" xfId="0" applyFont="1" applyBorder="1">
      <alignment vertical="center"/>
    </xf>
    <xf numFmtId="0" fontId="3" fillId="0" borderId="19" xfId="0" applyFont="1" applyBorder="1" applyAlignment="1">
      <alignment horizontal="right" vertical="center" wrapText="1"/>
    </xf>
    <xf numFmtId="0" fontId="3" fillId="0" borderId="20" xfId="0" applyFont="1" applyBorder="1" applyAlignment="1">
      <alignment horizontal="right" vertical="center"/>
    </xf>
    <xf numFmtId="0" fontId="3" fillId="0" borderId="18" xfId="0" applyFont="1" applyBorder="1" applyAlignment="1">
      <alignment horizontal="right" vertical="center"/>
    </xf>
    <xf numFmtId="0" fontId="3" fillId="0" borderId="19" xfId="0" applyFont="1" applyBorder="1" applyAlignment="1">
      <alignment horizontal="right" vertical="center"/>
    </xf>
    <xf numFmtId="0" fontId="3" fillId="0" borderId="19" xfId="0" applyFont="1" applyBorder="1" applyAlignment="1">
      <alignment horizontal="center" vertical="center"/>
    </xf>
    <xf numFmtId="0" fontId="3" fillId="0" borderId="17"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18" xfId="0" applyFont="1" applyBorder="1" applyAlignment="1">
      <alignment horizontal="center" vertical="center"/>
    </xf>
    <xf numFmtId="0" fontId="3" fillId="0" borderId="24" xfId="0" applyFont="1" applyBorder="1" applyAlignment="1">
      <alignment horizontal="right" vertical="center"/>
    </xf>
    <xf numFmtId="176" fontId="3" fillId="0" borderId="50" xfId="0" applyNumberFormat="1" applyFont="1" applyBorder="1" applyAlignment="1">
      <alignment horizontal="right" vertical="center"/>
    </xf>
    <xf numFmtId="176" fontId="3" fillId="0" borderId="45" xfId="0" applyNumberFormat="1" applyFont="1" applyBorder="1" applyAlignment="1">
      <alignment horizontal="right" vertical="center"/>
    </xf>
    <xf numFmtId="0" fontId="3" fillId="0" borderId="37" xfId="0" applyFont="1" applyBorder="1" applyAlignment="1">
      <alignment horizontal="center" vertical="center"/>
    </xf>
    <xf numFmtId="176" fontId="3" fillId="0" borderId="29" xfId="0" applyNumberFormat="1" applyFont="1" applyBorder="1" applyAlignment="1">
      <alignment horizontal="right" vertical="center"/>
    </xf>
    <xf numFmtId="176" fontId="3" fillId="0" borderId="30" xfId="0" applyNumberFormat="1" applyFont="1" applyBorder="1" applyAlignment="1">
      <alignment horizontal="right" vertical="center"/>
    </xf>
    <xf numFmtId="0" fontId="3" fillId="0" borderId="32" xfId="0" applyFont="1" applyBorder="1" applyAlignment="1">
      <alignment horizontal="center" vertical="center"/>
    </xf>
    <xf numFmtId="176" fontId="3" fillId="0" borderId="11" xfId="0" applyNumberFormat="1" applyFont="1" applyBorder="1" applyAlignment="1">
      <alignment horizontal="right" vertical="center"/>
    </xf>
    <xf numFmtId="176" fontId="3" fillId="0" borderId="12" xfId="0" applyNumberFormat="1" applyFont="1" applyBorder="1" applyAlignment="1">
      <alignment horizontal="right" vertical="center"/>
    </xf>
    <xf numFmtId="0" fontId="3" fillId="0" borderId="42" xfId="0" applyFont="1" applyBorder="1" applyAlignment="1">
      <alignment horizontal="center" vertical="center"/>
    </xf>
    <xf numFmtId="0" fontId="3" fillId="0" borderId="40" xfId="0" applyFont="1" applyBorder="1">
      <alignment vertical="center"/>
    </xf>
    <xf numFmtId="0" fontId="3" fillId="0" borderId="18" xfId="0" applyFont="1" applyBorder="1" applyAlignment="1">
      <alignment horizontal="center" vertical="center"/>
    </xf>
    <xf numFmtId="0" fontId="3" fillId="0" borderId="19" xfId="0" applyFont="1" applyBorder="1" applyAlignment="1">
      <alignment vertical="center"/>
    </xf>
    <xf numFmtId="0" fontId="3" fillId="0" borderId="22" xfId="0" applyFont="1" applyBorder="1" applyAlignment="1">
      <alignment horizontal="center" vertical="center"/>
    </xf>
    <xf numFmtId="0" fontId="3" fillId="0" borderId="24" xfId="0" applyFont="1" applyBorder="1" applyAlignment="1">
      <alignment horizontal="center" vertical="center"/>
    </xf>
    <xf numFmtId="0" fontId="3" fillId="0" borderId="10" xfId="0" applyFont="1" applyBorder="1" applyAlignment="1">
      <alignment horizontal="center" vertical="center"/>
    </xf>
    <xf numFmtId="0" fontId="3" fillId="0" borderId="7" xfId="0" applyFont="1" applyBorder="1">
      <alignment vertical="center"/>
    </xf>
    <xf numFmtId="0" fontId="3" fillId="0" borderId="50" xfId="0" applyFont="1" applyBorder="1" applyAlignment="1">
      <alignment horizontal="right" vertical="center"/>
    </xf>
    <xf numFmtId="0" fontId="3" fillId="0" borderId="45" xfId="0" applyFont="1" applyBorder="1" applyAlignment="1">
      <alignment horizontal="right" vertical="center"/>
    </xf>
    <xf numFmtId="0" fontId="3" fillId="0" borderId="49" xfId="0" applyFont="1" applyBorder="1" applyAlignment="1">
      <alignment horizontal="right" vertical="center"/>
    </xf>
    <xf numFmtId="0" fontId="3" fillId="0" borderId="11" xfId="0" applyFont="1" applyBorder="1" applyAlignment="1">
      <alignment horizontal="center" vertical="center"/>
    </xf>
    <xf numFmtId="0" fontId="3" fillId="0" borderId="28" xfId="0" applyFont="1" applyBorder="1" applyAlignment="1">
      <alignment horizontal="right" vertical="center"/>
    </xf>
    <xf numFmtId="0" fontId="3" fillId="0" borderId="32"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20" xfId="0" applyFont="1" applyFill="1" applyBorder="1" applyAlignment="1">
      <alignment horizontal="center" vertical="center"/>
    </xf>
    <xf numFmtId="0" fontId="3" fillId="3" borderId="45" xfId="0" applyFont="1" applyFill="1" applyBorder="1" applyAlignment="1">
      <alignment horizontal="center" vertical="center"/>
    </xf>
    <xf numFmtId="0" fontId="3" fillId="3" borderId="30" xfId="0" applyFont="1" applyFill="1" applyBorder="1" applyAlignment="1">
      <alignment horizontal="right" vertical="center"/>
    </xf>
    <xf numFmtId="0" fontId="3" fillId="3" borderId="30" xfId="0" applyFont="1" applyFill="1" applyBorder="1">
      <alignment vertical="center"/>
    </xf>
    <xf numFmtId="0" fontId="3" fillId="3" borderId="45" xfId="0" applyFont="1" applyFill="1" applyBorder="1">
      <alignment vertical="center"/>
    </xf>
    <xf numFmtId="0" fontId="3" fillId="3" borderId="33" xfId="0" applyFont="1" applyFill="1" applyBorder="1" applyAlignment="1">
      <alignment horizontal="center" vertical="center"/>
    </xf>
    <xf numFmtId="0" fontId="3" fillId="3" borderId="30" xfId="0" applyFont="1" applyFill="1" applyBorder="1" applyAlignment="1">
      <alignment horizontal="center" vertical="center"/>
    </xf>
    <xf numFmtId="0" fontId="3" fillId="3" borderId="13"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46" xfId="0" applyFont="1" applyFill="1" applyBorder="1" applyAlignment="1">
      <alignment horizontal="center" vertical="center"/>
    </xf>
    <xf numFmtId="0" fontId="3" fillId="3" borderId="43" xfId="0" applyFont="1" applyFill="1" applyBorder="1" applyAlignment="1">
      <alignment horizontal="center" vertical="center"/>
    </xf>
    <xf numFmtId="0" fontId="3" fillId="3" borderId="32" xfId="0" applyFont="1" applyFill="1" applyBorder="1" applyAlignment="1">
      <alignment horizontal="center" vertical="center"/>
    </xf>
    <xf numFmtId="176" fontId="3" fillId="3" borderId="29" xfId="0" applyNumberFormat="1" applyFont="1" applyFill="1" applyBorder="1" applyAlignment="1">
      <alignment horizontal="center" vertical="center"/>
    </xf>
    <xf numFmtId="0" fontId="3" fillId="3" borderId="50" xfId="0" applyFont="1" applyFill="1" applyBorder="1" applyAlignment="1">
      <alignment horizontal="center" vertical="center"/>
    </xf>
    <xf numFmtId="0" fontId="3" fillId="1" borderId="45" xfId="0" applyFont="1" applyFill="1" applyBorder="1">
      <alignment vertical="center"/>
    </xf>
    <xf numFmtId="0" fontId="3" fillId="3" borderId="37" xfId="0" applyFont="1" applyFill="1" applyBorder="1" applyAlignment="1">
      <alignment horizontal="center" vertical="center"/>
    </xf>
    <xf numFmtId="0" fontId="3" fillId="0" borderId="14" xfId="0" applyFont="1" applyBorder="1" applyAlignment="1">
      <alignment horizontal="center" vertical="center"/>
    </xf>
    <xf numFmtId="0" fontId="3" fillId="0" borderId="0" xfId="0" applyFont="1">
      <alignment vertical="center"/>
    </xf>
    <xf numFmtId="0" fontId="3" fillId="0" borderId="11" xfId="0" applyFont="1" applyBorder="1" applyAlignment="1">
      <alignment horizontal="center" vertical="center" wrapText="1"/>
    </xf>
    <xf numFmtId="0" fontId="3" fillId="0" borderId="27" xfId="0" applyFont="1" applyBorder="1">
      <alignment vertical="center"/>
    </xf>
    <xf numFmtId="0" fontId="3" fillId="2" borderId="0" xfId="0" applyFont="1" applyFill="1" applyBorder="1" applyAlignment="1">
      <alignment vertical="center" wrapText="1"/>
    </xf>
    <xf numFmtId="0" fontId="3" fillId="2" borderId="56" xfId="0" applyFont="1" applyFill="1" applyBorder="1" applyAlignment="1">
      <alignment vertical="center" wrapText="1"/>
    </xf>
    <xf numFmtId="0" fontId="3" fillId="0" borderId="0" xfId="0" applyFont="1" applyBorder="1" applyAlignment="1">
      <alignment vertical="center" wrapText="1"/>
    </xf>
    <xf numFmtId="0" fontId="3" fillId="0" borderId="36" xfId="0" applyFont="1" applyBorder="1" applyAlignment="1">
      <alignment vertical="center" wrapText="1"/>
    </xf>
    <xf numFmtId="0" fontId="3" fillId="0" borderId="35" xfId="0" applyFont="1" applyBorder="1" applyAlignment="1">
      <alignment vertical="center"/>
    </xf>
    <xf numFmtId="0" fontId="3" fillId="0" borderId="0" xfId="0" applyFont="1" applyBorder="1" applyAlignment="1">
      <alignment vertical="center"/>
    </xf>
    <xf numFmtId="0" fontId="3" fillId="0" borderId="0" xfId="0" applyFont="1" applyBorder="1">
      <alignment vertical="center"/>
    </xf>
    <xf numFmtId="0" fontId="3" fillId="0" borderId="12" xfId="0" applyFont="1" applyFill="1" applyBorder="1" applyAlignment="1">
      <alignment horizontal="center" vertical="center"/>
    </xf>
    <xf numFmtId="0" fontId="3" fillId="0" borderId="33" xfId="0" applyFont="1" applyFill="1" applyBorder="1" applyAlignment="1">
      <alignment horizontal="center" vertical="center"/>
    </xf>
    <xf numFmtId="0" fontId="3" fillId="3" borderId="46" xfId="0" applyFont="1" applyFill="1" applyBorder="1">
      <alignment vertical="center"/>
    </xf>
    <xf numFmtId="0" fontId="3" fillId="0" borderId="53" xfId="0" applyFont="1" applyBorder="1" applyAlignment="1">
      <alignment horizontal="left" vertical="center" wrapText="1"/>
    </xf>
    <xf numFmtId="0" fontId="5" fillId="0" borderId="17" xfId="0" applyFont="1" applyBorder="1">
      <alignment vertical="center"/>
    </xf>
    <xf numFmtId="0" fontId="5" fillId="0" borderId="16" xfId="0" applyFont="1" applyBorder="1">
      <alignment vertical="center"/>
    </xf>
    <xf numFmtId="0" fontId="3" fillId="0" borderId="17"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58" xfId="0" applyFont="1" applyFill="1" applyBorder="1">
      <alignment vertical="center"/>
    </xf>
    <xf numFmtId="0" fontId="3" fillId="0" borderId="59" xfId="0" applyFont="1" applyFill="1" applyBorder="1">
      <alignment vertical="center"/>
    </xf>
    <xf numFmtId="0" fontId="3" fillId="0" borderId="59" xfId="0" applyFont="1" applyBorder="1">
      <alignment vertical="center"/>
    </xf>
    <xf numFmtId="0" fontId="3" fillId="0" borderId="60" xfId="0" applyFont="1" applyBorder="1">
      <alignment vertical="center"/>
    </xf>
    <xf numFmtId="0" fontId="3" fillId="0" borderId="50" xfId="0" applyFont="1" applyBorder="1" applyAlignment="1">
      <alignment horizontal="right" vertical="center" wrapText="1"/>
    </xf>
    <xf numFmtId="0" fontId="3" fillId="0" borderId="36" xfId="0" applyFont="1" applyBorder="1" applyAlignment="1">
      <alignment horizontal="right" vertical="center"/>
    </xf>
    <xf numFmtId="0" fontId="3" fillId="0" borderId="50" xfId="0" applyFont="1" applyBorder="1" applyAlignment="1">
      <alignment horizontal="center" vertical="center"/>
    </xf>
    <xf numFmtId="0" fontId="3" fillId="0" borderId="36"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46" xfId="0" applyFont="1" applyBorder="1" applyAlignment="1">
      <alignment horizontal="center" vertical="center"/>
    </xf>
    <xf numFmtId="0" fontId="3" fillId="0" borderId="49" xfId="0" applyFont="1" applyBorder="1" applyAlignment="1">
      <alignment horizontal="center" vertical="center"/>
    </xf>
    <xf numFmtId="0" fontId="3" fillId="0" borderId="51" xfId="0" applyFont="1" applyBorder="1" applyAlignment="1">
      <alignment horizontal="right" vertical="center"/>
    </xf>
    <xf numFmtId="0" fontId="3" fillId="0" borderId="37" xfId="0" applyFont="1" applyBorder="1" applyAlignment="1">
      <alignment horizontal="left" vertical="center" wrapText="1"/>
    </xf>
    <xf numFmtId="0" fontId="3" fillId="0" borderId="45" xfId="0" applyFont="1" applyFill="1" applyBorder="1" applyAlignment="1">
      <alignment horizontal="center" vertical="center"/>
    </xf>
    <xf numFmtId="0" fontId="3" fillId="0" borderId="30" xfId="0" applyFont="1" applyBorder="1" applyAlignment="1">
      <alignment horizontal="right" vertical="center"/>
    </xf>
    <xf numFmtId="0" fontId="3" fillId="0" borderId="29" xfId="0" applyFont="1" applyBorder="1" applyAlignment="1">
      <alignment horizontal="right" vertical="center"/>
    </xf>
    <xf numFmtId="0" fontId="3" fillId="0" borderId="29" xfId="0" applyFont="1" applyBorder="1" applyAlignment="1">
      <alignment horizontal="center" vertical="center"/>
    </xf>
    <xf numFmtId="0" fontId="3" fillId="0" borderId="35" xfId="0" applyFont="1" applyBorder="1" applyAlignment="1">
      <alignment vertical="center" wrapText="1"/>
    </xf>
    <xf numFmtId="0" fontId="3" fillId="0" borderId="62" xfId="0" applyFont="1" applyBorder="1" applyAlignment="1">
      <alignment vertical="center" wrapText="1"/>
    </xf>
    <xf numFmtId="0" fontId="3" fillId="0" borderId="9" xfId="0" applyFont="1" applyBorder="1" applyAlignment="1">
      <alignment vertical="center"/>
    </xf>
    <xf numFmtId="0" fontId="3" fillId="0" borderId="32" xfId="0" applyFont="1" applyFill="1" applyBorder="1">
      <alignment vertical="center"/>
    </xf>
    <xf numFmtId="0" fontId="3" fillId="0" borderId="30" xfId="0" applyFont="1" applyBorder="1" applyAlignment="1">
      <alignment horizontal="center" vertical="center" wrapText="1"/>
    </xf>
    <xf numFmtId="0" fontId="3" fillId="0" borderId="10" xfId="0" applyFont="1" applyBorder="1" applyAlignment="1">
      <alignment horizontal="center" vertical="center"/>
    </xf>
    <xf numFmtId="0" fontId="3" fillId="0" borderId="14" xfId="0" applyFont="1" applyBorder="1" applyAlignment="1">
      <alignment horizontal="center" vertical="center"/>
    </xf>
    <xf numFmtId="0" fontId="3" fillId="0" borderId="18" xfId="0" applyFont="1" applyBorder="1" applyAlignment="1">
      <alignment horizontal="center" vertical="center"/>
    </xf>
    <xf numFmtId="0" fontId="3" fillId="0" borderId="40" xfId="0" applyFont="1" applyBorder="1" applyAlignment="1">
      <alignment horizontal="center" vertical="center"/>
    </xf>
    <xf numFmtId="0" fontId="3" fillId="0" borderId="28" xfId="0" applyFont="1" applyBorder="1" applyAlignment="1">
      <alignment horizontal="center" vertical="center"/>
    </xf>
    <xf numFmtId="0" fontId="3" fillId="0" borderId="36"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10" xfId="0" applyFont="1" applyBorder="1" applyAlignment="1">
      <alignment horizontal="center" vertical="center"/>
    </xf>
    <xf numFmtId="0" fontId="3" fillId="0" borderId="48" xfId="0" applyFont="1" applyBorder="1" applyAlignment="1">
      <alignment horizontal="left" vertical="center" wrapText="1"/>
    </xf>
    <xf numFmtId="0" fontId="3" fillId="0" borderId="0" xfId="0" applyFont="1" applyBorder="1" applyAlignment="1">
      <alignment horizontal="left" vertical="center" wrapText="1"/>
    </xf>
    <xf numFmtId="0" fontId="3" fillId="0" borderId="18" xfId="0" applyFont="1" applyBorder="1" applyAlignment="1">
      <alignment horizontal="center" vertical="center"/>
    </xf>
    <xf numFmtId="0" fontId="3" fillId="0" borderId="40" xfId="0" applyFont="1" applyBorder="1" applyAlignment="1">
      <alignment horizontal="center" vertical="center"/>
    </xf>
    <xf numFmtId="0" fontId="3" fillId="0" borderId="28" xfId="0" applyFont="1" applyBorder="1" applyAlignment="1">
      <alignment horizontal="center" vertical="center"/>
    </xf>
    <xf numFmtId="0" fontId="3" fillId="0" borderId="14" xfId="0" applyFont="1" applyBorder="1" applyAlignment="1">
      <alignment horizontal="center" vertical="center"/>
    </xf>
    <xf numFmtId="0" fontId="3" fillId="0" borderId="36"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27" xfId="0" applyFont="1" applyBorder="1" applyAlignment="1">
      <alignment vertical="center"/>
    </xf>
    <xf numFmtId="0" fontId="3" fillId="0" borderId="8" xfId="0" applyFont="1" applyBorder="1" applyAlignment="1">
      <alignment vertical="center" wrapText="1"/>
    </xf>
    <xf numFmtId="0" fontId="3" fillId="0" borderId="9" xfId="0" applyFont="1" applyBorder="1" applyAlignment="1">
      <alignment vertical="center" wrapText="1"/>
    </xf>
    <xf numFmtId="0" fontId="3" fillId="0" borderId="10" xfId="0" applyFont="1" applyBorder="1" applyAlignment="1">
      <alignment vertical="center" wrapText="1"/>
    </xf>
    <xf numFmtId="0" fontId="3" fillId="0" borderId="7" xfId="0" applyFont="1" applyBorder="1" applyAlignment="1">
      <alignment vertical="center" textRotation="255" shrinkToFit="1"/>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0" borderId="58" xfId="0" applyFont="1" applyBorder="1" applyAlignment="1">
      <alignment horizontal="right" vertical="center"/>
    </xf>
    <xf numFmtId="0" fontId="3" fillId="0" borderId="59" xfId="0" applyFont="1" applyBorder="1" applyAlignment="1">
      <alignment horizontal="right" vertical="center"/>
    </xf>
    <xf numFmtId="0" fontId="3" fillId="0" borderId="67" xfId="0" applyFont="1" applyBorder="1">
      <alignment vertical="center"/>
    </xf>
    <xf numFmtId="0" fontId="3" fillId="0" borderId="58" xfId="0" applyFont="1" applyBorder="1">
      <alignment vertical="center"/>
    </xf>
    <xf numFmtId="0" fontId="3" fillId="3" borderId="58" xfId="0" applyFont="1" applyFill="1" applyBorder="1" applyAlignment="1">
      <alignment horizontal="center" vertical="center"/>
    </xf>
    <xf numFmtId="0" fontId="3" fillId="1" borderId="59" xfId="0" applyFont="1" applyFill="1" applyBorder="1">
      <alignment vertical="center"/>
    </xf>
    <xf numFmtId="0" fontId="3" fillId="3" borderId="68" xfId="0" applyFont="1" applyFill="1" applyBorder="1" applyAlignment="1">
      <alignment horizontal="center" vertical="center"/>
    </xf>
    <xf numFmtId="0" fontId="3" fillId="0" borderId="68" xfId="0" applyFont="1" applyBorder="1" applyAlignment="1">
      <alignment horizontal="center" vertical="center"/>
    </xf>
    <xf numFmtId="0" fontId="3" fillId="3" borderId="67" xfId="0" applyFont="1" applyFill="1" applyBorder="1" applyAlignment="1">
      <alignment horizontal="center" vertical="center"/>
    </xf>
    <xf numFmtId="0" fontId="3" fillId="0" borderId="59" xfId="0" applyFont="1" applyBorder="1" applyAlignment="1">
      <alignment horizontal="center" vertical="center"/>
    </xf>
    <xf numFmtId="0" fontId="3" fillId="0" borderId="66" xfId="0" applyFont="1" applyBorder="1">
      <alignment vertical="center"/>
    </xf>
    <xf numFmtId="0" fontId="3" fillId="0" borderId="66" xfId="0" applyFont="1" applyBorder="1" applyAlignment="1">
      <alignment horizontal="right" vertical="center"/>
    </xf>
    <xf numFmtId="0" fontId="3" fillId="0" borderId="63" xfId="0" applyFont="1" applyBorder="1" applyAlignment="1">
      <alignment horizontal="center" vertical="center" wrapText="1"/>
    </xf>
    <xf numFmtId="0" fontId="3" fillId="3" borderId="12" xfId="0" applyFont="1" applyFill="1" applyBorder="1" applyAlignment="1">
      <alignment horizontal="center" vertical="center"/>
    </xf>
    <xf numFmtId="0" fontId="3" fillId="0" borderId="35" xfId="0" applyFont="1" applyBorder="1" applyAlignment="1">
      <alignment vertical="center" shrinkToFit="1"/>
    </xf>
    <xf numFmtId="0" fontId="3" fillId="0" borderId="62" xfId="0" applyFont="1" applyBorder="1" applyAlignment="1">
      <alignment vertical="center" shrinkToFit="1"/>
    </xf>
    <xf numFmtId="0" fontId="3" fillId="2" borderId="0" xfId="0" applyFont="1" applyFill="1" applyBorder="1" applyAlignment="1">
      <alignment vertical="center" shrinkToFit="1"/>
    </xf>
    <xf numFmtId="0" fontId="3" fillId="2" borderId="56" xfId="0" applyFont="1" applyFill="1" applyBorder="1" applyAlignment="1">
      <alignment vertical="center" shrinkToFit="1"/>
    </xf>
    <xf numFmtId="0" fontId="3" fillId="0" borderId="55" xfId="0" applyFont="1" applyFill="1" applyBorder="1">
      <alignment vertical="center"/>
    </xf>
    <xf numFmtId="0" fontId="3" fillId="0" borderId="14" xfId="0" applyFont="1" applyFill="1" applyBorder="1">
      <alignment vertical="center"/>
    </xf>
    <xf numFmtId="0" fontId="3" fillId="0" borderId="56" xfId="0" applyFont="1" applyBorder="1" applyAlignment="1">
      <alignment horizontal="center" vertical="center"/>
    </xf>
    <xf numFmtId="0" fontId="3" fillId="0" borderId="54" xfId="0" applyFont="1" applyFill="1" applyBorder="1">
      <alignment vertical="center"/>
    </xf>
    <xf numFmtId="0" fontId="3" fillId="0" borderId="21" xfId="0" applyFont="1" applyBorder="1" applyAlignment="1">
      <alignment horizontal="center" vertical="center"/>
    </xf>
    <xf numFmtId="0" fontId="3" fillId="0" borderId="25" xfId="0" applyFont="1" applyBorder="1" applyAlignment="1">
      <alignment horizontal="right" vertical="center"/>
    </xf>
    <xf numFmtId="0" fontId="3" fillId="0" borderId="34" xfId="0" applyFont="1" applyBorder="1" applyAlignment="1">
      <alignment horizontal="right" vertical="center"/>
    </xf>
    <xf numFmtId="0" fontId="3" fillId="0" borderId="0" xfId="0" applyFont="1" applyAlignment="1">
      <alignment horizontal="center" vertical="center"/>
    </xf>
    <xf numFmtId="0" fontId="9" fillId="0" borderId="0" xfId="0" applyFont="1" applyBorder="1" applyAlignment="1">
      <alignment vertical="center"/>
    </xf>
    <xf numFmtId="0" fontId="3" fillId="0" borderId="0" xfId="0" applyFont="1" applyFill="1" applyBorder="1">
      <alignment vertical="center"/>
    </xf>
    <xf numFmtId="0" fontId="0" fillId="0" borderId="0" xfId="0" applyBorder="1">
      <alignment vertical="center"/>
    </xf>
    <xf numFmtId="0" fontId="4" fillId="0" borderId="0" xfId="0" applyFont="1" applyBorder="1" applyAlignment="1">
      <alignment vertical="center" textRotation="255"/>
    </xf>
    <xf numFmtId="0" fontId="3" fillId="0" borderId="0" xfId="0" applyFont="1" applyBorder="1" applyAlignment="1">
      <alignment vertical="center" textRotation="255"/>
    </xf>
    <xf numFmtId="0" fontId="5" fillId="0" borderId="0" xfId="0" applyFont="1" applyBorder="1" applyAlignment="1">
      <alignment vertical="center" wrapText="1"/>
    </xf>
    <xf numFmtId="0" fontId="5" fillId="0" borderId="0" xfId="0" applyFont="1" applyBorder="1" applyAlignment="1">
      <alignment vertical="center"/>
    </xf>
    <xf numFmtId="0" fontId="1" fillId="0" borderId="0" xfId="0" applyFont="1" applyBorder="1" applyAlignment="1">
      <alignment vertical="center"/>
    </xf>
    <xf numFmtId="0" fontId="1" fillId="0" borderId="0" xfId="0" applyFont="1" applyBorder="1" applyAlignment="1">
      <alignment horizontal="left" vertical="center" indent="24"/>
    </xf>
    <xf numFmtId="0" fontId="3" fillId="0" borderId="0" xfId="0" applyFont="1" applyBorder="1" applyAlignment="1">
      <alignment horizontal="center" vertical="center"/>
    </xf>
    <xf numFmtId="0" fontId="5" fillId="0" borderId="57" xfId="0" applyFont="1" applyFill="1" applyBorder="1" applyAlignment="1">
      <alignment vertical="center" wrapText="1"/>
    </xf>
    <xf numFmtId="0" fontId="5" fillId="0" borderId="36" xfId="0" applyFont="1" applyFill="1" applyBorder="1" applyAlignment="1">
      <alignment vertical="center" wrapText="1"/>
    </xf>
    <xf numFmtId="0" fontId="5" fillId="0" borderId="48" xfId="0" applyFont="1" applyFill="1" applyBorder="1" applyAlignment="1">
      <alignment horizontal="left" vertical="center" wrapText="1"/>
    </xf>
    <xf numFmtId="0" fontId="5" fillId="0" borderId="0" xfId="0" applyFont="1" applyFill="1" applyBorder="1" applyAlignment="1">
      <alignment horizontal="left" vertical="center" wrapText="1"/>
    </xf>
    <xf numFmtId="0" fontId="11" fillId="0" borderId="0" xfId="0" applyFont="1" applyBorder="1" applyAlignment="1">
      <alignment vertical="center"/>
    </xf>
    <xf numFmtId="0" fontId="12" fillId="0" borderId="0" xfId="0" applyFont="1" applyBorder="1" applyAlignment="1">
      <alignment horizontal="center"/>
    </xf>
    <xf numFmtId="0" fontId="5" fillId="0" borderId="0" xfId="0" applyFont="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1"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41" xfId="0" applyFont="1" applyBorder="1" applyAlignment="1">
      <alignment horizontal="center" vertical="center"/>
    </xf>
    <xf numFmtId="0" fontId="5" fillId="0" borderId="11" xfId="0" applyFont="1" applyBorder="1">
      <alignment vertical="center"/>
    </xf>
    <xf numFmtId="0" fontId="5" fillId="0" borderId="12" xfId="0" applyFont="1" applyBorder="1">
      <alignment vertical="center"/>
    </xf>
    <xf numFmtId="0" fontId="5" fillId="2" borderId="12" xfId="0" applyFont="1" applyFill="1" applyBorder="1" applyAlignment="1">
      <alignment horizontal="center" vertical="center"/>
    </xf>
    <xf numFmtId="0" fontId="5" fillId="2" borderId="43" xfId="0" applyFont="1" applyFill="1" applyBorder="1" applyAlignment="1">
      <alignment horizontal="center" vertical="center"/>
    </xf>
    <xf numFmtId="0" fontId="5" fillId="2" borderId="43" xfId="0" applyFont="1" applyFill="1" applyBorder="1">
      <alignment vertical="center"/>
    </xf>
    <xf numFmtId="0" fontId="5" fillId="2" borderId="12" xfId="0" applyFont="1" applyFill="1" applyBorder="1">
      <alignment vertical="center"/>
    </xf>
    <xf numFmtId="0" fontId="5" fillId="2" borderId="40" xfId="0" applyFont="1" applyFill="1" applyBorder="1">
      <alignment vertical="center"/>
    </xf>
    <xf numFmtId="0" fontId="5" fillId="0" borderId="44" xfId="0" applyFont="1" applyBorder="1" applyAlignment="1">
      <alignment horizontal="center" vertical="center"/>
    </xf>
    <xf numFmtId="0" fontId="5" fillId="0" borderId="74" xfId="0" applyFont="1" applyFill="1" applyBorder="1" applyAlignment="1">
      <alignment horizontal="center" vertical="center"/>
    </xf>
    <xf numFmtId="0" fontId="5" fillId="0" borderId="72" xfId="0" applyFont="1" applyFill="1" applyBorder="1" applyAlignment="1">
      <alignment horizontal="center" vertical="center"/>
    </xf>
    <xf numFmtId="0" fontId="5" fillId="0" borderId="75" xfId="0" applyFont="1" applyFill="1" applyBorder="1" applyAlignment="1">
      <alignment horizontal="center" vertical="center"/>
    </xf>
    <xf numFmtId="0" fontId="5" fillId="0" borderId="61" xfId="0" applyFont="1" applyFill="1" applyBorder="1" applyAlignment="1">
      <alignment vertical="center"/>
    </xf>
    <xf numFmtId="0" fontId="5" fillId="0" borderId="69" xfId="0" applyFont="1" applyFill="1" applyBorder="1" applyAlignment="1">
      <alignment horizontal="center" vertical="top"/>
    </xf>
    <xf numFmtId="0" fontId="5" fillId="0" borderId="62" xfId="0" applyFont="1" applyFill="1" applyBorder="1" applyAlignment="1">
      <alignment vertical="center"/>
    </xf>
    <xf numFmtId="0" fontId="5" fillId="0" borderId="50" xfId="0" applyFont="1" applyFill="1" applyBorder="1" applyAlignment="1">
      <alignment vertical="center"/>
    </xf>
    <xf numFmtId="0" fontId="5" fillId="0" borderId="45" xfId="0" applyFont="1" applyFill="1" applyBorder="1" applyAlignment="1">
      <alignment horizontal="center" vertical="top"/>
    </xf>
    <xf numFmtId="0" fontId="5" fillId="0" borderId="47" xfId="0" applyFont="1" applyFill="1" applyBorder="1" applyAlignment="1">
      <alignment vertical="center"/>
    </xf>
    <xf numFmtId="0" fontId="5" fillId="0" borderId="50" xfId="0" applyFont="1" applyBorder="1" applyAlignment="1">
      <alignment horizontal="center" vertical="center"/>
    </xf>
    <xf numFmtId="0" fontId="5" fillId="0" borderId="45" xfId="0" applyFont="1" applyFill="1" applyBorder="1" applyAlignment="1">
      <alignment horizontal="center" vertical="center"/>
    </xf>
    <xf numFmtId="0" fontId="5" fillId="0" borderId="45" xfId="0" applyFont="1" applyBorder="1" applyAlignment="1">
      <alignment horizontal="center" vertical="center"/>
    </xf>
    <xf numFmtId="0" fontId="5" fillId="0" borderId="47" xfId="0" applyFont="1" applyBorder="1" applyAlignment="1">
      <alignment horizontal="center" vertical="center"/>
    </xf>
    <xf numFmtId="0" fontId="5" fillId="0" borderId="50" xfId="0" applyFont="1" applyBorder="1">
      <alignment vertical="center"/>
    </xf>
    <xf numFmtId="0" fontId="5" fillId="0" borderId="45" xfId="0" applyFont="1" applyBorder="1">
      <alignment vertical="center"/>
    </xf>
    <xf numFmtId="0" fontId="5" fillId="0" borderId="47" xfId="0" applyFont="1" applyBorder="1">
      <alignment vertical="center"/>
    </xf>
    <xf numFmtId="0" fontId="5" fillId="2" borderId="45" xfId="0" applyFont="1" applyFill="1" applyBorder="1">
      <alignment vertical="center"/>
    </xf>
    <xf numFmtId="0" fontId="5" fillId="2" borderId="46" xfId="0" applyFont="1" applyFill="1" applyBorder="1">
      <alignment vertical="center"/>
    </xf>
    <xf numFmtId="0" fontId="5" fillId="2" borderId="49" xfId="0" applyFont="1" applyFill="1" applyBorder="1">
      <alignment vertical="center"/>
    </xf>
    <xf numFmtId="0" fontId="5" fillId="0" borderId="29" xfId="0" applyFont="1" applyBorder="1" applyAlignment="1">
      <alignment horizontal="center" vertical="center"/>
    </xf>
    <xf numFmtId="0" fontId="5" fillId="0" borderId="30" xfId="0" applyFont="1" applyFill="1" applyBorder="1" applyAlignment="1">
      <alignment horizontal="center"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5" fillId="0" borderId="29" xfId="0" applyFont="1" applyBorder="1">
      <alignment vertical="center"/>
    </xf>
    <xf numFmtId="0" fontId="5" fillId="0" borderId="30" xfId="0" applyFont="1" applyBorder="1">
      <alignment vertical="center"/>
    </xf>
    <xf numFmtId="0" fontId="5" fillId="0" borderId="31" xfId="0" applyFont="1" applyBorder="1">
      <alignment vertical="center"/>
    </xf>
    <xf numFmtId="0" fontId="5" fillId="2" borderId="30" xfId="0" applyFont="1" applyFill="1" applyBorder="1">
      <alignment vertical="center"/>
    </xf>
    <xf numFmtId="0" fontId="5" fillId="2" borderId="33" xfId="0" applyFont="1" applyFill="1" applyBorder="1" applyAlignment="1">
      <alignment horizontal="center" vertical="center"/>
    </xf>
    <xf numFmtId="0" fontId="5" fillId="2" borderId="28" xfId="0" applyFont="1" applyFill="1" applyBorder="1">
      <alignment vertical="center"/>
    </xf>
    <xf numFmtId="0" fontId="5" fillId="2" borderId="33" xfId="0" applyFont="1" applyFill="1" applyBorder="1">
      <alignment vertical="center"/>
    </xf>
    <xf numFmtId="0" fontId="5" fillId="2" borderId="40" xfId="0" applyFont="1" applyFill="1" applyBorder="1" applyAlignment="1">
      <alignment horizontal="center" vertical="center"/>
    </xf>
    <xf numFmtId="0" fontId="5" fillId="0" borderId="50" xfId="0" applyFont="1" applyBorder="1" applyAlignment="1">
      <alignment horizontal="center" vertical="center" wrapText="1"/>
    </xf>
    <xf numFmtId="0" fontId="5" fillId="0" borderId="50" xfId="0" applyFont="1" applyBorder="1" applyAlignment="1">
      <alignment horizontal="right" vertical="center"/>
    </xf>
    <xf numFmtId="0" fontId="5" fillId="0" borderId="45" xfId="0" applyFont="1" applyBorder="1" applyAlignment="1">
      <alignment horizontal="right" vertical="center"/>
    </xf>
    <xf numFmtId="0" fontId="5" fillId="0" borderId="49" xfId="0" applyFont="1" applyBorder="1" applyAlignment="1">
      <alignment horizontal="center" vertical="center"/>
    </xf>
    <xf numFmtId="0" fontId="5" fillId="2" borderId="37" xfId="0" applyFont="1" applyFill="1" applyBorder="1" applyAlignment="1">
      <alignment horizontal="center" vertical="center" wrapText="1"/>
    </xf>
    <xf numFmtId="0" fontId="5" fillId="2" borderId="49" xfId="0" applyFont="1" applyFill="1" applyBorder="1" applyAlignment="1">
      <alignment horizontal="center" vertical="center"/>
    </xf>
    <xf numFmtId="0" fontId="5" fillId="2" borderId="32" xfId="0" applyFont="1" applyFill="1" applyBorder="1" applyAlignment="1">
      <alignment horizontal="center" vertical="center"/>
    </xf>
    <xf numFmtId="0" fontId="5" fillId="2" borderId="27" xfId="0" applyFont="1" applyFill="1" applyBorder="1" applyAlignment="1">
      <alignment horizontal="center" vertical="center"/>
    </xf>
    <xf numFmtId="176" fontId="5" fillId="2" borderId="30" xfId="0" applyNumberFormat="1" applyFont="1" applyFill="1" applyBorder="1" applyAlignment="1">
      <alignment horizontal="right" vertical="center"/>
    </xf>
    <xf numFmtId="0" fontId="5" fillId="0" borderId="27" xfId="0" applyFont="1" applyBorder="1" applyAlignment="1">
      <alignment horizontal="center" vertical="center"/>
    </xf>
    <xf numFmtId="176" fontId="5" fillId="2" borderId="30" xfId="0" applyNumberFormat="1" applyFont="1" applyFill="1" applyBorder="1" applyAlignment="1">
      <alignment horizontal="center" vertical="center"/>
    </xf>
    <xf numFmtId="0" fontId="5" fillId="0" borderId="41" xfId="0" applyFont="1" applyBorder="1">
      <alignment vertical="center"/>
    </xf>
    <xf numFmtId="0" fontId="5" fillId="2" borderId="42" xfId="0" applyFont="1" applyFill="1" applyBorder="1" applyAlignment="1">
      <alignment horizontal="center" vertical="center"/>
    </xf>
    <xf numFmtId="0" fontId="5" fillId="2" borderId="39" xfId="0" applyFont="1" applyFill="1" applyBorder="1" applyAlignment="1">
      <alignment horizontal="center" vertical="center"/>
    </xf>
    <xf numFmtId="176" fontId="5" fillId="2" borderId="12" xfId="0" applyNumberFormat="1" applyFont="1" applyFill="1" applyBorder="1" applyAlignment="1">
      <alignment horizontal="right"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2" borderId="17" xfId="0" applyFont="1" applyFill="1" applyBorder="1" applyAlignment="1">
      <alignment horizontal="center" vertical="center"/>
    </xf>
    <xf numFmtId="0" fontId="5" fillId="2" borderId="20" xfId="0" applyFont="1" applyFill="1" applyBorder="1" applyAlignment="1">
      <alignment vertical="center"/>
    </xf>
    <xf numFmtId="0" fontId="5" fillId="2" borderId="18" xfId="0" applyFont="1" applyFill="1" applyBorder="1" applyAlignment="1">
      <alignment horizontal="center" vertical="center"/>
    </xf>
    <xf numFmtId="0" fontId="5" fillId="0" borderId="54"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2" borderId="14" xfId="0" applyFont="1" applyFill="1" applyBorder="1">
      <alignment vertical="center"/>
    </xf>
    <xf numFmtId="0" fontId="5" fillId="2" borderId="13" xfId="0" applyFont="1" applyFill="1" applyBorder="1" applyAlignment="1">
      <alignment horizontal="center" vertical="center"/>
    </xf>
    <xf numFmtId="0" fontId="5" fillId="2" borderId="13" xfId="0" applyFont="1" applyFill="1" applyBorder="1">
      <alignment vertical="center"/>
    </xf>
    <xf numFmtId="0" fontId="5" fillId="2" borderId="14" xfId="0" applyFont="1" applyFill="1" applyBorder="1" applyAlignment="1">
      <alignment horizontal="center" vertical="center"/>
    </xf>
    <xf numFmtId="0" fontId="5" fillId="2" borderId="10" xfId="0" applyFont="1" applyFill="1" applyBorder="1" applyAlignment="1">
      <alignment horizontal="center" vertical="center"/>
    </xf>
    <xf numFmtId="0" fontId="5" fillId="0" borderId="63" xfId="0" applyFont="1" applyBorder="1" applyAlignment="1">
      <alignment horizontal="center" vertical="center" textRotation="255" shrinkToFit="1"/>
    </xf>
    <xf numFmtId="0" fontId="5" fillId="0" borderId="58" xfId="0" applyFont="1" applyFill="1" applyBorder="1" applyAlignment="1">
      <alignment horizontal="center" vertical="center"/>
    </xf>
    <xf numFmtId="0" fontId="5" fillId="0" borderId="59" xfId="0" applyFont="1" applyFill="1" applyBorder="1" applyAlignment="1">
      <alignment horizontal="center" vertical="center"/>
    </xf>
    <xf numFmtId="0" fontId="5" fillId="0" borderId="67" xfId="0" applyFont="1" applyFill="1" applyBorder="1" applyAlignment="1">
      <alignment horizontal="center" vertical="center"/>
    </xf>
    <xf numFmtId="0" fontId="5" fillId="0" borderId="58" xfId="0" applyFont="1" applyFill="1" applyBorder="1">
      <alignment vertical="center"/>
    </xf>
    <xf numFmtId="0" fontId="5" fillId="0" borderId="59" xfId="0" applyFont="1" applyFill="1" applyBorder="1">
      <alignment vertical="center"/>
    </xf>
    <xf numFmtId="0" fontId="5" fillId="0" borderId="60" xfId="0" applyFont="1" applyFill="1" applyBorder="1">
      <alignment vertical="center"/>
    </xf>
    <xf numFmtId="0" fontId="5" fillId="0" borderId="68" xfId="0" applyFont="1" applyFill="1" applyBorder="1" applyAlignment="1">
      <alignment horizontal="center" vertical="center"/>
    </xf>
    <xf numFmtId="0" fontId="5" fillId="0" borderId="65" xfId="0" applyFont="1" applyFill="1" applyBorder="1" applyAlignment="1">
      <alignment horizontal="center" vertical="center"/>
    </xf>
    <xf numFmtId="0" fontId="5" fillId="0" borderId="67" xfId="0" applyFont="1" applyFill="1" applyBorder="1">
      <alignment vertical="center"/>
    </xf>
    <xf numFmtId="0" fontId="5" fillId="0" borderId="66" xfId="0" applyFont="1" applyFill="1" applyBorder="1">
      <alignment vertical="center"/>
    </xf>
    <xf numFmtId="0" fontId="5" fillId="0" borderId="63" xfId="0" applyFont="1" applyFill="1" applyBorder="1" applyAlignment="1">
      <alignment horizontal="center" vertical="center"/>
    </xf>
    <xf numFmtId="0" fontId="5" fillId="0" borderId="0" xfId="0" applyFont="1">
      <alignment vertical="center"/>
    </xf>
    <xf numFmtId="0" fontId="14" fillId="0" borderId="0" xfId="0" applyFont="1">
      <alignment vertical="center"/>
    </xf>
    <xf numFmtId="0" fontId="14" fillId="0" borderId="0" xfId="0" applyFont="1" applyBorder="1">
      <alignment vertical="center"/>
    </xf>
    <xf numFmtId="0" fontId="14" fillId="0" borderId="0" xfId="0" applyFont="1" applyAlignment="1">
      <alignment horizontal="center" vertical="center"/>
    </xf>
    <xf numFmtId="0" fontId="5" fillId="0" borderId="0" xfId="0" applyFont="1" applyBorder="1" applyAlignment="1">
      <alignment horizontal="center" vertical="center"/>
    </xf>
    <xf numFmtId="0" fontId="5" fillId="0" borderId="0" xfId="0" applyFont="1" applyFill="1" applyBorder="1" applyAlignment="1">
      <alignment horizontal="center" vertical="center"/>
    </xf>
    <xf numFmtId="0" fontId="5" fillId="0" borderId="57" xfId="0" applyFont="1" applyBorder="1" applyAlignment="1">
      <alignment vertical="center" wrapText="1"/>
    </xf>
    <xf numFmtId="0" fontId="5" fillId="0" borderId="36" xfId="0" applyFont="1" applyBorder="1" applyAlignment="1">
      <alignment vertical="center" wrapText="1"/>
    </xf>
    <xf numFmtId="0" fontId="5" fillId="0" borderId="21" xfId="0" applyFont="1" applyBorder="1" applyAlignment="1">
      <alignment horizontal="center" vertical="center"/>
    </xf>
    <xf numFmtId="0" fontId="5" fillId="0" borderId="60" xfId="0" applyFont="1" applyFill="1" applyBorder="1" applyAlignment="1">
      <alignment horizontal="center" vertical="center"/>
    </xf>
    <xf numFmtId="0" fontId="5" fillId="0" borderId="0" xfId="0" applyFont="1" applyBorder="1">
      <alignment vertical="center"/>
    </xf>
    <xf numFmtId="0" fontId="11" fillId="0" borderId="0" xfId="0" applyFont="1" applyBorder="1" applyAlignment="1">
      <alignment horizontal="left" vertical="center" indent="24"/>
    </xf>
    <xf numFmtId="0" fontId="17" fillId="0" borderId="0" xfId="0" applyFont="1" applyBorder="1" applyAlignment="1">
      <alignment vertical="center"/>
    </xf>
    <xf numFmtId="0" fontId="16" fillId="0" borderId="0" xfId="0" applyFont="1" applyBorder="1" applyAlignment="1">
      <alignment vertical="center" textRotation="255"/>
    </xf>
    <xf numFmtId="0" fontId="16" fillId="0" borderId="0" xfId="0" applyFont="1" applyBorder="1" applyAlignment="1">
      <alignment vertical="center"/>
    </xf>
    <xf numFmtId="0" fontId="5" fillId="0" borderId="0" xfId="0" applyFont="1" applyBorder="1" applyAlignment="1">
      <alignment vertical="center" textRotation="255"/>
    </xf>
    <xf numFmtId="0" fontId="5" fillId="2" borderId="0" xfId="0" applyFont="1" applyFill="1" applyBorder="1">
      <alignment vertical="center"/>
    </xf>
    <xf numFmtId="0" fontId="5" fillId="2" borderId="0" xfId="0" applyFont="1" applyFill="1" applyBorder="1" applyAlignment="1">
      <alignment horizontal="center" vertical="center"/>
    </xf>
    <xf numFmtId="0" fontId="5" fillId="0" borderId="0" xfId="0" applyFont="1" applyFill="1" applyBorder="1">
      <alignment vertical="center"/>
    </xf>
    <xf numFmtId="0" fontId="5" fillId="2" borderId="0" xfId="0" applyFont="1" applyFill="1" applyBorder="1" applyAlignment="1">
      <alignment horizontal="center" vertical="center" wrapText="1"/>
    </xf>
    <xf numFmtId="0" fontId="5" fillId="0" borderId="0" xfId="0" applyFont="1" applyBorder="1" applyAlignment="1">
      <alignment horizontal="right" vertical="center"/>
    </xf>
    <xf numFmtId="0" fontId="15" fillId="0" borderId="0" xfId="0" applyFont="1" applyBorder="1" applyAlignment="1">
      <alignment vertical="center"/>
    </xf>
    <xf numFmtId="0" fontId="18" fillId="0" borderId="0" xfId="0" applyFont="1">
      <alignment vertical="center"/>
    </xf>
    <xf numFmtId="0" fontId="5" fillId="0" borderId="0" xfId="0" applyFont="1" applyBorder="1" applyAlignment="1">
      <alignment horizontal="center" vertical="center"/>
    </xf>
    <xf numFmtId="0" fontId="5" fillId="0" borderId="36" xfId="0" applyFont="1" applyBorder="1" applyAlignment="1">
      <alignment horizontal="center" vertical="center"/>
    </xf>
    <xf numFmtId="0" fontId="5" fillId="0" borderId="36" xfId="0" applyFont="1" applyBorder="1" applyAlignment="1">
      <alignment horizontal="center" vertical="center"/>
    </xf>
    <xf numFmtId="0" fontId="5" fillId="0" borderId="35"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Fill="1">
      <alignment vertical="center"/>
    </xf>
    <xf numFmtId="0" fontId="5" fillId="0" borderId="30" xfId="0" applyFont="1" applyFill="1" applyBorder="1" applyAlignment="1">
      <alignment horizontal="center" vertical="center"/>
    </xf>
    <xf numFmtId="0" fontId="5" fillId="0" borderId="47" xfId="0" applyFont="1" applyBorder="1" applyAlignment="1">
      <alignment horizontal="center" vertical="center"/>
    </xf>
    <xf numFmtId="0" fontId="5" fillId="0" borderId="45" xfId="0" applyFont="1" applyBorder="1" applyAlignment="1">
      <alignment horizontal="center" vertical="center"/>
    </xf>
    <xf numFmtId="0" fontId="5" fillId="0" borderId="50" xfId="0" applyFont="1" applyBorder="1" applyAlignment="1">
      <alignment horizontal="center" vertical="center"/>
    </xf>
    <xf numFmtId="0" fontId="5" fillId="0" borderId="57" xfId="0" applyFont="1" applyBorder="1" applyAlignment="1">
      <alignment horizontal="center" vertical="center"/>
    </xf>
    <xf numFmtId="0" fontId="5" fillId="2" borderId="45" xfId="0" applyFont="1" applyFill="1" applyBorder="1" applyAlignment="1">
      <alignment horizontal="center" vertical="center"/>
    </xf>
    <xf numFmtId="0" fontId="5" fillId="0" borderId="50" xfId="0" applyFont="1" applyBorder="1" applyAlignment="1">
      <alignment horizontal="center" vertical="center" wrapText="1"/>
    </xf>
    <xf numFmtId="0" fontId="5" fillId="0" borderId="21" xfId="0" applyFont="1" applyBorder="1" applyAlignment="1">
      <alignment horizontal="center" vertical="center"/>
    </xf>
    <xf numFmtId="0" fontId="5" fillId="0" borderId="31" xfId="0" applyFont="1" applyBorder="1" applyAlignment="1">
      <alignment horizontal="center" vertical="center"/>
    </xf>
    <xf numFmtId="0" fontId="5" fillId="0" borderId="51" xfId="0" applyFont="1" applyBorder="1" applyAlignment="1">
      <alignment horizontal="center" vertical="center"/>
    </xf>
    <xf numFmtId="0" fontId="5" fillId="0" borderId="38" xfId="0" applyFont="1" applyBorder="1" applyAlignment="1">
      <alignment horizontal="center" vertical="center"/>
    </xf>
    <xf numFmtId="0" fontId="5" fillId="0" borderId="39" xfId="0" applyFont="1" applyBorder="1" applyAlignment="1">
      <alignment horizontal="center" vertical="center"/>
    </xf>
    <xf numFmtId="0" fontId="5" fillId="0" borderId="48"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45" xfId="0" applyFont="1" applyFill="1" applyBorder="1" applyAlignment="1">
      <alignment horizontal="center" vertical="center"/>
    </xf>
    <xf numFmtId="0" fontId="5" fillId="0" borderId="14" xfId="0" applyFont="1" applyBorder="1" applyAlignment="1">
      <alignment horizontal="center" vertical="center"/>
    </xf>
    <xf numFmtId="0" fontId="5" fillId="2" borderId="46" xfId="0" applyFont="1" applyFill="1" applyBorder="1" applyAlignment="1">
      <alignment horizontal="center" vertical="center"/>
    </xf>
    <xf numFmtId="0" fontId="5" fillId="0" borderId="20" xfId="0" applyFont="1" applyBorder="1" applyAlignment="1">
      <alignment horizontal="center" vertical="center"/>
    </xf>
    <xf numFmtId="0" fontId="5" fillId="0" borderId="30" xfId="0" applyFont="1" applyBorder="1" applyAlignment="1">
      <alignment horizontal="center" vertical="center"/>
    </xf>
    <xf numFmtId="0" fontId="5" fillId="0" borderId="74" xfId="0" applyFont="1" applyFill="1" applyBorder="1" applyAlignment="1">
      <alignment horizontal="center" vertical="center"/>
    </xf>
    <xf numFmtId="0" fontId="5" fillId="0" borderId="16" xfId="0" applyFont="1" applyBorder="1" applyAlignment="1">
      <alignment horizontal="center" vertical="center"/>
    </xf>
    <xf numFmtId="0" fontId="5" fillId="0" borderId="8"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72" xfId="0" applyFont="1" applyFill="1" applyBorder="1" applyAlignment="1">
      <alignment horizontal="center" vertical="center"/>
    </xf>
    <xf numFmtId="0" fontId="5" fillId="0" borderId="24" xfId="0" applyFont="1" applyBorder="1" applyAlignment="1">
      <alignment horizontal="center" vertical="center"/>
    </xf>
    <xf numFmtId="0" fontId="5" fillId="0" borderId="34" xfId="0" applyFont="1" applyBorder="1" applyAlignment="1">
      <alignment horizontal="center" vertical="center"/>
    </xf>
    <xf numFmtId="0" fontId="5" fillId="2" borderId="20" xfId="0" applyFont="1" applyFill="1" applyBorder="1" applyAlignment="1">
      <alignment horizontal="center" vertical="center"/>
    </xf>
    <xf numFmtId="0" fontId="5" fillId="2" borderId="30" xfId="0" applyFont="1" applyFill="1" applyBorder="1" applyAlignment="1">
      <alignment horizontal="center" vertical="center"/>
    </xf>
    <xf numFmtId="0" fontId="5" fillId="0" borderId="0" xfId="0" applyFont="1" applyBorder="1" applyAlignment="1">
      <alignment horizontal="center" vertical="center"/>
    </xf>
    <xf numFmtId="0" fontId="5" fillId="2" borderId="45" xfId="0" applyFont="1" applyFill="1" applyBorder="1" applyAlignment="1">
      <alignment horizontal="center" vertical="center"/>
    </xf>
    <xf numFmtId="0" fontId="5" fillId="0" borderId="31" xfId="0" applyFont="1" applyBorder="1" applyAlignment="1">
      <alignment horizontal="center" vertical="center"/>
    </xf>
    <xf numFmtId="0" fontId="5" fillId="0" borderId="51" xfId="0" applyFont="1" applyBorder="1" applyAlignment="1">
      <alignment horizontal="center" vertical="center"/>
    </xf>
    <xf numFmtId="0" fontId="5" fillId="0" borderId="0" xfId="0" applyFont="1" applyFill="1" applyBorder="1" applyAlignment="1">
      <alignment horizontal="center" vertical="center"/>
    </xf>
    <xf numFmtId="0" fontId="5" fillId="2" borderId="46" xfId="0" applyFont="1" applyFill="1" applyBorder="1" applyAlignment="1">
      <alignment horizontal="center" vertical="center"/>
    </xf>
    <xf numFmtId="0" fontId="5" fillId="0" borderId="24" xfId="0" applyFont="1" applyBorder="1" applyAlignment="1">
      <alignment horizontal="center" vertical="center"/>
    </xf>
    <xf numFmtId="0" fontId="5" fillId="0" borderId="34" xfId="0" applyFont="1" applyBorder="1" applyAlignment="1">
      <alignment horizontal="center" vertical="center"/>
    </xf>
    <xf numFmtId="0" fontId="5" fillId="2" borderId="20" xfId="0" applyFont="1" applyFill="1" applyBorder="1" applyAlignment="1">
      <alignment horizontal="center" vertical="center"/>
    </xf>
    <xf numFmtId="0" fontId="5" fillId="2" borderId="30" xfId="0" applyFont="1" applyFill="1" applyBorder="1" applyAlignment="1">
      <alignment horizontal="center" vertical="center"/>
    </xf>
    <xf numFmtId="0" fontId="5" fillId="0" borderId="57" xfId="0" applyFont="1" applyBorder="1" applyAlignment="1">
      <alignment horizontal="center" vertical="center"/>
    </xf>
    <xf numFmtId="0" fontId="5" fillId="0" borderId="38" xfId="0" applyFont="1" applyBorder="1" applyAlignment="1">
      <alignment horizontal="center" vertical="center"/>
    </xf>
    <xf numFmtId="0" fontId="5" fillId="0" borderId="39" xfId="0" applyFont="1" applyBorder="1" applyAlignment="1">
      <alignment horizontal="center" vertical="center"/>
    </xf>
    <xf numFmtId="0" fontId="5" fillId="0" borderId="16" xfId="0" applyFont="1" applyBorder="1" applyAlignment="1">
      <alignment horizontal="center" vertical="center"/>
    </xf>
    <xf numFmtId="0" fontId="5" fillId="0" borderId="8"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26" xfId="0" applyFont="1" applyBorder="1" applyAlignment="1">
      <alignment horizontal="left" vertical="center"/>
    </xf>
    <xf numFmtId="0" fontId="3" fillId="0" borderId="27" xfId="0" applyFont="1" applyBorder="1" applyAlignment="1">
      <alignment horizontal="left" vertical="center"/>
    </xf>
    <xf numFmtId="0" fontId="3" fillId="0" borderId="28" xfId="0" applyFont="1" applyBorder="1" applyAlignment="1">
      <alignment horizontal="left" vertical="center"/>
    </xf>
    <xf numFmtId="0" fontId="3" fillId="0" borderId="1" xfId="0" applyFont="1" applyBorder="1" applyAlignment="1">
      <alignment horizontal="center" vertical="center" textRotation="255" shrinkToFit="1"/>
    </xf>
    <xf numFmtId="0" fontId="3" fillId="0" borderId="7" xfId="0" applyFont="1" applyBorder="1" applyAlignment="1">
      <alignment horizontal="center" vertical="center" textRotation="255" shrinkToFit="1"/>
    </xf>
    <xf numFmtId="0" fontId="3" fillId="0" borderId="48" xfId="0" applyFont="1" applyBorder="1" applyAlignment="1">
      <alignment horizontal="left" vertical="center" wrapText="1"/>
    </xf>
    <xf numFmtId="0" fontId="3" fillId="0" borderId="0" xfId="0" applyFont="1" applyBorder="1" applyAlignment="1">
      <alignment horizontal="left" vertical="center" wrapText="1"/>
    </xf>
    <xf numFmtId="0" fontId="3" fillId="0" borderId="53"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55" xfId="0" applyFont="1" applyBorder="1" applyAlignment="1">
      <alignment horizontal="left" vertical="center" wrapText="1"/>
    </xf>
    <xf numFmtId="0" fontId="3" fillId="0" borderId="33" xfId="0" applyFont="1" applyBorder="1" applyAlignment="1">
      <alignment horizontal="left" vertical="center" shrinkToFit="1"/>
    </xf>
    <xf numFmtId="0" fontId="3" fillId="0" borderId="27" xfId="0" applyFont="1" applyBorder="1" applyAlignment="1">
      <alignment horizontal="left" vertical="center" shrinkToFit="1"/>
    </xf>
    <xf numFmtId="0" fontId="3" fillId="0" borderId="28" xfId="0" applyFont="1" applyBorder="1" applyAlignment="1">
      <alignment horizontal="left" vertical="center" shrinkToFit="1"/>
    </xf>
    <xf numFmtId="0" fontId="3" fillId="0" borderId="35" xfId="0" applyFont="1" applyBorder="1" applyAlignment="1">
      <alignment horizontal="left" vertical="center"/>
    </xf>
    <xf numFmtId="0" fontId="3" fillId="0" borderId="9" xfId="0" applyFont="1" applyBorder="1" applyAlignment="1">
      <alignment horizontal="left" vertical="center"/>
    </xf>
    <xf numFmtId="0" fontId="3" fillId="0" borderId="43" xfId="0" applyFont="1" applyBorder="1" applyAlignment="1">
      <alignment horizontal="left" vertical="center"/>
    </xf>
    <xf numFmtId="0" fontId="3" fillId="0" borderId="39" xfId="0" applyFont="1" applyBorder="1" applyAlignment="1">
      <alignment horizontal="left" vertical="center"/>
    </xf>
    <xf numFmtId="0" fontId="3" fillId="0" borderId="8" xfId="0" applyFont="1" applyBorder="1" applyAlignment="1">
      <alignment horizontal="left" vertical="center"/>
    </xf>
    <xf numFmtId="0" fontId="3" fillId="0" borderId="10" xfId="0" applyFont="1" applyBorder="1" applyAlignment="1">
      <alignment horizontal="left" vertical="center"/>
    </xf>
    <xf numFmtId="0" fontId="3" fillId="0" borderId="23" xfId="0" applyFont="1" applyBorder="1" applyAlignment="1">
      <alignment horizontal="left" vertical="center" shrinkToFit="1"/>
    </xf>
    <xf numFmtId="0" fontId="3" fillId="0" borderId="17" xfId="0" applyFont="1" applyBorder="1" applyAlignment="1">
      <alignment horizontal="left" vertical="center" shrinkToFit="1"/>
    </xf>
    <xf numFmtId="0" fontId="3" fillId="0" borderId="18" xfId="0" applyFont="1" applyBorder="1" applyAlignment="1">
      <alignment horizontal="left" vertical="center" shrinkToFit="1"/>
    </xf>
    <xf numFmtId="0" fontId="3" fillId="0" borderId="43" xfId="0" applyFont="1" applyBorder="1" applyAlignment="1">
      <alignment horizontal="left" vertical="center" shrinkToFit="1"/>
    </xf>
    <xf numFmtId="0" fontId="3" fillId="0" borderId="39" xfId="0" applyFont="1" applyBorder="1" applyAlignment="1">
      <alignment horizontal="left" vertical="center" shrinkToFit="1"/>
    </xf>
    <xf numFmtId="0" fontId="3" fillId="0" borderId="40" xfId="0" applyFont="1" applyBorder="1" applyAlignment="1">
      <alignment horizontal="left" vertical="center" shrinkToFit="1"/>
    </xf>
    <xf numFmtId="0" fontId="3" fillId="0" borderId="25" xfId="0" applyFont="1" applyBorder="1" applyAlignment="1">
      <alignment horizontal="center" vertical="center" textRotation="255"/>
    </xf>
    <xf numFmtId="0" fontId="3" fillId="0" borderId="7" xfId="0" applyFont="1" applyBorder="1" applyAlignment="1">
      <alignment horizontal="center" vertical="center" textRotation="255"/>
    </xf>
    <xf numFmtId="0" fontId="3" fillId="0" borderId="18" xfId="0" applyFont="1" applyBorder="1" applyAlignment="1">
      <alignment horizontal="left" vertical="center" wrapText="1"/>
    </xf>
    <xf numFmtId="0" fontId="3" fillId="0" borderId="1" xfId="0" applyFont="1" applyBorder="1" applyAlignment="1">
      <alignment horizontal="center" vertical="center" textRotation="255" wrapText="1"/>
    </xf>
    <xf numFmtId="0" fontId="3" fillId="0" borderId="25" xfId="0" applyFont="1" applyBorder="1" applyAlignment="1">
      <alignment horizontal="center" vertical="center" textRotation="255" wrapText="1"/>
    </xf>
    <xf numFmtId="0" fontId="3" fillId="0" borderId="7" xfId="0" applyFont="1" applyBorder="1" applyAlignment="1">
      <alignment horizontal="center" vertical="center" textRotation="255" wrapText="1"/>
    </xf>
    <xf numFmtId="0" fontId="3" fillId="0" borderId="36" xfId="0" applyFont="1" applyBorder="1" applyAlignment="1">
      <alignment horizontal="left" vertical="center" wrapText="1"/>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 xfId="0" applyFont="1" applyBorder="1" applyAlignment="1">
      <alignment horizontal="left" vertical="center" wrapText="1"/>
    </xf>
    <xf numFmtId="0" fontId="3" fillId="0" borderId="3" xfId="0" applyFont="1" applyBorder="1" applyAlignment="1">
      <alignment horizontal="left" vertical="center"/>
    </xf>
    <xf numFmtId="0" fontId="3" fillId="0" borderId="52" xfId="0" applyFont="1" applyBorder="1" applyAlignment="1">
      <alignment horizontal="left" vertical="center"/>
    </xf>
    <xf numFmtId="0" fontId="3" fillId="0" borderId="48" xfId="0" applyFont="1" applyBorder="1" applyAlignment="1">
      <alignment horizontal="left" vertical="center"/>
    </xf>
    <xf numFmtId="0" fontId="3" fillId="0" borderId="0" xfId="0" applyFont="1" applyBorder="1" applyAlignment="1">
      <alignment horizontal="left" vertical="center"/>
    </xf>
    <xf numFmtId="0" fontId="3" fillId="0" borderId="53" xfId="0" applyFont="1" applyBorder="1" applyAlignment="1">
      <alignment horizontal="left" vertical="center"/>
    </xf>
    <xf numFmtId="0" fontId="3" fillId="0" borderId="55" xfId="0" applyFont="1" applyBorder="1" applyAlignment="1">
      <alignment horizontal="left" vertical="center"/>
    </xf>
    <xf numFmtId="0" fontId="3" fillId="0" borderId="38" xfId="0" applyFont="1" applyBorder="1" applyAlignment="1">
      <alignment horizontal="left" vertical="center"/>
    </xf>
    <xf numFmtId="0" fontId="3" fillId="0" borderId="40" xfId="0" applyFont="1" applyBorder="1" applyAlignment="1">
      <alignment horizontal="left"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57" xfId="0" applyFont="1" applyBorder="1" applyAlignment="1">
      <alignment horizontal="left" vertical="center" wrapText="1"/>
    </xf>
    <xf numFmtId="0" fontId="3" fillId="0" borderId="36" xfId="0" applyFont="1" applyBorder="1" applyAlignment="1">
      <alignment horizontal="left" vertical="center"/>
    </xf>
    <xf numFmtId="0" fontId="3" fillId="0" borderId="49" xfId="0" applyFont="1" applyBorder="1" applyAlignment="1">
      <alignment horizontal="left" vertical="center"/>
    </xf>
    <xf numFmtId="0" fontId="3" fillId="0" borderId="38" xfId="0" applyFont="1" applyBorder="1" applyAlignment="1">
      <alignment horizontal="left" vertical="center" wrapText="1"/>
    </xf>
    <xf numFmtId="0" fontId="3" fillId="0" borderId="39" xfId="0" applyFont="1" applyBorder="1" applyAlignment="1">
      <alignment horizontal="left" vertical="center" wrapText="1"/>
    </xf>
    <xf numFmtId="0" fontId="3" fillId="0" borderId="40" xfId="0" applyFont="1" applyBorder="1" applyAlignment="1">
      <alignment horizontal="left" vertical="center" wrapText="1"/>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1" fillId="0" borderId="0" xfId="0" applyFont="1" applyAlignment="1">
      <alignment horizontal="center" vertical="center"/>
    </xf>
    <xf numFmtId="0" fontId="4" fillId="0" borderId="1" xfId="0" applyFont="1" applyBorder="1" applyAlignment="1">
      <alignment horizontal="center" vertical="center" textRotation="255"/>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13" xfId="0" applyFont="1" applyBorder="1" applyAlignment="1">
      <alignment horizontal="center" vertical="center"/>
    </xf>
    <xf numFmtId="0" fontId="3" fillId="0" borderId="5"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4" xfId="0" applyFont="1" applyBorder="1" applyAlignment="1">
      <alignment horizontal="center" vertical="center" wrapText="1"/>
    </xf>
    <xf numFmtId="0" fontId="4" fillId="0" borderId="1" xfId="0" applyFont="1" applyBorder="1" applyAlignment="1">
      <alignment horizontal="center" vertical="center"/>
    </xf>
    <xf numFmtId="0" fontId="3" fillId="0" borderId="7" xfId="0" applyFont="1" applyBorder="1" applyAlignment="1">
      <alignment horizontal="center" vertical="center"/>
    </xf>
    <xf numFmtId="0" fontId="3" fillId="0" borderId="14" xfId="0" applyFont="1" applyBorder="1" applyAlignment="1">
      <alignment horizontal="center" vertical="center"/>
    </xf>
    <xf numFmtId="0" fontId="5" fillId="0" borderId="23" xfId="0" applyFont="1" applyBorder="1" applyAlignment="1">
      <alignment horizontal="left" vertical="center" wrapText="1"/>
    </xf>
    <xf numFmtId="0" fontId="5" fillId="0" borderId="17" xfId="0" applyFont="1" applyBorder="1" applyAlignment="1">
      <alignment horizontal="left" vertical="center"/>
    </xf>
    <xf numFmtId="0" fontId="5" fillId="0" borderId="18" xfId="0" applyFont="1" applyBorder="1" applyAlignment="1">
      <alignment horizontal="left" vertical="center"/>
    </xf>
    <xf numFmtId="0" fontId="3" fillId="0" borderId="61" xfId="0" applyFont="1" applyBorder="1" applyAlignment="1">
      <alignment horizontal="left" vertical="center" wrapText="1"/>
    </xf>
    <xf numFmtId="0" fontId="3" fillId="0" borderId="35" xfId="0" applyFont="1" applyBorder="1" applyAlignment="1">
      <alignment horizontal="left" vertical="center" wrapText="1"/>
    </xf>
    <xf numFmtId="0" fontId="3" fillId="0" borderId="27" xfId="0" applyFont="1" applyBorder="1" applyAlignment="1">
      <alignment horizontal="left" vertical="center" wrapText="1"/>
    </xf>
    <xf numFmtId="0" fontId="3" fillId="0" borderId="28" xfId="0" applyFont="1" applyBorder="1" applyAlignment="1">
      <alignment horizontal="left" vertical="center" wrapText="1"/>
    </xf>
    <xf numFmtId="0" fontId="3" fillId="0" borderId="22" xfId="0" applyFont="1" applyBorder="1" applyAlignment="1">
      <alignment horizontal="left" vertical="center" wrapText="1"/>
    </xf>
    <xf numFmtId="0" fontId="3" fillId="0" borderId="23" xfId="0" applyFont="1" applyBorder="1" applyAlignment="1">
      <alignment horizontal="left" vertical="center" wrapText="1"/>
    </xf>
    <xf numFmtId="0" fontId="6" fillId="4" borderId="30" xfId="0" applyFont="1" applyFill="1" applyBorder="1" applyAlignment="1">
      <alignment horizontal="left" vertical="center" wrapText="1"/>
    </xf>
    <xf numFmtId="0" fontId="6" fillId="4" borderId="31" xfId="0" applyFont="1" applyFill="1" applyBorder="1" applyAlignment="1">
      <alignment horizontal="left" vertical="center" wrapText="1"/>
    </xf>
    <xf numFmtId="0" fontId="3" fillId="0" borderId="57"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37" xfId="0" applyFont="1" applyBorder="1" applyAlignment="1">
      <alignment horizontal="center" vertical="center" wrapText="1"/>
    </xf>
    <xf numFmtId="0" fontId="6" fillId="4" borderId="33" xfId="0" applyFont="1" applyFill="1" applyBorder="1" applyAlignment="1">
      <alignment horizontal="left" vertical="center" wrapText="1"/>
    </xf>
    <xf numFmtId="0" fontId="6" fillId="4" borderId="27" xfId="0" applyFont="1" applyFill="1" applyBorder="1" applyAlignment="1">
      <alignment horizontal="left" vertical="center" wrapText="1"/>
    </xf>
    <xf numFmtId="0" fontId="6" fillId="4" borderId="28" xfId="0" applyFont="1" applyFill="1" applyBorder="1" applyAlignment="1">
      <alignment horizontal="left" vertical="center" wrapText="1"/>
    </xf>
    <xf numFmtId="0" fontId="3" fillId="0" borderId="62" xfId="0" applyFont="1" applyBorder="1" applyAlignment="1">
      <alignment horizontal="left" vertical="center" wrapText="1"/>
    </xf>
    <xf numFmtId="0" fontId="3" fillId="0" borderId="57" xfId="0" applyFont="1" applyBorder="1" applyAlignment="1">
      <alignment horizontal="left" vertical="top" wrapText="1"/>
    </xf>
    <xf numFmtId="0" fontId="3" fillId="0" borderId="36" xfId="0" applyFont="1" applyBorder="1" applyAlignment="1">
      <alignment horizontal="left" vertical="top" wrapText="1"/>
    </xf>
    <xf numFmtId="0" fontId="3" fillId="0" borderId="37" xfId="0" applyFont="1" applyBorder="1" applyAlignment="1">
      <alignment horizontal="left" vertical="top" wrapText="1"/>
    </xf>
    <xf numFmtId="0" fontId="3" fillId="0" borderId="61" xfId="0" applyFont="1" applyBorder="1" applyAlignment="1">
      <alignment horizontal="left" vertical="center"/>
    </xf>
    <xf numFmtId="0" fontId="3" fillId="0" borderId="64" xfId="0" applyFont="1" applyBorder="1" applyAlignment="1">
      <alignment horizontal="left" vertical="center" wrapText="1"/>
    </xf>
    <xf numFmtId="0" fontId="3" fillId="0" borderId="65" xfId="0" applyFont="1" applyBorder="1" applyAlignment="1">
      <alignment horizontal="left" vertical="center" wrapText="1"/>
    </xf>
    <xf numFmtId="0" fontId="3" fillId="0" borderId="66" xfId="0" applyFont="1" applyBorder="1" applyAlignment="1">
      <alignment horizontal="left" vertical="center" wrapText="1"/>
    </xf>
    <xf numFmtId="0" fontId="7" fillId="0" borderId="0" xfId="0" applyFont="1" applyAlignment="1">
      <alignment horizontal="right" vertical="center"/>
    </xf>
    <xf numFmtId="0" fontId="3" fillId="0" borderId="56" xfId="0" applyFont="1" applyBorder="1" applyAlignment="1">
      <alignment horizontal="left" vertical="center" wrapText="1"/>
    </xf>
    <xf numFmtId="0" fontId="3" fillId="0" borderId="49" xfId="0" applyFont="1" applyBorder="1" applyAlignment="1">
      <alignment horizontal="left" vertical="center" wrapText="1"/>
    </xf>
    <xf numFmtId="0" fontId="5" fillId="0" borderId="61" xfId="0" applyFont="1" applyBorder="1" applyAlignment="1">
      <alignment horizontal="left" vertical="center" wrapText="1"/>
    </xf>
    <xf numFmtId="0" fontId="5" fillId="0" borderId="35" xfId="0" applyFont="1" applyBorder="1" applyAlignment="1">
      <alignment horizontal="left" vertical="center" wrapText="1"/>
    </xf>
    <xf numFmtId="0" fontId="5" fillId="0" borderId="48" xfId="0" applyFont="1" applyBorder="1" applyAlignment="1">
      <alignment horizontal="left" vertical="center" wrapText="1"/>
    </xf>
    <xf numFmtId="0" fontId="5" fillId="0" borderId="0" xfId="0" applyFont="1" applyBorder="1" applyAlignment="1">
      <alignment horizontal="left" vertical="center" wrapText="1"/>
    </xf>
    <xf numFmtId="0" fontId="5" fillId="0" borderId="57" xfId="0" applyFont="1" applyBorder="1" applyAlignment="1">
      <alignment horizontal="left" vertical="center" wrapText="1"/>
    </xf>
    <xf numFmtId="0" fontId="5" fillId="0" borderId="36" xfId="0" applyFont="1" applyBorder="1" applyAlignment="1">
      <alignment horizontal="left" vertical="center" wrapText="1"/>
    </xf>
    <xf numFmtId="0" fontId="5" fillId="0" borderId="49" xfId="0" applyFont="1" applyBorder="1" applyAlignment="1">
      <alignment horizontal="left" vertical="center" wrapText="1"/>
    </xf>
    <xf numFmtId="0" fontId="5" fillId="0" borderId="30" xfId="0" applyFont="1" applyFill="1" applyBorder="1" applyAlignment="1">
      <alignment horizontal="center" vertical="center"/>
    </xf>
    <xf numFmtId="0" fontId="5" fillId="0" borderId="70" xfId="0" applyFont="1" applyFill="1" applyBorder="1" applyAlignment="1">
      <alignment horizontal="center" vertical="center"/>
    </xf>
    <xf numFmtId="0" fontId="5" fillId="0" borderId="50" xfId="0" applyFont="1" applyFill="1" applyBorder="1" applyAlignment="1">
      <alignment horizontal="center" vertical="center"/>
    </xf>
    <xf numFmtId="0" fontId="19" fillId="0" borderId="29" xfId="0" applyFont="1" applyBorder="1" applyAlignment="1">
      <alignment horizontal="center" vertical="center"/>
    </xf>
    <xf numFmtId="0" fontId="19" fillId="0" borderId="30" xfId="0" applyFont="1" applyBorder="1" applyAlignment="1">
      <alignment horizontal="center" vertical="center"/>
    </xf>
    <xf numFmtId="0" fontId="5" fillId="0" borderId="71" xfId="0" applyFont="1" applyBorder="1" applyAlignment="1">
      <alignment horizontal="center" vertical="center"/>
    </xf>
    <xf numFmtId="0" fontId="5" fillId="0" borderId="76" xfId="0" applyFont="1" applyBorder="1" applyAlignment="1">
      <alignment horizontal="center" vertical="center"/>
    </xf>
    <xf numFmtId="0" fontId="5" fillId="0" borderId="47" xfId="0" applyFont="1" applyBorder="1" applyAlignment="1">
      <alignment horizontal="center" vertical="center"/>
    </xf>
    <xf numFmtId="0" fontId="5" fillId="2" borderId="70" xfId="0" applyFont="1" applyFill="1" applyBorder="1" applyAlignment="1">
      <alignment horizontal="center" vertical="center"/>
    </xf>
    <xf numFmtId="0" fontId="5" fillId="2" borderId="74" xfId="0" applyFont="1" applyFill="1" applyBorder="1" applyAlignment="1">
      <alignment horizontal="center" vertical="center"/>
    </xf>
    <xf numFmtId="0" fontId="0" fillId="0" borderId="50" xfId="0" applyBorder="1" applyAlignment="1">
      <alignment vertical="center"/>
    </xf>
    <xf numFmtId="0" fontId="5" fillId="2" borderId="69" xfId="0" applyFont="1" applyFill="1" applyBorder="1" applyAlignment="1">
      <alignment horizontal="center" vertical="center"/>
    </xf>
    <xf numFmtId="0" fontId="5" fillId="2" borderId="72" xfId="0" applyFont="1" applyFill="1" applyBorder="1" applyAlignment="1">
      <alignment horizontal="center" vertical="center"/>
    </xf>
    <xf numFmtId="0" fontId="0" fillId="0" borderId="45" xfId="0" applyBorder="1" applyAlignment="1">
      <alignment vertical="center"/>
    </xf>
    <xf numFmtId="0" fontId="5" fillId="0" borderId="61" xfId="0" applyFont="1" applyBorder="1" applyAlignment="1">
      <alignment horizontal="left" wrapText="1"/>
    </xf>
    <xf numFmtId="0" fontId="5" fillId="0" borderId="35" xfId="0" applyFont="1" applyBorder="1" applyAlignment="1">
      <alignment horizontal="left" wrapText="1"/>
    </xf>
    <xf numFmtId="0" fontId="5" fillId="0" borderId="62" xfId="0" applyFont="1" applyBorder="1" applyAlignment="1">
      <alignment horizontal="left" wrapText="1"/>
    </xf>
    <xf numFmtId="0" fontId="5" fillId="0" borderId="48" xfId="0" applyFont="1" applyBorder="1" applyAlignment="1">
      <alignment horizontal="left" wrapText="1"/>
    </xf>
    <xf numFmtId="0" fontId="5" fillId="0" borderId="0" xfId="0" applyFont="1" applyBorder="1" applyAlignment="1">
      <alignment horizontal="left" wrapText="1"/>
    </xf>
    <xf numFmtId="0" fontId="5" fillId="0" borderId="56" xfId="0" applyFont="1" applyBorder="1" applyAlignment="1">
      <alignment horizontal="left" wrapText="1"/>
    </xf>
    <xf numFmtId="0" fontId="5" fillId="0" borderId="48" xfId="0" applyFont="1" applyBorder="1" applyAlignment="1">
      <alignment horizontal="left" vertical="top" wrapText="1"/>
    </xf>
    <xf numFmtId="0" fontId="5" fillId="0" borderId="0" xfId="0" applyFont="1" applyBorder="1" applyAlignment="1">
      <alignment horizontal="left" vertical="top" wrapText="1"/>
    </xf>
    <xf numFmtId="0" fontId="15" fillId="0" borderId="0" xfId="0" applyFont="1" applyAlignment="1">
      <alignment horizontal="right" vertical="center"/>
    </xf>
    <xf numFmtId="0" fontId="5" fillId="0" borderId="69" xfId="0" applyFont="1" applyBorder="1" applyAlignment="1">
      <alignment horizontal="center" vertical="center"/>
    </xf>
    <xf numFmtId="0" fontId="5" fillId="0" borderId="45" xfId="0" applyFont="1" applyBorder="1" applyAlignment="1">
      <alignment horizontal="center" vertical="center"/>
    </xf>
    <xf numFmtId="0" fontId="5" fillId="0" borderId="61" xfId="0" applyFont="1" applyFill="1" applyBorder="1" applyAlignment="1">
      <alignment horizontal="center" vertical="center" wrapText="1"/>
    </xf>
    <xf numFmtId="0" fontId="5" fillId="0" borderId="35" xfId="0" applyFont="1" applyFill="1" applyBorder="1" applyAlignment="1">
      <alignment horizontal="center" vertical="center"/>
    </xf>
    <xf numFmtId="0" fontId="5" fillId="0" borderId="80" xfId="0" applyFont="1" applyFill="1" applyBorder="1" applyAlignment="1">
      <alignment horizontal="center" vertical="center"/>
    </xf>
    <xf numFmtId="0" fontId="5" fillId="0" borderId="57" xfId="0" applyFont="1" applyFill="1" applyBorder="1" applyAlignment="1">
      <alignment horizontal="center" vertical="center"/>
    </xf>
    <xf numFmtId="0" fontId="5" fillId="0" borderId="36" xfId="0" applyFont="1" applyFill="1" applyBorder="1" applyAlignment="1">
      <alignment horizontal="center" vertical="center"/>
    </xf>
    <xf numFmtId="0" fontId="5" fillId="0" borderId="37" xfId="0" applyFont="1" applyFill="1" applyBorder="1" applyAlignment="1">
      <alignment horizontal="center" vertical="center"/>
    </xf>
    <xf numFmtId="0" fontId="5" fillId="0" borderId="70" xfId="0" applyFont="1" applyBorder="1" applyAlignment="1">
      <alignment horizontal="center" vertical="center"/>
    </xf>
    <xf numFmtId="0" fontId="5" fillId="0" borderId="50" xfId="0" applyFont="1" applyBorder="1" applyAlignment="1">
      <alignment horizontal="center" vertical="center"/>
    </xf>
    <xf numFmtId="0" fontId="5" fillId="0" borderId="64" xfId="0" applyFont="1" applyBorder="1" applyAlignment="1">
      <alignment horizontal="left" vertical="center" wrapText="1"/>
    </xf>
    <xf numFmtId="0" fontId="5" fillId="0" borderId="65" xfId="0" applyFont="1" applyBorder="1" applyAlignment="1">
      <alignment horizontal="left" vertical="center" wrapText="1"/>
    </xf>
    <xf numFmtId="0" fontId="5" fillId="0" borderId="66" xfId="0" applyFont="1" applyBorder="1" applyAlignment="1">
      <alignment horizontal="left" vertical="center" wrapText="1"/>
    </xf>
    <xf numFmtId="0" fontId="5" fillId="0" borderId="48" xfId="0" applyFont="1" applyBorder="1" applyAlignment="1">
      <alignment horizontal="center" vertical="center" wrapText="1"/>
    </xf>
    <xf numFmtId="0" fontId="5" fillId="0" borderId="0" xfId="0" applyFont="1" applyBorder="1" applyAlignment="1">
      <alignment horizontal="center" vertical="center"/>
    </xf>
    <xf numFmtId="0" fontId="5" fillId="0" borderId="53" xfId="0" applyFont="1" applyBorder="1" applyAlignment="1">
      <alignment horizontal="center" vertical="center"/>
    </xf>
    <xf numFmtId="0" fontId="5" fillId="0" borderId="57"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5" fillId="0" borderId="35" xfId="0" applyFont="1" applyBorder="1" applyAlignment="1">
      <alignment horizontal="center" vertical="center" wrapText="1"/>
    </xf>
    <xf numFmtId="0" fontId="5" fillId="0" borderId="62"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61" xfId="0" applyFont="1" applyBorder="1" applyAlignment="1">
      <alignment horizontal="left" vertical="center"/>
    </xf>
    <xf numFmtId="0" fontId="5" fillId="0" borderId="35" xfId="0" applyFont="1" applyBorder="1" applyAlignment="1">
      <alignment horizontal="left" vertical="center"/>
    </xf>
    <xf numFmtId="0" fontId="5" fillId="0" borderId="48" xfId="0" applyFont="1" applyBorder="1" applyAlignment="1">
      <alignment horizontal="left" vertical="center"/>
    </xf>
    <xf numFmtId="0" fontId="5" fillId="0" borderId="0" xfId="0" applyFont="1" applyBorder="1" applyAlignment="1">
      <alignment horizontal="left"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2" borderId="50" xfId="0" applyFont="1" applyFill="1" applyBorder="1" applyAlignment="1">
      <alignment horizontal="center" vertical="center"/>
    </xf>
    <xf numFmtId="0" fontId="5" fillId="2" borderId="45" xfId="0" applyFont="1" applyFill="1" applyBorder="1" applyAlignment="1">
      <alignment horizontal="center" vertical="center"/>
    </xf>
    <xf numFmtId="0" fontId="5" fillId="2" borderId="70" xfId="0" applyFont="1" applyFill="1" applyBorder="1" applyAlignment="1">
      <alignment horizontal="center" vertical="center" wrapText="1"/>
    </xf>
    <xf numFmtId="0" fontId="5" fillId="2" borderId="50" xfId="0" applyFont="1" applyFill="1" applyBorder="1" applyAlignment="1">
      <alignment horizontal="center" vertical="center" wrapText="1"/>
    </xf>
    <xf numFmtId="0" fontId="5" fillId="0" borderId="79"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21" xfId="0" applyFont="1" applyBorder="1" applyAlignment="1">
      <alignment horizontal="center" vertical="center"/>
    </xf>
    <xf numFmtId="0" fontId="5" fillId="0" borderId="31" xfId="0" applyFont="1" applyBorder="1" applyAlignment="1">
      <alignment horizontal="center" vertical="center"/>
    </xf>
    <xf numFmtId="0" fontId="5" fillId="0" borderId="77" xfId="0" applyFont="1" applyBorder="1" applyAlignment="1">
      <alignment horizontal="center" vertical="center"/>
    </xf>
    <xf numFmtId="0" fontId="5" fillId="0" borderId="51" xfId="0" applyFont="1" applyBorder="1" applyAlignment="1">
      <alignment horizontal="center" vertical="center"/>
    </xf>
    <xf numFmtId="0" fontId="5" fillId="2" borderId="71" xfId="0" applyFont="1" applyFill="1" applyBorder="1" applyAlignment="1">
      <alignment horizontal="center" vertical="center"/>
    </xf>
    <xf numFmtId="0" fontId="5" fillId="2" borderId="47" xfId="0" applyFont="1" applyFill="1" applyBorder="1" applyAlignment="1">
      <alignment horizontal="center" vertical="center"/>
    </xf>
    <xf numFmtId="176" fontId="5" fillId="2" borderId="69" xfId="0" applyNumberFormat="1" applyFont="1" applyFill="1" applyBorder="1" applyAlignment="1">
      <alignment horizontal="center" vertical="center"/>
    </xf>
    <xf numFmtId="176" fontId="5" fillId="2" borderId="45" xfId="0" applyNumberFormat="1" applyFont="1" applyFill="1" applyBorder="1" applyAlignment="1">
      <alignment horizontal="center" vertical="center"/>
    </xf>
    <xf numFmtId="0" fontId="5" fillId="0" borderId="6" xfId="0" applyFont="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xf>
    <xf numFmtId="0" fontId="5" fillId="0" borderId="52" xfId="0" applyFont="1" applyBorder="1" applyAlignment="1">
      <alignment horizontal="center" vertical="center"/>
    </xf>
    <xf numFmtId="0" fontId="5" fillId="2" borderId="6" xfId="0" applyFont="1" applyFill="1" applyBorder="1" applyAlignment="1">
      <alignment horizontal="center" vertical="center"/>
    </xf>
    <xf numFmtId="0" fontId="5" fillId="2" borderId="79" xfId="0" applyFont="1" applyFill="1" applyBorder="1" applyAlignment="1">
      <alignment horizontal="center" vertical="center" wrapText="1"/>
    </xf>
    <xf numFmtId="0" fontId="5" fillId="0" borderId="62" xfId="0" applyFont="1" applyBorder="1" applyAlignment="1">
      <alignment horizontal="left" vertical="center" wrapText="1"/>
    </xf>
    <xf numFmtId="0" fontId="5" fillId="0" borderId="56" xfId="0" applyFont="1" applyBorder="1" applyAlignment="1">
      <alignment horizontal="left" vertical="center" wrapText="1"/>
    </xf>
    <xf numFmtId="0" fontId="13" fillId="0" borderId="77" xfId="0" applyFont="1" applyBorder="1" applyAlignment="1">
      <alignment horizontal="center" vertical="center"/>
    </xf>
    <xf numFmtId="0" fontId="13" fillId="0" borderId="51" xfId="0" applyFont="1" applyBorder="1" applyAlignment="1">
      <alignment horizontal="center" vertical="center"/>
    </xf>
    <xf numFmtId="0" fontId="5" fillId="0" borderId="26" xfId="0" applyFont="1" applyBorder="1" applyAlignment="1">
      <alignment horizontal="left" vertical="center"/>
    </xf>
    <xf numFmtId="0" fontId="5" fillId="0" borderId="27" xfId="0" applyFont="1" applyBorder="1" applyAlignment="1">
      <alignment horizontal="left" vertical="center"/>
    </xf>
    <xf numFmtId="0" fontId="5" fillId="0" borderId="28" xfId="0" applyFont="1" applyBorder="1" applyAlignment="1">
      <alignment horizontal="left" vertical="center"/>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78" xfId="0" applyFont="1" applyBorder="1" applyAlignment="1">
      <alignment horizontal="center" vertical="center"/>
    </xf>
    <xf numFmtId="0" fontId="5" fillId="0" borderId="71" xfId="0" applyFont="1" applyFill="1" applyBorder="1" applyAlignment="1">
      <alignment horizontal="center" vertical="center"/>
    </xf>
    <xf numFmtId="0" fontId="5" fillId="0" borderId="47" xfId="0" applyFont="1" applyFill="1" applyBorder="1" applyAlignment="1">
      <alignment horizontal="center" vertical="center"/>
    </xf>
    <xf numFmtId="0" fontId="5" fillId="0" borderId="70" xfId="0" applyFont="1" applyBorder="1" applyAlignment="1">
      <alignment horizontal="center" vertical="center" wrapText="1"/>
    </xf>
    <xf numFmtId="0" fontId="5" fillId="0" borderId="38" xfId="0" applyFont="1" applyBorder="1" applyAlignment="1">
      <alignment horizontal="left" vertical="center"/>
    </xf>
    <xf numFmtId="0" fontId="5" fillId="0" borderId="39" xfId="0" applyFont="1" applyBorder="1" applyAlignment="1">
      <alignment horizontal="left" vertical="center"/>
    </xf>
    <xf numFmtId="0" fontId="5" fillId="0" borderId="40" xfId="0" applyFont="1" applyBorder="1" applyAlignment="1">
      <alignment horizontal="left" vertical="center"/>
    </xf>
    <xf numFmtId="0" fontId="5" fillId="0" borderId="38" xfId="0" applyFont="1" applyBorder="1" applyAlignment="1">
      <alignment horizontal="center" vertical="center"/>
    </xf>
    <xf numFmtId="0" fontId="5" fillId="0" borderId="39" xfId="0" applyFont="1" applyBorder="1" applyAlignment="1">
      <alignment horizontal="center" vertical="center"/>
    </xf>
    <xf numFmtId="0" fontId="5" fillId="0" borderId="40" xfId="0" applyFont="1" applyBorder="1" applyAlignment="1">
      <alignment horizontal="center" vertical="center"/>
    </xf>
    <xf numFmtId="0" fontId="5" fillId="0" borderId="57" xfId="0" applyFont="1" applyBorder="1" applyAlignment="1">
      <alignment horizontal="left" vertical="center"/>
    </xf>
    <xf numFmtId="0" fontId="5" fillId="0" borderId="36" xfId="0" applyFont="1" applyBorder="1" applyAlignment="1">
      <alignment horizontal="left" vertical="center"/>
    </xf>
    <xf numFmtId="0" fontId="5" fillId="0" borderId="49" xfId="0" applyFont="1" applyBorder="1" applyAlignment="1">
      <alignment horizontal="left" vertical="center"/>
    </xf>
    <xf numFmtId="0" fontId="5" fillId="0" borderId="26"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32" xfId="0" applyFont="1" applyFill="1" applyBorder="1" applyAlignment="1">
      <alignment horizontal="center" vertical="center"/>
    </xf>
    <xf numFmtId="0" fontId="5" fillId="0" borderId="26" xfId="0" applyFont="1" applyFill="1" applyBorder="1" applyAlignment="1">
      <alignment horizontal="center" vertical="center" wrapText="1"/>
    </xf>
    <xf numFmtId="0" fontId="5" fillId="0" borderId="27" xfId="0" applyFont="1" applyFill="1" applyBorder="1" applyAlignment="1">
      <alignment horizontal="center" vertical="center" wrapText="1"/>
    </xf>
    <xf numFmtId="0" fontId="5" fillId="0" borderId="28" xfId="0" applyFont="1" applyFill="1" applyBorder="1" applyAlignment="1">
      <alignment horizontal="center" vertical="center" wrapText="1"/>
    </xf>
    <xf numFmtId="0" fontId="5" fillId="0" borderId="28" xfId="0" applyFont="1" applyFill="1" applyBorder="1" applyAlignment="1">
      <alignment horizontal="center" vertical="center"/>
    </xf>
    <xf numFmtId="0" fontId="5" fillId="5" borderId="73" xfId="0" applyFont="1" applyFill="1" applyBorder="1" applyAlignment="1">
      <alignment horizontal="left" vertical="center" wrapText="1"/>
    </xf>
    <xf numFmtId="0" fontId="5" fillId="5" borderId="35" xfId="0" applyFont="1" applyFill="1" applyBorder="1" applyAlignment="1">
      <alignment horizontal="left" vertical="center" wrapText="1"/>
    </xf>
    <xf numFmtId="0" fontId="5" fillId="5" borderId="62" xfId="0" applyFont="1" applyFill="1" applyBorder="1" applyAlignment="1">
      <alignment horizontal="left" vertical="center" wrapText="1"/>
    </xf>
    <xf numFmtId="0" fontId="5" fillId="5" borderId="46" xfId="0" applyFont="1" applyFill="1" applyBorder="1" applyAlignment="1">
      <alignment horizontal="left" vertical="center" wrapText="1"/>
    </xf>
    <xf numFmtId="0" fontId="5" fillId="5" borderId="36" xfId="0" applyFont="1" applyFill="1" applyBorder="1" applyAlignment="1">
      <alignment horizontal="left" vertical="center" wrapText="1"/>
    </xf>
    <xf numFmtId="0" fontId="5" fillId="5" borderId="49"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48"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56" xfId="0" applyFont="1" applyFill="1" applyBorder="1" applyAlignment="1">
      <alignment horizontal="left" vertical="center" wrapText="1"/>
    </xf>
    <xf numFmtId="0" fontId="5" fillId="0" borderId="48" xfId="0" applyFont="1" applyFill="1" applyBorder="1" applyAlignment="1">
      <alignment horizontal="center" vertical="center" wrapText="1"/>
    </xf>
    <xf numFmtId="0" fontId="5" fillId="0" borderId="0" xfId="0" applyFont="1" applyFill="1" applyBorder="1" applyAlignment="1">
      <alignment horizontal="center" vertical="center"/>
    </xf>
    <xf numFmtId="0" fontId="5" fillId="0" borderId="53" xfId="0" applyFont="1" applyFill="1" applyBorder="1" applyAlignment="1">
      <alignment horizontal="center" vertical="center"/>
    </xf>
    <xf numFmtId="0" fontId="5" fillId="0" borderId="78" xfId="0" applyFont="1" applyFill="1" applyBorder="1" applyAlignment="1">
      <alignment horizontal="center" vertical="center"/>
    </xf>
    <xf numFmtId="0" fontId="5" fillId="0" borderId="69" xfId="0" applyFont="1" applyFill="1" applyBorder="1" applyAlignment="1">
      <alignment horizontal="center" vertical="center"/>
    </xf>
    <xf numFmtId="0" fontId="5" fillId="0" borderId="45" xfId="0" applyFont="1" applyFill="1" applyBorder="1" applyAlignment="1">
      <alignment horizontal="center" vertical="center"/>
    </xf>
    <xf numFmtId="0" fontId="5" fillId="0" borderId="14" xfId="0" applyFont="1" applyBorder="1" applyAlignment="1">
      <alignment horizontal="center" vertical="center"/>
    </xf>
    <xf numFmtId="0" fontId="5" fillId="2" borderId="73" xfId="0" applyFont="1" applyFill="1" applyBorder="1" applyAlignment="1">
      <alignment horizontal="center" vertical="center"/>
    </xf>
    <xf numFmtId="0" fontId="5" fillId="2" borderId="46" xfId="0" applyFont="1" applyFill="1" applyBorder="1" applyAlignment="1">
      <alignment horizontal="center" vertical="center"/>
    </xf>
    <xf numFmtId="0" fontId="5" fillId="0" borderId="30" xfId="0" applyFont="1" applyBorder="1" applyAlignment="1">
      <alignment horizontal="center" vertical="center" wrapText="1"/>
    </xf>
    <xf numFmtId="0" fontId="5" fillId="0" borderId="30" xfId="0" applyFont="1" applyBorder="1" applyAlignment="1">
      <alignment horizontal="center" vertical="center"/>
    </xf>
    <xf numFmtId="0" fontId="5" fillId="0" borderId="20" xfId="0" applyFont="1" applyBorder="1" applyAlignment="1">
      <alignment horizontal="center" vertical="center"/>
    </xf>
    <xf numFmtId="0" fontId="5" fillId="0" borderId="20" xfId="0" applyFont="1" applyFill="1" applyBorder="1" applyAlignment="1">
      <alignment horizontal="center" vertical="center"/>
    </xf>
    <xf numFmtId="0" fontId="19" fillId="0" borderId="26" xfId="0" applyFont="1" applyFill="1" applyBorder="1" applyAlignment="1">
      <alignment horizontal="center" vertical="center"/>
    </xf>
    <xf numFmtId="0" fontId="19" fillId="0" borderId="27" xfId="0" applyFont="1" applyFill="1" applyBorder="1" applyAlignment="1">
      <alignment horizontal="center" vertical="center"/>
    </xf>
    <xf numFmtId="0" fontId="19" fillId="0" borderId="32" xfId="0" applyFont="1" applyFill="1" applyBorder="1" applyAlignment="1">
      <alignment horizontal="center" vertical="center"/>
    </xf>
    <xf numFmtId="0" fontId="19" fillId="0" borderId="26" xfId="0" applyFont="1" applyBorder="1" applyAlignment="1">
      <alignment horizontal="center" vertical="center" wrapText="1"/>
    </xf>
    <xf numFmtId="0" fontId="19" fillId="0" borderId="27" xfId="0" applyFont="1" applyBorder="1" applyAlignment="1">
      <alignment horizontal="center" vertical="center"/>
    </xf>
    <xf numFmtId="0" fontId="19" fillId="0" borderId="32" xfId="0" applyFont="1" applyBorder="1" applyAlignment="1">
      <alignment horizontal="center" vertical="center"/>
    </xf>
    <xf numFmtId="0" fontId="19" fillId="0" borderId="26" xfId="0" applyFont="1" applyBorder="1" applyAlignment="1">
      <alignment horizontal="center" vertical="center"/>
    </xf>
    <xf numFmtId="0" fontId="5" fillId="0" borderId="3" xfId="0" applyFont="1" applyBorder="1" applyAlignment="1">
      <alignment horizontal="center" vertical="center" wrapText="1"/>
    </xf>
    <xf numFmtId="0" fontId="5" fillId="0" borderId="52" xfId="0" applyFont="1" applyBorder="1" applyAlignment="1">
      <alignment horizontal="center" vertical="center" wrapText="1"/>
    </xf>
    <xf numFmtId="0" fontId="5" fillId="0" borderId="0" xfId="0" applyFont="1" applyBorder="1" applyAlignment="1">
      <alignment horizontal="center" vertical="center" wrapText="1"/>
    </xf>
    <xf numFmtId="0" fontId="5" fillId="0" borderId="53"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55" xfId="0" applyFont="1" applyBorder="1" applyAlignment="1">
      <alignment horizontal="center" vertical="center" wrapText="1"/>
    </xf>
    <xf numFmtId="0" fontId="5" fillId="0" borderId="75" xfId="0" applyFont="1" applyBorder="1" applyAlignment="1">
      <alignment horizontal="left" vertical="center" wrapText="1"/>
    </xf>
    <xf numFmtId="0" fontId="5" fillId="0" borderId="72" xfId="0" applyFont="1" applyBorder="1" applyAlignment="1">
      <alignment horizontal="center" vertical="center"/>
    </xf>
    <xf numFmtId="0" fontId="13" fillId="0" borderId="24" xfId="0" applyFont="1" applyBorder="1" applyAlignment="1">
      <alignment horizontal="center" vertical="center"/>
    </xf>
    <xf numFmtId="0" fontId="13" fillId="0" borderId="34" xfId="0" applyFont="1" applyBorder="1" applyAlignment="1">
      <alignment horizontal="center" vertical="center"/>
    </xf>
    <xf numFmtId="0" fontId="5" fillId="0" borderId="73" xfId="0" applyFont="1" applyBorder="1" applyAlignment="1">
      <alignment horizontal="left" vertical="center" wrapText="1"/>
    </xf>
    <xf numFmtId="0" fontId="5" fillId="0" borderId="46" xfId="0" applyFont="1" applyBorder="1" applyAlignment="1">
      <alignment horizontal="left" vertical="center" wrapText="1"/>
    </xf>
    <xf numFmtId="0" fontId="5" fillId="0" borderId="1" xfId="0" applyFont="1" applyBorder="1" applyAlignment="1">
      <alignment horizontal="center" vertical="center"/>
    </xf>
    <xf numFmtId="0" fontId="5" fillId="0" borderId="7" xfId="0" applyFont="1" applyBorder="1" applyAlignment="1">
      <alignment horizontal="center" vertical="center"/>
    </xf>
    <xf numFmtId="0" fontId="5" fillId="0" borderId="1" xfId="0" applyFont="1" applyBorder="1" applyAlignment="1">
      <alignment horizontal="center" vertical="center" textRotation="255"/>
    </xf>
    <xf numFmtId="0" fontId="5" fillId="0" borderId="25" xfId="0" applyFont="1" applyBorder="1" applyAlignment="1">
      <alignment horizontal="center" vertical="center" textRotation="255"/>
    </xf>
    <xf numFmtId="0" fontId="5" fillId="0" borderId="7" xfId="0" applyFont="1" applyBorder="1" applyAlignment="1">
      <alignment horizontal="center" vertical="center" textRotation="255"/>
    </xf>
    <xf numFmtId="0" fontId="5" fillId="0" borderId="5" xfId="0" applyFont="1" applyBorder="1" applyAlignment="1">
      <alignment horizontal="center" vertical="center"/>
    </xf>
    <xf numFmtId="0" fontId="5" fillId="0" borderId="13" xfId="0" applyFont="1" applyBorder="1" applyAlignment="1">
      <alignment horizontal="center" vertical="center"/>
    </xf>
    <xf numFmtId="0" fontId="5" fillId="0" borderId="6"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4" xfId="0" applyFont="1" applyBorder="1" applyAlignment="1">
      <alignment horizontal="center" vertical="center"/>
    </xf>
    <xf numFmtId="0" fontId="5" fillId="0" borderId="10" xfId="0" applyFont="1" applyBorder="1" applyAlignment="1">
      <alignment horizontal="center" vertical="center"/>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55" xfId="0" applyFont="1" applyBorder="1" applyAlignment="1">
      <alignment horizontal="left" vertical="center" wrapText="1"/>
    </xf>
    <xf numFmtId="0" fontId="5" fillId="4" borderId="43" xfId="0" applyFont="1" applyFill="1" applyBorder="1" applyAlignment="1">
      <alignment horizontal="left" vertical="center" wrapText="1"/>
    </xf>
    <xf numFmtId="0" fontId="5" fillId="4" borderId="39" xfId="0" applyFont="1" applyFill="1" applyBorder="1" applyAlignment="1">
      <alignment horizontal="left" vertical="center" wrapText="1"/>
    </xf>
    <xf numFmtId="0" fontId="5" fillId="4" borderId="40" xfId="0" applyFont="1" applyFill="1" applyBorder="1" applyAlignment="1">
      <alignment horizontal="left" vertical="center" wrapText="1"/>
    </xf>
    <xf numFmtId="0" fontId="5" fillId="0" borderId="6" xfId="0" applyFont="1" applyFill="1" applyBorder="1" applyAlignment="1">
      <alignment horizontal="center" vertical="center"/>
    </xf>
    <xf numFmtId="0" fontId="5" fillId="0" borderId="79" xfId="0" applyFont="1" applyFill="1" applyBorder="1" applyAlignment="1">
      <alignment horizontal="center" vertical="center"/>
    </xf>
    <xf numFmtId="0" fontId="5" fillId="0" borderId="74" xfId="0" applyFont="1" applyFill="1" applyBorder="1" applyAlignment="1">
      <alignment horizontal="center" vertical="center"/>
    </xf>
    <xf numFmtId="0" fontId="5" fillId="4" borderId="33" xfId="0" applyFont="1" applyFill="1" applyBorder="1" applyAlignment="1">
      <alignment horizontal="left" vertical="center" shrinkToFit="1"/>
    </xf>
    <xf numFmtId="0" fontId="5" fillId="4" borderId="27" xfId="0" applyFont="1" applyFill="1" applyBorder="1" applyAlignment="1">
      <alignment horizontal="left" vertical="center" shrinkToFit="1"/>
    </xf>
    <xf numFmtId="0" fontId="5" fillId="4" borderId="28" xfId="0" applyFont="1" applyFill="1" applyBorder="1" applyAlignment="1">
      <alignment horizontal="left" vertical="center" shrinkToFit="1"/>
    </xf>
    <xf numFmtId="0" fontId="5" fillId="0" borderId="16" xfId="0" applyFont="1" applyBorder="1" applyAlignment="1">
      <alignment horizontal="left" vertical="center" wrapText="1"/>
    </xf>
    <xf numFmtId="0" fontId="5" fillId="0" borderId="17" xfId="0" applyFont="1" applyBorder="1" applyAlignment="1">
      <alignment horizontal="left" vertical="center" wrapText="1"/>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10" xfId="0" applyFont="1" applyBorder="1" applyAlignment="1">
      <alignment horizontal="left"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 xfId="0" applyFont="1" applyBorder="1" applyAlignment="1">
      <alignment horizontal="center" vertical="center" textRotation="255" wrapText="1"/>
    </xf>
    <xf numFmtId="0" fontId="5" fillId="0" borderId="25" xfId="0" applyFont="1" applyBorder="1" applyAlignment="1">
      <alignment horizontal="center" vertical="center" textRotation="255" wrapText="1"/>
    </xf>
    <xf numFmtId="0" fontId="5" fillId="0" borderId="7" xfId="0" applyFont="1" applyBorder="1" applyAlignment="1">
      <alignment horizontal="center" vertical="center" textRotation="255" wrapText="1"/>
    </xf>
    <xf numFmtId="0" fontId="3" fillId="0" borderId="5"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46" xfId="0" applyFont="1" applyBorder="1" applyAlignment="1">
      <alignment horizontal="left" vertical="center" wrapText="1"/>
    </xf>
    <xf numFmtId="0" fontId="5" fillId="0" borderId="19" xfId="0" applyFont="1" applyFill="1" applyBorder="1" applyAlignment="1">
      <alignment horizontal="center" vertical="center"/>
    </xf>
    <xf numFmtId="0" fontId="5" fillId="0" borderId="29" xfId="0" applyFont="1" applyFill="1" applyBorder="1" applyAlignment="1">
      <alignment horizontal="center" vertical="center"/>
    </xf>
    <xf numFmtId="0" fontId="5" fillId="0" borderId="16" xfId="0" applyFont="1" applyBorder="1" applyAlignment="1">
      <alignment horizontal="center" vertical="center" wrapText="1"/>
    </xf>
    <xf numFmtId="0" fontId="5" fillId="0" borderId="22"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32" xfId="0" applyFont="1" applyBorder="1" applyAlignment="1">
      <alignment horizontal="center" vertical="center"/>
    </xf>
    <xf numFmtId="0" fontId="5" fillId="0" borderId="18" xfId="0" applyFont="1" applyBorder="1" applyAlignment="1">
      <alignment horizontal="left" vertical="center" wrapText="1"/>
    </xf>
    <xf numFmtId="0" fontId="5" fillId="0" borderId="26" xfId="0" applyFont="1" applyBorder="1" applyAlignment="1">
      <alignment horizontal="left" vertical="center" wrapText="1"/>
    </xf>
    <xf numFmtId="0" fontId="5" fillId="0" borderId="27" xfId="0" applyFont="1" applyBorder="1" applyAlignment="1">
      <alignment horizontal="left" vertical="center" wrapText="1"/>
    </xf>
    <xf numFmtId="0" fontId="5" fillId="0" borderId="28" xfId="0" applyFont="1" applyBorder="1" applyAlignment="1">
      <alignment horizontal="left" vertical="center" wrapText="1"/>
    </xf>
    <xf numFmtId="0" fontId="16" fillId="0" borderId="1" xfId="0" applyFont="1" applyBorder="1" applyAlignment="1">
      <alignment horizontal="center" vertical="center" textRotation="255"/>
    </xf>
    <xf numFmtId="0" fontId="5" fillId="0" borderId="2" xfId="0" applyFont="1" applyBorder="1" applyAlignment="1">
      <alignment horizontal="center" vertical="center"/>
    </xf>
    <xf numFmtId="0" fontId="5" fillId="0" borderId="48" xfId="0" applyFont="1" applyBorder="1" applyAlignment="1">
      <alignment horizontal="center" vertical="center"/>
    </xf>
    <xf numFmtId="0" fontId="5" fillId="0" borderId="61" xfId="0" applyFont="1" applyBorder="1" applyAlignment="1">
      <alignment horizontal="center" vertical="center"/>
    </xf>
    <xf numFmtId="0" fontId="5" fillId="2" borderId="78" xfId="0" applyFont="1" applyFill="1" applyBorder="1" applyAlignment="1">
      <alignment horizontal="center" vertical="center"/>
    </xf>
    <xf numFmtId="0" fontId="5" fillId="2" borderId="76" xfId="0" applyFont="1" applyFill="1" applyBorder="1" applyAlignment="1">
      <alignment horizontal="center" vertical="center"/>
    </xf>
    <xf numFmtId="0" fontId="5" fillId="0" borderId="72" xfId="0" applyFont="1" applyFill="1" applyBorder="1" applyAlignment="1">
      <alignment horizontal="center" vertical="center"/>
    </xf>
    <xf numFmtId="0" fontId="13" fillId="0" borderId="7" xfId="0" applyFont="1" applyBorder="1" applyAlignment="1">
      <alignment horizontal="center" vertical="center"/>
    </xf>
    <xf numFmtId="0" fontId="5" fillId="0" borderId="25" xfId="0" applyFont="1" applyBorder="1" applyAlignment="1">
      <alignment horizontal="center" vertical="center"/>
    </xf>
    <xf numFmtId="0" fontId="5" fillId="0" borderId="76" xfId="0" applyFont="1" applyFill="1" applyBorder="1" applyAlignment="1">
      <alignment horizontal="center" vertical="center"/>
    </xf>
    <xf numFmtId="0" fontId="5" fillId="0" borderId="74" xfId="0" applyFont="1" applyFill="1" applyBorder="1" applyAlignment="1">
      <alignment horizontal="center" vertical="center" wrapText="1"/>
    </xf>
    <xf numFmtId="0" fontId="5" fillId="0" borderId="50" xfId="0" applyFont="1" applyFill="1" applyBorder="1" applyAlignment="1">
      <alignment horizontal="center" vertical="center" wrapText="1"/>
    </xf>
    <xf numFmtId="0" fontId="5" fillId="0" borderId="24" xfId="0" applyFont="1" applyBorder="1" applyAlignment="1">
      <alignment horizontal="center" vertical="center"/>
    </xf>
    <xf numFmtId="0" fontId="5" fillId="0" borderId="34" xfId="0" applyFont="1" applyBorder="1" applyAlignment="1">
      <alignment horizontal="center" vertical="center"/>
    </xf>
    <xf numFmtId="0" fontId="5" fillId="2" borderId="21" xfId="0" applyFont="1" applyFill="1" applyBorder="1" applyAlignment="1">
      <alignment horizontal="center" vertical="center"/>
    </xf>
    <xf numFmtId="0" fontId="5" fillId="2" borderId="31"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30"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9" xfId="0" applyFont="1" applyFill="1" applyBorder="1" applyAlignment="1">
      <alignment horizontal="center" vertical="center"/>
    </xf>
    <xf numFmtId="0" fontId="0" fillId="0" borderId="51" xfId="0" applyBorder="1" applyAlignment="1">
      <alignment vertical="center"/>
    </xf>
    <xf numFmtId="0" fontId="13" fillId="0" borderId="25" xfId="0" applyFont="1" applyBorder="1" applyAlignment="1">
      <alignment horizontal="center" vertical="center"/>
    </xf>
    <xf numFmtId="0" fontId="5" fillId="2" borderId="80" xfId="0" applyFont="1" applyFill="1" applyBorder="1" applyAlignment="1">
      <alignment horizontal="center" vertical="center"/>
    </xf>
    <xf numFmtId="0" fontId="5" fillId="2" borderId="37" xfId="0" applyFont="1" applyFill="1" applyBorder="1" applyAlignment="1">
      <alignment horizontal="center" vertical="center"/>
    </xf>
    <xf numFmtId="38" fontId="5" fillId="0" borderId="1" xfId="1" applyFont="1" applyFill="1" applyBorder="1" applyAlignment="1">
      <alignment horizontal="center" vertical="center"/>
    </xf>
    <xf numFmtId="38" fontId="5" fillId="0" borderId="51" xfId="1" applyFont="1" applyFill="1" applyBorder="1" applyAlignment="1">
      <alignment horizontal="center" vertical="center"/>
    </xf>
    <xf numFmtId="38" fontId="5" fillId="0" borderId="77" xfId="1" applyFont="1" applyFill="1" applyBorder="1" applyAlignment="1">
      <alignment horizontal="center" vertical="center"/>
    </xf>
    <xf numFmtId="0" fontId="13" fillId="0" borderId="1" xfId="0" applyFont="1" applyFill="1" applyBorder="1" applyAlignment="1">
      <alignment horizontal="center" vertical="center"/>
    </xf>
    <xf numFmtId="0" fontId="13" fillId="0" borderId="51" xfId="0" applyFont="1" applyFill="1" applyBorder="1" applyAlignment="1">
      <alignment horizontal="center" vertical="center"/>
    </xf>
    <xf numFmtId="0" fontId="13" fillId="0" borderId="77" xfId="0" applyFont="1" applyFill="1" applyBorder="1" applyAlignment="1">
      <alignment horizontal="center" vertical="center"/>
    </xf>
    <xf numFmtId="0" fontId="0" fillId="0" borderId="47" xfId="0" applyBorder="1" applyAlignment="1">
      <alignment vertical="center"/>
    </xf>
    <xf numFmtId="0" fontId="5" fillId="0" borderId="61" xfId="0" applyFont="1" applyBorder="1" applyAlignment="1">
      <alignment horizontal="center" vertical="center" wrapText="1"/>
    </xf>
    <xf numFmtId="0" fontId="5" fillId="0" borderId="80" xfId="0" applyFont="1" applyBorder="1" applyAlignment="1">
      <alignment horizontal="center" vertical="center" wrapText="1"/>
    </xf>
    <xf numFmtId="0" fontId="5" fillId="0" borderId="57" xfId="0" applyFont="1" applyBorder="1" applyAlignment="1">
      <alignment horizontal="center" vertical="center" wrapText="1"/>
    </xf>
    <xf numFmtId="0" fontId="5" fillId="0" borderId="37" xfId="0" applyFont="1" applyBorder="1" applyAlignment="1">
      <alignment horizontal="center" vertical="center" wrapText="1"/>
    </xf>
    <xf numFmtId="0" fontId="8" fillId="0" borderId="0" xfId="0" applyFont="1" applyAlignment="1">
      <alignment horizontal="right" vertical="center"/>
    </xf>
    <xf numFmtId="0" fontId="5" fillId="0" borderId="13" xfId="0" applyFont="1" applyBorder="1" applyAlignment="1">
      <alignment horizontal="left" vertical="center" wrapText="1"/>
    </xf>
    <xf numFmtId="0" fontId="3" fillId="0" borderId="1" xfId="0" applyFont="1" applyBorder="1" applyAlignment="1">
      <alignment horizontal="center" vertical="center" textRotation="255"/>
    </xf>
    <xf numFmtId="0" fontId="5" fillId="0" borderId="33" xfId="0" applyFont="1" applyBorder="1" applyAlignment="1">
      <alignment horizontal="left" vertical="center" wrapText="1"/>
    </xf>
    <xf numFmtId="0" fontId="5" fillId="0" borderId="10" xfId="0" applyFont="1" applyBorder="1" applyAlignment="1">
      <alignment horizontal="left" vertical="center" wrapText="1"/>
    </xf>
    <xf numFmtId="0" fontId="3" fillId="4" borderId="33" xfId="0" applyFont="1" applyFill="1" applyBorder="1" applyAlignment="1">
      <alignment horizontal="left" vertical="center" shrinkToFit="1"/>
    </xf>
    <xf numFmtId="0" fontId="3" fillId="4" borderId="27" xfId="0" applyFont="1" applyFill="1" applyBorder="1" applyAlignment="1">
      <alignment horizontal="left" vertical="center" shrinkToFit="1"/>
    </xf>
    <xf numFmtId="0" fontId="3" fillId="4" borderId="28" xfId="0" applyFont="1" applyFill="1" applyBorder="1" applyAlignment="1">
      <alignment horizontal="left" vertical="center" shrinkToFit="1"/>
    </xf>
    <xf numFmtId="0" fontId="3" fillId="4" borderId="43" xfId="0" applyFont="1" applyFill="1" applyBorder="1" applyAlignment="1">
      <alignment horizontal="left" vertical="center" shrinkToFit="1"/>
    </xf>
    <xf numFmtId="0" fontId="3" fillId="4" borderId="39" xfId="0" applyFont="1" applyFill="1" applyBorder="1" applyAlignment="1">
      <alignment horizontal="left" vertical="center" shrinkToFit="1"/>
    </xf>
    <xf numFmtId="0" fontId="3" fillId="4" borderId="40" xfId="0" applyFont="1" applyFill="1" applyBorder="1" applyAlignment="1">
      <alignment horizontal="left" vertical="center" shrinkToFit="1"/>
    </xf>
    <xf numFmtId="0" fontId="6" fillId="4" borderId="43" xfId="0" applyFont="1" applyFill="1" applyBorder="1" applyAlignment="1">
      <alignment horizontal="left" vertical="center" wrapText="1"/>
    </xf>
    <xf numFmtId="0" fontId="6" fillId="4" borderId="39" xfId="0" applyFont="1" applyFill="1" applyBorder="1" applyAlignment="1">
      <alignment horizontal="left" vertical="center" wrapText="1"/>
    </xf>
    <xf numFmtId="0" fontId="6" fillId="4" borderId="40" xfId="0" applyFont="1" applyFill="1" applyBorder="1" applyAlignment="1">
      <alignment horizontal="left" vertical="center" wrapText="1"/>
    </xf>
    <xf numFmtId="0" fontId="3" fillId="4" borderId="43" xfId="0" applyFont="1" applyFill="1" applyBorder="1" applyAlignment="1">
      <alignment horizontal="left" vertical="center"/>
    </xf>
    <xf numFmtId="0" fontId="3" fillId="4" borderId="39" xfId="0" applyFont="1" applyFill="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33</xdr:col>
      <xdr:colOff>714371</xdr:colOff>
      <xdr:row>0</xdr:row>
      <xdr:rowOff>72737</xdr:rowOff>
    </xdr:from>
    <xdr:to>
      <xdr:col>37</xdr:col>
      <xdr:colOff>220797</xdr:colOff>
      <xdr:row>2</xdr:row>
      <xdr:rowOff>311728</xdr:rowOff>
    </xdr:to>
    <xdr:sp macro="" textlink="">
      <xdr:nvSpPr>
        <xdr:cNvPr id="3" name="Rectangle 1">
          <a:extLst>
            <a:ext uri="{FF2B5EF4-FFF2-40B4-BE49-F238E27FC236}">
              <a16:creationId xmlns:a16="http://schemas.microsoft.com/office/drawing/2014/main" id="{00000000-0008-0000-0400-000003000000}"/>
            </a:ext>
          </a:extLst>
        </xdr:cNvPr>
        <xdr:cNvSpPr>
          <a:spLocks noChangeArrowheads="1"/>
        </xdr:cNvSpPr>
      </xdr:nvSpPr>
      <xdr:spPr bwMode="auto">
        <a:xfrm>
          <a:off x="19688171" y="72737"/>
          <a:ext cx="2402026" cy="71524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2400" b="0" i="0" u="none" strike="noStrike" baseline="0">
              <a:solidFill>
                <a:srgbClr val="000000"/>
              </a:solidFill>
              <a:latin typeface="ＭＳ 明朝" panose="02020609040205080304" pitchFamily="17" charset="-128"/>
              <a:ea typeface="ＭＳ 明朝" panose="02020609040205080304" pitchFamily="17" charset="-128"/>
            </a:rPr>
            <a:t>資料４－１</a:t>
          </a:r>
          <a:endParaRPr lang="ja-JP" altLang="en-US" sz="2000" b="0"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K35"/>
  <sheetViews>
    <sheetView view="pageBreakPreview" zoomScale="70" zoomScaleNormal="80" zoomScaleSheetLayoutView="70" workbookViewId="0">
      <selection activeCell="Y9" sqref="Y9"/>
    </sheetView>
  </sheetViews>
  <sheetFormatPr defaultRowHeight="13.2" x14ac:dyDescent="0.2"/>
  <cols>
    <col min="1" max="1" width="2.44140625" customWidth="1"/>
    <col min="2" max="2" width="5" customWidth="1"/>
    <col min="3" max="3" width="3.77734375" customWidth="1"/>
    <col min="4" max="4" width="5.6640625" customWidth="1"/>
    <col min="5" max="5" width="21" customWidth="1"/>
    <col min="6" max="6" width="1.21875" customWidth="1"/>
    <col min="7" max="11" width="5.6640625" customWidth="1"/>
    <col min="12" max="12" width="9.44140625" customWidth="1"/>
    <col min="13" max="13" width="6.77734375" bestFit="1" customWidth="1"/>
    <col min="14" max="28" width="5.6640625" customWidth="1"/>
    <col min="29" max="29" width="8.77734375" customWidth="1"/>
    <col min="30" max="30" width="8.77734375" hidden="1" customWidth="1"/>
    <col min="31" max="37" width="8.77734375" customWidth="1"/>
    <col min="38" max="38" width="0.88671875" customWidth="1"/>
    <col min="39" max="47" width="5.6640625" customWidth="1"/>
  </cols>
  <sheetData>
    <row r="1" spans="2:37" ht="36" customHeight="1" thickBot="1" x14ac:dyDescent="0.25">
      <c r="B1" s="433" t="s">
        <v>35</v>
      </c>
      <c r="C1" s="433"/>
      <c r="D1" s="433"/>
      <c r="E1" s="433"/>
      <c r="F1" s="433"/>
      <c r="G1" s="433"/>
      <c r="H1" s="433"/>
      <c r="I1" s="433"/>
      <c r="J1" s="433"/>
      <c r="K1" s="433"/>
      <c r="L1" s="433"/>
      <c r="M1" s="433"/>
      <c r="N1" s="433"/>
      <c r="O1" s="433"/>
      <c r="P1" s="433"/>
      <c r="Q1" s="433"/>
      <c r="R1" s="433"/>
      <c r="S1" s="433"/>
      <c r="T1" s="433"/>
      <c r="U1" s="433"/>
      <c r="V1" s="433"/>
      <c r="W1" s="433"/>
      <c r="X1" s="433"/>
      <c r="Y1" s="433"/>
      <c r="Z1" s="433"/>
      <c r="AA1" s="433"/>
      <c r="AB1" s="433"/>
      <c r="AC1" s="433"/>
      <c r="AD1" s="433"/>
      <c r="AE1" s="433"/>
      <c r="AF1" s="433"/>
      <c r="AG1" s="433"/>
      <c r="AH1" s="433"/>
      <c r="AI1" s="433"/>
      <c r="AJ1" s="433"/>
      <c r="AK1" s="433"/>
    </row>
    <row r="2" spans="2:37" s="102" customFormat="1" ht="20.25" customHeight="1" x14ac:dyDescent="0.2">
      <c r="B2" s="434" t="s">
        <v>0</v>
      </c>
      <c r="C2" s="435" t="s">
        <v>1</v>
      </c>
      <c r="D2" s="436"/>
      <c r="E2" s="436"/>
      <c r="F2" s="436"/>
      <c r="G2" s="436"/>
      <c r="H2" s="436"/>
      <c r="I2" s="436"/>
      <c r="J2" s="436"/>
      <c r="K2" s="436"/>
      <c r="L2" s="437"/>
      <c r="M2" s="435" t="s">
        <v>2</v>
      </c>
      <c r="N2" s="436"/>
      <c r="O2" s="436"/>
      <c r="P2" s="436"/>
      <c r="Q2" s="436"/>
      <c r="R2" s="437" t="s">
        <v>3</v>
      </c>
      <c r="S2" s="435" t="s">
        <v>4</v>
      </c>
      <c r="T2" s="436"/>
      <c r="U2" s="436"/>
      <c r="V2" s="436"/>
      <c r="W2" s="436"/>
      <c r="X2" s="436"/>
      <c r="Y2" s="436"/>
      <c r="Z2" s="436"/>
      <c r="AA2" s="436"/>
      <c r="AB2" s="437" t="s">
        <v>3</v>
      </c>
      <c r="AC2" s="438" t="s">
        <v>5</v>
      </c>
      <c r="AD2" s="440" t="s">
        <v>33</v>
      </c>
      <c r="AE2" s="438" t="s">
        <v>6</v>
      </c>
      <c r="AF2" s="442" t="s">
        <v>7</v>
      </c>
      <c r="AG2" s="438" t="s">
        <v>8</v>
      </c>
      <c r="AH2" s="442" t="s">
        <v>45</v>
      </c>
      <c r="AI2" s="442" t="s">
        <v>46</v>
      </c>
      <c r="AJ2" s="437" t="s">
        <v>9</v>
      </c>
      <c r="AK2" s="444" t="s">
        <v>10</v>
      </c>
    </row>
    <row r="3" spans="2:37" s="102" customFormat="1" ht="43.5" customHeight="1" thickBot="1" x14ac:dyDescent="0.25">
      <c r="B3" s="400"/>
      <c r="C3" s="368"/>
      <c r="D3" s="369"/>
      <c r="E3" s="369"/>
      <c r="F3" s="369"/>
      <c r="G3" s="369"/>
      <c r="H3" s="369"/>
      <c r="I3" s="369"/>
      <c r="J3" s="369"/>
      <c r="K3" s="369"/>
      <c r="L3" s="370"/>
      <c r="M3" s="103" t="s">
        <v>62</v>
      </c>
      <c r="N3" s="48" t="s">
        <v>12</v>
      </c>
      <c r="O3" s="48" t="s">
        <v>13</v>
      </c>
      <c r="P3" s="48" t="s">
        <v>14</v>
      </c>
      <c r="Q3" s="48" t="s">
        <v>15</v>
      </c>
      <c r="R3" s="370"/>
      <c r="S3" s="81" t="s">
        <v>11</v>
      </c>
      <c r="T3" s="48" t="s">
        <v>15</v>
      </c>
      <c r="U3" s="48" t="s">
        <v>12</v>
      </c>
      <c r="V3" s="48" t="s">
        <v>14</v>
      </c>
      <c r="W3" s="48" t="s">
        <v>13</v>
      </c>
      <c r="X3" s="48" t="s">
        <v>16</v>
      </c>
      <c r="Y3" s="48" t="s">
        <v>17</v>
      </c>
      <c r="Z3" s="48" t="s">
        <v>18</v>
      </c>
      <c r="AA3" s="48" t="s">
        <v>19</v>
      </c>
      <c r="AB3" s="370"/>
      <c r="AC3" s="439"/>
      <c r="AD3" s="441"/>
      <c r="AE3" s="439"/>
      <c r="AF3" s="443"/>
      <c r="AG3" s="439"/>
      <c r="AH3" s="446"/>
      <c r="AI3" s="446"/>
      <c r="AJ3" s="370"/>
      <c r="AK3" s="445"/>
    </row>
    <row r="4" spans="2:37" s="102" customFormat="1" ht="33.75" customHeight="1" x14ac:dyDescent="0.2">
      <c r="B4" s="399" t="s">
        <v>57</v>
      </c>
      <c r="C4" s="409" t="s">
        <v>73</v>
      </c>
      <c r="D4" s="410"/>
      <c r="E4" s="411"/>
      <c r="F4" s="116" t="s">
        <v>58</v>
      </c>
      <c r="G4" s="117"/>
      <c r="H4" s="118"/>
      <c r="I4" s="118"/>
      <c r="J4" s="118"/>
      <c r="K4" s="118"/>
      <c r="L4" s="37"/>
      <c r="M4" s="1">
        <v>45</v>
      </c>
      <c r="N4" s="2">
        <v>45</v>
      </c>
      <c r="O4" s="2">
        <v>45</v>
      </c>
      <c r="P4" s="3">
        <v>45</v>
      </c>
      <c r="Q4" s="3">
        <v>45</v>
      </c>
      <c r="R4" s="4">
        <f>SUM(M4:Q4)</f>
        <v>225</v>
      </c>
      <c r="S4" s="32">
        <v>25</v>
      </c>
      <c r="T4" s="3">
        <v>25</v>
      </c>
      <c r="U4" s="3">
        <v>25</v>
      </c>
      <c r="V4" s="3">
        <v>25</v>
      </c>
      <c r="W4" s="3">
        <v>25</v>
      </c>
      <c r="X4" s="3">
        <v>25</v>
      </c>
      <c r="Y4" s="3">
        <v>25</v>
      </c>
      <c r="Z4" s="3">
        <v>25</v>
      </c>
      <c r="AA4" s="3">
        <v>25</v>
      </c>
      <c r="AB4" s="4">
        <f>SUM(S4:AA4)</f>
        <v>225</v>
      </c>
      <c r="AC4" s="6"/>
      <c r="AD4" s="8"/>
      <c r="AE4" s="6"/>
      <c r="AF4" s="6">
        <v>150</v>
      </c>
      <c r="AG4" s="9"/>
      <c r="AH4" s="90" t="s">
        <v>52</v>
      </c>
      <c r="AI4" s="91" t="s">
        <v>52</v>
      </c>
      <c r="AJ4" s="12"/>
      <c r="AK4" s="13">
        <f>SUM(R4,AB4,AC4:AG4)</f>
        <v>600</v>
      </c>
    </row>
    <row r="5" spans="2:37" s="102" customFormat="1" ht="33.75" customHeight="1" x14ac:dyDescent="0.2">
      <c r="B5" s="399"/>
      <c r="C5" s="412"/>
      <c r="D5" s="413"/>
      <c r="E5" s="414"/>
      <c r="F5" s="104" t="s">
        <v>20</v>
      </c>
      <c r="G5" s="104"/>
      <c r="H5" s="104"/>
      <c r="I5" s="104"/>
      <c r="J5" s="104"/>
      <c r="K5" s="104"/>
      <c r="L5" s="12"/>
      <c r="M5" s="14">
        <v>45</v>
      </c>
      <c r="N5" s="15">
        <v>45</v>
      </c>
      <c r="O5" s="15">
        <v>45</v>
      </c>
      <c r="P5" s="6">
        <v>45</v>
      </c>
      <c r="Q5" s="6">
        <v>45</v>
      </c>
      <c r="R5" s="7">
        <f t="shared" ref="R5:R11" si="0">SUM(M5:Q5)</f>
        <v>225</v>
      </c>
      <c r="S5" s="5">
        <v>25</v>
      </c>
      <c r="T5" s="6">
        <v>25</v>
      </c>
      <c r="U5" s="6">
        <v>25</v>
      </c>
      <c r="V5" s="6">
        <v>25</v>
      </c>
      <c r="W5" s="6">
        <v>25</v>
      </c>
      <c r="X5" s="6">
        <v>25</v>
      </c>
      <c r="Y5" s="6">
        <v>25</v>
      </c>
      <c r="Z5" s="6">
        <v>25</v>
      </c>
      <c r="AA5" s="6">
        <v>25</v>
      </c>
      <c r="AB5" s="7">
        <f t="shared" ref="AB5:AB7" si="1">SUM(S5:AA5)</f>
        <v>225</v>
      </c>
      <c r="AC5" s="6"/>
      <c r="AD5" s="8"/>
      <c r="AE5" s="15"/>
      <c r="AF5" s="87" t="s">
        <v>44</v>
      </c>
      <c r="AG5" s="9"/>
      <c r="AH5" s="90" t="s">
        <v>52</v>
      </c>
      <c r="AI5" s="91" t="s">
        <v>52</v>
      </c>
      <c r="AJ5" s="12"/>
      <c r="AK5" s="13">
        <v>600</v>
      </c>
    </row>
    <row r="6" spans="2:37" s="102" customFormat="1" ht="33.75" customHeight="1" x14ac:dyDescent="0.2">
      <c r="B6" s="399"/>
      <c r="C6" s="412"/>
      <c r="D6" s="413"/>
      <c r="E6" s="414"/>
      <c r="F6" s="104" t="s">
        <v>21</v>
      </c>
      <c r="G6" s="104"/>
      <c r="H6" s="104"/>
      <c r="I6" s="104"/>
      <c r="J6" s="104"/>
      <c r="K6" s="104"/>
      <c r="L6" s="12"/>
      <c r="M6" s="14">
        <v>45</v>
      </c>
      <c r="N6" s="15">
        <v>45</v>
      </c>
      <c r="O6" s="15">
        <v>45</v>
      </c>
      <c r="P6" s="6">
        <v>45</v>
      </c>
      <c r="Q6" s="6">
        <v>45</v>
      </c>
      <c r="R6" s="7">
        <f t="shared" si="0"/>
        <v>225</v>
      </c>
      <c r="S6" s="5">
        <v>25</v>
      </c>
      <c r="T6" s="6">
        <v>25</v>
      </c>
      <c r="U6" s="6">
        <v>25</v>
      </c>
      <c r="V6" s="6">
        <v>25</v>
      </c>
      <c r="W6" s="6">
        <v>25</v>
      </c>
      <c r="X6" s="6">
        <v>25</v>
      </c>
      <c r="Y6" s="6">
        <v>25</v>
      </c>
      <c r="Z6" s="6">
        <v>25</v>
      </c>
      <c r="AA6" s="6">
        <v>25</v>
      </c>
      <c r="AB6" s="7">
        <f t="shared" si="1"/>
        <v>225</v>
      </c>
      <c r="AC6" s="6"/>
      <c r="AD6" s="8"/>
      <c r="AE6" s="6"/>
      <c r="AF6" s="88">
        <v>150</v>
      </c>
      <c r="AG6" s="9"/>
      <c r="AH6" s="90" t="s">
        <v>52</v>
      </c>
      <c r="AI6" s="91" t="s">
        <v>52</v>
      </c>
      <c r="AJ6" s="12"/>
      <c r="AK6" s="13">
        <f>SUM(R6,AB6,AC6:AG6)</f>
        <v>600</v>
      </c>
    </row>
    <row r="7" spans="2:37" s="102" customFormat="1" ht="33.75" customHeight="1" thickBot="1" x14ac:dyDescent="0.25">
      <c r="B7" s="399"/>
      <c r="C7" s="391"/>
      <c r="D7" s="388"/>
      <c r="E7" s="415"/>
      <c r="F7" s="119" t="s">
        <v>22</v>
      </c>
      <c r="G7" s="119"/>
      <c r="H7" s="119"/>
      <c r="I7" s="119"/>
      <c r="J7" s="119"/>
      <c r="K7" s="119"/>
      <c r="L7" s="120"/>
      <c r="M7" s="23">
        <v>45</v>
      </c>
      <c r="N7" s="24">
        <v>45</v>
      </c>
      <c r="O7" s="24">
        <v>45</v>
      </c>
      <c r="P7" s="25">
        <v>45</v>
      </c>
      <c r="Q7" s="25">
        <v>45</v>
      </c>
      <c r="R7" s="40">
        <f t="shared" si="0"/>
        <v>225</v>
      </c>
      <c r="S7" s="41">
        <v>25</v>
      </c>
      <c r="T7" s="28">
        <v>25</v>
      </c>
      <c r="U7" s="28">
        <v>25</v>
      </c>
      <c r="V7" s="28">
        <v>25</v>
      </c>
      <c r="W7" s="28">
        <v>25</v>
      </c>
      <c r="X7" s="28">
        <v>25</v>
      </c>
      <c r="Y7" s="28">
        <v>25</v>
      </c>
      <c r="Z7" s="28">
        <v>25</v>
      </c>
      <c r="AA7" s="28">
        <v>25</v>
      </c>
      <c r="AB7" s="40">
        <f t="shared" si="1"/>
        <v>225</v>
      </c>
      <c r="AC7" s="18"/>
      <c r="AD7" s="19"/>
      <c r="AE7" s="18"/>
      <c r="AF7" s="89">
        <v>150</v>
      </c>
      <c r="AG7" s="20"/>
      <c r="AH7" s="90" t="s">
        <v>52</v>
      </c>
      <c r="AI7" s="91" t="s">
        <v>52</v>
      </c>
      <c r="AJ7" s="21"/>
      <c r="AK7" s="22">
        <f>SUM(R7,AB7,AC7:AG7)</f>
        <v>600</v>
      </c>
    </row>
    <row r="8" spans="2:37" s="102" customFormat="1" ht="33.75" customHeight="1" x14ac:dyDescent="0.2">
      <c r="B8" s="399"/>
      <c r="C8" s="421" t="s">
        <v>77</v>
      </c>
      <c r="D8" s="422"/>
      <c r="E8" s="422"/>
      <c r="F8" s="422"/>
      <c r="G8" s="422"/>
      <c r="H8" s="422"/>
      <c r="I8" s="422"/>
      <c r="J8" s="422"/>
      <c r="K8" s="422"/>
      <c r="L8" s="423"/>
      <c r="M8" s="30">
        <v>45</v>
      </c>
      <c r="N8" s="31">
        <v>45</v>
      </c>
      <c r="O8" s="31">
        <v>45</v>
      </c>
      <c r="P8" s="18">
        <v>45</v>
      </c>
      <c r="Q8" s="18">
        <v>45</v>
      </c>
      <c r="R8" s="16">
        <f t="shared" si="0"/>
        <v>225</v>
      </c>
      <c r="S8" s="17">
        <v>25</v>
      </c>
      <c r="T8" s="18">
        <v>25</v>
      </c>
      <c r="U8" s="18">
        <v>25</v>
      </c>
      <c r="V8" s="18">
        <v>25</v>
      </c>
      <c r="W8" s="18">
        <v>25</v>
      </c>
      <c r="X8" s="18">
        <v>25</v>
      </c>
      <c r="Y8" s="18">
        <v>25</v>
      </c>
      <c r="Z8" s="18">
        <v>25</v>
      </c>
      <c r="AA8" s="18">
        <v>25</v>
      </c>
      <c r="AB8" s="16">
        <f>SUM(S8:AA8)</f>
        <v>225</v>
      </c>
      <c r="AC8" s="3"/>
      <c r="AD8" s="33"/>
      <c r="AE8" s="85" t="s">
        <v>56</v>
      </c>
      <c r="AF8" s="3"/>
      <c r="AG8" s="35"/>
      <c r="AH8" s="93" t="s">
        <v>56</v>
      </c>
      <c r="AI8" s="85" t="s">
        <v>56</v>
      </c>
      <c r="AJ8" s="37"/>
      <c r="AK8" s="38">
        <f>SUM(R8,AB8,AC8:AG8)</f>
        <v>450</v>
      </c>
    </row>
    <row r="9" spans="2:37" s="102" customFormat="1" ht="33.75" customHeight="1" thickBot="1" x14ac:dyDescent="0.25">
      <c r="B9" s="400"/>
      <c r="C9" s="424" t="s">
        <v>78</v>
      </c>
      <c r="D9" s="425"/>
      <c r="E9" s="425"/>
      <c r="F9" s="425"/>
      <c r="G9" s="425"/>
      <c r="H9" s="425"/>
      <c r="I9" s="425"/>
      <c r="J9" s="425"/>
      <c r="K9" s="425"/>
      <c r="L9" s="426"/>
      <c r="M9" s="39">
        <v>45</v>
      </c>
      <c r="N9" s="24">
        <v>45</v>
      </c>
      <c r="O9" s="24">
        <v>45</v>
      </c>
      <c r="P9" s="25">
        <v>45</v>
      </c>
      <c r="Q9" s="25">
        <v>45</v>
      </c>
      <c r="R9" s="40">
        <f t="shared" si="0"/>
        <v>225</v>
      </c>
      <c r="S9" s="41">
        <v>25</v>
      </c>
      <c r="T9" s="28">
        <v>25</v>
      </c>
      <c r="U9" s="28">
        <v>25</v>
      </c>
      <c r="V9" s="28">
        <v>25</v>
      </c>
      <c r="W9" s="28">
        <v>25</v>
      </c>
      <c r="X9" s="28">
        <v>25</v>
      </c>
      <c r="Y9" s="28">
        <v>25</v>
      </c>
      <c r="Z9" s="28">
        <v>25</v>
      </c>
      <c r="AA9" s="28">
        <v>25</v>
      </c>
      <c r="AB9" s="40">
        <f>SUM(S9:AA9)</f>
        <v>225</v>
      </c>
      <c r="AC9" s="28"/>
      <c r="AD9" s="42"/>
      <c r="AE9" s="84" t="s">
        <v>48</v>
      </c>
      <c r="AF9" s="28"/>
      <c r="AG9" s="29"/>
      <c r="AH9" s="92" t="s">
        <v>48</v>
      </c>
      <c r="AI9" s="84" t="s">
        <v>48</v>
      </c>
      <c r="AJ9" s="43"/>
      <c r="AK9" s="44">
        <v>450</v>
      </c>
    </row>
    <row r="10" spans="2:37" s="102" customFormat="1" ht="33.75" customHeight="1" x14ac:dyDescent="0.2">
      <c r="B10" s="427" t="s">
        <v>24</v>
      </c>
      <c r="C10" s="428"/>
      <c r="D10" s="428"/>
      <c r="E10" s="428"/>
      <c r="F10" s="428"/>
      <c r="G10" s="428"/>
      <c r="H10" s="428"/>
      <c r="I10" s="428"/>
      <c r="J10" s="428"/>
      <c r="K10" s="428"/>
      <c r="L10" s="429"/>
      <c r="M10" s="32"/>
      <c r="N10" s="31">
        <v>45</v>
      </c>
      <c r="O10" s="31">
        <v>45</v>
      </c>
      <c r="P10" s="18"/>
      <c r="Q10" s="18"/>
      <c r="R10" s="16">
        <f t="shared" si="0"/>
        <v>90</v>
      </c>
      <c r="S10" s="17"/>
      <c r="T10" s="18"/>
      <c r="U10" s="18"/>
      <c r="V10" s="18"/>
      <c r="W10" s="18"/>
      <c r="X10" s="18"/>
      <c r="Y10" s="18"/>
      <c r="Z10" s="18"/>
      <c r="AA10" s="18"/>
      <c r="AB10" s="16"/>
      <c r="AC10" s="45"/>
      <c r="AD10" s="19"/>
      <c r="AE10" s="86" t="s">
        <v>36</v>
      </c>
      <c r="AF10" s="18"/>
      <c r="AG10" s="114"/>
      <c r="AH10" s="94" t="s">
        <v>54</v>
      </c>
      <c r="AI10" s="45"/>
      <c r="AJ10" s="21"/>
      <c r="AK10" s="38">
        <f>SUM(R10,AB10,AC10:AG10)</f>
        <v>90</v>
      </c>
    </row>
    <row r="11" spans="2:37" s="102" customFormat="1" ht="33.75" customHeight="1" x14ac:dyDescent="0.2">
      <c r="B11" s="373" t="s">
        <v>34</v>
      </c>
      <c r="C11" s="374"/>
      <c r="D11" s="374"/>
      <c r="E11" s="374"/>
      <c r="F11" s="374"/>
      <c r="G11" s="374"/>
      <c r="H11" s="374"/>
      <c r="I11" s="374"/>
      <c r="J11" s="374"/>
      <c r="K11" s="374"/>
      <c r="L11" s="375"/>
      <c r="M11" s="5"/>
      <c r="N11" s="15">
        <v>45</v>
      </c>
      <c r="O11" s="15">
        <v>45</v>
      </c>
      <c r="P11" s="6"/>
      <c r="Q11" s="6"/>
      <c r="R11" s="7">
        <f t="shared" si="0"/>
        <v>90</v>
      </c>
      <c r="S11" s="5"/>
      <c r="T11" s="6"/>
      <c r="U11" s="6"/>
      <c r="V11" s="6"/>
      <c r="W11" s="6"/>
      <c r="X11" s="6"/>
      <c r="Y11" s="6"/>
      <c r="Z11" s="6"/>
      <c r="AA11" s="6"/>
      <c r="AB11" s="7"/>
      <c r="AC11" s="11"/>
      <c r="AD11" s="8"/>
      <c r="AE11" s="11"/>
      <c r="AF11" s="6"/>
      <c r="AG11" s="113" t="s">
        <v>37</v>
      </c>
      <c r="AH11" s="10"/>
      <c r="AI11" s="11"/>
      <c r="AJ11" s="12"/>
      <c r="AK11" s="13">
        <f>SUM(R11,AB11,AC11:AG11)</f>
        <v>90</v>
      </c>
    </row>
    <row r="12" spans="2:37" s="102" customFormat="1" ht="33.75" customHeight="1" x14ac:dyDescent="0.2">
      <c r="B12" s="373" t="s">
        <v>25</v>
      </c>
      <c r="C12" s="374"/>
      <c r="D12" s="374"/>
      <c r="E12" s="374"/>
      <c r="F12" s="374"/>
      <c r="G12" s="374"/>
      <c r="H12" s="374"/>
      <c r="I12" s="374"/>
      <c r="J12" s="374"/>
      <c r="K12" s="374"/>
      <c r="L12" s="375"/>
      <c r="M12" s="5"/>
      <c r="N12" s="6"/>
      <c r="O12" s="6"/>
      <c r="P12" s="6"/>
      <c r="Q12" s="6"/>
      <c r="R12" s="7"/>
      <c r="S12" s="430" t="s">
        <v>23</v>
      </c>
      <c r="T12" s="431"/>
      <c r="U12" s="431"/>
      <c r="V12" s="431"/>
      <c r="W12" s="431"/>
      <c r="X12" s="431"/>
      <c r="Y12" s="431"/>
      <c r="Z12" s="431"/>
      <c r="AA12" s="431"/>
      <c r="AB12" s="432"/>
      <c r="AC12" s="11" t="s">
        <v>23</v>
      </c>
      <c r="AD12" s="8"/>
      <c r="AE12" s="11" t="s">
        <v>23</v>
      </c>
      <c r="AF12" s="6"/>
      <c r="AG12" s="9"/>
      <c r="AH12" s="90" t="s">
        <v>54</v>
      </c>
      <c r="AI12" s="91" t="s">
        <v>54</v>
      </c>
      <c r="AJ12" s="46"/>
      <c r="AK12" s="13"/>
    </row>
    <row r="13" spans="2:37" s="102" customFormat="1" ht="33.75" customHeight="1" thickBot="1" x14ac:dyDescent="0.25">
      <c r="B13" s="416" t="s">
        <v>40</v>
      </c>
      <c r="C13" s="390"/>
      <c r="D13" s="390"/>
      <c r="E13" s="390"/>
      <c r="F13" s="390"/>
      <c r="G13" s="390"/>
      <c r="H13" s="390"/>
      <c r="I13" s="390"/>
      <c r="J13" s="390"/>
      <c r="K13" s="390"/>
      <c r="L13" s="417"/>
      <c r="M13" s="47"/>
      <c r="N13" s="25"/>
      <c r="O13" s="25"/>
      <c r="P13" s="25"/>
      <c r="Q13" s="25"/>
      <c r="R13" s="26"/>
      <c r="S13" s="418" t="s">
        <v>31</v>
      </c>
      <c r="T13" s="419"/>
      <c r="U13" s="419"/>
      <c r="V13" s="419"/>
      <c r="W13" s="419"/>
      <c r="X13" s="419"/>
      <c r="Y13" s="419"/>
      <c r="Z13" s="419"/>
      <c r="AA13" s="419"/>
      <c r="AB13" s="420"/>
      <c r="AC13" s="48"/>
      <c r="AD13" s="49"/>
      <c r="AE13" s="48" t="s">
        <v>23</v>
      </c>
      <c r="AF13" s="25"/>
      <c r="AG13" s="50"/>
      <c r="AH13" s="95" t="s">
        <v>54</v>
      </c>
      <c r="AI13" s="112" t="s">
        <v>65</v>
      </c>
      <c r="AJ13" s="51" t="s">
        <v>47</v>
      </c>
      <c r="AK13" s="52"/>
    </row>
    <row r="14" spans="2:37" s="102" customFormat="1" ht="40.5" customHeight="1" x14ac:dyDescent="0.2">
      <c r="B14" s="402" t="s">
        <v>38</v>
      </c>
      <c r="C14" s="371" t="s">
        <v>66</v>
      </c>
      <c r="D14" s="372"/>
      <c r="E14" s="372"/>
      <c r="F14" s="372"/>
      <c r="G14" s="372"/>
      <c r="H14" s="372"/>
      <c r="I14" s="372"/>
      <c r="J14" s="372"/>
      <c r="K14" s="372"/>
      <c r="L14" s="401"/>
      <c r="M14" s="53">
        <v>45</v>
      </c>
      <c r="N14" s="54">
        <v>45</v>
      </c>
      <c r="O14" s="54">
        <v>45</v>
      </c>
      <c r="P14" s="54">
        <v>45</v>
      </c>
      <c r="Q14" s="54">
        <v>45</v>
      </c>
      <c r="R14" s="55">
        <f>SUM(M14:Q14)</f>
        <v>225</v>
      </c>
      <c r="S14" s="56">
        <v>25</v>
      </c>
      <c r="T14" s="54">
        <v>25</v>
      </c>
      <c r="U14" s="54">
        <v>25</v>
      </c>
      <c r="V14" s="54">
        <v>25</v>
      </c>
      <c r="W14" s="54">
        <v>25</v>
      </c>
      <c r="X14" s="54">
        <v>25</v>
      </c>
      <c r="Y14" s="54">
        <v>25</v>
      </c>
      <c r="Z14" s="54">
        <v>25</v>
      </c>
      <c r="AA14" s="54">
        <v>25</v>
      </c>
      <c r="AB14" s="55">
        <f>SUM(S14:AA14)</f>
        <v>225</v>
      </c>
      <c r="AC14" s="57"/>
      <c r="AD14" s="58"/>
      <c r="AE14" s="36"/>
      <c r="AF14" s="59"/>
      <c r="AG14" s="36"/>
      <c r="AH14" s="93" t="s">
        <v>52</v>
      </c>
      <c r="AI14" s="85" t="s">
        <v>52</v>
      </c>
      <c r="AJ14" s="60"/>
      <c r="AK14" s="61">
        <f>R14+AB14</f>
        <v>450</v>
      </c>
    </row>
    <row r="15" spans="2:37" s="102" customFormat="1" ht="33.75" customHeight="1" x14ac:dyDescent="0.2">
      <c r="B15" s="403"/>
      <c r="C15" s="379" t="s">
        <v>41</v>
      </c>
      <c r="D15" s="379"/>
      <c r="E15" s="379"/>
      <c r="F15" s="105"/>
      <c r="G15" s="105"/>
      <c r="H15" s="105"/>
      <c r="I15" s="105"/>
      <c r="J15" s="105"/>
      <c r="K15" s="105"/>
      <c r="L15" s="106"/>
      <c r="M15" s="17">
        <v>45</v>
      </c>
      <c r="N15" s="18">
        <v>45</v>
      </c>
      <c r="O15" s="18">
        <v>45</v>
      </c>
      <c r="P15" s="18"/>
      <c r="Q15" s="18"/>
      <c r="R15" s="20">
        <f t="shared" ref="R15:R16" si="2">SUM(M15:Q15)</f>
        <v>135</v>
      </c>
      <c r="S15" s="17">
        <v>15</v>
      </c>
      <c r="T15" s="18">
        <v>15</v>
      </c>
      <c r="U15" s="18">
        <v>15</v>
      </c>
      <c r="V15" s="18">
        <v>15</v>
      </c>
      <c r="W15" s="18">
        <v>15</v>
      </c>
      <c r="X15" s="18">
        <v>15</v>
      </c>
      <c r="Y15" s="18">
        <v>15</v>
      </c>
      <c r="Z15" s="18">
        <v>15</v>
      </c>
      <c r="AA15" s="18">
        <v>15</v>
      </c>
      <c r="AB15" s="16">
        <f>SUM(S15:AA15)</f>
        <v>135</v>
      </c>
      <c r="AC15" s="62"/>
      <c r="AD15" s="63"/>
      <c r="AE15" s="64"/>
      <c r="AF15" s="64"/>
      <c r="AG15" s="20"/>
      <c r="AH15" s="94" t="s">
        <v>52</v>
      </c>
      <c r="AI15" s="86" t="s">
        <v>52</v>
      </c>
      <c r="AJ15" s="21"/>
      <c r="AK15" s="22">
        <f>SUM(R15,AB15,AC15:AG15)</f>
        <v>270</v>
      </c>
    </row>
    <row r="16" spans="2:37" s="102" customFormat="1" ht="33.75" customHeight="1" x14ac:dyDescent="0.2">
      <c r="B16" s="403"/>
      <c r="C16" s="379"/>
      <c r="D16" s="379"/>
      <c r="E16" s="379"/>
      <c r="F16" s="107"/>
      <c r="G16" s="384" t="s">
        <v>60</v>
      </c>
      <c r="H16" s="385"/>
      <c r="I16" s="385"/>
      <c r="J16" s="385"/>
      <c r="K16" s="385"/>
      <c r="L16" s="385"/>
      <c r="M16" s="5">
        <v>45</v>
      </c>
      <c r="N16" s="6">
        <v>45</v>
      </c>
      <c r="O16" s="6">
        <v>45</v>
      </c>
      <c r="P16" s="6"/>
      <c r="Q16" s="6"/>
      <c r="R16" s="9">
        <f t="shared" si="2"/>
        <v>135</v>
      </c>
      <c r="S16" s="5"/>
      <c r="T16" s="6"/>
      <c r="U16" s="6"/>
      <c r="V16" s="6"/>
      <c r="W16" s="6"/>
      <c r="X16" s="6"/>
      <c r="Y16" s="6"/>
      <c r="Z16" s="6"/>
      <c r="AA16" s="6"/>
      <c r="AB16" s="7"/>
      <c r="AC16" s="65"/>
      <c r="AD16" s="66"/>
      <c r="AE16" s="96" t="s">
        <v>51</v>
      </c>
      <c r="AF16" s="8"/>
      <c r="AG16" s="9"/>
      <c r="AH16" s="90" t="s">
        <v>54</v>
      </c>
      <c r="AI16" s="11"/>
      <c r="AJ16" s="12"/>
      <c r="AK16" s="82">
        <f>R16</f>
        <v>135</v>
      </c>
    </row>
    <row r="17" spans="2:37" s="102" customFormat="1" ht="33.75" customHeight="1" x14ac:dyDescent="0.2">
      <c r="B17" s="403"/>
      <c r="C17" s="405"/>
      <c r="D17" s="405"/>
      <c r="E17" s="405"/>
      <c r="F17" s="108"/>
      <c r="G17" s="384" t="s">
        <v>59</v>
      </c>
      <c r="H17" s="385"/>
      <c r="I17" s="385"/>
      <c r="J17" s="385"/>
      <c r="K17" s="385"/>
      <c r="L17" s="386"/>
      <c r="M17" s="5"/>
      <c r="N17" s="6"/>
      <c r="O17" s="6"/>
      <c r="P17" s="6"/>
      <c r="Q17" s="6"/>
      <c r="R17" s="9"/>
      <c r="S17" s="5"/>
      <c r="T17" s="6"/>
      <c r="U17" s="6"/>
      <c r="V17" s="6"/>
      <c r="W17" s="6"/>
      <c r="X17" s="6"/>
      <c r="Y17" s="6"/>
      <c r="Z17" s="6"/>
      <c r="AA17" s="6"/>
      <c r="AB17" s="7"/>
      <c r="AC17" s="97" t="s">
        <v>36</v>
      </c>
      <c r="AD17" s="66"/>
      <c r="AE17" s="83" t="s">
        <v>61</v>
      </c>
      <c r="AF17" s="67"/>
      <c r="AG17" s="90"/>
      <c r="AH17" s="90" t="s">
        <v>54</v>
      </c>
      <c r="AI17" s="11"/>
      <c r="AJ17" s="12"/>
      <c r="AK17" s="46"/>
    </row>
    <row r="18" spans="2:37" s="102" customFormat="1" ht="33.75" customHeight="1" x14ac:dyDescent="0.2">
      <c r="B18" s="403"/>
      <c r="C18" s="387" t="s">
        <v>32</v>
      </c>
      <c r="D18" s="387"/>
      <c r="E18" s="387"/>
      <c r="F18" s="387"/>
      <c r="G18" s="109"/>
      <c r="H18" s="110"/>
      <c r="I18" s="111"/>
      <c r="J18" s="111"/>
      <c r="K18" s="111"/>
      <c r="L18" s="111"/>
      <c r="M18" s="5"/>
      <c r="N18" s="6"/>
      <c r="O18" s="6"/>
      <c r="P18" s="6"/>
      <c r="Q18" s="6"/>
      <c r="R18" s="9"/>
      <c r="S18" s="5">
        <v>5</v>
      </c>
      <c r="T18" s="6">
        <v>5</v>
      </c>
      <c r="U18" s="6">
        <v>5</v>
      </c>
      <c r="V18" s="6">
        <v>5</v>
      </c>
      <c r="W18" s="6">
        <v>5</v>
      </c>
      <c r="X18" s="6">
        <v>5</v>
      </c>
      <c r="Y18" s="6">
        <v>5</v>
      </c>
      <c r="Z18" s="6">
        <v>5</v>
      </c>
      <c r="AA18" s="6">
        <v>5</v>
      </c>
      <c r="AB18" s="7">
        <f>SUM(S18:AA18)</f>
        <v>45</v>
      </c>
      <c r="AC18" s="65"/>
      <c r="AD18" s="66"/>
      <c r="AE18" s="67" t="s">
        <v>36</v>
      </c>
      <c r="AF18" s="67"/>
      <c r="AG18" s="9"/>
      <c r="AH18" s="90" t="s">
        <v>54</v>
      </c>
      <c r="AI18" s="91" t="s">
        <v>54</v>
      </c>
      <c r="AJ18" s="12"/>
      <c r="AK18" s="82">
        <f>AB18</f>
        <v>45</v>
      </c>
    </row>
    <row r="19" spans="2:37" s="102" customFormat="1" ht="33.75" customHeight="1" thickBot="1" x14ac:dyDescent="0.25">
      <c r="B19" s="404"/>
      <c r="C19" s="388"/>
      <c r="D19" s="388"/>
      <c r="E19" s="388"/>
      <c r="F19" s="388"/>
      <c r="G19" s="389" t="s">
        <v>26</v>
      </c>
      <c r="H19" s="390"/>
      <c r="I19" s="390"/>
      <c r="J19" s="390"/>
      <c r="K19" s="390"/>
      <c r="L19" s="390"/>
      <c r="M19" s="47"/>
      <c r="N19" s="25"/>
      <c r="O19" s="25"/>
      <c r="P19" s="25"/>
      <c r="Q19" s="25"/>
      <c r="R19" s="50"/>
      <c r="S19" s="47"/>
      <c r="T19" s="25"/>
      <c r="U19" s="25"/>
      <c r="V19" s="25"/>
      <c r="W19" s="25"/>
      <c r="X19" s="25"/>
      <c r="Y19" s="25"/>
      <c r="Z19" s="25"/>
      <c r="AA19" s="25"/>
      <c r="AB19" s="26"/>
      <c r="AC19" s="68"/>
      <c r="AD19" s="69"/>
      <c r="AE19" s="70" t="s">
        <v>36</v>
      </c>
      <c r="AF19" s="70"/>
      <c r="AG19" s="50"/>
      <c r="AH19" s="95" t="s">
        <v>54</v>
      </c>
      <c r="AI19" s="48"/>
      <c r="AJ19" s="71"/>
      <c r="AK19" s="51"/>
    </row>
    <row r="20" spans="2:37" s="102" customFormat="1" ht="33.75" customHeight="1" x14ac:dyDescent="0.2">
      <c r="B20" s="371" t="s">
        <v>28</v>
      </c>
      <c r="C20" s="372"/>
      <c r="D20" s="372"/>
      <c r="E20" s="372"/>
      <c r="F20" s="372"/>
      <c r="G20" s="372"/>
      <c r="H20" s="372"/>
      <c r="I20" s="372"/>
      <c r="J20" s="372"/>
      <c r="K20" s="372"/>
      <c r="L20" s="372"/>
      <c r="M20" s="57"/>
      <c r="N20" s="34"/>
      <c r="O20" s="34"/>
      <c r="P20" s="34"/>
      <c r="Q20" s="34"/>
      <c r="R20" s="36"/>
      <c r="S20" s="406" t="s">
        <v>23</v>
      </c>
      <c r="T20" s="407"/>
      <c r="U20" s="407"/>
      <c r="V20" s="407"/>
      <c r="W20" s="407"/>
      <c r="X20" s="407"/>
      <c r="Y20" s="407"/>
      <c r="Z20" s="407"/>
      <c r="AA20" s="407"/>
      <c r="AB20" s="408"/>
      <c r="AC20" s="73"/>
      <c r="AD20" s="34"/>
      <c r="AE20" s="74" t="s">
        <v>23</v>
      </c>
      <c r="AF20" s="34"/>
      <c r="AG20" s="34"/>
      <c r="AH20" s="85" t="s">
        <v>54</v>
      </c>
      <c r="AI20" s="85" t="s">
        <v>54</v>
      </c>
      <c r="AJ20" s="60"/>
      <c r="AK20" s="75"/>
    </row>
    <row r="21" spans="2:37" s="102" customFormat="1" ht="33.75" customHeight="1" thickBot="1" x14ac:dyDescent="0.25">
      <c r="B21" s="391" t="s">
        <v>27</v>
      </c>
      <c r="C21" s="388"/>
      <c r="D21" s="388"/>
      <c r="E21" s="388"/>
      <c r="F21" s="388"/>
      <c r="G21" s="388"/>
      <c r="H21" s="388"/>
      <c r="I21" s="388"/>
      <c r="J21" s="388"/>
      <c r="K21" s="388"/>
      <c r="L21" s="392"/>
      <c r="M21" s="41"/>
      <c r="N21" s="28"/>
      <c r="O21" s="28"/>
      <c r="P21" s="28"/>
      <c r="Q21" s="28"/>
      <c r="R21" s="40"/>
      <c r="S21" s="368" t="s">
        <v>31</v>
      </c>
      <c r="T21" s="369"/>
      <c r="U21" s="369"/>
      <c r="V21" s="369"/>
      <c r="W21" s="369"/>
      <c r="X21" s="369"/>
      <c r="Y21" s="369"/>
      <c r="Z21" s="369"/>
      <c r="AA21" s="369"/>
      <c r="AB21" s="370"/>
      <c r="AC21" s="27"/>
      <c r="AD21" s="42"/>
      <c r="AE21" s="27" t="s">
        <v>23</v>
      </c>
      <c r="AF21" s="28"/>
      <c r="AG21" s="29"/>
      <c r="AH21" s="92" t="s">
        <v>54</v>
      </c>
      <c r="AI21" s="112" t="s">
        <v>65</v>
      </c>
      <c r="AJ21" s="43" t="s">
        <v>47</v>
      </c>
      <c r="AK21" s="77"/>
    </row>
    <row r="22" spans="2:37" s="102" customFormat="1" ht="33.75" customHeight="1" x14ac:dyDescent="0.2">
      <c r="B22" s="376" t="s">
        <v>42</v>
      </c>
      <c r="C22" s="378" t="s">
        <v>29</v>
      </c>
      <c r="D22" s="379"/>
      <c r="E22" s="379"/>
      <c r="F22" s="380"/>
      <c r="G22" s="393" t="s">
        <v>43</v>
      </c>
      <c r="H22" s="394"/>
      <c r="I22" s="394"/>
      <c r="J22" s="394"/>
      <c r="K22" s="394"/>
      <c r="L22" s="395"/>
      <c r="M22" s="78">
        <v>30</v>
      </c>
      <c r="N22" s="79">
        <v>30</v>
      </c>
      <c r="O22" s="79">
        <v>30</v>
      </c>
      <c r="P22" s="18"/>
      <c r="Q22" s="18"/>
      <c r="R22" s="20">
        <f>SUM(M22:O22)</f>
        <v>90</v>
      </c>
      <c r="S22" s="17"/>
      <c r="T22" s="18"/>
      <c r="U22" s="18"/>
      <c r="V22" s="18"/>
      <c r="W22" s="18"/>
      <c r="X22" s="18"/>
      <c r="Y22" s="18"/>
      <c r="Z22" s="18"/>
      <c r="AA22" s="18"/>
      <c r="AB22" s="16"/>
      <c r="AC22" s="98"/>
      <c r="AD22" s="99"/>
      <c r="AE22" s="100" t="s">
        <v>36</v>
      </c>
      <c r="AF22" s="64"/>
      <c r="AG22" s="20"/>
      <c r="AH22" s="94" t="s">
        <v>54</v>
      </c>
      <c r="AI22" s="45"/>
      <c r="AJ22" s="21"/>
      <c r="AK22" s="80">
        <v>90</v>
      </c>
    </row>
    <row r="23" spans="2:37" s="102" customFormat="1" ht="33.75" customHeight="1" thickBot="1" x14ac:dyDescent="0.25">
      <c r="B23" s="377"/>
      <c r="C23" s="381"/>
      <c r="D23" s="382"/>
      <c r="E23" s="382"/>
      <c r="F23" s="383"/>
      <c r="G23" s="396" t="s">
        <v>30</v>
      </c>
      <c r="H23" s="397"/>
      <c r="I23" s="397"/>
      <c r="J23" s="397"/>
      <c r="K23" s="397"/>
      <c r="L23" s="398"/>
      <c r="M23" s="47"/>
      <c r="N23" s="28"/>
      <c r="O23" s="28"/>
      <c r="P23" s="28"/>
      <c r="Q23" s="28"/>
      <c r="R23" s="29"/>
      <c r="S23" s="47"/>
      <c r="T23" s="25"/>
      <c r="U23" s="25"/>
      <c r="V23" s="25"/>
      <c r="W23" s="25"/>
      <c r="X23" s="25"/>
      <c r="Y23" s="25"/>
      <c r="Z23" s="25"/>
      <c r="AA23" s="25"/>
      <c r="AB23" s="26"/>
      <c r="AC23" s="81" t="s">
        <v>36</v>
      </c>
      <c r="AD23" s="25"/>
      <c r="AE23" s="70" t="s">
        <v>23</v>
      </c>
      <c r="AF23" s="70"/>
      <c r="AG23" s="50"/>
      <c r="AH23" s="95" t="s">
        <v>54</v>
      </c>
      <c r="AI23" s="48"/>
      <c r="AJ23" s="71"/>
      <c r="AK23" s="51"/>
    </row>
    <row r="24" spans="2:37" s="102" customFormat="1" ht="23.25" customHeight="1" x14ac:dyDescent="0.2">
      <c r="C24" s="102" t="s">
        <v>63</v>
      </c>
    </row>
    <row r="25" spans="2:37" s="102" customFormat="1" ht="23.25" customHeight="1" x14ac:dyDescent="0.2">
      <c r="C25" s="102" t="s">
        <v>68</v>
      </c>
    </row>
    <row r="26" spans="2:37" s="102" customFormat="1" ht="23.25" customHeight="1" x14ac:dyDescent="0.2">
      <c r="C26" s="102" t="s">
        <v>39</v>
      </c>
    </row>
    <row r="27" spans="2:37" s="102" customFormat="1" ht="23.25" customHeight="1" x14ac:dyDescent="0.2">
      <c r="C27" s="102" t="s">
        <v>53</v>
      </c>
    </row>
    <row r="28" spans="2:37" s="102" customFormat="1" ht="23.25" customHeight="1" x14ac:dyDescent="0.2">
      <c r="C28" s="102" t="s">
        <v>50</v>
      </c>
    </row>
    <row r="29" spans="2:37" s="102" customFormat="1" ht="23.25" customHeight="1" x14ac:dyDescent="0.2">
      <c r="C29" s="102" t="s">
        <v>67</v>
      </c>
    </row>
    <row r="30" spans="2:37" s="102" customFormat="1" ht="23.25" customHeight="1" x14ac:dyDescent="0.2">
      <c r="C30" s="102" t="s">
        <v>55</v>
      </c>
    </row>
    <row r="31" spans="2:37" s="102" customFormat="1" ht="23.25" customHeight="1" x14ac:dyDescent="0.2">
      <c r="C31" s="102" t="s">
        <v>49</v>
      </c>
    </row>
    <row r="32" spans="2:37" s="102" customFormat="1" ht="21" customHeight="1" x14ac:dyDescent="0.2">
      <c r="C32" s="102" t="s">
        <v>64</v>
      </c>
    </row>
    <row r="35" ht="31.5" customHeight="1" x14ac:dyDescent="0.2"/>
  </sheetData>
  <mergeCells count="41">
    <mergeCell ref="B1:AK1"/>
    <mergeCell ref="B2:B3"/>
    <mergeCell ref="C2:L3"/>
    <mergeCell ref="M2:Q2"/>
    <mergeCell ref="R2:R3"/>
    <mergeCell ref="S2:AA2"/>
    <mergeCell ref="AB2:AB3"/>
    <mergeCell ref="AC2:AC3"/>
    <mergeCell ref="AD2:AD3"/>
    <mergeCell ref="AE2:AE3"/>
    <mergeCell ref="AF2:AF3"/>
    <mergeCell ref="AG2:AG3"/>
    <mergeCell ref="AJ2:AJ3"/>
    <mergeCell ref="AK2:AK3"/>
    <mergeCell ref="AH2:AH3"/>
    <mergeCell ref="AI2:AI3"/>
    <mergeCell ref="B4:B9"/>
    <mergeCell ref="C14:L14"/>
    <mergeCell ref="B14:B19"/>
    <mergeCell ref="C15:E17"/>
    <mergeCell ref="S20:AB20"/>
    <mergeCell ref="C4:E7"/>
    <mergeCell ref="B13:L13"/>
    <mergeCell ref="S13:AB13"/>
    <mergeCell ref="C8:L8"/>
    <mergeCell ref="C9:L9"/>
    <mergeCell ref="B10:L10"/>
    <mergeCell ref="S12:AB12"/>
    <mergeCell ref="S21:AB21"/>
    <mergeCell ref="B20:L20"/>
    <mergeCell ref="B11:L11"/>
    <mergeCell ref="B12:L12"/>
    <mergeCell ref="B22:B23"/>
    <mergeCell ref="C22:F23"/>
    <mergeCell ref="G16:L16"/>
    <mergeCell ref="G17:L17"/>
    <mergeCell ref="C18:F19"/>
    <mergeCell ref="G19:L19"/>
    <mergeCell ref="B21:L21"/>
    <mergeCell ref="G22:L22"/>
    <mergeCell ref="G23:L23"/>
  </mergeCells>
  <phoneticPr fontId="2"/>
  <pageMargins left="0.39370078740157483" right="0.39370078740157483" top="0.39370078740157483" bottom="0.39370078740157483" header="0.31496062992125984" footer="0"/>
  <pageSetup paperSize="9" scale="58" fitToWidth="0" fitToHeight="0" orientation="landscape" r:id="rId1"/>
  <headerFooter>
    <oddFooter>&amp;C&amp;16 １</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K39"/>
  <sheetViews>
    <sheetView view="pageBreakPreview" zoomScale="55" zoomScaleNormal="80" zoomScaleSheetLayoutView="55" workbookViewId="0">
      <pane xSplit="12" ySplit="3" topLeftCell="M4" activePane="bottomRight" state="frozen"/>
      <selection pane="topRight" activeCell="M1" sqref="M1"/>
      <selection pane="bottomLeft" activeCell="A4" sqref="A4"/>
      <selection pane="bottomRight" activeCell="G18" sqref="G18:L18"/>
    </sheetView>
  </sheetViews>
  <sheetFormatPr defaultRowHeight="13.2" x14ac:dyDescent="0.2"/>
  <cols>
    <col min="1" max="1" width="2.44140625" customWidth="1"/>
    <col min="2" max="2" width="5" customWidth="1"/>
    <col min="3" max="3" width="3.77734375" customWidth="1"/>
    <col min="4" max="4" width="5.6640625" customWidth="1"/>
    <col min="5" max="5" width="21" customWidth="1"/>
    <col min="6" max="6" width="1.21875" customWidth="1"/>
    <col min="7" max="11" width="5.6640625" customWidth="1"/>
    <col min="12" max="12" width="9.44140625" customWidth="1"/>
    <col min="13" max="13" width="6.77734375" bestFit="1" customWidth="1"/>
    <col min="14" max="28" width="5.6640625" customWidth="1"/>
    <col min="29" max="29" width="8.77734375" customWidth="1"/>
    <col min="30" max="30" width="8.77734375" hidden="1" customWidth="1"/>
    <col min="31" max="37" width="8.77734375" customWidth="1"/>
    <col min="38" max="38" width="0.88671875" customWidth="1"/>
    <col min="39" max="47" width="5.6640625" customWidth="1"/>
  </cols>
  <sheetData>
    <row r="1" spans="2:37" ht="31.5" customHeight="1" thickBot="1" x14ac:dyDescent="0.25">
      <c r="B1" s="433" t="s">
        <v>35</v>
      </c>
      <c r="C1" s="433"/>
      <c r="D1" s="433"/>
      <c r="E1" s="433"/>
      <c r="F1" s="433"/>
      <c r="G1" s="433"/>
      <c r="H1" s="433"/>
      <c r="I1" s="433"/>
      <c r="J1" s="433"/>
      <c r="K1" s="433"/>
      <c r="L1" s="433"/>
      <c r="M1" s="433"/>
      <c r="N1" s="433"/>
      <c r="O1" s="433"/>
      <c r="P1" s="433"/>
      <c r="Q1" s="433"/>
      <c r="R1" s="433"/>
      <c r="S1" s="433"/>
      <c r="T1" s="433"/>
      <c r="U1" s="433"/>
      <c r="V1" s="433"/>
      <c r="W1" s="433"/>
      <c r="X1" s="433"/>
      <c r="Y1" s="433"/>
      <c r="Z1" s="433"/>
      <c r="AA1" s="433"/>
      <c r="AB1" s="433"/>
      <c r="AC1" s="433"/>
      <c r="AD1" s="433"/>
      <c r="AE1" s="433"/>
      <c r="AF1" s="433"/>
      <c r="AG1" s="433"/>
      <c r="AH1" s="433"/>
      <c r="AI1" s="433"/>
      <c r="AJ1" s="433"/>
      <c r="AK1" s="433"/>
    </row>
    <row r="2" spans="2:37" s="102" customFormat="1" ht="20.25" customHeight="1" x14ac:dyDescent="0.2">
      <c r="B2" s="434" t="s">
        <v>0</v>
      </c>
      <c r="C2" s="435" t="s">
        <v>1</v>
      </c>
      <c r="D2" s="436"/>
      <c r="E2" s="436"/>
      <c r="F2" s="436"/>
      <c r="G2" s="436"/>
      <c r="H2" s="436"/>
      <c r="I2" s="436"/>
      <c r="J2" s="436"/>
      <c r="K2" s="436"/>
      <c r="L2" s="437"/>
      <c r="M2" s="435" t="s">
        <v>2</v>
      </c>
      <c r="N2" s="436"/>
      <c r="O2" s="436"/>
      <c r="P2" s="436"/>
      <c r="Q2" s="436"/>
      <c r="R2" s="437" t="s">
        <v>3</v>
      </c>
      <c r="S2" s="435" t="s">
        <v>72</v>
      </c>
      <c r="T2" s="436"/>
      <c r="U2" s="436"/>
      <c r="V2" s="436"/>
      <c r="W2" s="436"/>
      <c r="X2" s="436"/>
      <c r="Y2" s="436"/>
      <c r="Z2" s="436"/>
      <c r="AA2" s="436"/>
      <c r="AB2" s="437" t="s">
        <v>3</v>
      </c>
      <c r="AC2" s="438" t="s">
        <v>5</v>
      </c>
      <c r="AD2" s="440" t="s">
        <v>33</v>
      </c>
      <c r="AE2" s="438" t="s">
        <v>6</v>
      </c>
      <c r="AF2" s="442" t="s">
        <v>7</v>
      </c>
      <c r="AG2" s="438" t="s">
        <v>8</v>
      </c>
      <c r="AH2" s="442" t="s">
        <v>45</v>
      </c>
      <c r="AI2" s="442" t="s">
        <v>46</v>
      </c>
      <c r="AJ2" s="437" t="s">
        <v>9</v>
      </c>
      <c r="AK2" s="444" t="s">
        <v>10</v>
      </c>
    </row>
    <row r="3" spans="2:37" s="102" customFormat="1" ht="43.5" customHeight="1" thickBot="1" x14ac:dyDescent="0.25">
      <c r="B3" s="400"/>
      <c r="C3" s="368"/>
      <c r="D3" s="369"/>
      <c r="E3" s="369"/>
      <c r="F3" s="369"/>
      <c r="G3" s="369"/>
      <c r="H3" s="369"/>
      <c r="I3" s="369"/>
      <c r="J3" s="369"/>
      <c r="K3" s="369"/>
      <c r="L3" s="370"/>
      <c r="M3" s="103" t="s">
        <v>62</v>
      </c>
      <c r="N3" s="48" t="s">
        <v>12</v>
      </c>
      <c r="O3" s="48" t="s">
        <v>13</v>
      </c>
      <c r="P3" s="48" t="s">
        <v>14</v>
      </c>
      <c r="Q3" s="48" t="s">
        <v>15</v>
      </c>
      <c r="R3" s="370"/>
      <c r="S3" s="81" t="s">
        <v>11</v>
      </c>
      <c r="T3" s="48" t="s">
        <v>15</v>
      </c>
      <c r="U3" s="48" t="s">
        <v>12</v>
      </c>
      <c r="V3" s="48" t="s">
        <v>14</v>
      </c>
      <c r="W3" s="48" t="s">
        <v>13</v>
      </c>
      <c r="X3" s="48" t="s">
        <v>16</v>
      </c>
      <c r="Y3" s="48" t="s">
        <v>17</v>
      </c>
      <c r="Z3" s="48" t="s">
        <v>18</v>
      </c>
      <c r="AA3" s="48" t="s">
        <v>19</v>
      </c>
      <c r="AB3" s="370"/>
      <c r="AC3" s="439"/>
      <c r="AD3" s="441"/>
      <c r="AE3" s="439"/>
      <c r="AF3" s="443"/>
      <c r="AG3" s="439"/>
      <c r="AH3" s="446"/>
      <c r="AI3" s="446"/>
      <c r="AJ3" s="370"/>
      <c r="AK3" s="445"/>
    </row>
    <row r="4" spans="2:37" s="102" customFormat="1" ht="120.75" customHeight="1" thickBot="1" x14ac:dyDescent="0.25">
      <c r="B4" s="399" t="s">
        <v>75</v>
      </c>
      <c r="C4" s="409" t="s">
        <v>73</v>
      </c>
      <c r="D4" s="410"/>
      <c r="E4" s="411"/>
      <c r="F4" s="447" t="s">
        <v>71</v>
      </c>
      <c r="G4" s="448"/>
      <c r="H4" s="448"/>
      <c r="I4" s="448"/>
      <c r="J4" s="448"/>
      <c r="K4" s="448"/>
      <c r="L4" s="449"/>
      <c r="M4" s="121">
        <v>45</v>
      </c>
      <c r="N4" s="122">
        <v>45</v>
      </c>
      <c r="O4" s="122">
        <v>45</v>
      </c>
      <c r="P4" s="123">
        <v>45</v>
      </c>
      <c r="Q4" s="123">
        <v>45</v>
      </c>
      <c r="R4" s="124">
        <f>SUM(M4:Q4)</f>
        <v>225</v>
      </c>
      <c r="S4" s="5">
        <v>25</v>
      </c>
      <c r="T4" s="6">
        <v>25</v>
      </c>
      <c r="U4" s="6">
        <v>25</v>
      </c>
      <c r="V4" s="6">
        <v>25</v>
      </c>
      <c r="W4" s="6">
        <v>25</v>
      </c>
      <c r="X4" s="6">
        <v>25</v>
      </c>
      <c r="Y4" s="6">
        <v>25</v>
      </c>
      <c r="Z4" s="6">
        <v>25</v>
      </c>
      <c r="AA4" s="6">
        <v>25</v>
      </c>
      <c r="AB4" s="7">
        <f>SUM(S4:AA4)</f>
        <v>225</v>
      </c>
      <c r="AC4" s="6"/>
      <c r="AD4" s="8"/>
      <c r="AE4" s="6"/>
      <c r="AF4" s="88" t="s">
        <v>69</v>
      </c>
      <c r="AG4" s="9"/>
      <c r="AH4" s="90" t="s">
        <v>52</v>
      </c>
      <c r="AI4" s="91" t="s">
        <v>52</v>
      </c>
      <c r="AJ4" s="12"/>
      <c r="AK4" s="13">
        <v>600</v>
      </c>
    </row>
    <row r="5" spans="2:37" s="102" customFormat="1" ht="42" customHeight="1" x14ac:dyDescent="0.2">
      <c r="B5" s="399"/>
      <c r="C5" s="371" t="s">
        <v>79</v>
      </c>
      <c r="D5" s="372"/>
      <c r="E5" s="454"/>
      <c r="F5" s="455" t="s">
        <v>80</v>
      </c>
      <c r="G5" s="372"/>
      <c r="H5" s="372"/>
      <c r="I5" s="372"/>
      <c r="J5" s="372"/>
      <c r="K5" s="372"/>
      <c r="L5" s="401"/>
      <c r="M5" s="30">
        <v>45</v>
      </c>
      <c r="N5" s="31">
        <v>45</v>
      </c>
      <c r="O5" s="31">
        <v>45</v>
      </c>
      <c r="P5" s="18">
        <v>45</v>
      </c>
      <c r="Q5" s="18">
        <v>45</v>
      </c>
      <c r="R5" s="16">
        <f t="shared" ref="R5:R10" si="0">SUM(M5:Q5)</f>
        <v>225</v>
      </c>
      <c r="S5" s="32">
        <v>25</v>
      </c>
      <c r="T5" s="3">
        <v>25</v>
      </c>
      <c r="U5" s="3">
        <v>25</v>
      </c>
      <c r="V5" s="3">
        <v>25</v>
      </c>
      <c r="W5" s="3">
        <v>25</v>
      </c>
      <c r="X5" s="3">
        <v>25</v>
      </c>
      <c r="Y5" s="3">
        <v>25</v>
      </c>
      <c r="Z5" s="3">
        <v>25</v>
      </c>
      <c r="AA5" s="3">
        <v>25</v>
      </c>
      <c r="AB5" s="4">
        <f>SUM(S5:AA5)</f>
        <v>225</v>
      </c>
      <c r="AC5" s="3"/>
      <c r="AD5" s="33"/>
      <c r="AE5" s="85" t="s">
        <v>48</v>
      </c>
      <c r="AF5" s="3"/>
      <c r="AG5" s="35"/>
      <c r="AH5" s="93" t="s">
        <v>48</v>
      </c>
      <c r="AI5" s="85" t="s">
        <v>48</v>
      </c>
      <c r="AJ5" s="37"/>
      <c r="AK5" s="38">
        <f>SUM(R5,AB5,AC5:AG5)</f>
        <v>450</v>
      </c>
    </row>
    <row r="6" spans="2:37" s="102" customFormat="1" ht="29.25" customHeight="1" x14ac:dyDescent="0.2">
      <c r="B6" s="399"/>
      <c r="C6" s="450" t="s">
        <v>74</v>
      </c>
      <c r="D6" s="451"/>
      <c r="E6" s="451"/>
      <c r="F6" s="451"/>
      <c r="G6" s="452"/>
      <c r="H6" s="452"/>
      <c r="I6" s="452"/>
      <c r="J6" s="452"/>
      <c r="K6" s="452"/>
      <c r="L6" s="453"/>
      <c r="M6" s="141">
        <v>45</v>
      </c>
      <c r="N6" s="15">
        <v>45</v>
      </c>
      <c r="O6" s="15">
        <v>45</v>
      </c>
      <c r="P6" s="6">
        <v>45</v>
      </c>
      <c r="Q6" s="6">
        <v>45</v>
      </c>
      <c r="R6" s="16">
        <f t="shared" si="0"/>
        <v>225</v>
      </c>
      <c r="S6" s="17">
        <v>25</v>
      </c>
      <c r="T6" s="18">
        <v>25</v>
      </c>
      <c r="U6" s="18">
        <v>25</v>
      </c>
      <c r="V6" s="18">
        <v>25</v>
      </c>
      <c r="W6" s="18">
        <v>25</v>
      </c>
      <c r="X6" s="18">
        <v>25</v>
      </c>
      <c r="Y6" s="18">
        <v>25</v>
      </c>
      <c r="Z6" s="18">
        <v>25</v>
      </c>
      <c r="AA6" s="18">
        <v>25</v>
      </c>
      <c r="AB6" s="16">
        <f>SUM(S6:AA6)</f>
        <v>225</v>
      </c>
      <c r="AC6" s="6"/>
      <c r="AD6" s="8"/>
      <c r="AE6" s="86" t="s">
        <v>48</v>
      </c>
      <c r="AF6" s="18"/>
      <c r="AG6" s="20"/>
      <c r="AH6" s="94" t="s">
        <v>48</v>
      </c>
      <c r="AI6" s="86" t="s">
        <v>48</v>
      </c>
      <c r="AJ6" s="12"/>
      <c r="AK6" s="22">
        <f>SUM(R6,AB6,AC6:AG6)</f>
        <v>450</v>
      </c>
    </row>
    <row r="7" spans="2:37" s="102" customFormat="1" ht="29.25" customHeight="1" x14ac:dyDescent="0.2">
      <c r="B7" s="399"/>
      <c r="C7" s="458"/>
      <c r="D7" s="459"/>
      <c r="E7" s="459"/>
      <c r="F7" s="460"/>
      <c r="G7" s="456" t="s">
        <v>92</v>
      </c>
      <c r="H7" s="456"/>
      <c r="I7" s="456"/>
      <c r="J7" s="456"/>
      <c r="K7" s="456"/>
      <c r="L7" s="457"/>
      <c r="M7" s="141">
        <v>45</v>
      </c>
      <c r="N7" s="15">
        <v>45</v>
      </c>
      <c r="O7" s="15">
        <v>45</v>
      </c>
      <c r="P7" s="6">
        <v>45</v>
      </c>
      <c r="Q7" s="6">
        <v>45</v>
      </c>
      <c r="R7" s="16">
        <f t="shared" ref="R7" si="1">SUM(M7:Q7)</f>
        <v>225</v>
      </c>
      <c r="S7" s="5"/>
      <c r="T7" s="6"/>
      <c r="U7" s="6"/>
      <c r="V7" s="6"/>
      <c r="W7" s="6"/>
      <c r="X7" s="6"/>
      <c r="Y7" s="6"/>
      <c r="Z7" s="6"/>
      <c r="AA7" s="6"/>
      <c r="AB7" s="7"/>
      <c r="AC7" s="6"/>
      <c r="AD7" s="8"/>
      <c r="AE7" s="86" t="s">
        <v>48</v>
      </c>
      <c r="AF7" s="18"/>
      <c r="AG7" s="20"/>
      <c r="AH7" s="94" t="s">
        <v>48</v>
      </c>
      <c r="AI7" s="134"/>
      <c r="AJ7" s="12"/>
      <c r="AK7" s="13">
        <v>225</v>
      </c>
    </row>
    <row r="8" spans="2:37" s="102" customFormat="1" ht="29.25" customHeight="1" thickBot="1" x14ac:dyDescent="0.25">
      <c r="B8" s="400"/>
      <c r="C8" s="424" t="s">
        <v>70</v>
      </c>
      <c r="D8" s="425"/>
      <c r="E8" s="425"/>
      <c r="F8" s="425"/>
      <c r="G8" s="425"/>
      <c r="H8" s="425"/>
      <c r="I8" s="425"/>
      <c r="J8" s="425"/>
      <c r="K8" s="425"/>
      <c r="L8" s="426"/>
      <c r="M8" s="39">
        <v>45</v>
      </c>
      <c r="N8" s="24">
        <v>45</v>
      </c>
      <c r="O8" s="24">
        <v>45</v>
      </c>
      <c r="P8" s="25">
        <v>45</v>
      </c>
      <c r="Q8" s="28">
        <v>45</v>
      </c>
      <c r="R8" s="40">
        <f t="shared" si="0"/>
        <v>225</v>
      </c>
      <c r="S8" s="41">
        <v>25</v>
      </c>
      <c r="T8" s="28">
        <v>25</v>
      </c>
      <c r="U8" s="28">
        <v>25</v>
      </c>
      <c r="V8" s="28">
        <v>25</v>
      </c>
      <c r="W8" s="28">
        <v>25</v>
      </c>
      <c r="X8" s="28">
        <v>25</v>
      </c>
      <c r="Y8" s="28">
        <v>25</v>
      </c>
      <c r="Z8" s="28">
        <v>25</v>
      </c>
      <c r="AA8" s="28">
        <v>25</v>
      </c>
      <c r="AB8" s="40">
        <f>SUM(S8:AA8)</f>
        <v>225</v>
      </c>
      <c r="AC8" s="28"/>
      <c r="AD8" s="42"/>
      <c r="AE8" s="84" t="s">
        <v>48</v>
      </c>
      <c r="AF8" s="28"/>
      <c r="AG8" s="29"/>
      <c r="AH8" s="92" t="s">
        <v>48</v>
      </c>
      <c r="AI8" s="84" t="s">
        <v>48</v>
      </c>
      <c r="AJ8" s="76"/>
      <c r="AK8" s="44">
        <v>450</v>
      </c>
    </row>
    <row r="9" spans="2:37" s="102" customFormat="1" ht="29.25" customHeight="1" x14ac:dyDescent="0.2">
      <c r="B9" s="427" t="s">
        <v>24</v>
      </c>
      <c r="C9" s="428"/>
      <c r="D9" s="428"/>
      <c r="E9" s="428"/>
      <c r="F9" s="428"/>
      <c r="G9" s="428"/>
      <c r="H9" s="428"/>
      <c r="I9" s="428"/>
      <c r="J9" s="428"/>
      <c r="K9" s="428"/>
      <c r="L9" s="429"/>
      <c r="M9" s="32"/>
      <c r="N9" s="31">
        <v>45</v>
      </c>
      <c r="O9" s="31">
        <v>45</v>
      </c>
      <c r="P9" s="18"/>
      <c r="Q9" s="18"/>
      <c r="R9" s="16">
        <f t="shared" si="0"/>
        <v>90</v>
      </c>
      <c r="S9" s="17"/>
      <c r="T9" s="18"/>
      <c r="U9" s="18"/>
      <c r="V9" s="18"/>
      <c r="W9" s="18"/>
      <c r="X9" s="18"/>
      <c r="Y9" s="18"/>
      <c r="Z9" s="18"/>
      <c r="AA9" s="18"/>
      <c r="AB9" s="16"/>
      <c r="AC9" s="45"/>
      <c r="AD9" s="19"/>
      <c r="AE9" s="86" t="s">
        <v>23</v>
      </c>
      <c r="AF9" s="18"/>
      <c r="AG9" s="114"/>
      <c r="AH9" s="94" t="s">
        <v>54</v>
      </c>
      <c r="AI9" s="45"/>
      <c r="AJ9" s="21"/>
      <c r="AK9" s="38">
        <f>SUM(R9,AB9,AC9:AG9)</f>
        <v>90</v>
      </c>
    </row>
    <row r="10" spans="2:37" s="102" customFormat="1" ht="29.25" customHeight="1" x14ac:dyDescent="0.2">
      <c r="B10" s="373" t="s">
        <v>34</v>
      </c>
      <c r="C10" s="374"/>
      <c r="D10" s="374"/>
      <c r="E10" s="374"/>
      <c r="F10" s="374"/>
      <c r="G10" s="374"/>
      <c r="H10" s="374"/>
      <c r="I10" s="374"/>
      <c r="J10" s="374"/>
      <c r="K10" s="374"/>
      <c r="L10" s="375"/>
      <c r="M10" s="5"/>
      <c r="N10" s="15">
        <v>45</v>
      </c>
      <c r="O10" s="15">
        <v>45</v>
      </c>
      <c r="P10" s="6"/>
      <c r="Q10" s="6"/>
      <c r="R10" s="7">
        <f t="shared" si="0"/>
        <v>90</v>
      </c>
      <c r="S10" s="5"/>
      <c r="T10" s="6"/>
      <c r="U10" s="6"/>
      <c r="V10" s="6"/>
      <c r="W10" s="6"/>
      <c r="X10" s="6"/>
      <c r="Y10" s="6"/>
      <c r="Z10" s="6"/>
      <c r="AA10" s="6"/>
      <c r="AB10" s="7"/>
      <c r="AC10" s="11"/>
      <c r="AD10" s="8"/>
      <c r="AE10" s="11"/>
      <c r="AF10" s="6"/>
      <c r="AG10" s="113" t="s">
        <v>23</v>
      </c>
      <c r="AH10" s="10"/>
      <c r="AI10" s="11"/>
      <c r="AJ10" s="12"/>
      <c r="AK10" s="13">
        <f>SUM(R10,AB10,AC10:AG10)</f>
        <v>90</v>
      </c>
    </row>
    <row r="11" spans="2:37" s="102" customFormat="1" ht="29.25" customHeight="1" x14ac:dyDescent="0.2">
      <c r="B11" s="373" t="s">
        <v>25</v>
      </c>
      <c r="C11" s="374"/>
      <c r="D11" s="374"/>
      <c r="E11" s="374"/>
      <c r="F11" s="374"/>
      <c r="G11" s="374"/>
      <c r="H11" s="374"/>
      <c r="I11" s="374"/>
      <c r="J11" s="374"/>
      <c r="K11" s="374"/>
      <c r="L11" s="375"/>
      <c r="M11" s="5"/>
      <c r="N11" s="6"/>
      <c r="O11" s="6"/>
      <c r="P11" s="6"/>
      <c r="Q11" s="6"/>
      <c r="R11" s="7"/>
      <c r="S11" s="430" t="s">
        <v>23</v>
      </c>
      <c r="T11" s="431"/>
      <c r="U11" s="431"/>
      <c r="V11" s="431"/>
      <c r="W11" s="431"/>
      <c r="X11" s="431"/>
      <c r="Y11" s="431"/>
      <c r="Z11" s="431"/>
      <c r="AA11" s="431"/>
      <c r="AB11" s="432"/>
      <c r="AC11" s="11" t="s">
        <v>23</v>
      </c>
      <c r="AD11" s="8"/>
      <c r="AE11" s="11" t="s">
        <v>23</v>
      </c>
      <c r="AF11" s="6"/>
      <c r="AG11" s="9"/>
      <c r="AH11" s="90" t="s">
        <v>54</v>
      </c>
      <c r="AI11" s="91" t="s">
        <v>54</v>
      </c>
      <c r="AJ11" s="46"/>
      <c r="AK11" s="13"/>
    </row>
    <row r="12" spans="2:37" s="102" customFormat="1" ht="29.25" customHeight="1" thickBot="1" x14ac:dyDescent="0.25">
      <c r="B12" s="416" t="s">
        <v>40</v>
      </c>
      <c r="C12" s="390"/>
      <c r="D12" s="390"/>
      <c r="E12" s="390"/>
      <c r="F12" s="390"/>
      <c r="G12" s="390"/>
      <c r="H12" s="390"/>
      <c r="I12" s="390"/>
      <c r="J12" s="390"/>
      <c r="K12" s="390"/>
      <c r="L12" s="417"/>
      <c r="M12" s="47"/>
      <c r="N12" s="25"/>
      <c r="O12" s="25"/>
      <c r="P12" s="25"/>
      <c r="Q12" s="25"/>
      <c r="R12" s="26"/>
      <c r="S12" s="418" t="s">
        <v>31</v>
      </c>
      <c r="T12" s="419"/>
      <c r="U12" s="419"/>
      <c r="V12" s="419"/>
      <c r="W12" s="419"/>
      <c r="X12" s="419"/>
      <c r="Y12" s="419"/>
      <c r="Z12" s="419"/>
      <c r="AA12" s="419"/>
      <c r="AB12" s="420"/>
      <c r="AC12" s="48"/>
      <c r="AD12" s="49"/>
      <c r="AE12" s="48" t="s">
        <v>23</v>
      </c>
      <c r="AF12" s="25"/>
      <c r="AG12" s="50"/>
      <c r="AH12" s="95" t="s">
        <v>54</v>
      </c>
      <c r="AI12" s="112" t="s">
        <v>65</v>
      </c>
      <c r="AJ12" s="51" t="s">
        <v>23</v>
      </c>
      <c r="AK12" s="52"/>
    </row>
    <row r="13" spans="2:37" s="102" customFormat="1" ht="106.5" customHeight="1" x14ac:dyDescent="0.2">
      <c r="B13" s="402" t="s">
        <v>76</v>
      </c>
      <c r="C13" s="372" t="s">
        <v>91</v>
      </c>
      <c r="D13" s="372"/>
      <c r="E13" s="372"/>
      <c r="F13" s="372"/>
      <c r="G13" s="372"/>
      <c r="H13" s="372"/>
      <c r="I13" s="372"/>
      <c r="J13" s="372"/>
      <c r="K13" s="372"/>
      <c r="L13" s="401"/>
      <c r="M13" s="53">
        <v>45</v>
      </c>
      <c r="N13" s="54">
        <v>45</v>
      </c>
      <c r="O13" s="54">
        <v>45</v>
      </c>
      <c r="P13" s="54">
        <v>45</v>
      </c>
      <c r="Q13" s="54">
        <v>45</v>
      </c>
      <c r="R13" s="55">
        <f>SUM(M13:Q13)</f>
        <v>225</v>
      </c>
      <c r="S13" s="56">
        <v>25</v>
      </c>
      <c r="T13" s="54">
        <v>25</v>
      </c>
      <c r="U13" s="54">
        <v>25</v>
      </c>
      <c r="V13" s="54">
        <v>25</v>
      </c>
      <c r="W13" s="54">
        <v>25</v>
      </c>
      <c r="X13" s="54">
        <v>25</v>
      </c>
      <c r="Y13" s="54">
        <v>25</v>
      </c>
      <c r="Z13" s="54">
        <v>25</v>
      </c>
      <c r="AA13" s="54">
        <v>25</v>
      </c>
      <c r="AB13" s="55">
        <f>SUM(S13:AA13)</f>
        <v>225</v>
      </c>
      <c r="AC13" s="57"/>
      <c r="AD13" s="58"/>
      <c r="AE13" s="36"/>
      <c r="AF13" s="59"/>
      <c r="AG13" s="36"/>
      <c r="AH13" s="93" t="s">
        <v>52</v>
      </c>
      <c r="AI13" s="85" t="s">
        <v>52</v>
      </c>
      <c r="AJ13" s="72"/>
      <c r="AK13" s="61">
        <f>R13+AB13</f>
        <v>450</v>
      </c>
    </row>
    <row r="14" spans="2:37" s="102" customFormat="1" ht="30" customHeight="1" x14ac:dyDescent="0.2">
      <c r="B14" s="403"/>
      <c r="C14" s="450" t="s">
        <v>89</v>
      </c>
      <c r="D14" s="451"/>
      <c r="E14" s="451"/>
      <c r="F14" s="451"/>
      <c r="G14" s="451"/>
      <c r="H14" s="451"/>
      <c r="I14" s="451"/>
      <c r="J14" s="451"/>
      <c r="K14" s="451"/>
      <c r="L14" s="464"/>
      <c r="M14" s="125">
        <v>45</v>
      </c>
      <c r="N14" s="79">
        <v>45</v>
      </c>
      <c r="O14" s="79">
        <v>45</v>
      </c>
      <c r="P14" s="79">
        <v>45</v>
      </c>
      <c r="Q14" s="79">
        <v>45</v>
      </c>
      <c r="R14" s="126">
        <f>SUM(M14:Q14)</f>
        <v>225</v>
      </c>
      <c r="S14" s="78">
        <v>25</v>
      </c>
      <c r="T14" s="79">
        <v>25</v>
      </c>
      <c r="U14" s="79">
        <v>25</v>
      </c>
      <c r="V14" s="79">
        <v>25</v>
      </c>
      <c r="W14" s="79">
        <v>25</v>
      </c>
      <c r="X14" s="79">
        <v>25</v>
      </c>
      <c r="Y14" s="79">
        <v>25</v>
      </c>
      <c r="Z14" s="79">
        <v>25</v>
      </c>
      <c r="AA14" s="79">
        <v>25</v>
      </c>
      <c r="AB14" s="80">
        <f>SUM(S14:AA14)</f>
        <v>225</v>
      </c>
      <c r="AC14" s="127"/>
      <c r="AD14" s="128"/>
      <c r="AE14" s="11"/>
      <c r="AF14" s="142"/>
      <c r="AG14" s="130"/>
      <c r="AH14" s="94" t="s">
        <v>82</v>
      </c>
      <c r="AI14" s="86" t="s">
        <v>82</v>
      </c>
      <c r="AJ14" s="131"/>
      <c r="AK14" s="132"/>
    </row>
    <row r="15" spans="2:37" s="102" customFormat="1" ht="30" customHeight="1" x14ac:dyDescent="0.2">
      <c r="B15" s="403"/>
      <c r="C15" s="465" t="s">
        <v>90</v>
      </c>
      <c r="D15" s="466"/>
      <c r="E15" s="466"/>
      <c r="F15" s="467"/>
      <c r="G15" s="461" t="s">
        <v>88</v>
      </c>
      <c r="H15" s="462"/>
      <c r="I15" s="462"/>
      <c r="J15" s="462"/>
      <c r="K15" s="462"/>
      <c r="L15" s="463"/>
      <c r="M15" s="125">
        <v>45</v>
      </c>
      <c r="N15" s="79">
        <v>45</v>
      </c>
      <c r="O15" s="79">
        <v>45</v>
      </c>
      <c r="P15" s="79">
        <v>45</v>
      </c>
      <c r="Q15" s="79">
        <v>45</v>
      </c>
      <c r="R15" s="126">
        <f>SUM(M15:Q15)</f>
        <v>225</v>
      </c>
      <c r="S15" s="78"/>
      <c r="T15" s="79"/>
      <c r="U15" s="79"/>
      <c r="V15" s="79"/>
      <c r="W15" s="79"/>
      <c r="X15" s="79"/>
      <c r="Y15" s="79"/>
      <c r="Z15" s="79"/>
      <c r="AA15" s="79"/>
      <c r="AB15" s="80"/>
      <c r="AC15" s="90"/>
      <c r="AD15" s="128"/>
      <c r="AE15" s="91" t="s">
        <v>23</v>
      </c>
      <c r="AF15" s="129"/>
      <c r="AG15" s="130"/>
      <c r="AH15" s="91" t="s">
        <v>85</v>
      </c>
      <c r="AI15" s="129"/>
      <c r="AJ15" s="131"/>
      <c r="AK15" s="132"/>
    </row>
    <row r="16" spans="2:37" s="102" customFormat="1" ht="29.25" customHeight="1" x14ac:dyDescent="0.2">
      <c r="B16" s="403"/>
      <c r="C16" s="450" t="s">
        <v>86</v>
      </c>
      <c r="D16" s="451"/>
      <c r="E16" s="451"/>
      <c r="F16" s="138"/>
      <c r="G16" s="138"/>
      <c r="H16" s="138"/>
      <c r="I16" s="138"/>
      <c r="J16" s="138"/>
      <c r="K16" s="138"/>
      <c r="L16" s="139"/>
      <c r="M16" s="125">
        <v>45</v>
      </c>
      <c r="N16" s="79">
        <v>45</v>
      </c>
      <c r="O16" s="79">
        <v>45</v>
      </c>
      <c r="P16" s="79">
        <v>45</v>
      </c>
      <c r="Q16" s="79">
        <v>45</v>
      </c>
      <c r="R16" s="126">
        <f>SUM(M16:Q16)</f>
        <v>225</v>
      </c>
      <c r="S16" s="78">
        <v>25</v>
      </c>
      <c r="T16" s="79">
        <v>25</v>
      </c>
      <c r="U16" s="79">
        <v>25</v>
      </c>
      <c r="V16" s="79">
        <v>25</v>
      </c>
      <c r="W16" s="79">
        <v>25</v>
      </c>
      <c r="X16" s="79">
        <v>25</v>
      </c>
      <c r="Y16" s="79">
        <v>25</v>
      </c>
      <c r="Z16" s="79">
        <v>25</v>
      </c>
      <c r="AA16" s="79">
        <v>25</v>
      </c>
      <c r="AB16" s="80">
        <f>SUM(S16:AA16)</f>
        <v>225</v>
      </c>
      <c r="AC16" s="127"/>
      <c r="AD16" s="128"/>
      <c r="AE16" s="67"/>
      <c r="AF16" s="129"/>
      <c r="AG16" s="130"/>
      <c r="AH16" s="94" t="s">
        <v>82</v>
      </c>
      <c r="AI16" s="86" t="s">
        <v>82</v>
      </c>
      <c r="AJ16" s="131"/>
      <c r="AK16" s="132">
        <v>450</v>
      </c>
    </row>
    <row r="17" spans="2:37" s="102" customFormat="1" ht="29.25" customHeight="1" x14ac:dyDescent="0.2">
      <c r="B17" s="403"/>
      <c r="C17" s="378"/>
      <c r="D17" s="379"/>
      <c r="E17" s="379"/>
      <c r="F17" s="115"/>
      <c r="G17" s="461" t="s">
        <v>88</v>
      </c>
      <c r="H17" s="462"/>
      <c r="I17" s="462"/>
      <c r="J17" s="462"/>
      <c r="K17" s="462"/>
      <c r="L17" s="463"/>
      <c r="M17" s="125">
        <v>45</v>
      </c>
      <c r="N17" s="79">
        <v>45</v>
      </c>
      <c r="O17" s="79">
        <v>45</v>
      </c>
      <c r="P17" s="79">
        <v>45</v>
      </c>
      <c r="Q17" s="79">
        <v>45</v>
      </c>
      <c r="R17" s="126">
        <f>SUM(M17:Q17)</f>
        <v>225</v>
      </c>
      <c r="S17" s="136"/>
      <c r="T17" s="135"/>
      <c r="U17" s="135"/>
      <c r="V17" s="135"/>
      <c r="W17" s="135"/>
      <c r="X17" s="135"/>
      <c r="Y17" s="135"/>
      <c r="Z17" s="135"/>
      <c r="AA17" s="135"/>
      <c r="AB17" s="82"/>
      <c r="AC17" s="137"/>
      <c r="AD17" s="128"/>
      <c r="AE17" s="96" t="s">
        <v>23</v>
      </c>
      <c r="AF17" s="129"/>
      <c r="AG17" s="130"/>
      <c r="AH17" s="91" t="s">
        <v>85</v>
      </c>
      <c r="AI17" s="129"/>
      <c r="AJ17" s="131"/>
      <c r="AK17" s="132">
        <v>225</v>
      </c>
    </row>
    <row r="18" spans="2:37" s="102" customFormat="1" ht="29.25" customHeight="1" x14ac:dyDescent="0.2">
      <c r="B18" s="403"/>
      <c r="C18" s="421"/>
      <c r="D18" s="405"/>
      <c r="E18" s="405"/>
      <c r="F18" s="133"/>
      <c r="G18" s="461" t="s">
        <v>83</v>
      </c>
      <c r="H18" s="462"/>
      <c r="I18" s="462"/>
      <c r="J18" s="462"/>
      <c r="K18" s="462"/>
      <c r="L18" s="463"/>
      <c r="M18" s="125"/>
      <c r="N18" s="79"/>
      <c r="O18" s="79"/>
      <c r="P18" s="79"/>
      <c r="Q18" s="79"/>
      <c r="R18" s="126"/>
      <c r="S18" s="136"/>
      <c r="T18" s="135"/>
      <c r="U18" s="135"/>
      <c r="V18" s="135"/>
      <c r="W18" s="135"/>
      <c r="X18" s="135"/>
      <c r="Y18" s="135"/>
      <c r="Z18" s="135"/>
      <c r="AA18" s="135"/>
      <c r="AB18" s="82"/>
      <c r="AC18" s="137" t="s">
        <v>37</v>
      </c>
      <c r="AD18" s="128"/>
      <c r="AE18" s="64" t="s">
        <v>84</v>
      </c>
      <c r="AF18" s="129"/>
      <c r="AG18" s="130"/>
      <c r="AH18" s="91" t="s">
        <v>54</v>
      </c>
      <c r="AI18" s="129"/>
      <c r="AJ18" s="131"/>
      <c r="AK18" s="132">
        <v>225</v>
      </c>
    </row>
    <row r="19" spans="2:37" s="102" customFormat="1" ht="29.25" customHeight="1" x14ac:dyDescent="0.2">
      <c r="B19" s="403"/>
      <c r="C19" s="379" t="s">
        <v>41</v>
      </c>
      <c r="D19" s="379"/>
      <c r="E19" s="379"/>
      <c r="F19" s="105"/>
      <c r="G19" s="105"/>
      <c r="H19" s="105"/>
      <c r="I19" s="105"/>
      <c r="J19" s="105"/>
      <c r="K19" s="105"/>
      <c r="L19" s="106"/>
      <c r="M19" s="17">
        <v>45</v>
      </c>
      <c r="N19" s="18">
        <v>45</v>
      </c>
      <c r="O19" s="18">
        <v>45</v>
      </c>
      <c r="P19" s="18"/>
      <c r="Q19" s="18"/>
      <c r="R19" s="20">
        <f t="shared" ref="R19:R20" si="2">SUM(M19:Q19)</f>
        <v>135</v>
      </c>
      <c r="S19" s="17">
        <v>15</v>
      </c>
      <c r="T19" s="18">
        <v>15</v>
      </c>
      <c r="U19" s="18">
        <v>15</v>
      </c>
      <c r="V19" s="18">
        <v>15</v>
      </c>
      <c r="W19" s="18">
        <v>15</v>
      </c>
      <c r="X19" s="18">
        <v>15</v>
      </c>
      <c r="Y19" s="18">
        <v>15</v>
      </c>
      <c r="Z19" s="18">
        <v>15</v>
      </c>
      <c r="AA19" s="18">
        <v>15</v>
      </c>
      <c r="AB19" s="16">
        <f>SUM(S19:AA19)</f>
        <v>135</v>
      </c>
      <c r="AC19" s="62"/>
      <c r="AD19" s="63"/>
      <c r="AE19" s="64"/>
      <c r="AF19" s="64"/>
      <c r="AG19" s="20"/>
      <c r="AH19" s="94" t="s">
        <v>52</v>
      </c>
      <c r="AI19" s="86" t="s">
        <v>52</v>
      </c>
      <c r="AJ19" s="21"/>
      <c r="AK19" s="22">
        <f>SUM(R19,AB19,AC19:AG19)</f>
        <v>270</v>
      </c>
    </row>
    <row r="20" spans="2:37" s="102" customFormat="1" ht="29.25" customHeight="1" x14ac:dyDescent="0.2">
      <c r="B20" s="403"/>
      <c r="C20" s="379"/>
      <c r="D20" s="379"/>
      <c r="E20" s="379"/>
      <c r="F20" s="107"/>
      <c r="G20" s="461" t="s">
        <v>60</v>
      </c>
      <c r="H20" s="462"/>
      <c r="I20" s="462"/>
      <c r="J20" s="462"/>
      <c r="K20" s="462"/>
      <c r="L20" s="462"/>
      <c r="M20" s="5">
        <v>45</v>
      </c>
      <c r="N20" s="6">
        <v>45</v>
      </c>
      <c r="O20" s="6">
        <v>45</v>
      </c>
      <c r="P20" s="6"/>
      <c r="Q20" s="6"/>
      <c r="R20" s="9">
        <f t="shared" si="2"/>
        <v>135</v>
      </c>
      <c r="S20" s="5"/>
      <c r="T20" s="6"/>
      <c r="U20" s="6"/>
      <c r="V20" s="6"/>
      <c r="W20" s="6"/>
      <c r="X20" s="6"/>
      <c r="Y20" s="6"/>
      <c r="Z20" s="6"/>
      <c r="AA20" s="6"/>
      <c r="AB20" s="7"/>
      <c r="AC20" s="65"/>
      <c r="AD20" s="66"/>
      <c r="AE20" s="96" t="s">
        <v>23</v>
      </c>
      <c r="AF20" s="8"/>
      <c r="AG20" s="9"/>
      <c r="AH20" s="90" t="s">
        <v>54</v>
      </c>
      <c r="AI20" s="11"/>
      <c r="AJ20" s="12"/>
      <c r="AK20" s="82">
        <f>R20</f>
        <v>135</v>
      </c>
    </row>
    <row r="21" spans="2:37" s="102" customFormat="1" ht="29.25" customHeight="1" x14ac:dyDescent="0.2">
      <c r="B21" s="403"/>
      <c r="C21" s="405"/>
      <c r="D21" s="405"/>
      <c r="E21" s="405"/>
      <c r="F21" s="108"/>
      <c r="G21" s="461" t="s">
        <v>59</v>
      </c>
      <c r="H21" s="462"/>
      <c r="I21" s="462"/>
      <c r="J21" s="462"/>
      <c r="K21" s="462"/>
      <c r="L21" s="463"/>
      <c r="M21" s="5"/>
      <c r="N21" s="6"/>
      <c r="O21" s="6"/>
      <c r="P21" s="6"/>
      <c r="Q21" s="6"/>
      <c r="R21" s="9"/>
      <c r="S21" s="5"/>
      <c r="T21" s="6"/>
      <c r="U21" s="6"/>
      <c r="V21" s="6"/>
      <c r="W21" s="6"/>
      <c r="X21" s="6"/>
      <c r="Y21" s="6"/>
      <c r="Z21" s="6"/>
      <c r="AA21" s="6"/>
      <c r="AB21" s="7"/>
      <c r="AC21" s="97" t="s">
        <v>23</v>
      </c>
      <c r="AD21" s="66"/>
      <c r="AE21" s="83" t="s">
        <v>23</v>
      </c>
      <c r="AF21" s="67"/>
      <c r="AG21" s="90"/>
      <c r="AH21" s="90" t="s">
        <v>54</v>
      </c>
      <c r="AI21" s="11"/>
      <c r="AJ21" s="12"/>
      <c r="AK21" s="46"/>
    </row>
    <row r="22" spans="2:37" s="102" customFormat="1" ht="29.25" customHeight="1" x14ac:dyDescent="0.2">
      <c r="B22" s="403"/>
      <c r="C22" s="468" t="s">
        <v>32</v>
      </c>
      <c r="D22" s="387"/>
      <c r="E22" s="387"/>
      <c r="F22" s="109"/>
      <c r="G22" s="109"/>
      <c r="H22" s="110"/>
      <c r="I22" s="111"/>
      <c r="J22" s="111"/>
      <c r="K22" s="111"/>
      <c r="L22" s="111"/>
      <c r="M22" s="5"/>
      <c r="N22" s="6"/>
      <c r="O22" s="6"/>
      <c r="P22" s="6"/>
      <c r="Q22" s="6"/>
      <c r="R22" s="9"/>
      <c r="S22" s="5">
        <v>5</v>
      </c>
      <c r="T22" s="6">
        <v>5</v>
      </c>
      <c r="U22" s="6">
        <v>5</v>
      </c>
      <c r="V22" s="6">
        <v>5</v>
      </c>
      <c r="W22" s="6">
        <v>5</v>
      </c>
      <c r="X22" s="6">
        <v>5</v>
      </c>
      <c r="Y22" s="6">
        <v>5</v>
      </c>
      <c r="Z22" s="6">
        <v>5</v>
      </c>
      <c r="AA22" s="6">
        <v>5</v>
      </c>
      <c r="AB22" s="7">
        <f>SUM(S22:AA22)</f>
        <v>45</v>
      </c>
      <c r="AC22" s="65"/>
      <c r="AD22" s="66"/>
      <c r="AE22" s="67" t="s">
        <v>23</v>
      </c>
      <c r="AF22" s="67"/>
      <c r="AG22" s="9"/>
      <c r="AH22" s="90" t="s">
        <v>54</v>
      </c>
      <c r="AI22" s="91" t="s">
        <v>54</v>
      </c>
      <c r="AJ22" s="12"/>
      <c r="AK22" s="82">
        <f>AB22</f>
        <v>45</v>
      </c>
    </row>
    <row r="23" spans="2:37" s="102" customFormat="1" ht="29.25" customHeight="1" thickBot="1" x14ac:dyDescent="0.25">
      <c r="B23" s="404"/>
      <c r="C23" s="391"/>
      <c r="D23" s="388"/>
      <c r="E23" s="388"/>
      <c r="F23" s="140"/>
      <c r="G23" s="389" t="s">
        <v>26</v>
      </c>
      <c r="H23" s="390"/>
      <c r="I23" s="390"/>
      <c r="J23" s="390"/>
      <c r="K23" s="390"/>
      <c r="L23" s="390"/>
      <c r="M23" s="47"/>
      <c r="N23" s="25"/>
      <c r="O23" s="25"/>
      <c r="P23" s="25"/>
      <c r="Q23" s="25"/>
      <c r="R23" s="50"/>
      <c r="S23" s="47"/>
      <c r="T23" s="25"/>
      <c r="U23" s="25"/>
      <c r="V23" s="25"/>
      <c r="W23" s="25"/>
      <c r="X23" s="25"/>
      <c r="Y23" s="25"/>
      <c r="Z23" s="25"/>
      <c r="AA23" s="25"/>
      <c r="AB23" s="26"/>
      <c r="AC23" s="68"/>
      <c r="AD23" s="69"/>
      <c r="AE23" s="70" t="s">
        <v>23</v>
      </c>
      <c r="AF23" s="70"/>
      <c r="AG23" s="50"/>
      <c r="AH23" s="95" t="s">
        <v>54</v>
      </c>
      <c r="AI23" s="48"/>
      <c r="AJ23" s="71"/>
      <c r="AK23" s="51"/>
    </row>
    <row r="24" spans="2:37" s="102" customFormat="1" ht="29.25" customHeight="1" x14ac:dyDescent="0.2">
      <c r="B24" s="371" t="s">
        <v>28</v>
      </c>
      <c r="C24" s="372"/>
      <c r="D24" s="372"/>
      <c r="E24" s="372"/>
      <c r="F24" s="372"/>
      <c r="G24" s="372"/>
      <c r="H24" s="372"/>
      <c r="I24" s="372"/>
      <c r="J24" s="372"/>
      <c r="K24" s="372"/>
      <c r="L24" s="372"/>
      <c r="M24" s="57"/>
      <c r="N24" s="34"/>
      <c r="O24" s="34"/>
      <c r="P24" s="34"/>
      <c r="Q24" s="34"/>
      <c r="R24" s="36"/>
      <c r="S24" s="406" t="s">
        <v>23</v>
      </c>
      <c r="T24" s="407"/>
      <c r="U24" s="407"/>
      <c r="V24" s="407"/>
      <c r="W24" s="407"/>
      <c r="X24" s="407"/>
      <c r="Y24" s="407"/>
      <c r="Z24" s="407"/>
      <c r="AA24" s="407"/>
      <c r="AB24" s="408"/>
      <c r="AC24" s="73"/>
      <c r="AD24" s="34"/>
      <c r="AE24" s="74" t="s">
        <v>23</v>
      </c>
      <c r="AF24" s="34"/>
      <c r="AG24" s="34"/>
      <c r="AH24" s="85" t="s">
        <v>54</v>
      </c>
      <c r="AI24" s="85" t="s">
        <v>54</v>
      </c>
      <c r="AJ24" s="72"/>
      <c r="AK24" s="75"/>
    </row>
    <row r="25" spans="2:37" s="102" customFormat="1" ht="29.25" customHeight="1" thickBot="1" x14ac:dyDescent="0.25">
      <c r="B25" s="391" t="s">
        <v>27</v>
      </c>
      <c r="C25" s="388"/>
      <c r="D25" s="388"/>
      <c r="E25" s="388"/>
      <c r="F25" s="388"/>
      <c r="G25" s="388"/>
      <c r="H25" s="388"/>
      <c r="I25" s="388"/>
      <c r="J25" s="388"/>
      <c r="K25" s="388"/>
      <c r="L25" s="392"/>
      <c r="M25" s="41"/>
      <c r="N25" s="28"/>
      <c r="O25" s="28"/>
      <c r="P25" s="28"/>
      <c r="Q25" s="28"/>
      <c r="R25" s="40"/>
      <c r="S25" s="368" t="s">
        <v>31</v>
      </c>
      <c r="T25" s="369"/>
      <c r="U25" s="369"/>
      <c r="V25" s="369"/>
      <c r="W25" s="369"/>
      <c r="X25" s="369"/>
      <c r="Y25" s="369"/>
      <c r="Z25" s="369"/>
      <c r="AA25" s="369"/>
      <c r="AB25" s="370"/>
      <c r="AC25" s="101"/>
      <c r="AD25" s="42"/>
      <c r="AE25" s="101" t="s">
        <v>23</v>
      </c>
      <c r="AF25" s="28"/>
      <c r="AG25" s="29"/>
      <c r="AH25" s="92" t="s">
        <v>54</v>
      </c>
      <c r="AI25" s="112" t="s">
        <v>65</v>
      </c>
      <c r="AJ25" s="76" t="s">
        <v>23</v>
      </c>
      <c r="AK25" s="77"/>
    </row>
    <row r="26" spans="2:37" s="102" customFormat="1" ht="29.25" customHeight="1" x14ac:dyDescent="0.2">
      <c r="B26" s="376" t="s">
        <v>42</v>
      </c>
      <c r="C26" s="378" t="s">
        <v>29</v>
      </c>
      <c r="D26" s="379"/>
      <c r="E26" s="379"/>
      <c r="F26" s="380"/>
      <c r="G26" s="393" t="s">
        <v>43</v>
      </c>
      <c r="H26" s="394"/>
      <c r="I26" s="394"/>
      <c r="J26" s="394"/>
      <c r="K26" s="394"/>
      <c r="L26" s="395"/>
      <c r="M26" s="78">
        <v>30</v>
      </c>
      <c r="N26" s="79">
        <v>30</v>
      </c>
      <c r="O26" s="79">
        <v>30</v>
      </c>
      <c r="P26" s="18"/>
      <c r="Q26" s="18"/>
      <c r="R26" s="20">
        <f>SUM(M26:O26)</f>
        <v>90</v>
      </c>
      <c r="S26" s="17"/>
      <c r="T26" s="18"/>
      <c r="U26" s="18"/>
      <c r="V26" s="18"/>
      <c r="W26" s="18"/>
      <c r="X26" s="18"/>
      <c r="Y26" s="18"/>
      <c r="Z26" s="18"/>
      <c r="AA26" s="18"/>
      <c r="AB26" s="16"/>
      <c r="AC26" s="98"/>
      <c r="AD26" s="99"/>
      <c r="AE26" s="100" t="s">
        <v>23</v>
      </c>
      <c r="AF26" s="64"/>
      <c r="AG26" s="20"/>
      <c r="AH26" s="94" t="s">
        <v>54</v>
      </c>
      <c r="AI26" s="45"/>
      <c r="AJ26" s="21"/>
      <c r="AK26" s="80">
        <v>90</v>
      </c>
    </row>
    <row r="27" spans="2:37" s="102" customFormat="1" ht="29.25" customHeight="1" thickBot="1" x14ac:dyDescent="0.25">
      <c r="B27" s="377"/>
      <c r="C27" s="381"/>
      <c r="D27" s="382"/>
      <c r="E27" s="382"/>
      <c r="F27" s="383"/>
      <c r="G27" s="396" t="s">
        <v>30</v>
      </c>
      <c r="H27" s="397"/>
      <c r="I27" s="397"/>
      <c r="J27" s="397"/>
      <c r="K27" s="397"/>
      <c r="L27" s="398"/>
      <c r="M27" s="47"/>
      <c r="N27" s="28"/>
      <c r="O27" s="28"/>
      <c r="P27" s="28"/>
      <c r="Q27" s="28"/>
      <c r="R27" s="29"/>
      <c r="S27" s="47"/>
      <c r="T27" s="25"/>
      <c r="U27" s="25"/>
      <c r="V27" s="25"/>
      <c r="W27" s="25"/>
      <c r="X27" s="25"/>
      <c r="Y27" s="25"/>
      <c r="Z27" s="25"/>
      <c r="AA27" s="25"/>
      <c r="AB27" s="26"/>
      <c r="AC27" s="81" t="s">
        <v>23</v>
      </c>
      <c r="AD27" s="25"/>
      <c r="AE27" s="70" t="s">
        <v>23</v>
      </c>
      <c r="AF27" s="70"/>
      <c r="AG27" s="50"/>
      <c r="AH27" s="95" t="s">
        <v>54</v>
      </c>
      <c r="AI27" s="48"/>
      <c r="AJ27" s="71"/>
      <c r="AK27" s="51"/>
    </row>
    <row r="28" spans="2:37" s="102" customFormat="1" ht="23.25" customHeight="1" x14ac:dyDescent="0.2">
      <c r="C28" s="102" t="s">
        <v>63</v>
      </c>
    </row>
    <row r="29" spans="2:37" s="102" customFormat="1" ht="23.25" customHeight="1" x14ac:dyDescent="0.2">
      <c r="C29" s="102" t="s">
        <v>68</v>
      </c>
    </row>
    <row r="30" spans="2:37" s="102" customFormat="1" ht="23.25" customHeight="1" x14ac:dyDescent="0.2">
      <c r="C30" s="102" t="s">
        <v>39</v>
      </c>
    </row>
    <row r="31" spans="2:37" s="102" customFormat="1" ht="23.25" customHeight="1" x14ac:dyDescent="0.2">
      <c r="C31" s="102" t="s">
        <v>53</v>
      </c>
    </row>
    <row r="32" spans="2:37" s="102" customFormat="1" ht="23.25" customHeight="1" x14ac:dyDescent="0.2">
      <c r="C32" s="102" t="s">
        <v>81</v>
      </c>
    </row>
    <row r="33" spans="3:3" s="102" customFormat="1" ht="23.25" customHeight="1" x14ac:dyDescent="0.2">
      <c r="C33" s="102" t="s">
        <v>67</v>
      </c>
    </row>
    <row r="34" spans="3:3" s="102" customFormat="1" ht="23.25" customHeight="1" x14ac:dyDescent="0.2">
      <c r="C34" s="102" t="s">
        <v>55</v>
      </c>
    </row>
    <row r="35" spans="3:3" s="102" customFormat="1" ht="23.25" customHeight="1" x14ac:dyDescent="0.2">
      <c r="C35" s="102" t="s">
        <v>87</v>
      </c>
    </row>
    <row r="36" spans="3:3" s="102" customFormat="1" ht="21" customHeight="1" x14ac:dyDescent="0.2">
      <c r="C36" s="102" t="s">
        <v>64</v>
      </c>
    </row>
    <row r="39" spans="3:3" ht="31.5" customHeight="1" x14ac:dyDescent="0.2"/>
  </sheetData>
  <mergeCells count="52">
    <mergeCell ref="B24:L24"/>
    <mergeCell ref="S24:AB24"/>
    <mergeCell ref="G17:L17"/>
    <mergeCell ref="C16:E18"/>
    <mergeCell ref="C22:E23"/>
    <mergeCell ref="B25:L25"/>
    <mergeCell ref="S25:AB25"/>
    <mergeCell ref="B26:B27"/>
    <mergeCell ref="C26:F27"/>
    <mergeCell ref="G26:L26"/>
    <mergeCell ref="G27:L27"/>
    <mergeCell ref="B11:L11"/>
    <mergeCell ref="S11:AB11"/>
    <mergeCell ref="B12:L12"/>
    <mergeCell ref="S12:AB12"/>
    <mergeCell ref="B13:B23"/>
    <mergeCell ref="C19:E21"/>
    <mergeCell ref="G20:L20"/>
    <mergeCell ref="G21:L21"/>
    <mergeCell ref="C13:L13"/>
    <mergeCell ref="C14:L14"/>
    <mergeCell ref="G18:L18"/>
    <mergeCell ref="G23:L23"/>
    <mergeCell ref="G15:L15"/>
    <mergeCell ref="C15:F15"/>
    <mergeCell ref="B10:L10"/>
    <mergeCell ref="F4:L4"/>
    <mergeCell ref="C6:L6"/>
    <mergeCell ref="AF2:AF3"/>
    <mergeCell ref="AG2:AG3"/>
    <mergeCell ref="C5:E5"/>
    <mergeCell ref="F5:L5"/>
    <mergeCell ref="B4:B8"/>
    <mergeCell ref="C4:E4"/>
    <mergeCell ref="C8:L8"/>
    <mergeCell ref="B9:L9"/>
    <mergeCell ref="G7:L7"/>
    <mergeCell ref="C7:F7"/>
    <mergeCell ref="AH2:AH3"/>
    <mergeCell ref="AI2:AI3"/>
    <mergeCell ref="AJ2:AJ3"/>
    <mergeCell ref="AK2:AK3"/>
    <mergeCell ref="B1:AK1"/>
    <mergeCell ref="B2:B3"/>
    <mergeCell ref="C2:L3"/>
    <mergeCell ref="M2:Q2"/>
    <mergeCell ref="R2:R3"/>
    <mergeCell ref="S2:AA2"/>
    <mergeCell ref="AB2:AB3"/>
    <mergeCell ref="AC2:AC3"/>
    <mergeCell ref="AD2:AD3"/>
    <mergeCell ref="AE2:AE3"/>
  </mergeCells>
  <phoneticPr fontId="2"/>
  <pageMargins left="0.39370078740157483" right="0.39370078740157483" top="0.39370078740157483" bottom="0.39370078740157483" header="0.31496062992125984" footer="0"/>
  <pageSetup paperSize="9" scale="52" fitToWidth="0" fitToHeight="0" orientation="landscape" r:id="rId1"/>
  <headerFooter>
    <oddFooter>&amp;C&amp;16 １</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K41"/>
  <sheetViews>
    <sheetView view="pageBreakPreview" zoomScale="50" zoomScaleNormal="80" zoomScaleSheetLayoutView="50" workbookViewId="0">
      <pane xSplit="12" ySplit="4" topLeftCell="M5" activePane="bottomRight" state="frozen"/>
      <selection pane="topRight" activeCell="M1" sqref="M1"/>
      <selection pane="bottomLeft" activeCell="A4" sqref="A4"/>
      <selection pane="bottomRight" activeCell="A37" sqref="A37:XFD37"/>
    </sheetView>
  </sheetViews>
  <sheetFormatPr defaultRowHeight="13.2" x14ac:dyDescent="0.2"/>
  <cols>
    <col min="1" max="1" width="2.44140625" customWidth="1"/>
    <col min="2" max="2" width="7.33203125" customWidth="1"/>
    <col min="3" max="3" width="3.77734375" customWidth="1"/>
    <col min="4" max="4" width="5.6640625" customWidth="1"/>
    <col min="5" max="5" width="21" customWidth="1"/>
    <col min="6" max="6" width="1.21875" customWidth="1"/>
    <col min="7" max="11" width="5.6640625" customWidth="1"/>
    <col min="12" max="12" width="12.109375" customWidth="1"/>
    <col min="13" max="13" width="6.77734375" bestFit="1" customWidth="1"/>
    <col min="14" max="28" width="5.6640625" customWidth="1"/>
    <col min="29" max="29" width="8.77734375" customWidth="1"/>
    <col min="30" max="30" width="8.77734375" hidden="1" customWidth="1"/>
    <col min="31" max="37" width="8.77734375" customWidth="1"/>
    <col min="38" max="38" width="0.88671875" customWidth="1"/>
    <col min="39" max="47" width="5.6640625" customWidth="1"/>
  </cols>
  <sheetData>
    <row r="1" spans="2:37" ht="16.2" x14ac:dyDescent="0.2">
      <c r="AH1" s="472" t="s">
        <v>96</v>
      </c>
      <c r="AI1" s="472"/>
      <c r="AJ1" s="472"/>
      <c r="AK1" s="472"/>
    </row>
    <row r="2" spans="2:37" ht="31.5" customHeight="1" thickBot="1" x14ac:dyDescent="0.25">
      <c r="B2" s="433" t="s">
        <v>35</v>
      </c>
      <c r="C2" s="433"/>
      <c r="D2" s="433"/>
      <c r="E2" s="433"/>
      <c r="F2" s="433"/>
      <c r="G2" s="433"/>
      <c r="H2" s="433"/>
      <c r="I2" s="433"/>
      <c r="J2" s="433"/>
      <c r="K2" s="433"/>
      <c r="L2" s="433"/>
      <c r="M2" s="433"/>
      <c r="N2" s="433"/>
      <c r="O2" s="433"/>
      <c r="P2" s="433"/>
      <c r="Q2" s="433"/>
      <c r="R2" s="433"/>
      <c r="S2" s="433"/>
      <c r="T2" s="433"/>
      <c r="U2" s="433"/>
      <c r="V2" s="433"/>
      <c r="W2" s="433"/>
      <c r="X2" s="433"/>
      <c r="Y2" s="433"/>
      <c r="Z2" s="433"/>
      <c r="AA2" s="433"/>
      <c r="AB2" s="433"/>
      <c r="AC2" s="433"/>
      <c r="AD2" s="433"/>
      <c r="AE2" s="433"/>
      <c r="AF2" s="433"/>
      <c r="AG2" s="433"/>
      <c r="AH2" s="433"/>
      <c r="AI2" s="433"/>
      <c r="AJ2" s="433"/>
      <c r="AK2" s="433"/>
    </row>
    <row r="3" spans="2:37" s="102" customFormat="1" ht="20.25" customHeight="1" x14ac:dyDescent="0.2">
      <c r="B3" s="434" t="s">
        <v>0</v>
      </c>
      <c r="C3" s="435" t="s">
        <v>1</v>
      </c>
      <c r="D3" s="436"/>
      <c r="E3" s="436"/>
      <c r="F3" s="436"/>
      <c r="G3" s="436"/>
      <c r="H3" s="436"/>
      <c r="I3" s="436"/>
      <c r="J3" s="436"/>
      <c r="K3" s="436"/>
      <c r="L3" s="437"/>
      <c r="M3" s="435" t="s">
        <v>2</v>
      </c>
      <c r="N3" s="436"/>
      <c r="O3" s="436"/>
      <c r="P3" s="436"/>
      <c r="Q3" s="436"/>
      <c r="R3" s="437" t="s">
        <v>3</v>
      </c>
      <c r="S3" s="435" t="s">
        <v>72</v>
      </c>
      <c r="T3" s="436"/>
      <c r="U3" s="436"/>
      <c r="V3" s="436"/>
      <c r="W3" s="436"/>
      <c r="X3" s="436"/>
      <c r="Y3" s="436"/>
      <c r="Z3" s="436"/>
      <c r="AA3" s="436"/>
      <c r="AB3" s="437" t="s">
        <v>3</v>
      </c>
      <c r="AC3" s="438" t="s">
        <v>5</v>
      </c>
      <c r="AD3" s="440" t="s">
        <v>33</v>
      </c>
      <c r="AE3" s="438" t="s">
        <v>6</v>
      </c>
      <c r="AF3" s="442" t="s">
        <v>7</v>
      </c>
      <c r="AG3" s="438" t="s">
        <v>8</v>
      </c>
      <c r="AH3" s="442" t="s">
        <v>45</v>
      </c>
      <c r="AI3" s="442" t="s">
        <v>46</v>
      </c>
      <c r="AJ3" s="437" t="s">
        <v>9</v>
      </c>
      <c r="AK3" s="444" t="s">
        <v>10</v>
      </c>
    </row>
    <row r="4" spans="2:37" s="102" customFormat="1" ht="43.5" customHeight="1" thickBot="1" x14ac:dyDescent="0.25">
      <c r="B4" s="400"/>
      <c r="C4" s="368"/>
      <c r="D4" s="369"/>
      <c r="E4" s="369"/>
      <c r="F4" s="369"/>
      <c r="G4" s="369"/>
      <c r="H4" s="369"/>
      <c r="I4" s="369"/>
      <c r="J4" s="369"/>
      <c r="K4" s="369"/>
      <c r="L4" s="370"/>
      <c r="M4" s="103" t="s">
        <v>62</v>
      </c>
      <c r="N4" s="48" t="s">
        <v>12</v>
      </c>
      <c r="O4" s="48" t="s">
        <v>13</v>
      </c>
      <c r="P4" s="48" t="s">
        <v>14</v>
      </c>
      <c r="Q4" s="48" t="s">
        <v>15</v>
      </c>
      <c r="R4" s="370"/>
      <c r="S4" s="81" t="s">
        <v>11</v>
      </c>
      <c r="T4" s="48" t="s">
        <v>15</v>
      </c>
      <c r="U4" s="48" t="s">
        <v>12</v>
      </c>
      <c r="V4" s="48" t="s">
        <v>14</v>
      </c>
      <c r="W4" s="48" t="s">
        <v>13</v>
      </c>
      <c r="X4" s="48" t="s">
        <v>16</v>
      </c>
      <c r="Y4" s="48" t="s">
        <v>17</v>
      </c>
      <c r="Z4" s="48" t="s">
        <v>18</v>
      </c>
      <c r="AA4" s="48" t="s">
        <v>19</v>
      </c>
      <c r="AB4" s="370"/>
      <c r="AC4" s="439"/>
      <c r="AD4" s="441"/>
      <c r="AE4" s="439"/>
      <c r="AF4" s="443"/>
      <c r="AG4" s="439"/>
      <c r="AH4" s="446"/>
      <c r="AI4" s="446"/>
      <c r="AJ4" s="370"/>
      <c r="AK4" s="445"/>
    </row>
    <row r="5" spans="2:37" s="102" customFormat="1" ht="120.75" customHeight="1" thickBot="1" x14ac:dyDescent="0.25">
      <c r="B5" s="399" t="s">
        <v>75</v>
      </c>
      <c r="C5" s="409" t="s">
        <v>73</v>
      </c>
      <c r="D5" s="410"/>
      <c r="E5" s="411"/>
      <c r="F5" s="447" t="s">
        <v>71</v>
      </c>
      <c r="G5" s="448"/>
      <c r="H5" s="448"/>
      <c r="I5" s="448"/>
      <c r="J5" s="448"/>
      <c r="K5" s="448"/>
      <c r="L5" s="449"/>
      <c r="M5" s="121">
        <v>45</v>
      </c>
      <c r="N5" s="122">
        <v>45</v>
      </c>
      <c r="O5" s="122">
        <v>45</v>
      </c>
      <c r="P5" s="123">
        <v>45</v>
      </c>
      <c r="Q5" s="123">
        <v>45</v>
      </c>
      <c r="R5" s="124">
        <f>SUM(M5:Q5)</f>
        <v>225</v>
      </c>
      <c r="S5" s="5">
        <v>25</v>
      </c>
      <c r="T5" s="6">
        <v>25</v>
      </c>
      <c r="U5" s="6">
        <v>25</v>
      </c>
      <c r="V5" s="6">
        <v>25</v>
      </c>
      <c r="W5" s="6">
        <v>25</v>
      </c>
      <c r="X5" s="6">
        <v>25</v>
      </c>
      <c r="Y5" s="6">
        <v>25</v>
      </c>
      <c r="Z5" s="6">
        <v>25</v>
      </c>
      <c r="AA5" s="6">
        <v>25</v>
      </c>
      <c r="AB5" s="7">
        <f>SUM(S5:AA5)</f>
        <v>225</v>
      </c>
      <c r="AC5" s="6"/>
      <c r="AD5" s="8"/>
      <c r="AE5" s="6"/>
      <c r="AF5" s="88" t="s">
        <v>69</v>
      </c>
      <c r="AG5" s="9"/>
      <c r="AH5" s="90" t="s">
        <v>52</v>
      </c>
      <c r="AI5" s="91" t="s">
        <v>52</v>
      </c>
      <c r="AJ5" s="12"/>
      <c r="AK5" s="13">
        <v>600</v>
      </c>
    </row>
    <row r="6" spans="2:37" s="102" customFormat="1" ht="42" customHeight="1" x14ac:dyDescent="0.2">
      <c r="B6" s="399"/>
      <c r="C6" s="371" t="s">
        <v>79</v>
      </c>
      <c r="D6" s="372"/>
      <c r="E6" s="454"/>
      <c r="F6" s="455" t="s">
        <v>80</v>
      </c>
      <c r="G6" s="372"/>
      <c r="H6" s="372"/>
      <c r="I6" s="372"/>
      <c r="J6" s="372"/>
      <c r="K6" s="372"/>
      <c r="L6" s="401"/>
      <c r="M6" s="30">
        <v>45</v>
      </c>
      <c r="N6" s="31">
        <v>45</v>
      </c>
      <c r="O6" s="31">
        <v>45</v>
      </c>
      <c r="P6" s="18">
        <v>45</v>
      </c>
      <c r="Q6" s="18">
        <v>45</v>
      </c>
      <c r="R6" s="16">
        <f t="shared" ref="R6:R12" si="0">SUM(M6:Q6)</f>
        <v>225</v>
      </c>
      <c r="S6" s="32">
        <v>25</v>
      </c>
      <c r="T6" s="3">
        <v>25</v>
      </c>
      <c r="U6" s="3">
        <v>25</v>
      </c>
      <c r="V6" s="3">
        <v>25</v>
      </c>
      <c r="W6" s="3">
        <v>25</v>
      </c>
      <c r="X6" s="3">
        <v>25</v>
      </c>
      <c r="Y6" s="3">
        <v>25</v>
      </c>
      <c r="Z6" s="3">
        <v>25</v>
      </c>
      <c r="AA6" s="3">
        <v>25</v>
      </c>
      <c r="AB6" s="4">
        <f>SUM(S6:AA6)</f>
        <v>225</v>
      </c>
      <c r="AC6" s="3"/>
      <c r="AD6" s="33"/>
      <c r="AE6" s="85" t="s">
        <v>48</v>
      </c>
      <c r="AF6" s="3"/>
      <c r="AG6" s="35"/>
      <c r="AH6" s="93" t="s">
        <v>48</v>
      </c>
      <c r="AI6" s="85" t="s">
        <v>48</v>
      </c>
      <c r="AJ6" s="37"/>
      <c r="AK6" s="38">
        <f>SUM(R6,AB6,AC6:AG6)</f>
        <v>450</v>
      </c>
    </row>
    <row r="7" spans="2:37" s="102" customFormat="1" ht="29.25" customHeight="1" x14ac:dyDescent="0.2">
      <c r="B7" s="399"/>
      <c r="C7" s="450" t="s">
        <v>74</v>
      </c>
      <c r="D7" s="451"/>
      <c r="E7" s="451"/>
      <c r="F7" s="451"/>
      <c r="G7" s="452"/>
      <c r="H7" s="452"/>
      <c r="I7" s="452"/>
      <c r="J7" s="452"/>
      <c r="K7" s="452"/>
      <c r="L7" s="453"/>
      <c r="M7" s="141">
        <v>45</v>
      </c>
      <c r="N7" s="15">
        <v>45</v>
      </c>
      <c r="O7" s="15">
        <v>45</v>
      </c>
      <c r="P7" s="6">
        <v>45</v>
      </c>
      <c r="Q7" s="6">
        <v>45</v>
      </c>
      <c r="R7" s="16">
        <f t="shared" si="0"/>
        <v>225</v>
      </c>
      <c r="S7" s="17">
        <v>25</v>
      </c>
      <c r="T7" s="18">
        <v>25</v>
      </c>
      <c r="U7" s="18">
        <v>25</v>
      </c>
      <c r="V7" s="18">
        <v>25</v>
      </c>
      <c r="W7" s="18">
        <v>25</v>
      </c>
      <c r="X7" s="18">
        <v>25</v>
      </c>
      <c r="Y7" s="18">
        <v>25</v>
      </c>
      <c r="Z7" s="18">
        <v>25</v>
      </c>
      <c r="AA7" s="18">
        <v>25</v>
      </c>
      <c r="AB7" s="16">
        <f>SUM(S7:AA7)</f>
        <v>225</v>
      </c>
      <c r="AC7" s="6"/>
      <c r="AD7" s="8"/>
      <c r="AE7" s="86" t="s">
        <v>48</v>
      </c>
      <c r="AF7" s="18"/>
      <c r="AG7" s="20"/>
      <c r="AH7" s="94" t="s">
        <v>48</v>
      </c>
      <c r="AI7" s="86" t="s">
        <v>48</v>
      </c>
      <c r="AJ7" s="12"/>
      <c r="AK7" s="22">
        <f>SUM(R7,AB7,AC7:AG7)</f>
        <v>450</v>
      </c>
    </row>
    <row r="8" spans="2:37" s="102" customFormat="1" ht="29.25" hidden="1" customHeight="1" x14ac:dyDescent="0.2">
      <c r="B8" s="399"/>
      <c r="C8" s="151"/>
      <c r="D8" s="152"/>
      <c r="E8" s="152"/>
      <c r="F8" s="152"/>
      <c r="G8" s="456" t="s">
        <v>93</v>
      </c>
      <c r="H8" s="456"/>
      <c r="I8" s="456"/>
      <c r="J8" s="456"/>
      <c r="K8" s="456"/>
      <c r="L8" s="457"/>
      <c r="M8" s="141">
        <v>45</v>
      </c>
      <c r="N8" s="15">
        <v>45</v>
      </c>
      <c r="O8" s="15">
        <v>45</v>
      </c>
      <c r="P8" s="6">
        <v>45</v>
      </c>
      <c r="Q8" s="6">
        <v>45</v>
      </c>
      <c r="R8" s="16">
        <f t="shared" si="0"/>
        <v>225</v>
      </c>
      <c r="S8" s="17"/>
      <c r="T8" s="18"/>
      <c r="U8" s="18"/>
      <c r="V8" s="18"/>
      <c r="W8" s="18"/>
      <c r="X8" s="18"/>
      <c r="Y8" s="18"/>
      <c r="Z8" s="18"/>
      <c r="AA8" s="18"/>
      <c r="AB8" s="16"/>
      <c r="AC8" s="6"/>
      <c r="AD8" s="8"/>
      <c r="AE8" s="86" t="s">
        <v>48</v>
      </c>
      <c r="AF8" s="18"/>
      <c r="AG8" s="20"/>
      <c r="AH8" s="94" t="s">
        <v>48</v>
      </c>
      <c r="AI8" s="134"/>
      <c r="AJ8" s="12"/>
      <c r="AK8" s="22">
        <v>225</v>
      </c>
    </row>
    <row r="9" spans="2:37" s="102" customFormat="1" ht="29.25" hidden="1" customHeight="1" x14ac:dyDescent="0.2">
      <c r="B9" s="399"/>
      <c r="C9" s="458"/>
      <c r="D9" s="459"/>
      <c r="E9" s="459"/>
      <c r="F9" s="460"/>
      <c r="G9" s="456" t="s">
        <v>94</v>
      </c>
      <c r="H9" s="456"/>
      <c r="I9" s="456"/>
      <c r="J9" s="456"/>
      <c r="K9" s="456"/>
      <c r="L9" s="457"/>
      <c r="M9" s="141"/>
      <c r="N9" s="15"/>
      <c r="O9" s="15"/>
      <c r="P9" s="6"/>
      <c r="Q9" s="6"/>
      <c r="R9" s="16"/>
      <c r="S9" s="5"/>
      <c r="T9" s="6"/>
      <c r="U9" s="6"/>
      <c r="V9" s="6"/>
      <c r="W9" s="6"/>
      <c r="X9" s="6"/>
      <c r="Y9" s="6"/>
      <c r="Z9" s="6"/>
      <c r="AA9" s="6"/>
      <c r="AB9" s="7"/>
      <c r="AC9" s="97" t="s">
        <v>23</v>
      </c>
      <c r="AD9" s="8"/>
      <c r="AE9" s="86" t="s">
        <v>48</v>
      </c>
      <c r="AF9" s="18"/>
      <c r="AG9" s="20"/>
      <c r="AH9" s="94" t="s">
        <v>48</v>
      </c>
      <c r="AI9" s="134"/>
      <c r="AJ9" s="12"/>
      <c r="AK9" s="13"/>
    </row>
    <row r="10" spans="2:37" s="102" customFormat="1" ht="29.25" customHeight="1" thickBot="1" x14ac:dyDescent="0.25">
      <c r="B10" s="400"/>
      <c r="C10" s="424" t="s">
        <v>70</v>
      </c>
      <c r="D10" s="425"/>
      <c r="E10" s="425"/>
      <c r="F10" s="425"/>
      <c r="G10" s="425"/>
      <c r="H10" s="425"/>
      <c r="I10" s="425"/>
      <c r="J10" s="425"/>
      <c r="K10" s="425"/>
      <c r="L10" s="426"/>
      <c r="M10" s="39">
        <v>45</v>
      </c>
      <c r="N10" s="24">
        <v>45</v>
      </c>
      <c r="O10" s="24">
        <v>45</v>
      </c>
      <c r="P10" s="25">
        <v>45</v>
      </c>
      <c r="Q10" s="28">
        <v>45</v>
      </c>
      <c r="R10" s="40">
        <f t="shared" si="0"/>
        <v>225</v>
      </c>
      <c r="S10" s="41">
        <v>25</v>
      </c>
      <c r="T10" s="28">
        <v>25</v>
      </c>
      <c r="U10" s="28">
        <v>25</v>
      </c>
      <c r="V10" s="28">
        <v>25</v>
      </c>
      <c r="W10" s="28">
        <v>25</v>
      </c>
      <c r="X10" s="28">
        <v>25</v>
      </c>
      <c r="Y10" s="28">
        <v>25</v>
      </c>
      <c r="Z10" s="28">
        <v>25</v>
      </c>
      <c r="AA10" s="28">
        <v>25</v>
      </c>
      <c r="AB10" s="40">
        <f>SUM(S10:AA10)</f>
        <v>225</v>
      </c>
      <c r="AC10" s="28"/>
      <c r="AD10" s="42"/>
      <c r="AE10" s="84" t="s">
        <v>48</v>
      </c>
      <c r="AF10" s="28"/>
      <c r="AG10" s="29"/>
      <c r="AH10" s="92" t="s">
        <v>48</v>
      </c>
      <c r="AI10" s="84" t="s">
        <v>48</v>
      </c>
      <c r="AJ10" s="150"/>
      <c r="AK10" s="44">
        <v>450</v>
      </c>
    </row>
    <row r="11" spans="2:37" s="102" customFormat="1" ht="29.25" customHeight="1" x14ac:dyDescent="0.2">
      <c r="B11" s="427" t="s">
        <v>24</v>
      </c>
      <c r="C11" s="428"/>
      <c r="D11" s="428"/>
      <c r="E11" s="428"/>
      <c r="F11" s="428"/>
      <c r="G11" s="428"/>
      <c r="H11" s="428"/>
      <c r="I11" s="428"/>
      <c r="J11" s="428"/>
      <c r="K11" s="428"/>
      <c r="L11" s="429"/>
      <c r="M11" s="32"/>
      <c r="N11" s="31">
        <v>45</v>
      </c>
      <c r="O11" s="31">
        <v>45</v>
      </c>
      <c r="P11" s="18"/>
      <c r="Q11" s="18"/>
      <c r="R11" s="16">
        <f t="shared" si="0"/>
        <v>90</v>
      </c>
      <c r="S11" s="17"/>
      <c r="T11" s="18"/>
      <c r="U11" s="18"/>
      <c r="V11" s="18"/>
      <c r="W11" s="18"/>
      <c r="X11" s="18"/>
      <c r="Y11" s="18"/>
      <c r="Z11" s="18"/>
      <c r="AA11" s="18"/>
      <c r="AB11" s="16"/>
      <c r="AC11" s="45"/>
      <c r="AD11" s="19"/>
      <c r="AE11" s="86" t="s">
        <v>23</v>
      </c>
      <c r="AF11" s="18"/>
      <c r="AG11" s="114"/>
      <c r="AH11" s="94" t="s">
        <v>54</v>
      </c>
      <c r="AI11" s="45"/>
      <c r="AJ11" s="21"/>
      <c r="AK11" s="38">
        <f>SUM(R11,AB11,AC11:AG11)</f>
        <v>90</v>
      </c>
    </row>
    <row r="12" spans="2:37" s="102" customFormat="1" ht="29.25" customHeight="1" x14ac:dyDescent="0.2">
      <c r="B12" s="373" t="s">
        <v>34</v>
      </c>
      <c r="C12" s="374"/>
      <c r="D12" s="374"/>
      <c r="E12" s="374"/>
      <c r="F12" s="374"/>
      <c r="G12" s="374"/>
      <c r="H12" s="374"/>
      <c r="I12" s="374"/>
      <c r="J12" s="374"/>
      <c r="K12" s="374"/>
      <c r="L12" s="375"/>
      <c r="M12" s="5"/>
      <c r="N12" s="15">
        <v>45</v>
      </c>
      <c r="O12" s="15">
        <v>45</v>
      </c>
      <c r="P12" s="6"/>
      <c r="Q12" s="6"/>
      <c r="R12" s="7">
        <f t="shared" si="0"/>
        <v>90</v>
      </c>
      <c r="S12" s="5"/>
      <c r="T12" s="6"/>
      <c r="U12" s="6"/>
      <c r="V12" s="6"/>
      <c r="W12" s="6"/>
      <c r="X12" s="6"/>
      <c r="Y12" s="6"/>
      <c r="Z12" s="6"/>
      <c r="AA12" s="6"/>
      <c r="AB12" s="7"/>
      <c r="AC12" s="11"/>
      <c r="AD12" s="8"/>
      <c r="AE12" s="11"/>
      <c r="AF12" s="6"/>
      <c r="AG12" s="113" t="s">
        <v>23</v>
      </c>
      <c r="AH12" s="10"/>
      <c r="AI12" s="11"/>
      <c r="AJ12" s="12"/>
      <c r="AK12" s="13">
        <f>SUM(R12,AB12,AC12:AG12)</f>
        <v>90</v>
      </c>
    </row>
    <row r="13" spans="2:37" s="102" customFormat="1" ht="29.25" customHeight="1" x14ac:dyDescent="0.2">
      <c r="B13" s="373" t="s">
        <v>25</v>
      </c>
      <c r="C13" s="374"/>
      <c r="D13" s="374"/>
      <c r="E13" s="374"/>
      <c r="F13" s="374"/>
      <c r="G13" s="374"/>
      <c r="H13" s="374"/>
      <c r="I13" s="374"/>
      <c r="J13" s="374"/>
      <c r="K13" s="374"/>
      <c r="L13" s="375"/>
      <c r="M13" s="5"/>
      <c r="N13" s="6"/>
      <c r="O13" s="6"/>
      <c r="P13" s="6"/>
      <c r="Q13" s="6"/>
      <c r="R13" s="7"/>
      <c r="S13" s="430" t="s">
        <v>23</v>
      </c>
      <c r="T13" s="431"/>
      <c r="U13" s="431"/>
      <c r="V13" s="431"/>
      <c r="W13" s="431"/>
      <c r="X13" s="431"/>
      <c r="Y13" s="431"/>
      <c r="Z13" s="431"/>
      <c r="AA13" s="431"/>
      <c r="AB13" s="432"/>
      <c r="AC13" s="11" t="s">
        <v>23</v>
      </c>
      <c r="AD13" s="8"/>
      <c r="AE13" s="11" t="s">
        <v>23</v>
      </c>
      <c r="AF13" s="6"/>
      <c r="AG13" s="9"/>
      <c r="AH13" s="90" t="s">
        <v>54</v>
      </c>
      <c r="AI13" s="91" t="s">
        <v>54</v>
      </c>
      <c r="AJ13" s="155"/>
      <c r="AK13" s="13"/>
    </row>
    <row r="14" spans="2:37" s="102" customFormat="1" ht="29.25" customHeight="1" thickBot="1" x14ac:dyDescent="0.25">
      <c r="B14" s="416" t="s">
        <v>40</v>
      </c>
      <c r="C14" s="390"/>
      <c r="D14" s="390"/>
      <c r="E14" s="390"/>
      <c r="F14" s="390"/>
      <c r="G14" s="390"/>
      <c r="H14" s="390"/>
      <c r="I14" s="390"/>
      <c r="J14" s="390"/>
      <c r="K14" s="390"/>
      <c r="L14" s="417"/>
      <c r="M14" s="47"/>
      <c r="N14" s="25"/>
      <c r="O14" s="25"/>
      <c r="P14" s="25"/>
      <c r="Q14" s="25"/>
      <c r="R14" s="26"/>
      <c r="S14" s="418" t="s">
        <v>31</v>
      </c>
      <c r="T14" s="419"/>
      <c r="U14" s="419"/>
      <c r="V14" s="419"/>
      <c r="W14" s="419"/>
      <c r="X14" s="419"/>
      <c r="Y14" s="419"/>
      <c r="Z14" s="419"/>
      <c r="AA14" s="419"/>
      <c r="AB14" s="420"/>
      <c r="AC14" s="48"/>
      <c r="AD14" s="49"/>
      <c r="AE14" s="48" t="s">
        <v>23</v>
      </c>
      <c r="AF14" s="25"/>
      <c r="AG14" s="50"/>
      <c r="AH14" s="95" t="s">
        <v>54</v>
      </c>
      <c r="AI14" s="112" t="s">
        <v>65</v>
      </c>
      <c r="AJ14" s="154" t="s">
        <v>23</v>
      </c>
      <c r="AK14" s="52"/>
    </row>
    <row r="15" spans="2:37" s="102" customFormat="1" ht="106.5" customHeight="1" x14ac:dyDescent="0.2">
      <c r="B15" s="402" t="s">
        <v>76</v>
      </c>
      <c r="C15" s="372" t="s">
        <v>91</v>
      </c>
      <c r="D15" s="372"/>
      <c r="E15" s="372"/>
      <c r="F15" s="372"/>
      <c r="G15" s="372"/>
      <c r="H15" s="372"/>
      <c r="I15" s="372"/>
      <c r="J15" s="372"/>
      <c r="K15" s="372"/>
      <c r="L15" s="401"/>
      <c r="M15" s="53">
        <v>45</v>
      </c>
      <c r="N15" s="54">
        <v>45</v>
      </c>
      <c r="O15" s="54">
        <v>45</v>
      </c>
      <c r="P15" s="54">
        <v>45</v>
      </c>
      <c r="Q15" s="54">
        <v>45</v>
      </c>
      <c r="R15" s="55">
        <f>SUM(M15:Q15)</f>
        <v>225</v>
      </c>
      <c r="S15" s="56">
        <v>25</v>
      </c>
      <c r="T15" s="54">
        <v>25</v>
      </c>
      <c r="U15" s="54">
        <v>25</v>
      </c>
      <c r="V15" s="54">
        <v>25</v>
      </c>
      <c r="W15" s="54">
        <v>25</v>
      </c>
      <c r="X15" s="54">
        <v>25</v>
      </c>
      <c r="Y15" s="54">
        <v>25</v>
      </c>
      <c r="Z15" s="54">
        <v>25</v>
      </c>
      <c r="AA15" s="54">
        <v>25</v>
      </c>
      <c r="AB15" s="55">
        <f>SUM(S15:AA15)</f>
        <v>225</v>
      </c>
      <c r="AC15" s="57"/>
      <c r="AD15" s="58"/>
      <c r="AE15" s="36"/>
      <c r="AF15" s="59"/>
      <c r="AG15" s="36"/>
      <c r="AH15" s="93" t="s">
        <v>52</v>
      </c>
      <c r="AI15" s="85" t="s">
        <v>52</v>
      </c>
      <c r="AJ15" s="153"/>
      <c r="AK15" s="61">
        <f>R15+AB15</f>
        <v>450</v>
      </c>
    </row>
    <row r="16" spans="2:37" s="102" customFormat="1" ht="30" customHeight="1" x14ac:dyDescent="0.2">
      <c r="B16" s="403"/>
      <c r="C16" s="450" t="s">
        <v>89</v>
      </c>
      <c r="D16" s="451"/>
      <c r="E16" s="451"/>
      <c r="F16" s="451"/>
      <c r="G16" s="451"/>
      <c r="H16" s="451"/>
      <c r="I16" s="451"/>
      <c r="J16" s="451"/>
      <c r="K16" s="451"/>
      <c r="L16" s="464"/>
      <c r="M16" s="125">
        <v>45</v>
      </c>
      <c r="N16" s="79">
        <v>45</v>
      </c>
      <c r="O16" s="79">
        <v>45</v>
      </c>
      <c r="P16" s="79">
        <v>45</v>
      </c>
      <c r="Q16" s="79">
        <v>45</v>
      </c>
      <c r="R16" s="126">
        <f>SUM(M16:Q16)</f>
        <v>225</v>
      </c>
      <c r="S16" s="78">
        <v>25</v>
      </c>
      <c r="T16" s="79">
        <v>25</v>
      </c>
      <c r="U16" s="79">
        <v>25</v>
      </c>
      <c r="V16" s="79">
        <v>25</v>
      </c>
      <c r="W16" s="79">
        <v>25</v>
      </c>
      <c r="X16" s="79">
        <v>25</v>
      </c>
      <c r="Y16" s="79">
        <v>25</v>
      </c>
      <c r="Z16" s="79">
        <v>25</v>
      </c>
      <c r="AA16" s="79">
        <v>25</v>
      </c>
      <c r="AB16" s="80">
        <f>SUM(S16:AA16)</f>
        <v>225</v>
      </c>
      <c r="AC16" s="127"/>
      <c r="AD16" s="157"/>
      <c r="AE16" s="11"/>
      <c r="AF16" s="142"/>
      <c r="AG16" s="130"/>
      <c r="AH16" s="94" t="s">
        <v>82</v>
      </c>
      <c r="AI16" s="86" t="s">
        <v>82</v>
      </c>
      <c r="AJ16" s="131"/>
      <c r="AK16" s="132"/>
    </row>
    <row r="17" spans="2:37" s="102" customFormat="1" ht="30" hidden="1" customHeight="1" x14ac:dyDescent="0.2">
      <c r="B17" s="403"/>
      <c r="C17" s="465" t="s">
        <v>90</v>
      </c>
      <c r="D17" s="466"/>
      <c r="E17" s="466"/>
      <c r="F17" s="467"/>
      <c r="G17" s="461" t="s">
        <v>88</v>
      </c>
      <c r="H17" s="462"/>
      <c r="I17" s="462"/>
      <c r="J17" s="462"/>
      <c r="K17" s="462"/>
      <c r="L17" s="463"/>
      <c r="M17" s="125">
        <v>45</v>
      </c>
      <c r="N17" s="79">
        <v>45</v>
      </c>
      <c r="O17" s="79">
        <v>45</v>
      </c>
      <c r="P17" s="79">
        <v>45</v>
      </c>
      <c r="Q17" s="79">
        <v>45</v>
      </c>
      <c r="R17" s="126">
        <f>SUM(M17:Q17)</f>
        <v>225</v>
      </c>
      <c r="S17" s="78"/>
      <c r="T17" s="79"/>
      <c r="U17" s="79"/>
      <c r="V17" s="79"/>
      <c r="W17" s="79"/>
      <c r="X17" s="79"/>
      <c r="Y17" s="79"/>
      <c r="Z17" s="79"/>
      <c r="AA17" s="79"/>
      <c r="AB17" s="80"/>
      <c r="AC17" s="90"/>
      <c r="AD17" s="157"/>
      <c r="AE17" s="91" t="s">
        <v>23</v>
      </c>
      <c r="AF17" s="158"/>
      <c r="AG17" s="130"/>
      <c r="AH17" s="91" t="s">
        <v>54</v>
      </c>
      <c r="AI17" s="158"/>
      <c r="AJ17" s="131"/>
      <c r="AK17" s="132"/>
    </row>
    <row r="18" spans="2:37" s="102" customFormat="1" ht="29.25" customHeight="1" x14ac:dyDescent="0.2">
      <c r="B18" s="403"/>
      <c r="C18" s="450" t="s">
        <v>95</v>
      </c>
      <c r="D18" s="451"/>
      <c r="E18" s="451"/>
      <c r="F18" s="451"/>
      <c r="G18" s="451"/>
      <c r="H18" s="451"/>
      <c r="I18" s="451"/>
      <c r="J18" s="451"/>
      <c r="K18" s="451"/>
      <c r="L18" s="464"/>
      <c r="M18" s="125">
        <v>45</v>
      </c>
      <c r="N18" s="79">
        <v>45</v>
      </c>
      <c r="O18" s="79">
        <v>45</v>
      </c>
      <c r="P18" s="79">
        <v>45</v>
      </c>
      <c r="Q18" s="79">
        <v>45</v>
      </c>
      <c r="R18" s="126">
        <f>SUM(M18:Q18)</f>
        <v>225</v>
      </c>
      <c r="S18" s="78">
        <v>25</v>
      </c>
      <c r="T18" s="79">
        <v>25</v>
      </c>
      <c r="U18" s="79">
        <v>25</v>
      </c>
      <c r="V18" s="79">
        <v>25</v>
      </c>
      <c r="W18" s="79">
        <v>25</v>
      </c>
      <c r="X18" s="79">
        <v>25</v>
      </c>
      <c r="Y18" s="79">
        <v>25</v>
      </c>
      <c r="Z18" s="79">
        <v>25</v>
      </c>
      <c r="AA18" s="79">
        <v>25</v>
      </c>
      <c r="AB18" s="80">
        <f>SUM(S18:AA18)</f>
        <v>225</v>
      </c>
      <c r="AC18" s="127"/>
      <c r="AD18" s="157"/>
      <c r="AE18" s="67"/>
      <c r="AF18" s="158"/>
      <c r="AG18" s="130"/>
      <c r="AH18" s="94" t="s">
        <v>82</v>
      </c>
      <c r="AI18" s="86" t="s">
        <v>82</v>
      </c>
      <c r="AJ18" s="131"/>
      <c r="AK18" s="132">
        <v>450</v>
      </c>
    </row>
    <row r="19" spans="2:37" s="102" customFormat="1" ht="29.25" hidden="1" customHeight="1" x14ac:dyDescent="0.2">
      <c r="B19" s="403"/>
      <c r="C19" s="378"/>
      <c r="D19" s="379"/>
      <c r="E19" s="379"/>
      <c r="F19" s="379"/>
      <c r="G19" s="379"/>
      <c r="H19" s="379"/>
      <c r="I19" s="379"/>
      <c r="J19" s="379"/>
      <c r="K19" s="379"/>
      <c r="L19" s="473"/>
      <c r="M19" s="125">
        <v>45</v>
      </c>
      <c r="N19" s="79">
        <v>45</v>
      </c>
      <c r="O19" s="79">
        <v>45</v>
      </c>
      <c r="P19" s="79">
        <v>45</v>
      </c>
      <c r="Q19" s="79">
        <v>45</v>
      </c>
      <c r="R19" s="126">
        <f>SUM(M19:Q19)</f>
        <v>225</v>
      </c>
      <c r="S19" s="136"/>
      <c r="T19" s="135"/>
      <c r="U19" s="135"/>
      <c r="V19" s="135"/>
      <c r="W19" s="135"/>
      <c r="X19" s="135"/>
      <c r="Y19" s="135"/>
      <c r="Z19" s="135"/>
      <c r="AA19" s="135"/>
      <c r="AB19" s="82"/>
      <c r="AC19" s="137"/>
      <c r="AD19" s="157"/>
      <c r="AE19" s="96" t="s">
        <v>23</v>
      </c>
      <c r="AF19" s="158"/>
      <c r="AG19" s="130"/>
      <c r="AH19" s="91" t="s">
        <v>54</v>
      </c>
      <c r="AI19" s="158"/>
      <c r="AJ19" s="131"/>
      <c r="AK19" s="132">
        <v>225</v>
      </c>
    </row>
    <row r="20" spans="2:37" s="102" customFormat="1" ht="29.25" hidden="1" customHeight="1" x14ac:dyDescent="0.2">
      <c r="B20" s="403"/>
      <c r="C20" s="421"/>
      <c r="D20" s="405"/>
      <c r="E20" s="405"/>
      <c r="F20" s="405"/>
      <c r="G20" s="405"/>
      <c r="H20" s="405"/>
      <c r="I20" s="405"/>
      <c r="J20" s="405"/>
      <c r="K20" s="405"/>
      <c r="L20" s="474"/>
      <c r="M20" s="125"/>
      <c r="N20" s="79"/>
      <c r="O20" s="79"/>
      <c r="P20" s="79"/>
      <c r="Q20" s="79"/>
      <c r="R20" s="126"/>
      <c r="S20" s="136"/>
      <c r="T20" s="135"/>
      <c r="U20" s="135"/>
      <c r="V20" s="135"/>
      <c r="W20" s="135"/>
      <c r="X20" s="135"/>
      <c r="Y20" s="135"/>
      <c r="Z20" s="135"/>
      <c r="AA20" s="135"/>
      <c r="AB20" s="82"/>
      <c r="AC20" s="137" t="s">
        <v>36</v>
      </c>
      <c r="AD20" s="157"/>
      <c r="AE20" s="64" t="s">
        <v>36</v>
      </c>
      <c r="AF20" s="158"/>
      <c r="AG20" s="130"/>
      <c r="AH20" s="91" t="s">
        <v>54</v>
      </c>
      <c r="AI20" s="158"/>
      <c r="AJ20" s="131"/>
      <c r="AK20" s="132"/>
    </row>
    <row r="21" spans="2:37" s="102" customFormat="1" ht="32.25" customHeight="1" x14ac:dyDescent="0.2">
      <c r="B21" s="403"/>
      <c r="C21" s="450" t="s">
        <v>41</v>
      </c>
      <c r="D21" s="451"/>
      <c r="E21" s="451"/>
      <c r="F21" s="451"/>
      <c r="G21" s="451"/>
      <c r="H21" s="451"/>
      <c r="I21" s="451"/>
      <c r="J21" s="451"/>
      <c r="K21" s="451"/>
      <c r="L21" s="464"/>
      <c r="M21" s="17">
        <v>45</v>
      </c>
      <c r="N21" s="18">
        <v>45</v>
      </c>
      <c r="O21" s="18">
        <v>45</v>
      </c>
      <c r="P21" s="18"/>
      <c r="Q21" s="18"/>
      <c r="R21" s="20">
        <f t="shared" ref="R21:R22" si="1">SUM(M21:Q21)</f>
        <v>135</v>
      </c>
      <c r="S21" s="17">
        <v>15</v>
      </c>
      <c r="T21" s="18">
        <v>15</v>
      </c>
      <c r="U21" s="18">
        <v>15</v>
      </c>
      <c r="V21" s="18">
        <v>15</v>
      </c>
      <c r="W21" s="18">
        <v>15</v>
      </c>
      <c r="X21" s="18">
        <v>15</v>
      </c>
      <c r="Y21" s="18">
        <v>15</v>
      </c>
      <c r="Z21" s="18">
        <v>15</v>
      </c>
      <c r="AA21" s="18">
        <v>15</v>
      </c>
      <c r="AB21" s="16">
        <f>SUM(S21:AA21)</f>
        <v>135</v>
      </c>
      <c r="AC21" s="62"/>
      <c r="AD21" s="63"/>
      <c r="AE21" s="64"/>
      <c r="AF21" s="64"/>
      <c r="AG21" s="20"/>
      <c r="AH21" s="94" t="s">
        <v>52</v>
      </c>
      <c r="AI21" s="86" t="s">
        <v>52</v>
      </c>
      <c r="AJ21" s="21"/>
      <c r="AK21" s="22">
        <f>SUM(R21,AB21,AC21:AG21)</f>
        <v>270</v>
      </c>
    </row>
    <row r="22" spans="2:37" s="102" customFormat="1" ht="29.25" hidden="1" customHeight="1" x14ac:dyDescent="0.2">
      <c r="B22" s="403"/>
      <c r="C22" s="378"/>
      <c r="D22" s="379"/>
      <c r="E22" s="379"/>
      <c r="F22" s="379"/>
      <c r="G22" s="379"/>
      <c r="H22" s="379"/>
      <c r="I22" s="379"/>
      <c r="J22" s="379"/>
      <c r="K22" s="379"/>
      <c r="L22" s="473"/>
      <c r="M22" s="5">
        <v>45</v>
      </c>
      <c r="N22" s="6">
        <v>45</v>
      </c>
      <c r="O22" s="6">
        <v>45</v>
      </c>
      <c r="P22" s="6"/>
      <c r="Q22" s="6"/>
      <c r="R22" s="9">
        <f t="shared" si="1"/>
        <v>135</v>
      </c>
      <c r="S22" s="5"/>
      <c r="T22" s="6"/>
      <c r="U22" s="6"/>
      <c r="V22" s="6"/>
      <c r="W22" s="6"/>
      <c r="X22" s="6"/>
      <c r="Y22" s="6"/>
      <c r="Z22" s="6"/>
      <c r="AA22" s="6"/>
      <c r="AB22" s="7"/>
      <c r="AC22" s="65"/>
      <c r="AD22" s="66"/>
      <c r="AE22" s="96" t="s">
        <v>23</v>
      </c>
      <c r="AF22" s="8"/>
      <c r="AG22" s="9"/>
      <c r="AH22" s="90" t="s">
        <v>54</v>
      </c>
      <c r="AI22" s="11"/>
      <c r="AJ22" s="12"/>
      <c r="AK22" s="82">
        <f>R22</f>
        <v>135</v>
      </c>
    </row>
    <row r="23" spans="2:37" s="102" customFormat="1" ht="29.25" hidden="1" customHeight="1" x14ac:dyDescent="0.2">
      <c r="B23" s="403"/>
      <c r="C23" s="421"/>
      <c r="D23" s="405"/>
      <c r="E23" s="405"/>
      <c r="F23" s="405"/>
      <c r="G23" s="405"/>
      <c r="H23" s="405"/>
      <c r="I23" s="405"/>
      <c r="J23" s="405"/>
      <c r="K23" s="405"/>
      <c r="L23" s="474"/>
      <c r="M23" s="5"/>
      <c r="N23" s="6"/>
      <c r="O23" s="6"/>
      <c r="P23" s="6"/>
      <c r="Q23" s="6"/>
      <c r="R23" s="9"/>
      <c r="S23" s="5"/>
      <c r="T23" s="6"/>
      <c r="U23" s="6"/>
      <c r="V23" s="6"/>
      <c r="W23" s="6"/>
      <c r="X23" s="6"/>
      <c r="Y23" s="6"/>
      <c r="Z23" s="6"/>
      <c r="AA23" s="6"/>
      <c r="AB23" s="7"/>
      <c r="AC23" s="97" t="s">
        <v>23</v>
      </c>
      <c r="AD23" s="66"/>
      <c r="AE23" s="83" t="s">
        <v>23</v>
      </c>
      <c r="AF23" s="67"/>
      <c r="AG23" s="90"/>
      <c r="AH23" s="90" t="s">
        <v>54</v>
      </c>
      <c r="AI23" s="11"/>
      <c r="AJ23" s="12"/>
      <c r="AK23" s="155"/>
    </row>
    <row r="24" spans="2:37" s="102" customFormat="1" ht="29.25" customHeight="1" thickBot="1" x14ac:dyDescent="0.25">
      <c r="B24" s="403"/>
      <c r="C24" s="468" t="s">
        <v>32</v>
      </c>
      <c r="D24" s="387"/>
      <c r="E24" s="387"/>
      <c r="F24" s="109"/>
      <c r="G24" s="109"/>
      <c r="H24" s="159"/>
      <c r="I24" s="104"/>
      <c r="J24" s="104"/>
      <c r="K24" s="104"/>
      <c r="L24" s="12"/>
      <c r="M24" s="5"/>
      <c r="N24" s="6"/>
      <c r="O24" s="6"/>
      <c r="P24" s="6"/>
      <c r="Q24" s="6"/>
      <c r="R24" s="9"/>
      <c r="S24" s="5">
        <v>5</v>
      </c>
      <c r="T24" s="6">
        <v>5</v>
      </c>
      <c r="U24" s="6">
        <v>5</v>
      </c>
      <c r="V24" s="6">
        <v>5</v>
      </c>
      <c r="W24" s="6">
        <v>5</v>
      </c>
      <c r="X24" s="6">
        <v>5</v>
      </c>
      <c r="Y24" s="6">
        <v>5</v>
      </c>
      <c r="Z24" s="6">
        <v>5</v>
      </c>
      <c r="AA24" s="6">
        <v>5</v>
      </c>
      <c r="AB24" s="7">
        <f>SUM(S24:AA24)</f>
        <v>45</v>
      </c>
      <c r="AC24" s="65"/>
      <c r="AD24" s="66"/>
      <c r="AE24" s="67" t="s">
        <v>23</v>
      </c>
      <c r="AF24" s="67"/>
      <c r="AG24" s="9"/>
      <c r="AH24" s="90" t="s">
        <v>54</v>
      </c>
      <c r="AI24" s="91" t="s">
        <v>54</v>
      </c>
      <c r="AJ24" s="12"/>
      <c r="AK24" s="82">
        <f>AB24</f>
        <v>45</v>
      </c>
    </row>
    <row r="25" spans="2:37" s="102" customFormat="1" ht="29.25" hidden="1" customHeight="1" thickBot="1" x14ac:dyDescent="0.25">
      <c r="B25" s="404"/>
      <c r="C25" s="391"/>
      <c r="D25" s="388"/>
      <c r="E25" s="388"/>
      <c r="F25" s="140"/>
      <c r="G25" s="389" t="s">
        <v>26</v>
      </c>
      <c r="H25" s="390"/>
      <c r="I25" s="390"/>
      <c r="J25" s="390"/>
      <c r="K25" s="390"/>
      <c r="L25" s="390"/>
      <c r="M25" s="47"/>
      <c r="N25" s="25"/>
      <c r="O25" s="25"/>
      <c r="P25" s="25"/>
      <c r="Q25" s="25"/>
      <c r="R25" s="50"/>
      <c r="S25" s="47"/>
      <c r="T25" s="25"/>
      <c r="U25" s="25"/>
      <c r="V25" s="25"/>
      <c r="W25" s="25"/>
      <c r="X25" s="25"/>
      <c r="Y25" s="25"/>
      <c r="Z25" s="25"/>
      <c r="AA25" s="25"/>
      <c r="AB25" s="26"/>
      <c r="AC25" s="68"/>
      <c r="AD25" s="69"/>
      <c r="AE25" s="70" t="s">
        <v>23</v>
      </c>
      <c r="AF25" s="70"/>
      <c r="AG25" s="50"/>
      <c r="AH25" s="95" t="s">
        <v>54</v>
      </c>
      <c r="AI25" s="48"/>
      <c r="AJ25" s="71"/>
      <c r="AK25" s="154"/>
    </row>
    <row r="26" spans="2:37" s="102" customFormat="1" ht="29.25" customHeight="1" x14ac:dyDescent="0.2">
      <c r="B26" s="371" t="s">
        <v>28</v>
      </c>
      <c r="C26" s="372"/>
      <c r="D26" s="372"/>
      <c r="E26" s="372"/>
      <c r="F26" s="372"/>
      <c r="G26" s="372"/>
      <c r="H26" s="372"/>
      <c r="I26" s="372"/>
      <c r="J26" s="372"/>
      <c r="K26" s="372"/>
      <c r="L26" s="372"/>
      <c r="M26" s="57"/>
      <c r="N26" s="34"/>
      <c r="O26" s="34"/>
      <c r="P26" s="34"/>
      <c r="Q26" s="34"/>
      <c r="R26" s="36"/>
      <c r="S26" s="406" t="s">
        <v>23</v>
      </c>
      <c r="T26" s="407"/>
      <c r="U26" s="407"/>
      <c r="V26" s="407"/>
      <c r="W26" s="407"/>
      <c r="X26" s="407"/>
      <c r="Y26" s="407"/>
      <c r="Z26" s="407"/>
      <c r="AA26" s="407"/>
      <c r="AB26" s="408"/>
      <c r="AC26" s="73"/>
      <c r="AD26" s="34"/>
      <c r="AE26" s="74" t="s">
        <v>23</v>
      </c>
      <c r="AF26" s="34"/>
      <c r="AG26" s="34"/>
      <c r="AH26" s="85" t="s">
        <v>54</v>
      </c>
      <c r="AI26" s="85" t="s">
        <v>54</v>
      </c>
      <c r="AJ26" s="153"/>
      <c r="AK26" s="75"/>
    </row>
    <row r="27" spans="2:37" s="102" customFormat="1" ht="29.25" customHeight="1" thickBot="1" x14ac:dyDescent="0.25">
      <c r="B27" s="391" t="s">
        <v>27</v>
      </c>
      <c r="C27" s="388"/>
      <c r="D27" s="388"/>
      <c r="E27" s="388"/>
      <c r="F27" s="388"/>
      <c r="G27" s="388"/>
      <c r="H27" s="388"/>
      <c r="I27" s="388"/>
      <c r="J27" s="388"/>
      <c r="K27" s="388"/>
      <c r="L27" s="392"/>
      <c r="M27" s="41"/>
      <c r="N27" s="28"/>
      <c r="O27" s="28"/>
      <c r="P27" s="28"/>
      <c r="Q27" s="28"/>
      <c r="R27" s="40"/>
      <c r="S27" s="368" t="s">
        <v>31</v>
      </c>
      <c r="T27" s="369"/>
      <c r="U27" s="369"/>
      <c r="V27" s="369"/>
      <c r="W27" s="369"/>
      <c r="X27" s="369"/>
      <c r="Y27" s="369"/>
      <c r="Z27" s="369"/>
      <c r="AA27" s="369"/>
      <c r="AB27" s="370"/>
      <c r="AC27" s="156"/>
      <c r="AD27" s="42"/>
      <c r="AE27" s="156" t="s">
        <v>23</v>
      </c>
      <c r="AF27" s="28"/>
      <c r="AG27" s="29"/>
      <c r="AH27" s="92" t="s">
        <v>54</v>
      </c>
      <c r="AI27" s="112" t="s">
        <v>65</v>
      </c>
      <c r="AJ27" s="150" t="s">
        <v>23</v>
      </c>
      <c r="AK27" s="77"/>
    </row>
    <row r="28" spans="2:37" s="102" customFormat="1" ht="43.5" customHeight="1" thickBot="1" x14ac:dyDescent="0.25">
      <c r="B28" s="178" t="s">
        <v>42</v>
      </c>
      <c r="C28" s="469" t="s">
        <v>29</v>
      </c>
      <c r="D28" s="470"/>
      <c r="E28" s="470"/>
      <c r="F28" s="470"/>
      <c r="G28" s="470"/>
      <c r="H28" s="470"/>
      <c r="I28" s="470"/>
      <c r="J28" s="470"/>
      <c r="K28" s="470"/>
      <c r="L28" s="471"/>
      <c r="M28" s="166">
        <v>30</v>
      </c>
      <c r="N28" s="167">
        <v>30</v>
      </c>
      <c r="O28" s="167">
        <v>30</v>
      </c>
      <c r="P28" s="123"/>
      <c r="Q28" s="123"/>
      <c r="R28" s="168">
        <f>SUM(M28:O28)</f>
        <v>90</v>
      </c>
      <c r="S28" s="169"/>
      <c r="T28" s="123"/>
      <c r="U28" s="123"/>
      <c r="V28" s="123"/>
      <c r="W28" s="123"/>
      <c r="X28" s="123"/>
      <c r="Y28" s="123"/>
      <c r="Z28" s="123"/>
      <c r="AA28" s="123"/>
      <c r="AB28" s="124"/>
      <c r="AC28" s="170"/>
      <c r="AD28" s="171"/>
      <c r="AE28" s="172" t="s">
        <v>23</v>
      </c>
      <c r="AF28" s="173"/>
      <c r="AG28" s="168"/>
      <c r="AH28" s="174" t="s">
        <v>54</v>
      </c>
      <c r="AI28" s="175"/>
      <c r="AJ28" s="176"/>
      <c r="AK28" s="177">
        <v>90</v>
      </c>
    </row>
    <row r="29" spans="2:37" s="102" customFormat="1" ht="16.8" hidden="1" thickBot="1" x14ac:dyDescent="0.25">
      <c r="B29" s="163"/>
      <c r="C29" s="160"/>
      <c r="D29" s="161"/>
      <c r="E29" s="161"/>
      <c r="F29" s="161"/>
      <c r="G29" s="161"/>
      <c r="H29" s="161"/>
      <c r="I29" s="161"/>
      <c r="J29" s="161"/>
      <c r="K29" s="161"/>
      <c r="L29" s="162"/>
      <c r="M29" s="41"/>
      <c r="N29" s="28"/>
      <c r="O29" s="28"/>
      <c r="P29" s="28"/>
      <c r="Q29" s="28"/>
      <c r="R29" s="29"/>
      <c r="S29" s="41"/>
      <c r="T29" s="28"/>
      <c r="U29" s="28"/>
      <c r="V29" s="28"/>
      <c r="W29" s="28"/>
      <c r="X29" s="28"/>
      <c r="Y29" s="28"/>
      <c r="Z29" s="28"/>
      <c r="AA29" s="28"/>
      <c r="AB29" s="40"/>
      <c r="AC29" s="164" t="s">
        <v>23</v>
      </c>
      <c r="AD29" s="28"/>
      <c r="AE29" s="165" t="s">
        <v>23</v>
      </c>
      <c r="AF29" s="165"/>
      <c r="AG29" s="29"/>
      <c r="AH29" s="92" t="s">
        <v>54</v>
      </c>
      <c r="AI29" s="156"/>
      <c r="AJ29" s="120"/>
      <c r="AK29" s="150"/>
    </row>
    <row r="30" spans="2:37" s="102" customFormat="1" ht="23.25" customHeight="1" x14ac:dyDescent="0.2">
      <c r="C30" s="102" t="s">
        <v>63</v>
      </c>
    </row>
    <row r="31" spans="2:37" s="102" customFormat="1" ht="23.25" customHeight="1" x14ac:dyDescent="0.2">
      <c r="C31" s="102" t="s">
        <v>68</v>
      </c>
    </row>
    <row r="32" spans="2:37" s="102" customFormat="1" ht="23.25" customHeight="1" x14ac:dyDescent="0.2">
      <c r="C32" s="102" t="s">
        <v>39</v>
      </c>
    </row>
    <row r="33" spans="3:3" s="102" customFormat="1" ht="23.25" customHeight="1" x14ac:dyDescent="0.2">
      <c r="C33" s="102" t="s">
        <v>53</v>
      </c>
    </row>
    <row r="34" spans="3:3" s="102" customFormat="1" ht="23.25" customHeight="1" x14ac:dyDescent="0.2">
      <c r="C34" s="102" t="s">
        <v>50</v>
      </c>
    </row>
    <row r="35" spans="3:3" s="102" customFormat="1" ht="23.25" customHeight="1" x14ac:dyDescent="0.2">
      <c r="C35" s="102" t="s">
        <v>67</v>
      </c>
    </row>
    <row r="36" spans="3:3" s="102" customFormat="1" ht="23.25" customHeight="1" x14ac:dyDescent="0.2">
      <c r="C36" s="102" t="s">
        <v>55</v>
      </c>
    </row>
    <row r="37" spans="3:3" s="102" customFormat="1" ht="23.25" customHeight="1" x14ac:dyDescent="0.2">
      <c r="C37" s="102" t="s">
        <v>87</v>
      </c>
    </row>
    <row r="38" spans="3:3" s="102" customFormat="1" ht="21" customHeight="1" x14ac:dyDescent="0.2">
      <c r="C38" s="102" t="s">
        <v>64</v>
      </c>
    </row>
    <row r="41" spans="3:3" ht="31.5" customHeight="1" x14ac:dyDescent="0.2"/>
  </sheetData>
  <mergeCells count="47">
    <mergeCell ref="AK3:AK4"/>
    <mergeCell ref="B2:AK2"/>
    <mergeCell ref="B3:B4"/>
    <mergeCell ref="C3:L4"/>
    <mergeCell ref="M3:Q3"/>
    <mergeCell ref="R3:R4"/>
    <mergeCell ref="S3:AA3"/>
    <mergeCell ref="AB3:AB4"/>
    <mergeCell ref="AC3:AC4"/>
    <mergeCell ref="AD3:AD4"/>
    <mergeCell ref="AE3:AE4"/>
    <mergeCell ref="AF3:AF4"/>
    <mergeCell ref="AG3:AG4"/>
    <mergeCell ref="AH3:AH4"/>
    <mergeCell ref="AI3:AI4"/>
    <mergeCell ref="AJ3:AJ4"/>
    <mergeCell ref="B5:B10"/>
    <mergeCell ref="C5:E5"/>
    <mergeCell ref="F5:L5"/>
    <mergeCell ref="C6:E6"/>
    <mergeCell ref="F6:L6"/>
    <mergeCell ref="C7:L7"/>
    <mergeCell ref="G8:L8"/>
    <mergeCell ref="C9:F9"/>
    <mergeCell ref="G9:L9"/>
    <mergeCell ref="C10:L10"/>
    <mergeCell ref="B12:L12"/>
    <mergeCell ref="B13:L13"/>
    <mergeCell ref="S13:AB13"/>
    <mergeCell ref="B14:L14"/>
    <mergeCell ref="S14:AB14"/>
    <mergeCell ref="C28:L28"/>
    <mergeCell ref="C24:E25"/>
    <mergeCell ref="G25:L25"/>
    <mergeCell ref="B26:L26"/>
    <mergeCell ref="AH1:AK1"/>
    <mergeCell ref="S26:AB26"/>
    <mergeCell ref="B27:L27"/>
    <mergeCell ref="S27:AB27"/>
    <mergeCell ref="B15:B25"/>
    <mergeCell ref="C15:L15"/>
    <mergeCell ref="C16:L16"/>
    <mergeCell ref="C17:F17"/>
    <mergeCell ref="G17:L17"/>
    <mergeCell ref="C18:L20"/>
    <mergeCell ref="C21:L23"/>
    <mergeCell ref="B11:L11"/>
  </mergeCells>
  <phoneticPr fontId="2"/>
  <pageMargins left="0.39370078740157483" right="0.39370078740157483" top="0.39370078740157483" bottom="0.39370078740157483" header="0.31496062992125984" footer="0"/>
  <pageSetup paperSize="9" scale="57" fitToWidth="0" fitToHeight="0" orientation="landscape" r:id="rId1"/>
  <headerFooter>
    <oddFooter>&amp;C&amp;16 １</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AM85"/>
  <sheetViews>
    <sheetView tabSelected="1" view="pageBreakPreview" zoomScale="70" zoomScaleNormal="80" zoomScaleSheetLayoutView="70" zoomScalePageLayoutView="25" workbookViewId="0">
      <selection activeCell="M4" sqref="M4:Q4"/>
    </sheetView>
  </sheetViews>
  <sheetFormatPr defaultColWidth="9" defaultRowHeight="13.2" x14ac:dyDescent="0.2"/>
  <cols>
    <col min="1" max="1" width="1.6640625" style="294" customWidth="1"/>
    <col min="2" max="2" width="5" style="294" customWidth="1"/>
    <col min="3" max="3" width="3.77734375" style="294" customWidth="1"/>
    <col min="4" max="4" width="5.6640625" style="294" customWidth="1"/>
    <col min="5" max="5" width="22.6640625" style="294" customWidth="1"/>
    <col min="6" max="6" width="1.21875" style="294" customWidth="1"/>
    <col min="7" max="10" width="5.6640625" style="294" customWidth="1"/>
    <col min="11" max="11" width="7.44140625" style="294" customWidth="1"/>
    <col min="12" max="12" width="30" style="294" customWidth="1"/>
    <col min="13" max="17" width="6.21875" style="294" customWidth="1"/>
    <col min="18" max="18" width="5.6640625" style="294" customWidth="1"/>
    <col min="19" max="19" width="1.109375" style="295" customWidth="1"/>
    <col min="20" max="28" width="7.44140625" style="294" customWidth="1"/>
    <col min="29" max="29" width="5.6640625" style="294" customWidth="1"/>
    <col min="30" max="37" width="9.44140625" style="294" customWidth="1"/>
    <col min="38" max="38" width="7.88671875" style="296" customWidth="1"/>
    <col min="39" max="39" width="0.88671875" style="294" customWidth="1"/>
    <col min="40" max="16384" width="9" style="294"/>
  </cols>
  <sheetData>
    <row r="2" spans="2:39" ht="23.4" x14ac:dyDescent="0.2">
      <c r="B2" s="315"/>
      <c r="AI2" s="504"/>
      <c r="AJ2" s="504"/>
      <c r="AK2" s="504"/>
    </row>
    <row r="3" spans="2:39" ht="31.5" customHeight="1" thickBot="1" x14ac:dyDescent="0.4">
      <c r="B3" s="206"/>
      <c r="C3" s="206"/>
      <c r="D3" s="206"/>
      <c r="E3" s="206"/>
      <c r="F3" s="206"/>
      <c r="G3" s="206"/>
      <c r="H3" s="206"/>
      <c r="I3" s="206"/>
      <c r="J3" s="206"/>
      <c r="K3" s="206"/>
      <c r="L3" s="206"/>
      <c r="M3" s="206" t="s">
        <v>155</v>
      </c>
      <c r="N3" s="206"/>
      <c r="O3" s="206"/>
      <c r="P3" s="206"/>
      <c r="Q3" s="206"/>
      <c r="R3" s="206"/>
      <c r="S3" s="206"/>
      <c r="T3" s="206" t="s">
        <v>129</v>
      </c>
      <c r="U3" s="206"/>
      <c r="V3" s="206"/>
      <c r="W3" s="206"/>
      <c r="X3" s="206"/>
      <c r="Y3" s="206"/>
      <c r="Z3" s="206"/>
      <c r="AA3" s="206"/>
      <c r="AB3" s="206"/>
      <c r="AC3" s="206"/>
      <c r="AD3" s="206"/>
      <c r="AE3" s="206"/>
      <c r="AF3" s="206"/>
      <c r="AG3" s="207"/>
      <c r="AH3" s="206"/>
      <c r="AI3" s="206"/>
      <c r="AJ3" s="206"/>
      <c r="AK3" s="206"/>
      <c r="AL3" s="206"/>
      <c r="AM3" s="206"/>
    </row>
    <row r="4" spans="2:39" s="293" customFormat="1" ht="20.25" customHeight="1" x14ac:dyDescent="0.2">
      <c r="B4" s="678" t="s">
        <v>0</v>
      </c>
      <c r="C4" s="679" t="s">
        <v>1</v>
      </c>
      <c r="D4" s="550"/>
      <c r="E4" s="550"/>
      <c r="F4" s="550"/>
      <c r="G4" s="550"/>
      <c r="H4" s="550"/>
      <c r="I4" s="550"/>
      <c r="J4" s="550"/>
      <c r="K4" s="550"/>
      <c r="L4" s="638"/>
      <c r="M4" s="679" t="s">
        <v>2</v>
      </c>
      <c r="N4" s="550"/>
      <c r="O4" s="550"/>
      <c r="P4" s="550"/>
      <c r="Q4" s="550"/>
      <c r="R4" s="638" t="s">
        <v>3</v>
      </c>
      <c r="S4" s="297"/>
      <c r="T4" s="679" t="s">
        <v>4</v>
      </c>
      <c r="U4" s="550"/>
      <c r="V4" s="550"/>
      <c r="W4" s="550"/>
      <c r="X4" s="550"/>
      <c r="Y4" s="550"/>
      <c r="Z4" s="550"/>
      <c r="AA4" s="550"/>
      <c r="AB4" s="550"/>
      <c r="AC4" s="638" t="s">
        <v>3</v>
      </c>
      <c r="AD4" s="636" t="s">
        <v>7</v>
      </c>
      <c r="AE4" s="634" t="s">
        <v>6</v>
      </c>
      <c r="AF4" s="634" t="s">
        <v>8</v>
      </c>
      <c r="AG4" s="548" t="s">
        <v>5</v>
      </c>
      <c r="AH4" s="636" t="s">
        <v>45</v>
      </c>
      <c r="AI4" s="636" t="s">
        <v>46</v>
      </c>
      <c r="AJ4" s="638" t="s">
        <v>9</v>
      </c>
      <c r="AK4" s="629" t="s">
        <v>10</v>
      </c>
      <c r="AL4" s="208"/>
    </row>
    <row r="5" spans="2:39" s="293" customFormat="1" ht="43.5" customHeight="1" thickBot="1" x14ac:dyDescent="0.25">
      <c r="B5" s="633"/>
      <c r="C5" s="658"/>
      <c r="D5" s="659"/>
      <c r="E5" s="659"/>
      <c r="F5" s="659"/>
      <c r="G5" s="659"/>
      <c r="H5" s="659"/>
      <c r="I5" s="659"/>
      <c r="J5" s="659"/>
      <c r="K5" s="659"/>
      <c r="L5" s="639"/>
      <c r="M5" s="209" t="s">
        <v>11</v>
      </c>
      <c r="N5" s="210" t="s">
        <v>15</v>
      </c>
      <c r="O5" s="210" t="s">
        <v>12</v>
      </c>
      <c r="P5" s="210" t="s">
        <v>14</v>
      </c>
      <c r="Q5" s="210" t="s">
        <v>13</v>
      </c>
      <c r="R5" s="639"/>
      <c r="S5" s="297"/>
      <c r="T5" s="209" t="s">
        <v>11</v>
      </c>
      <c r="U5" s="210" t="s">
        <v>15</v>
      </c>
      <c r="V5" s="210" t="s">
        <v>12</v>
      </c>
      <c r="W5" s="210" t="s">
        <v>14</v>
      </c>
      <c r="X5" s="210" t="s">
        <v>16</v>
      </c>
      <c r="Y5" s="210" t="s">
        <v>17</v>
      </c>
      <c r="Z5" s="210" t="s">
        <v>18</v>
      </c>
      <c r="AA5" s="210" t="s">
        <v>19</v>
      </c>
      <c r="AB5" s="210" t="s">
        <v>13</v>
      </c>
      <c r="AC5" s="639"/>
      <c r="AD5" s="637"/>
      <c r="AE5" s="635"/>
      <c r="AF5" s="635"/>
      <c r="AG5" s="602"/>
      <c r="AH5" s="602"/>
      <c r="AI5" s="602"/>
      <c r="AJ5" s="639"/>
      <c r="AK5" s="630"/>
      <c r="AL5" s="208"/>
    </row>
    <row r="6" spans="2:39" s="293" customFormat="1" ht="45.15" customHeight="1" x14ac:dyDescent="0.2">
      <c r="B6" s="631" t="s">
        <v>75</v>
      </c>
      <c r="C6" s="549" t="s">
        <v>73</v>
      </c>
      <c r="D6" s="616"/>
      <c r="E6" s="617"/>
      <c r="F6" s="663" t="s">
        <v>144</v>
      </c>
      <c r="G6" s="664"/>
      <c r="H6" s="664"/>
      <c r="I6" s="664"/>
      <c r="J6" s="664"/>
      <c r="K6" s="664"/>
      <c r="L6" s="665"/>
      <c r="M6" s="647">
        <v>45</v>
      </c>
      <c r="N6" s="646">
        <v>45</v>
      </c>
      <c r="O6" s="646">
        <v>45</v>
      </c>
      <c r="P6" s="548">
        <v>45</v>
      </c>
      <c r="Q6" s="548">
        <v>45</v>
      </c>
      <c r="R6" s="564">
        <f>SUM(M6:Q6)</f>
        <v>225</v>
      </c>
      <c r="S6" s="297"/>
      <c r="T6" s="549" t="s">
        <v>130</v>
      </c>
      <c r="U6" s="550"/>
      <c r="V6" s="550"/>
      <c r="W6" s="550"/>
      <c r="X6" s="550"/>
      <c r="Y6" s="550"/>
      <c r="Z6" s="550"/>
      <c r="AA6" s="550"/>
      <c r="AB6" s="551"/>
      <c r="AC6" s="564">
        <v>225</v>
      </c>
      <c r="AD6" s="553">
        <v>150</v>
      </c>
      <c r="AE6" s="552"/>
      <c r="AF6" s="552"/>
      <c r="AG6" s="552"/>
      <c r="AH6" s="552" t="s">
        <v>23</v>
      </c>
      <c r="AI6" s="552" t="s">
        <v>23</v>
      </c>
      <c r="AJ6" s="682"/>
      <c r="AK6" s="679">
        <v>600</v>
      </c>
      <c r="AL6" s="625" t="s">
        <v>119</v>
      </c>
    </row>
    <row r="7" spans="2:39" s="293" customFormat="1" ht="45.15" customHeight="1" x14ac:dyDescent="0.2">
      <c r="B7" s="632"/>
      <c r="C7" s="518"/>
      <c r="D7" s="618"/>
      <c r="E7" s="619"/>
      <c r="F7" s="666"/>
      <c r="G7" s="405"/>
      <c r="H7" s="405"/>
      <c r="I7" s="405"/>
      <c r="J7" s="405"/>
      <c r="K7" s="405"/>
      <c r="L7" s="474"/>
      <c r="M7" s="484"/>
      <c r="N7" s="601"/>
      <c r="O7" s="601"/>
      <c r="P7" s="506"/>
      <c r="Q7" s="506"/>
      <c r="R7" s="489"/>
      <c r="S7" s="297"/>
      <c r="T7" s="521"/>
      <c r="U7" s="522"/>
      <c r="V7" s="522"/>
      <c r="W7" s="522"/>
      <c r="X7" s="522"/>
      <c r="Y7" s="522"/>
      <c r="Z7" s="522"/>
      <c r="AA7" s="522"/>
      <c r="AB7" s="523"/>
      <c r="AC7" s="489"/>
      <c r="AD7" s="537"/>
      <c r="AE7" s="535"/>
      <c r="AF7" s="535"/>
      <c r="AG7" s="535"/>
      <c r="AH7" s="535"/>
      <c r="AI7" s="535"/>
      <c r="AJ7" s="683"/>
      <c r="AK7" s="680"/>
      <c r="AL7" s="626"/>
    </row>
    <row r="8" spans="2:39" s="293" customFormat="1" ht="22.5" customHeight="1" x14ac:dyDescent="0.2">
      <c r="B8" s="632"/>
      <c r="C8" s="518"/>
      <c r="D8" s="618"/>
      <c r="E8" s="619"/>
      <c r="F8" s="627" t="s">
        <v>134</v>
      </c>
      <c r="G8" s="476"/>
      <c r="H8" s="476"/>
      <c r="I8" s="476"/>
      <c r="J8" s="476"/>
      <c r="K8" s="476"/>
      <c r="L8" s="554"/>
      <c r="M8" s="483">
        <v>45</v>
      </c>
      <c r="N8" s="600">
        <v>45</v>
      </c>
      <c r="O8" s="600">
        <v>45</v>
      </c>
      <c r="P8" s="505">
        <v>45</v>
      </c>
      <c r="Q8" s="505">
        <v>45</v>
      </c>
      <c r="R8" s="487">
        <f>SUM(M8:Q8)</f>
        <v>225</v>
      </c>
      <c r="S8" s="316"/>
      <c r="T8" s="518" t="s">
        <v>130</v>
      </c>
      <c r="U8" s="519"/>
      <c r="V8" s="519"/>
      <c r="W8" s="519"/>
      <c r="X8" s="519"/>
      <c r="Y8" s="519"/>
      <c r="Z8" s="519"/>
      <c r="AA8" s="519"/>
      <c r="AB8" s="520"/>
      <c r="AC8" s="487">
        <v>225</v>
      </c>
      <c r="AD8" s="490">
        <v>225</v>
      </c>
      <c r="AE8" s="493"/>
      <c r="AF8" s="493"/>
      <c r="AG8" s="493"/>
      <c r="AH8" s="493" t="s">
        <v>23</v>
      </c>
      <c r="AI8" s="493" t="s">
        <v>23</v>
      </c>
      <c r="AJ8" s="544"/>
      <c r="AK8" s="681">
        <v>675</v>
      </c>
      <c r="AL8" s="626" t="s">
        <v>119</v>
      </c>
    </row>
    <row r="9" spans="2:39" s="293" customFormat="1" ht="22.5" customHeight="1" x14ac:dyDescent="0.2">
      <c r="B9" s="632"/>
      <c r="C9" s="518"/>
      <c r="D9" s="618"/>
      <c r="E9" s="619"/>
      <c r="F9" s="628"/>
      <c r="G9" s="480"/>
      <c r="H9" s="480"/>
      <c r="I9" s="480"/>
      <c r="J9" s="480"/>
      <c r="K9" s="480"/>
      <c r="L9" s="481"/>
      <c r="M9" s="484"/>
      <c r="N9" s="601"/>
      <c r="O9" s="601"/>
      <c r="P9" s="506"/>
      <c r="Q9" s="506"/>
      <c r="R9" s="489"/>
      <c r="S9" s="317"/>
      <c r="T9" s="521"/>
      <c r="U9" s="522"/>
      <c r="V9" s="522"/>
      <c r="W9" s="522"/>
      <c r="X9" s="522"/>
      <c r="Y9" s="522"/>
      <c r="Z9" s="522"/>
      <c r="AA9" s="522"/>
      <c r="AB9" s="523"/>
      <c r="AC9" s="489"/>
      <c r="AD9" s="534"/>
      <c r="AE9" s="535"/>
      <c r="AF9" s="535"/>
      <c r="AG9" s="535"/>
      <c r="AH9" s="535"/>
      <c r="AI9" s="535"/>
      <c r="AJ9" s="545"/>
      <c r="AK9" s="521"/>
      <c r="AL9" s="626"/>
    </row>
    <row r="10" spans="2:39" s="293" customFormat="1" ht="22.5" customHeight="1" x14ac:dyDescent="0.2">
      <c r="B10" s="632"/>
      <c r="C10" s="518"/>
      <c r="D10" s="618"/>
      <c r="E10" s="619"/>
      <c r="F10" s="623" t="s">
        <v>143</v>
      </c>
      <c r="G10" s="478"/>
      <c r="H10" s="478"/>
      <c r="I10" s="478"/>
      <c r="J10" s="478"/>
      <c r="K10" s="478"/>
      <c r="L10" s="555"/>
      <c r="M10" s="648">
        <v>45</v>
      </c>
      <c r="N10" s="684">
        <v>45</v>
      </c>
      <c r="O10" s="684">
        <v>45</v>
      </c>
      <c r="P10" s="624">
        <v>45</v>
      </c>
      <c r="Q10" s="624">
        <v>45</v>
      </c>
      <c r="R10" s="488">
        <f>SUM(M10:Q10)</f>
        <v>225</v>
      </c>
      <c r="S10" s="316"/>
      <c r="T10" s="518" t="s">
        <v>130</v>
      </c>
      <c r="U10" s="519"/>
      <c r="V10" s="519"/>
      <c r="W10" s="519"/>
      <c r="X10" s="519"/>
      <c r="Y10" s="519"/>
      <c r="Z10" s="519"/>
      <c r="AA10" s="519"/>
      <c r="AB10" s="520"/>
      <c r="AC10" s="488">
        <v>225</v>
      </c>
      <c r="AD10" s="688">
        <v>100</v>
      </c>
      <c r="AE10" s="494"/>
      <c r="AF10" s="684"/>
      <c r="AG10" s="494"/>
      <c r="AH10" s="684" t="s">
        <v>23</v>
      </c>
      <c r="AI10" s="684" t="s">
        <v>23</v>
      </c>
      <c r="AJ10" s="687"/>
      <c r="AK10" s="686">
        <v>550</v>
      </c>
      <c r="AL10" s="556" t="s">
        <v>119</v>
      </c>
    </row>
    <row r="11" spans="2:39" s="293" customFormat="1" ht="22.5" customHeight="1" thickBot="1" x14ac:dyDescent="0.25">
      <c r="B11" s="632"/>
      <c r="C11" s="620"/>
      <c r="D11" s="621"/>
      <c r="E11" s="622"/>
      <c r="F11" s="623"/>
      <c r="G11" s="478"/>
      <c r="H11" s="478"/>
      <c r="I11" s="478"/>
      <c r="J11" s="478"/>
      <c r="K11" s="478"/>
      <c r="L11" s="555"/>
      <c r="M11" s="648"/>
      <c r="N11" s="684"/>
      <c r="O11" s="684"/>
      <c r="P11" s="624"/>
      <c r="Q11" s="624"/>
      <c r="R11" s="488"/>
      <c r="S11" s="316"/>
      <c r="T11" s="521"/>
      <c r="U11" s="522"/>
      <c r="V11" s="522"/>
      <c r="W11" s="522"/>
      <c r="X11" s="522"/>
      <c r="Y11" s="522"/>
      <c r="Z11" s="522"/>
      <c r="AA11" s="522"/>
      <c r="AB11" s="523"/>
      <c r="AC11" s="489"/>
      <c r="AD11" s="689"/>
      <c r="AE11" s="535"/>
      <c r="AF11" s="601"/>
      <c r="AG11" s="535"/>
      <c r="AH11" s="601"/>
      <c r="AI11" s="601"/>
      <c r="AJ11" s="566"/>
      <c r="AK11" s="543"/>
      <c r="AL11" s="685"/>
    </row>
    <row r="12" spans="2:39" s="293" customFormat="1" ht="22.5" customHeight="1" x14ac:dyDescent="0.2">
      <c r="B12" s="632"/>
      <c r="C12" s="652" t="s">
        <v>122</v>
      </c>
      <c r="D12" s="653"/>
      <c r="E12" s="653"/>
      <c r="F12" s="653"/>
      <c r="G12" s="653"/>
      <c r="H12" s="653"/>
      <c r="I12" s="653"/>
      <c r="J12" s="653"/>
      <c r="K12" s="653"/>
      <c r="L12" s="674"/>
      <c r="M12" s="667">
        <v>45</v>
      </c>
      <c r="N12" s="608">
        <v>45</v>
      </c>
      <c r="O12" s="608">
        <v>45</v>
      </c>
      <c r="P12" s="607">
        <v>45</v>
      </c>
      <c r="Q12" s="607">
        <v>45</v>
      </c>
      <c r="R12" s="540">
        <f t="shared" ref="R12:R19" si="0">SUM(M12:Q12)</f>
        <v>225</v>
      </c>
      <c r="S12" s="318"/>
      <c r="T12" s="669" t="s">
        <v>130</v>
      </c>
      <c r="U12" s="655"/>
      <c r="V12" s="655"/>
      <c r="W12" s="655"/>
      <c r="X12" s="655"/>
      <c r="Y12" s="655"/>
      <c r="Z12" s="655"/>
      <c r="AA12" s="655"/>
      <c r="AB12" s="670"/>
      <c r="AC12" s="540">
        <v>225</v>
      </c>
      <c r="AD12" s="696"/>
      <c r="AE12" s="694" t="s">
        <v>48</v>
      </c>
      <c r="AF12" s="694"/>
      <c r="AG12" s="694"/>
      <c r="AH12" s="694" t="s">
        <v>123</v>
      </c>
      <c r="AI12" s="694" t="s">
        <v>123</v>
      </c>
      <c r="AJ12" s="692"/>
      <c r="AK12" s="690">
        <v>450</v>
      </c>
      <c r="AL12" s="557" t="s">
        <v>120</v>
      </c>
    </row>
    <row r="13" spans="2:39" s="293" customFormat="1" ht="22.5" customHeight="1" x14ac:dyDescent="0.2">
      <c r="B13" s="632"/>
      <c r="C13" s="675"/>
      <c r="D13" s="676"/>
      <c r="E13" s="676"/>
      <c r="F13" s="676"/>
      <c r="G13" s="676"/>
      <c r="H13" s="676"/>
      <c r="I13" s="676"/>
      <c r="J13" s="676"/>
      <c r="K13" s="676"/>
      <c r="L13" s="677"/>
      <c r="M13" s="668"/>
      <c r="N13" s="482"/>
      <c r="O13" s="482"/>
      <c r="P13" s="606"/>
      <c r="Q13" s="606"/>
      <c r="R13" s="541"/>
      <c r="S13" s="262"/>
      <c r="T13" s="671"/>
      <c r="U13" s="672"/>
      <c r="V13" s="672"/>
      <c r="W13" s="672"/>
      <c r="X13" s="672"/>
      <c r="Y13" s="672"/>
      <c r="Z13" s="672"/>
      <c r="AA13" s="672"/>
      <c r="AB13" s="673"/>
      <c r="AC13" s="541"/>
      <c r="AD13" s="697"/>
      <c r="AE13" s="695"/>
      <c r="AF13" s="695"/>
      <c r="AG13" s="695"/>
      <c r="AH13" s="695"/>
      <c r="AI13" s="695"/>
      <c r="AJ13" s="693"/>
      <c r="AK13" s="691"/>
      <c r="AL13" s="626"/>
    </row>
    <row r="14" spans="2:39" s="293" customFormat="1" ht="23.25" customHeight="1" x14ac:dyDescent="0.2">
      <c r="B14" s="632"/>
      <c r="C14" s="475" t="s">
        <v>153</v>
      </c>
      <c r="D14" s="476"/>
      <c r="E14" s="476"/>
      <c r="F14" s="476"/>
      <c r="G14" s="476"/>
      <c r="H14" s="476"/>
      <c r="I14" s="476"/>
      <c r="J14" s="476"/>
      <c r="K14" s="476"/>
      <c r="L14" s="476"/>
      <c r="M14" s="483">
        <v>45</v>
      </c>
      <c r="N14" s="482"/>
      <c r="O14" s="482">
        <v>45</v>
      </c>
      <c r="P14" s="482"/>
      <c r="Q14" s="482">
        <v>45</v>
      </c>
      <c r="R14" s="487">
        <v>225</v>
      </c>
      <c r="S14" s="262"/>
      <c r="T14" s="612" t="s">
        <v>148</v>
      </c>
      <c r="U14" s="613"/>
      <c r="V14" s="613"/>
      <c r="W14" s="613"/>
      <c r="X14" s="613"/>
      <c r="Y14" s="613"/>
      <c r="Z14" s="613"/>
      <c r="AA14" s="613"/>
      <c r="AB14" s="614"/>
      <c r="AC14" s="487">
        <v>225</v>
      </c>
      <c r="AD14" s="490"/>
      <c r="AE14" s="493" t="s">
        <v>147</v>
      </c>
      <c r="AF14" s="493"/>
      <c r="AG14" s="493"/>
      <c r="AH14" s="493" t="s">
        <v>54</v>
      </c>
      <c r="AI14" s="493" t="s">
        <v>23</v>
      </c>
      <c r="AJ14" s="544"/>
      <c r="AK14" s="542"/>
      <c r="AL14" s="556" t="s">
        <v>137</v>
      </c>
    </row>
    <row r="15" spans="2:39" s="293" customFormat="1" ht="23.25" customHeight="1" x14ac:dyDescent="0.2">
      <c r="B15" s="632"/>
      <c r="C15" s="477"/>
      <c r="D15" s="478"/>
      <c r="E15" s="478"/>
      <c r="F15" s="478"/>
      <c r="G15" s="478"/>
      <c r="H15" s="478"/>
      <c r="I15" s="478"/>
      <c r="J15" s="478"/>
      <c r="K15" s="478"/>
      <c r="L15" s="478"/>
      <c r="M15" s="484"/>
      <c r="N15" s="482"/>
      <c r="O15" s="482"/>
      <c r="P15" s="482"/>
      <c r="Q15" s="482"/>
      <c r="R15" s="488"/>
      <c r="S15" s="319"/>
      <c r="T15" s="615"/>
      <c r="U15" s="613"/>
      <c r="V15" s="613"/>
      <c r="W15" s="613"/>
      <c r="X15" s="613"/>
      <c r="Y15" s="613"/>
      <c r="Z15" s="613"/>
      <c r="AA15" s="613"/>
      <c r="AB15" s="614"/>
      <c r="AC15" s="488"/>
      <c r="AD15" s="491"/>
      <c r="AE15" s="494"/>
      <c r="AF15" s="494"/>
      <c r="AG15" s="494"/>
      <c r="AH15" s="494"/>
      <c r="AI15" s="494"/>
      <c r="AJ15" s="683"/>
      <c r="AK15" s="686"/>
      <c r="AL15" s="699"/>
    </row>
    <row r="16" spans="2:39" s="293" customFormat="1" ht="23.25" customHeight="1" x14ac:dyDescent="0.2">
      <c r="B16" s="632"/>
      <c r="C16" s="479"/>
      <c r="D16" s="480"/>
      <c r="E16" s="480"/>
      <c r="F16" s="480"/>
      <c r="G16" s="480"/>
      <c r="H16" s="480"/>
      <c r="I16" s="480"/>
      <c r="J16" s="480"/>
      <c r="K16" s="480"/>
      <c r="L16" s="481"/>
      <c r="M16" s="609" t="s">
        <v>150</v>
      </c>
      <c r="N16" s="610"/>
      <c r="O16" s="610"/>
      <c r="P16" s="610"/>
      <c r="Q16" s="611"/>
      <c r="R16" s="489"/>
      <c r="S16" s="320"/>
      <c r="T16" s="485" t="s">
        <v>151</v>
      </c>
      <c r="U16" s="486"/>
      <c r="V16" s="486"/>
      <c r="W16" s="486"/>
      <c r="X16" s="486"/>
      <c r="Y16" s="486"/>
      <c r="Z16" s="486"/>
      <c r="AA16" s="486"/>
      <c r="AB16" s="486"/>
      <c r="AC16" s="489"/>
      <c r="AD16" s="492"/>
      <c r="AE16" s="495"/>
      <c r="AF16" s="495"/>
      <c r="AG16" s="495"/>
      <c r="AH16" s="495"/>
      <c r="AI16" s="495"/>
      <c r="AJ16" s="708"/>
      <c r="AK16" s="698"/>
      <c r="AL16" s="698"/>
    </row>
    <row r="17" spans="2:38" s="293" customFormat="1" ht="22.5" customHeight="1" x14ac:dyDescent="0.2">
      <c r="B17" s="632"/>
      <c r="C17" s="475" t="s">
        <v>142</v>
      </c>
      <c r="D17" s="476"/>
      <c r="E17" s="476"/>
      <c r="F17" s="476"/>
      <c r="G17" s="476"/>
      <c r="H17" s="476"/>
      <c r="I17" s="476"/>
      <c r="J17" s="476"/>
      <c r="K17" s="476"/>
      <c r="L17" s="554"/>
      <c r="M17" s="483">
        <v>45</v>
      </c>
      <c r="N17" s="600">
        <v>45</v>
      </c>
      <c r="O17" s="600">
        <v>45</v>
      </c>
      <c r="P17" s="505">
        <v>45</v>
      </c>
      <c r="Q17" s="505">
        <v>45</v>
      </c>
      <c r="R17" s="487">
        <f t="shared" si="0"/>
        <v>225</v>
      </c>
      <c r="S17" s="297"/>
      <c r="T17" s="605" t="s">
        <v>130</v>
      </c>
      <c r="U17" s="606"/>
      <c r="V17" s="606"/>
      <c r="W17" s="606"/>
      <c r="X17" s="606"/>
      <c r="Y17" s="606"/>
      <c r="Z17" s="606"/>
      <c r="AA17" s="606"/>
      <c r="AB17" s="606"/>
      <c r="AC17" s="487">
        <v>225</v>
      </c>
      <c r="AD17" s="493"/>
      <c r="AE17" s="603" t="s">
        <v>48</v>
      </c>
      <c r="AF17" s="493"/>
      <c r="AG17" s="493"/>
      <c r="AH17" s="493" t="s">
        <v>123</v>
      </c>
      <c r="AI17" s="493" t="s">
        <v>123</v>
      </c>
      <c r="AJ17" s="544"/>
      <c r="AK17" s="681">
        <v>450</v>
      </c>
      <c r="AL17" s="556" t="s">
        <v>120</v>
      </c>
    </row>
    <row r="18" spans="2:38" s="293" customFormat="1" ht="22.5" customHeight="1" x14ac:dyDescent="0.2">
      <c r="B18" s="632"/>
      <c r="C18" s="477"/>
      <c r="D18" s="478"/>
      <c r="E18" s="478"/>
      <c r="F18" s="478"/>
      <c r="G18" s="478"/>
      <c r="H18" s="478"/>
      <c r="I18" s="478"/>
      <c r="J18" s="478"/>
      <c r="K18" s="478"/>
      <c r="L18" s="555"/>
      <c r="M18" s="484"/>
      <c r="N18" s="601"/>
      <c r="O18" s="601"/>
      <c r="P18" s="506"/>
      <c r="Q18" s="506"/>
      <c r="R18" s="489"/>
      <c r="S18" s="297"/>
      <c r="T18" s="606"/>
      <c r="U18" s="606"/>
      <c r="V18" s="606"/>
      <c r="W18" s="606"/>
      <c r="X18" s="606"/>
      <c r="Y18" s="606"/>
      <c r="Z18" s="606"/>
      <c r="AA18" s="606"/>
      <c r="AB18" s="606"/>
      <c r="AC18" s="489"/>
      <c r="AD18" s="535"/>
      <c r="AE18" s="604"/>
      <c r="AF18" s="535"/>
      <c r="AG18" s="535"/>
      <c r="AH18" s="535"/>
      <c r="AI18" s="535"/>
      <c r="AJ18" s="545"/>
      <c r="AK18" s="521"/>
      <c r="AL18" s="557"/>
    </row>
    <row r="19" spans="2:38" s="293" customFormat="1" ht="29.25" customHeight="1" thickBot="1" x14ac:dyDescent="0.25">
      <c r="B19" s="633"/>
      <c r="C19" s="640"/>
      <c r="D19" s="641"/>
      <c r="E19" s="641"/>
      <c r="F19" s="642"/>
      <c r="G19" s="643" t="s">
        <v>113</v>
      </c>
      <c r="H19" s="644"/>
      <c r="I19" s="644"/>
      <c r="J19" s="644"/>
      <c r="K19" s="644"/>
      <c r="L19" s="645"/>
      <c r="M19" s="211">
        <v>45</v>
      </c>
      <c r="N19" s="212">
        <v>45</v>
      </c>
      <c r="O19" s="212">
        <v>45</v>
      </c>
      <c r="P19" s="210">
        <v>45</v>
      </c>
      <c r="Q19" s="210">
        <v>45</v>
      </c>
      <c r="R19" s="213">
        <f t="shared" si="0"/>
        <v>225</v>
      </c>
      <c r="S19" s="297"/>
      <c r="T19" s="214"/>
      <c r="U19" s="215"/>
      <c r="V19" s="215"/>
      <c r="W19" s="215"/>
      <c r="X19" s="215"/>
      <c r="Y19" s="215"/>
      <c r="Z19" s="215"/>
      <c r="AA19" s="215"/>
      <c r="AB19" s="215"/>
      <c r="AC19" s="213"/>
      <c r="AD19" s="216"/>
      <c r="AE19" s="217" t="s">
        <v>23</v>
      </c>
      <c r="AF19" s="218"/>
      <c r="AG19" s="219"/>
      <c r="AH19" s="217" t="s">
        <v>124</v>
      </c>
      <c r="AI19" s="216"/>
      <c r="AJ19" s="220"/>
      <c r="AK19" s="332">
        <v>225</v>
      </c>
      <c r="AL19" s="221"/>
    </row>
    <row r="20" spans="2:38" s="293" customFormat="1" ht="19.5" customHeight="1" x14ac:dyDescent="0.2">
      <c r="B20" s="590" t="s">
        <v>125</v>
      </c>
      <c r="C20" s="591"/>
      <c r="D20" s="591"/>
      <c r="E20" s="591"/>
      <c r="F20" s="591"/>
      <c r="G20" s="591"/>
      <c r="H20" s="591"/>
      <c r="I20" s="591"/>
      <c r="J20" s="591"/>
      <c r="K20" s="591"/>
      <c r="L20" s="592"/>
      <c r="M20" s="222">
        <v>45</v>
      </c>
      <c r="N20" s="223">
        <v>45</v>
      </c>
      <c r="O20" s="223">
        <v>45</v>
      </c>
      <c r="P20" s="223">
        <v>45</v>
      </c>
      <c r="Q20" s="224">
        <v>45</v>
      </c>
      <c r="R20" s="599">
        <v>525</v>
      </c>
      <c r="S20" s="298"/>
      <c r="T20" s="596" t="s">
        <v>130</v>
      </c>
      <c r="U20" s="597"/>
      <c r="V20" s="597"/>
      <c r="W20" s="597"/>
      <c r="X20" s="597"/>
      <c r="Y20" s="597"/>
      <c r="Z20" s="597"/>
      <c r="AA20" s="597"/>
      <c r="AB20" s="598"/>
      <c r="AC20" s="599">
        <v>225</v>
      </c>
      <c r="AD20" s="225"/>
      <c r="AE20" s="226">
        <v>18</v>
      </c>
      <c r="AF20" s="226"/>
      <c r="AG20" s="226"/>
      <c r="AH20" s="226" t="s">
        <v>128</v>
      </c>
      <c r="AI20" s="226" t="s">
        <v>128</v>
      </c>
      <c r="AJ20" s="227"/>
      <c r="AK20" s="702">
        <v>1050</v>
      </c>
      <c r="AL20" s="705"/>
    </row>
    <row r="21" spans="2:38" s="293" customFormat="1" ht="21" customHeight="1" x14ac:dyDescent="0.2">
      <c r="B21" s="593"/>
      <c r="C21" s="594"/>
      <c r="D21" s="594"/>
      <c r="E21" s="594"/>
      <c r="F21" s="594"/>
      <c r="G21" s="594"/>
      <c r="H21" s="594"/>
      <c r="I21" s="594"/>
      <c r="J21" s="594"/>
      <c r="K21" s="594"/>
      <c r="L21" s="595"/>
      <c r="M21" s="577" t="s">
        <v>133</v>
      </c>
      <c r="N21" s="578"/>
      <c r="O21" s="578"/>
      <c r="P21" s="578"/>
      <c r="Q21" s="579"/>
      <c r="R21" s="566"/>
      <c r="S21" s="298"/>
      <c r="T21" s="510"/>
      <c r="U21" s="511"/>
      <c r="V21" s="511"/>
      <c r="W21" s="511"/>
      <c r="X21" s="511"/>
      <c r="Y21" s="511"/>
      <c r="Z21" s="511"/>
      <c r="AA21" s="511"/>
      <c r="AB21" s="512"/>
      <c r="AC21" s="566"/>
      <c r="AD21" s="580" t="s">
        <v>127</v>
      </c>
      <c r="AE21" s="581"/>
      <c r="AF21" s="581"/>
      <c r="AG21" s="581"/>
      <c r="AH21" s="581"/>
      <c r="AI21" s="581"/>
      <c r="AJ21" s="582"/>
      <c r="AK21" s="703"/>
      <c r="AL21" s="706"/>
    </row>
    <row r="22" spans="2:38" s="293" customFormat="1" ht="19.5" customHeight="1" x14ac:dyDescent="0.2">
      <c r="B22" s="204"/>
      <c r="C22" s="205"/>
      <c r="D22" s="205"/>
      <c r="E22" s="205"/>
      <c r="F22" s="205"/>
      <c r="G22" s="584" t="s">
        <v>126</v>
      </c>
      <c r="H22" s="585"/>
      <c r="I22" s="585"/>
      <c r="J22" s="585"/>
      <c r="K22" s="585"/>
      <c r="L22" s="586"/>
      <c r="M22" s="483">
        <v>45</v>
      </c>
      <c r="N22" s="600">
        <v>45</v>
      </c>
      <c r="O22" s="600">
        <v>45</v>
      </c>
      <c r="P22" s="600">
        <v>45</v>
      </c>
      <c r="Q22" s="600">
        <v>45</v>
      </c>
      <c r="R22" s="565">
        <v>225</v>
      </c>
      <c r="S22" s="298"/>
      <c r="T22" s="596" t="s">
        <v>130</v>
      </c>
      <c r="U22" s="597"/>
      <c r="V22" s="597"/>
      <c r="W22" s="597"/>
      <c r="X22" s="597"/>
      <c r="Y22" s="597"/>
      <c r="Z22" s="597"/>
      <c r="AA22" s="597"/>
      <c r="AB22" s="598"/>
      <c r="AC22" s="565">
        <v>225</v>
      </c>
      <c r="AD22" s="228"/>
      <c r="AE22" s="229">
        <v>18</v>
      </c>
      <c r="AF22" s="229"/>
      <c r="AG22" s="229"/>
      <c r="AH22" s="229" t="s">
        <v>128</v>
      </c>
      <c r="AI22" s="229" t="s">
        <v>128</v>
      </c>
      <c r="AJ22" s="230"/>
      <c r="AK22" s="704">
        <v>750</v>
      </c>
      <c r="AL22" s="707"/>
    </row>
    <row r="23" spans="2:38" s="293" customFormat="1" ht="19.5" customHeight="1" x14ac:dyDescent="0.2">
      <c r="B23" s="202"/>
      <c r="C23" s="203"/>
      <c r="D23" s="203"/>
      <c r="E23" s="203"/>
      <c r="F23" s="203"/>
      <c r="G23" s="587"/>
      <c r="H23" s="588"/>
      <c r="I23" s="588"/>
      <c r="J23" s="588"/>
      <c r="K23" s="588"/>
      <c r="L23" s="589"/>
      <c r="M23" s="484"/>
      <c r="N23" s="601"/>
      <c r="O23" s="601"/>
      <c r="P23" s="601"/>
      <c r="Q23" s="601"/>
      <c r="R23" s="566"/>
      <c r="S23" s="298"/>
      <c r="T23" s="510"/>
      <c r="U23" s="511"/>
      <c r="V23" s="511"/>
      <c r="W23" s="511"/>
      <c r="X23" s="511"/>
      <c r="Y23" s="511"/>
      <c r="Z23" s="511"/>
      <c r="AA23" s="511"/>
      <c r="AB23" s="512"/>
      <c r="AC23" s="566"/>
      <c r="AD23" s="577" t="s">
        <v>127</v>
      </c>
      <c r="AE23" s="578"/>
      <c r="AF23" s="578"/>
      <c r="AG23" s="578"/>
      <c r="AH23" s="578"/>
      <c r="AI23" s="578"/>
      <c r="AJ23" s="583"/>
      <c r="AK23" s="703"/>
      <c r="AL23" s="706"/>
    </row>
    <row r="24" spans="2:38" s="293" customFormat="1" ht="29.25" customHeight="1" x14ac:dyDescent="0.2">
      <c r="B24" s="574" t="s">
        <v>24</v>
      </c>
      <c r="C24" s="575"/>
      <c r="D24" s="575"/>
      <c r="E24" s="575"/>
      <c r="F24" s="575"/>
      <c r="G24" s="575"/>
      <c r="H24" s="575"/>
      <c r="I24" s="575"/>
      <c r="J24" s="575"/>
      <c r="K24" s="575"/>
      <c r="L24" s="576"/>
      <c r="M24" s="231"/>
      <c r="N24" s="232"/>
      <c r="O24" s="232">
        <v>45</v>
      </c>
      <c r="P24" s="233"/>
      <c r="Q24" s="232">
        <v>45</v>
      </c>
      <c r="R24" s="234">
        <f>SUM(M24:Q24)</f>
        <v>90</v>
      </c>
      <c r="S24" s="297"/>
      <c r="T24" s="235"/>
      <c r="U24" s="236"/>
      <c r="V24" s="236"/>
      <c r="W24" s="236"/>
      <c r="X24" s="236"/>
      <c r="Y24" s="236"/>
      <c r="Z24" s="236"/>
      <c r="AA24" s="236"/>
      <c r="AB24" s="236"/>
      <c r="AC24" s="237"/>
      <c r="AD24" s="238"/>
      <c r="AE24" s="338" t="s">
        <v>23</v>
      </c>
      <c r="AF24" s="239"/>
      <c r="AG24" s="327"/>
      <c r="AH24" s="338" t="s">
        <v>54</v>
      </c>
      <c r="AI24" s="327"/>
      <c r="AJ24" s="240"/>
      <c r="AK24" s="326"/>
      <c r="AL24" s="331"/>
    </row>
    <row r="25" spans="2:38" s="293" customFormat="1" ht="29.25" customHeight="1" x14ac:dyDescent="0.2">
      <c r="B25" s="558" t="s">
        <v>121</v>
      </c>
      <c r="C25" s="559"/>
      <c r="D25" s="559"/>
      <c r="E25" s="559"/>
      <c r="F25" s="559"/>
      <c r="G25" s="559"/>
      <c r="H25" s="559"/>
      <c r="I25" s="559"/>
      <c r="J25" s="559"/>
      <c r="K25" s="559"/>
      <c r="L25" s="560"/>
      <c r="M25" s="241"/>
      <c r="N25" s="242"/>
      <c r="O25" s="242">
        <v>45</v>
      </c>
      <c r="P25" s="243"/>
      <c r="Q25" s="242">
        <v>45</v>
      </c>
      <c r="R25" s="244">
        <f>SUM(M25:Q25)</f>
        <v>90</v>
      </c>
      <c r="S25" s="297"/>
      <c r="T25" s="245"/>
      <c r="U25" s="246"/>
      <c r="V25" s="246"/>
      <c r="W25" s="246"/>
      <c r="X25" s="246"/>
      <c r="Y25" s="246"/>
      <c r="Z25" s="246"/>
      <c r="AA25" s="246"/>
      <c r="AB25" s="246"/>
      <c r="AC25" s="247"/>
      <c r="AD25" s="248"/>
      <c r="AE25" s="249"/>
      <c r="AF25" s="249" t="s">
        <v>23</v>
      </c>
      <c r="AG25" s="350"/>
      <c r="AH25" s="249"/>
      <c r="AI25" s="350"/>
      <c r="AJ25" s="250"/>
      <c r="AK25" s="344"/>
      <c r="AL25" s="348"/>
    </row>
    <row r="26" spans="2:38" s="293" customFormat="1" ht="29.25" customHeight="1" thickBot="1" x14ac:dyDescent="0.25">
      <c r="B26" s="568" t="s">
        <v>40</v>
      </c>
      <c r="C26" s="569"/>
      <c r="D26" s="569"/>
      <c r="E26" s="569"/>
      <c r="F26" s="569"/>
      <c r="G26" s="569"/>
      <c r="H26" s="569"/>
      <c r="I26" s="569"/>
      <c r="J26" s="569"/>
      <c r="K26" s="569"/>
      <c r="L26" s="570"/>
      <c r="M26" s="209"/>
      <c r="N26" s="210"/>
      <c r="O26" s="210"/>
      <c r="P26" s="210"/>
      <c r="Q26" s="210"/>
      <c r="R26" s="213"/>
      <c r="S26" s="297"/>
      <c r="T26" s="571" t="s">
        <v>31</v>
      </c>
      <c r="U26" s="572"/>
      <c r="V26" s="572"/>
      <c r="W26" s="572"/>
      <c r="X26" s="572"/>
      <c r="Y26" s="572"/>
      <c r="Z26" s="572"/>
      <c r="AA26" s="572"/>
      <c r="AB26" s="572"/>
      <c r="AC26" s="573"/>
      <c r="AD26" s="219"/>
      <c r="AE26" s="217" t="s">
        <v>23</v>
      </c>
      <c r="AF26" s="218"/>
      <c r="AG26" s="216"/>
      <c r="AH26" s="217" t="s">
        <v>54</v>
      </c>
      <c r="AI26" s="212" t="s">
        <v>23</v>
      </c>
      <c r="AJ26" s="252" t="s">
        <v>23</v>
      </c>
      <c r="AK26" s="332"/>
      <c r="AL26" s="221"/>
    </row>
    <row r="27" spans="2:38" s="293" customFormat="1" ht="72" customHeight="1" x14ac:dyDescent="0.2">
      <c r="B27" s="660" t="s">
        <v>76</v>
      </c>
      <c r="C27" s="561" t="s">
        <v>156</v>
      </c>
      <c r="D27" s="562"/>
      <c r="E27" s="562"/>
      <c r="F27" s="562"/>
      <c r="G27" s="562"/>
      <c r="H27" s="562"/>
      <c r="I27" s="562"/>
      <c r="J27" s="562"/>
      <c r="K27" s="562"/>
      <c r="L27" s="563"/>
      <c r="M27" s="538">
        <v>90</v>
      </c>
      <c r="N27" s="548">
        <v>90</v>
      </c>
      <c r="O27" s="548">
        <v>90</v>
      </c>
      <c r="P27" s="548">
        <v>90</v>
      </c>
      <c r="Q27" s="548">
        <v>90</v>
      </c>
      <c r="R27" s="564">
        <f>SUM(M27:Q27)</f>
        <v>450</v>
      </c>
      <c r="S27" s="297"/>
      <c r="T27" s="549" t="s">
        <v>131</v>
      </c>
      <c r="U27" s="550"/>
      <c r="V27" s="550"/>
      <c r="W27" s="550"/>
      <c r="X27" s="550"/>
      <c r="Y27" s="550"/>
      <c r="Z27" s="550"/>
      <c r="AA27" s="550"/>
      <c r="AB27" s="551"/>
      <c r="AC27" s="540">
        <v>450</v>
      </c>
      <c r="AD27" s="553"/>
      <c r="AE27" s="552"/>
      <c r="AF27" s="552"/>
      <c r="AG27" s="552"/>
      <c r="AH27" s="552" t="s">
        <v>23</v>
      </c>
      <c r="AI27" s="552" t="s">
        <v>23</v>
      </c>
      <c r="AJ27" s="682"/>
      <c r="AK27" s="629">
        <v>900</v>
      </c>
      <c r="AL27" s="556" t="s">
        <v>120</v>
      </c>
    </row>
    <row r="28" spans="2:38" s="293" customFormat="1" ht="72" customHeight="1" x14ac:dyDescent="0.2">
      <c r="B28" s="661"/>
      <c r="C28" s="479"/>
      <c r="D28" s="480"/>
      <c r="E28" s="480"/>
      <c r="F28" s="480"/>
      <c r="G28" s="480"/>
      <c r="H28" s="480"/>
      <c r="I28" s="480"/>
      <c r="J28" s="480"/>
      <c r="K28" s="480"/>
      <c r="L28" s="481"/>
      <c r="M28" s="539"/>
      <c r="N28" s="506"/>
      <c r="O28" s="506"/>
      <c r="P28" s="506"/>
      <c r="Q28" s="506"/>
      <c r="R28" s="489"/>
      <c r="S28" s="297"/>
      <c r="T28" s="521"/>
      <c r="U28" s="522"/>
      <c r="V28" s="522"/>
      <c r="W28" s="522"/>
      <c r="X28" s="522"/>
      <c r="Y28" s="522"/>
      <c r="Z28" s="522"/>
      <c r="AA28" s="522"/>
      <c r="AB28" s="523"/>
      <c r="AC28" s="541"/>
      <c r="AD28" s="537"/>
      <c r="AE28" s="535"/>
      <c r="AF28" s="535"/>
      <c r="AG28" s="535"/>
      <c r="AH28" s="535"/>
      <c r="AI28" s="535"/>
      <c r="AJ28" s="545"/>
      <c r="AK28" s="543"/>
      <c r="AL28" s="557"/>
    </row>
    <row r="29" spans="2:38" s="293" customFormat="1" ht="30" customHeight="1" x14ac:dyDescent="0.2">
      <c r="B29" s="661"/>
      <c r="C29" s="496" t="s">
        <v>118</v>
      </c>
      <c r="D29" s="497"/>
      <c r="E29" s="497"/>
      <c r="F29" s="497"/>
      <c r="G29" s="497"/>
      <c r="H29" s="497"/>
      <c r="I29" s="497"/>
      <c r="J29" s="497"/>
      <c r="K29" s="497"/>
      <c r="L29" s="498"/>
      <c r="M29" s="567">
        <v>90</v>
      </c>
      <c r="N29" s="505">
        <v>90</v>
      </c>
      <c r="O29" s="505">
        <v>90</v>
      </c>
      <c r="P29" s="505">
        <v>90</v>
      </c>
      <c r="Q29" s="505">
        <v>90</v>
      </c>
      <c r="R29" s="487">
        <f>SUM(M29:Q29)</f>
        <v>450</v>
      </c>
      <c r="S29" s="297"/>
      <c r="T29" s="518" t="s">
        <v>131</v>
      </c>
      <c r="U29" s="519"/>
      <c r="V29" s="519"/>
      <c r="W29" s="519"/>
      <c r="X29" s="519"/>
      <c r="Y29" s="519"/>
      <c r="Z29" s="519"/>
      <c r="AA29" s="519"/>
      <c r="AB29" s="520"/>
      <c r="AC29" s="487">
        <v>450</v>
      </c>
      <c r="AD29" s="536"/>
      <c r="AE29" s="493"/>
      <c r="AF29" s="493"/>
      <c r="AG29" s="493"/>
      <c r="AH29" s="493" t="s">
        <v>23</v>
      </c>
      <c r="AI29" s="700" t="s">
        <v>23</v>
      </c>
      <c r="AJ29" s="544"/>
      <c r="AK29" s="542">
        <v>900</v>
      </c>
      <c r="AL29" s="556" t="s">
        <v>120</v>
      </c>
    </row>
    <row r="30" spans="2:38" s="293" customFormat="1" ht="30" customHeight="1" x14ac:dyDescent="0.2">
      <c r="B30" s="661"/>
      <c r="C30" s="499"/>
      <c r="D30" s="500"/>
      <c r="E30" s="500"/>
      <c r="F30" s="500"/>
      <c r="G30" s="500"/>
      <c r="H30" s="500"/>
      <c r="I30" s="500"/>
      <c r="J30" s="500"/>
      <c r="K30" s="500"/>
      <c r="L30" s="501"/>
      <c r="M30" s="539"/>
      <c r="N30" s="506"/>
      <c r="O30" s="506"/>
      <c r="P30" s="506"/>
      <c r="Q30" s="506"/>
      <c r="R30" s="489"/>
      <c r="S30" s="297"/>
      <c r="T30" s="521"/>
      <c r="U30" s="522"/>
      <c r="V30" s="522"/>
      <c r="W30" s="522"/>
      <c r="X30" s="522"/>
      <c r="Y30" s="522"/>
      <c r="Z30" s="522"/>
      <c r="AA30" s="522"/>
      <c r="AB30" s="523"/>
      <c r="AC30" s="489"/>
      <c r="AD30" s="537"/>
      <c r="AE30" s="535"/>
      <c r="AF30" s="535"/>
      <c r="AG30" s="535"/>
      <c r="AH30" s="535"/>
      <c r="AI30" s="701"/>
      <c r="AJ30" s="545"/>
      <c r="AK30" s="543"/>
      <c r="AL30" s="557"/>
    </row>
    <row r="31" spans="2:38" s="293" customFormat="1" ht="30" customHeight="1" thickBot="1" x14ac:dyDescent="0.25">
      <c r="B31" s="661"/>
      <c r="C31" s="299"/>
      <c r="D31" s="300"/>
      <c r="E31" s="300"/>
      <c r="F31" s="300"/>
      <c r="G31" s="643" t="s">
        <v>113</v>
      </c>
      <c r="H31" s="644"/>
      <c r="I31" s="644"/>
      <c r="J31" s="644"/>
      <c r="K31" s="644"/>
      <c r="L31" s="645"/>
      <c r="M31" s="253">
        <v>90</v>
      </c>
      <c r="N31" s="233">
        <v>90</v>
      </c>
      <c r="O31" s="233">
        <v>90</v>
      </c>
      <c r="P31" s="233">
        <v>90</v>
      </c>
      <c r="Q31" s="233">
        <v>90</v>
      </c>
      <c r="R31" s="256">
        <f>SUM(M31:Q31)</f>
        <v>450</v>
      </c>
      <c r="S31" s="297"/>
      <c r="T31" s="254"/>
      <c r="U31" s="255"/>
      <c r="V31" s="255"/>
      <c r="W31" s="255"/>
      <c r="X31" s="255"/>
      <c r="Y31" s="255"/>
      <c r="Z31" s="255"/>
      <c r="AA31" s="255"/>
      <c r="AB31" s="255"/>
      <c r="AC31" s="256"/>
      <c r="AD31" s="257"/>
      <c r="AE31" s="249" t="s">
        <v>23</v>
      </c>
      <c r="AF31" s="338"/>
      <c r="AG31" s="350"/>
      <c r="AH31" s="350" t="s">
        <v>124</v>
      </c>
      <c r="AI31" s="257"/>
      <c r="AJ31" s="258"/>
      <c r="AK31" s="326">
        <v>450</v>
      </c>
      <c r="AL31" s="348"/>
    </row>
    <row r="32" spans="2:38" s="293" customFormat="1" ht="29.25" customHeight="1" x14ac:dyDescent="0.2">
      <c r="B32" s="661"/>
      <c r="C32" s="499" t="s">
        <v>135</v>
      </c>
      <c r="D32" s="500"/>
      <c r="E32" s="500"/>
      <c r="F32" s="500"/>
      <c r="G32" s="500"/>
      <c r="H32" s="500"/>
      <c r="I32" s="500"/>
      <c r="J32" s="500"/>
      <c r="K32" s="500"/>
      <c r="L32" s="501"/>
      <c r="M32" s="513">
        <v>90</v>
      </c>
      <c r="N32" s="505"/>
      <c r="O32" s="505">
        <v>90</v>
      </c>
      <c r="P32" s="505"/>
      <c r="Q32" s="505">
        <v>90</v>
      </c>
      <c r="R32" s="487">
        <f t="shared" ref="R32:R34" si="1">SUM(M32:Q32)</f>
        <v>270</v>
      </c>
      <c r="S32" s="297"/>
      <c r="T32" s="507" t="s">
        <v>132</v>
      </c>
      <c r="U32" s="508"/>
      <c r="V32" s="508"/>
      <c r="W32" s="508"/>
      <c r="X32" s="508"/>
      <c r="Y32" s="508"/>
      <c r="Z32" s="508"/>
      <c r="AA32" s="508"/>
      <c r="AB32" s="509"/>
      <c r="AC32" s="565">
        <v>270</v>
      </c>
      <c r="AD32" s="490"/>
      <c r="AE32" s="493"/>
      <c r="AF32" s="493"/>
      <c r="AG32" s="546"/>
      <c r="AH32" s="493" t="s">
        <v>23</v>
      </c>
      <c r="AI32" s="493" t="s">
        <v>23</v>
      </c>
      <c r="AJ32" s="544"/>
      <c r="AK32" s="542">
        <v>540</v>
      </c>
      <c r="AL32" s="556" t="s">
        <v>120</v>
      </c>
    </row>
    <row r="33" spans="2:38" s="293" customFormat="1" ht="29.25" customHeight="1" x14ac:dyDescent="0.2">
      <c r="B33" s="661"/>
      <c r="C33" s="499"/>
      <c r="D33" s="500"/>
      <c r="E33" s="500"/>
      <c r="F33" s="500"/>
      <c r="G33" s="500"/>
      <c r="H33" s="500"/>
      <c r="I33" s="500"/>
      <c r="J33" s="500"/>
      <c r="K33" s="500"/>
      <c r="L33" s="501"/>
      <c r="M33" s="514"/>
      <c r="N33" s="506"/>
      <c r="O33" s="506"/>
      <c r="P33" s="506"/>
      <c r="Q33" s="506"/>
      <c r="R33" s="489"/>
      <c r="S33" s="297"/>
      <c r="T33" s="510"/>
      <c r="U33" s="511"/>
      <c r="V33" s="511"/>
      <c r="W33" s="511"/>
      <c r="X33" s="511"/>
      <c r="Y33" s="511"/>
      <c r="Z33" s="511"/>
      <c r="AA33" s="511"/>
      <c r="AB33" s="512"/>
      <c r="AC33" s="566"/>
      <c r="AD33" s="534"/>
      <c r="AE33" s="535"/>
      <c r="AF33" s="535"/>
      <c r="AG33" s="547"/>
      <c r="AH33" s="535"/>
      <c r="AI33" s="535"/>
      <c r="AJ33" s="545"/>
      <c r="AK33" s="543"/>
      <c r="AL33" s="557"/>
    </row>
    <row r="34" spans="2:38" s="293" customFormat="1" ht="29.25" customHeight="1" x14ac:dyDescent="0.2">
      <c r="B34" s="661"/>
      <c r="C34" s="502"/>
      <c r="D34" s="503"/>
      <c r="E34" s="503"/>
      <c r="F34" s="197"/>
      <c r="G34" s="649" t="s">
        <v>114</v>
      </c>
      <c r="H34" s="650"/>
      <c r="I34" s="650"/>
      <c r="J34" s="650"/>
      <c r="K34" s="650"/>
      <c r="L34" s="651"/>
      <c r="M34" s="241">
        <v>90</v>
      </c>
      <c r="N34" s="243"/>
      <c r="O34" s="243">
        <v>90</v>
      </c>
      <c r="P34" s="243"/>
      <c r="Q34" s="243">
        <v>90</v>
      </c>
      <c r="R34" s="244">
        <f t="shared" si="1"/>
        <v>270</v>
      </c>
      <c r="S34" s="297"/>
      <c r="T34" s="245"/>
      <c r="U34" s="246"/>
      <c r="V34" s="246"/>
      <c r="W34" s="246"/>
      <c r="X34" s="246"/>
      <c r="Y34" s="246"/>
      <c r="Z34" s="246"/>
      <c r="AA34" s="246"/>
      <c r="AB34" s="246"/>
      <c r="AC34" s="330"/>
      <c r="AD34" s="259"/>
      <c r="AE34" s="260" t="s">
        <v>23</v>
      </c>
      <c r="AF34" s="251"/>
      <c r="AG34" s="261"/>
      <c r="AH34" s="249" t="s">
        <v>124</v>
      </c>
      <c r="AI34" s="350"/>
      <c r="AJ34" s="250"/>
      <c r="AK34" s="345">
        <v>270</v>
      </c>
      <c r="AL34" s="348"/>
    </row>
    <row r="35" spans="2:38" s="293" customFormat="1" ht="29.25" customHeight="1" x14ac:dyDescent="0.2">
      <c r="B35" s="661"/>
      <c r="C35" s="299"/>
      <c r="D35" s="300"/>
      <c r="E35" s="300"/>
      <c r="F35" s="300"/>
      <c r="G35" s="649" t="s">
        <v>115</v>
      </c>
      <c r="H35" s="650"/>
      <c r="I35" s="650"/>
      <c r="J35" s="650"/>
      <c r="K35" s="650"/>
      <c r="L35" s="651"/>
      <c r="M35" s="241"/>
      <c r="N35" s="243"/>
      <c r="O35" s="243"/>
      <c r="P35" s="243"/>
      <c r="Q35" s="243"/>
      <c r="R35" s="244"/>
      <c r="S35" s="297"/>
      <c r="T35" s="245"/>
      <c r="U35" s="246"/>
      <c r="V35" s="246"/>
      <c r="W35" s="246"/>
      <c r="X35" s="246"/>
      <c r="Y35" s="246"/>
      <c r="Z35" s="246"/>
      <c r="AA35" s="246"/>
      <c r="AB35" s="246"/>
      <c r="AC35" s="330"/>
      <c r="AD35" s="259"/>
      <c r="AE35" s="260" t="s">
        <v>23</v>
      </c>
      <c r="AF35" s="249"/>
      <c r="AG35" s="263" t="s">
        <v>23</v>
      </c>
      <c r="AH35" s="249" t="s">
        <v>124</v>
      </c>
      <c r="AI35" s="350"/>
      <c r="AJ35" s="250"/>
      <c r="AK35" s="345"/>
      <c r="AL35" s="348"/>
    </row>
    <row r="36" spans="2:38" s="293" customFormat="1" ht="29.25" customHeight="1" x14ac:dyDescent="0.2">
      <c r="B36" s="661"/>
      <c r="C36" s="528" t="s">
        <v>32</v>
      </c>
      <c r="D36" s="529"/>
      <c r="E36" s="529"/>
      <c r="F36" s="529"/>
      <c r="G36" s="524"/>
      <c r="H36" s="524"/>
      <c r="I36" s="524"/>
      <c r="J36" s="524"/>
      <c r="K36" s="524"/>
      <c r="L36" s="525"/>
      <c r="M36" s="513"/>
      <c r="N36" s="505"/>
      <c r="O36" s="505"/>
      <c r="P36" s="505"/>
      <c r="Q36" s="505"/>
      <c r="R36" s="487"/>
      <c r="S36" s="297"/>
      <c r="T36" s="518" t="s">
        <v>130</v>
      </c>
      <c r="U36" s="519"/>
      <c r="V36" s="519"/>
      <c r="W36" s="519"/>
      <c r="X36" s="519"/>
      <c r="Y36" s="519"/>
      <c r="Z36" s="519"/>
      <c r="AA36" s="519"/>
      <c r="AB36" s="520"/>
      <c r="AC36" s="487">
        <v>225</v>
      </c>
      <c r="AD36" s="490"/>
      <c r="AE36" s="493" t="s">
        <v>23</v>
      </c>
      <c r="AF36" s="493"/>
      <c r="AG36" s="546"/>
      <c r="AH36" s="493" t="s">
        <v>54</v>
      </c>
      <c r="AI36" s="493" t="s">
        <v>54</v>
      </c>
      <c r="AJ36" s="544"/>
      <c r="AK36" s="542"/>
      <c r="AL36" s="542"/>
    </row>
    <row r="37" spans="2:38" s="293" customFormat="1" ht="29.25" customHeight="1" x14ac:dyDescent="0.2">
      <c r="B37" s="661"/>
      <c r="C37" s="530"/>
      <c r="D37" s="531"/>
      <c r="E37" s="531"/>
      <c r="F37" s="531"/>
      <c r="G37" s="526"/>
      <c r="H37" s="526"/>
      <c r="I37" s="526"/>
      <c r="J37" s="526"/>
      <c r="K37" s="526"/>
      <c r="L37" s="527"/>
      <c r="M37" s="514"/>
      <c r="N37" s="506"/>
      <c r="O37" s="506"/>
      <c r="P37" s="506"/>
      <c r="Q37" s="506"/>
      <c r="R37" s="489"/>
      <c r="S37" s="297"/>
      <c r="T37" s="521"/>
      <c r="U37" s="522"/>
      <c r="V37" s="522"/>
      <c r="W37" s="522"/>
      <c r="X37" s="522"/>
      <c r="Y37" s="522"/>
      <c r="Z37" s="522"/>
      <c r="AA37" s="522"/>
      <c r="AB37" s="523"/>
      <c r="AC37" s="489"/>
      <c r="AD37" s="534"/>
      <c r="AE37" s="535"/>
      <c r="AF37" s="535"/>
      <c r="AG37" s="547"/>
      <c r="AH37" s="535"/>
      <c r="AI37" s="535"/>
      <c r="AJ37" s="545"/>
      <c r="AK37" s="543"/>
      <c r="AL37" s="543"/>
    </row>
    <row r="38" spans="2:38" s="293" customFormat="1" ht="29.25" customHeight="1" thickBot="1" x14ac:dyDescent="0.25">
      <c r="B38" s="662"/>
      <c r="C38" s="532"/>
      <c r="D38" s="533"/>
      <c r="E38" s="533"/>
      <c r="F38" s="533"/>
      <c r="G38" s="649" t="s">
        <v>116</v>
      </c>
      <c r="H38" s="650"/>
      <c r="I38" s="650"/>
      <c r="J38" s="650"/>
      <c r="K38" s="650"/>
      <c r="L38" s="651"/>
      <c r="M38" s="209"/>
      <c r="N38" s="210"/>
      <c r="O38" s="210"/>
      <c r="P38" s="210"/>
      <c r="Q38" s="210"/>
      <c r="R38" s="213"/>
      <c r="S38" s="297"/>
      <c r="T38" s="214"/>
      <c r="U38" s="215"/>
      <c r="V38" s="215"/>
      <c r="W38" s="215"/>
      <c r="X38" s="215"/>
      <c r="Y38" s="215"/>
      <c r="Z38" s="215"/>
      <c r="AA38" s="215"/>
      <c r="AB38" s="215"/>
      <c r="AC38" s="264"/>
      <c r="AD38" s="265"/>
      <c r="AE38" s="266" t="s">
        <v>23</v>
      </c>
      <c r="AF38" s="218"/>
      <c r="AG38" s="267"/>
      <c r="AH38" s="217" t="s">
        <v>54</v>
      </c>
      <c r="AI38" s="216"/>
      <c r="AJ38" s="220"/>
      <c r="AK38" s="333"/>
      <c r="AL38" s="221"/>
    </row>
    <row r="39" spans="2:38" s="293" customFormat="1" ht="29.25" customHeight="1" x14ac:dyDescent="0.2">
      <c r="B39" s="652" t="s">
        <v>28</v>
      </c>
      <c r="C39" s="653"/>
      <c r="D39" s="653"/>
      <c r="E39" s="653"/>
      <c r="F39" s="653"/>
      <c r="G39" s="653"/>
      <c r="H39" s="653"/>
      <c r="I39" s="653"/>
      <c r="J39" s="653"/>
      <c r="K39" s="653"/>
      <c r="L39" s="653"/>
      <c r="M39" s="268"/>
      <c r="N39" s="269"/>
      <c r="O39" s="269"/>
      <c r="P39" s="269"/>
      <c r="Q39" s="269"/>
      <c r="R39" s="301"/>
      <c r="S39" s="297"/>
      <c r="T39" s="654" t="s">
        <v>23</v>
      </c>
      <c r="U39" s="655"/>
      <c r="V39" s="655"/>
      <c r="W39" s="655"/>
      <c r="X39" s="655"/>
      <c r="Y39" s="655"/>
      <c r="Z39" s="655"/>
      <c r="AA39" s="655"/>
      <c r="AB39" s="655"/>
      <c r="AC39" s="656"/>
      <c r="AD39" s="349"/>
      <c r="AE39" s="270" t="s">
        <v>23</v>
      </c>
      <c r="AF39" s="349"/>
      <c r="AG39" s="271"/>
      <c r="AH39" s="349" t="s">
        <v>54</v>
      </c>
      <c r="AI39" s="349" t="s">
        <v>23</v>
      </c>
      <c r="AJ39" s="272"/>
      <c r="AK39" s="342"/>
      <c r="AL39" s="347"/>
    </row>
    <row r="40" spans="2:38" s="293" customFormat="1" ht="29.25" customHeight="1" thickBot="1" x14ac:dyDescent="0.25">
      <c r="B40" s="532" t="s">
        <v>27</v>
      </c>
      <c r="C40" s="533"/>
      <c r="D40" s="533"/>
      <c r="E40" s="533"/>
      <c r="F40" s="533"/>
      <c r="G40" s="533"/>
      <c r="H40" s="533"/>
      <c r="I40" s="533"/>
      <c r="J40" s="533"/>
      <c r="K40" s="533"/>
      <c r="L40" s="657"/>
      <c r="M40" s="273"/>
      <c r="N40" s="274"/>
      <c r="O40" s="274"/>
      <c r="P40" s="274"/>
      <c r="Q40" s="274"/>
      <c r="R40" s="275"/>
      <c r="S40" s="297"/>
      <c r="T40" s="658" t="s">
        <v>31</v>
      </c>
      <c r="U40" s="659"/>
      <c r="V40" s="659"/>
      <c r="W40" s="659"/>
      <c r="X40" s="659"/>
      <c r="Y40" s="659"/>
      <c r="Z40" s="659"/>
      <c r="AA40" s="659"/>
      <c r="AB40" s="659"/>
      <c r="AC40" s="639"/>
      <c r="AD40" s="276"/>
      <c r="AE40" s="277" t="s">
        <v>23</v>
      </c>
      <c r="AF40" s="278"/>
      <c r="AG40" s="279"/>
      <c r="AH40" s="277" t="s">
        <v>54</v>
      </c>
      <c r="AI40" s="212" t="s">
        <v>23</v>
      </c>
      <c r="AJ40" s="280" t="s">
        <v>23</v>
      </c>
      <c r="AK40" s="343"/>
      <c r="AL40" s="221"/>
    </row>
    <row r="41" spans="2:38" s="293" customFormat="1" ht="55.5" customHeight="1" thickBot="1" x14ac:dyDescent="0.25">
      <c r="B41" s="281" t="s">
        <v>42</v>
      </c>
      <c r="C41" s="515" t="s">
        <v>136</v>
      </c>
      <c r="D41" s="516"/>
      <c r="E41" s="516"/>
      <c r="F41" s="516"/>
      <c r="G41" s="516"/>
      <c r="H41" s="516"/>
      <c r="I41" s="516"/>
      <c r="J41" s="516"/>
      <c r="K41" s="516"/>
      <c r="L41" s="517"/>
      <c r="M41" s="282"/>
      <c r="N41" s="283"/>
      <c r="O41" s="283"/>
      <c r="P41" s="283"/>
      <c r="Q41" s="283"/>
      <c r="R41" s="302"/>
      <c r="S41" s="298"/>
      <c r="T41" s="285"/>
      <c r="U41" s="286"/>
      <c r="V41" s="286"/>
      <c r="W41" s="286"/>
      <c r="X41" s="286"/>
      <c r="Y41" s="286"/>
      <c r="Z41" s="286"/>
      <c r="AA41" s="286"/>
      <c r="AB41" s="286"/>
      <c r="AC41" s="287"/>
      <c r="AD41" s="288"/>
      <c r="AE41" s="289" t="s">
        <v>23</v>
      </c>
      <c r="AF41" s="290"/>
      <c r="AG41" s="283" t="s">
        <v>23</v>
      </c>
      <c r="AH41" s="284" t="s">
        <v>54</v>
      </c>
      <c r="AI41" s="283"/>
      <c r="AJ41" s="291"/>
      <c r="AK41" s="289"/>
      <c r="AL41" s="292"/>
    </row>
    <row r="42" spans="2:38" s="293" customFormat="1" ht="18.75" customHeight="1" x14ac:dyDescent="0.2">
      <c r="C42" s="293" t="s">
        <v>141</v>
      </c>
      <c r="S42" s="303"/>
      <c r="T42" s="293" t="s">
        <v>139</v>
      </c>
      <c r="AL42" s="208"/>
    </row>
    <row r="43" spans="2:38" s="293" customFormat="1" ht="18.75" customHeight="1" x14ac:dyDescent="0.2">
      <c r="C43" s="293" t="s">
        <v>138</v>
      </c>
      <c r="S43" s="303"/>
      <c r="T43" s="293" t="s">
        <v>140</v>
      </c>
      <c r="AL43" s="208"/>
    </row>
    <row r="44" spans="2:38" s="293" customFormat="1" ht="18.75" customHeight="1" x14ac:dyDescent="0.2">
      <c r="C44" s="293" t="s">
        <v>145</v>
      </c>
      <c r="T44" s="293" t="s">
        <v>149</v>
      </c>
      <c r="AL44" s="208"/>
    </row>
    <row r="45" spans="2:38" s="293" customFormat="1" ht="10.5" customHeight="1" x14ac:dyDescent="0.2">
      <c r="S45" s="303"/>
      <c r="T45" s="102"/>
      <c r="U45" s="102"/>
      <c r="V45" s="102"/>
      <c r="W45" s="102"/>
      <c r="X45" s="102"/>
      <c r="Y45" s="102"/>
      <c r="Z45" s="102"/>
      <c r="AA45" s="102"/>
      <c r="AB45" s="102"/>
      <c r="AC45" s="102"/>
      <c r="AD45" s="102"/>
      <c r="AE45" s="102"/>
      <c r="AF45" s="102"/>
      <c r="AG45" s="102"/>
      <c r="AH45" s="102"/>
      <c r="AI45" s="102"/>
      <c r="AJ45" s="102"/>
      <c r="AK45" s="102"/>
      <c r="AL45" s="191"/>
    </row>
    <row r="46" spans="2:38" s="293" customFormat="1" ht="18.75" customHeight="1" x14ac:dyDescent="0.2">
      <c r="C46" s="293" t="s">
        <v>63</v>
      </c>
      <c r="S46" s="303"/>
      <c r="T46" s="102"/>
      <c r="U46" s="102" t="s">
        <v>110</v>
      </c>
      <c r="V46" s="102"/>
      <c r="W46" s="102"/>
      <c r="X46" s="102"/>
      <c r="Y46" s="102"/>
      <c r="Z46" s="102"/>
      <c r="AA46" s="102"/>
      <c r="AB46" s="102"/>
      <c r="AC46" s="102"/>
      <c r="AD46" s="102"/>
      <c r="AE46" s="102"/>
      <c r="AF46" s="102"/>
      <c r="AG46" s="102"/>
      <c r="AH46" s="102"/>
      <c r="AI46" s="102"/>
      <c r="AJ46" s="102"/>
      <c r="AK46" s="102"/>
      <c r="AL46" s="191"/>
    </row>
    <row r="47" spans="2:38" s="293" customFormat="1" ht="18.75" customHeight="1" x14ac:dyDescent="0.2">
      <c r="C47" s="293" t="s">
        <v>39</v>
      </c>
      <c r="S47" s="303"/>
      <c r="T47" s="102"/>
      <c r="U47" s="102" t="s">
        <v>55</v>
      </c>
      <c r="V47" s="102"/>
      <c r="W47" s="102"/>
      <c r="X47" s="102"/>
      <c r="Y47" s="102"/>
      <c r="Z47" s="102"/>
      <c r="AA47" s="102"/>
      <c r="AB47" s="102"/>
      <c r="AC47" s="102"/>
      <c r="AD47" s="102"/>
      <c r="AE47" s="102"/>
      <c r="AF47" s="102"/>
      <c r="AG47" s="102"/>
      <c r="AH47" s="102"/>
      <c r="AI47" s="102"/>
      <c r="AJ47" s="102"/>
      <c r="AK47" s="102"/>
      <c r="AL47" s="191"/>
    </row>
    <row r="48" spans="2:38" s="293" customFormat="1" ht="18.75" customHeight="1" x14ac:dyDescent="0.2">
      <c r="C48" s="293" t="s">
        <v>117</v>
      </c>
      <c r="S48" s="303"/>
      <c r="T48" s="102"/>
      <c r="U48" s="321" t="s">
        <v>146</v>
      </c>
      <c r="V48" s="102"/>
      <c r="W48" s="102"/>
      <c r="X48" s="102"/>
      <c r="Y48" s="102"/>
      <c r="Z48" s="102"/>
      <c r="AA48" s="102"/>
      <c r="AB48" s="102"/>
      <c r="AC48" s="102"/>
      <c r="AD48" s="102"/>
      <c r="AE48" s="102"/>
      <c r="AF48" s="102"/>
      <c r="AG48" s="102"/>
      <c r="AH48" s="102"/>
      <c r="AI48" s="102"/>
      <c r="AJ48" s="102"/>
      <c r="AK48" s="102"/>
      <c r="AL48" s="191"/>
    </row>
    <row r="49" spans="1:38" s="293" customFormat="1" ht="18.75" customHeight="1" x14ac:dyDescent="0.2">
      <c r="S49" s="303"/>
      <c r="T49" s="102"/>
      <c r="U49" s="321"/>
      <c r="V49" s="102"/>
      <c r="W49" s="102"/>
      <c r="X49" s="102"/>
      <c r="Y49" s="102"/>
      <c r="Z49" s="102"/>
      <c r="AA49" s="102"/>
      <c r="AB49" s="102"/>
      <c r="AC49" s="102"/>
      <c r="AD49" s="102"/>
      <c r="AE49" s="102"/>
      <c r="AF49" s="102"/>
      <c r="AG49" s="102"/>
      <c r="AH49" s="102"/>
      <c r="AI49" s="102"/>
      <c r="AJ49" s="102"/>
      <c r="AK49" s="102"/>
      <c r="AL49" s="191"/>
    </row>
    <row r="50" spans="1:38" s="293" customFormat="1" ht="18.75" customHeight="1" x14ac:dyDescent="0.2">
      <c r="S50" s="303"/>
      <c r="AL50" s="208"/>
    </row>
    <row r="51" spans="1:38" s="293" customFormat="1" ht="18.75" customHeight="1" x14ac:dyDescent="0.2">
      <c r="S51" s="303"/>
      <c r="AL51" s="208"/>
    </row>
    <row r="52" spans="1:38" x14ac:dyDescent="0.2">
      <c r="AL52" s="294"/>
    </row>
    <row r="53" spans="1:38" ht="23.4" x14ac:dyDescent="0.2">
      <c r="AF53" s="504"/>
      <c r="AG53" s="504"/>
      <c r="AH53" s="504"/>
      <c r="AL53" s="294"/>
    </row>
    <row r="54" spans="1:38" ht="31.5" customHeight="1" x14ac:dyDescent="0.2">
      <c r="A54" s="304"/>
      <c r="B54" s="304"/>
      <c r="C54" s="304"/>
      <c r="D54" s="304"/>
      <c r="E54" s="304"/>
      <c r="F54" s="304"/>
      <c r="G54" s="304"/>
      <c r="H54" s="304"/>
      <c r="I54" s="304"/>
      <c r="J54" s="304"/>
      <c r="K54" s="304"/>
      <c r="L54" s="304"/>
      <c r="M54" s="304"/>
      <c r="N54" s="304"/>
      <c r="O54" s="304"/>
      <c r="P54" s="304"/>
      <c r="Q54" s="304"/>
      <c r="R54" s="304"/>
      <c r="S54" s="304"/>
      <c r="T54" s="304"/>
      <c r="U54" s="304"/>
      <c r="V54" s="304"/>
      <c r="W54" s="304"/>
      <c r="X54" s="304"/>
      <c r="Y54" s="304"/>
      <c r="Z54" s="304"/>
      <c r="AA54" s="304"/>
      <c r="AB54" s="304"/>
      <c r="AC54" s="304"/>
      <c r="AD54" s="304"/>
      <c r="AE54" s="304"/>
      <c r="AF54" s="304"/>
      <c r="AG54" s="304"/>
      <c r="AH54" s="304"/>
      <c r="AI54" s="304"/>
      <c r="AL54" s="294"/>
    </row>
    <row r="55" spans="1:38" ht="31.5" customHeight="1" x14ac:dyDescent="0.2">
      <c r="A55" s="304"/>
      <c r="B55" s="304"/>
      <c r="C55" s="304"/>
      <c r="D55" s="304"/>
      <c r="E55" s="304"/>
      <c r="F55" s="304"/>
      <c r="G55" s="304"/>
      <c r="H55" s="304"/>
      <c r="I55" s="304"/>
      <c r="J55" s="304"/>
      <c r="K55" s="304"/>
      <c r="L55" s="304"/>
      <c r="M55" s="304"/>
      <c r="N55" s="304"/>
      <c r="O55" s="304"/>
      <c r="P55" s="304"/>
      <c r="Q55" s="304"/>
      <c r="R55" s="304"/>
      <c r="S55" s="304"/>
      <c r="T55" s="304"/>
      <c r="U55" s="304"/>
      <c r="V55" s="304"/>
      <c r="W55" s="304"/>
      <c r="X55" s="304"/>
      <c r="Y55" s="304"/>
      <c r="Z55" s="304"/>
      <c r="AA55" s="304"/>
      <c r="AB55" s="304"/>
      <c r="AC55" s="304"/>
      <c r="AD55" s="304"/>
      <c r="AE55" s="304"/>
      <c r="AF55" s="304"/>
      <c r="AG55" s="304"/>
      <c r="AH55" s="304"/>
      <c r="AI55" s="304"/>
      <c r="AL55" s="294"/>
    </row>
    <row r="56" spans="1:38" ht="31.5" customHeight="1" x14ac:dyDescent="0.2">
      <c r="A56" s="305"/>
      <c r="B56" s="305"/>
      <c r="C56" s="305"/>
      <c r="D56" s="305"/>
      <c r="E56" s="305"/>
      <c r="F56" s="305"/>
      <c r="G56" s="305"/>
      <c r="H56" s="305"/>
      <c r="I56" s="305"/>
      <c r="J56" s="305"/>
      <c r="K56" s="305"/>
      <c r="L56" s="305"/>
      <c r="M56" s="305"/>
      <c r="N56" s="305"/>
      <c r="O56" s="305"/>
      <c r="P56" s="305"/>
      <c r="Q56" s="305"/>
      <c r="R56" s="305"/>
      <c r="S56" s="305"/>
      <c r="T56" s="305"/>
      <c r="U56" s="305"/>
      <c r="V56" s="305"/>
      <c r="W56" s="305"/>
      <c r="X56" s="305"/>
      <c r="Y56" s="305"/>
      <c r="Z56" s="305"/>
      <c r="AA56" s="305"/>
      <c r="AB56" s="305"/>
      <c r="AC56" s="305"/>
      <c r="AD56" s="305"/>
      <c r="AE56" s="305"/>
      <c r="AF56" s="305"/>
      <c r="AG56" s="305"/>
      <c r="AH56" s="305"/>
      <c r="AI56" s="305"/>
      <c r="AL56" s="294"/>
    </row>
    <row r="57" spans="1:38" s="293" customFormat="1" ht="20.25" customHeight="1" x14ac:dyDescent="0.2">
      <c r="A57" s="303"/>
      <c r="B57" s="306"/>
      <c r="C57" s="198"/>
      <c r="D57" s="198"/>
      <c r="E57" s="198"/>
      <c r="F57" s="198"/>
      <c r="G57" s="198"/>
      <c r="H57" s="198"/>
      <c r="I57" s="198"/>
      <c r="J57" s="198"/>
      <c r="K57" s="198"/>
      <c r="L57" s="198"/>
      <c r="M57" s="198"/>
      <c r="N57" s="198"/>
      <c r="O57" s="198"/>
      <c r="P57" s="198"/>
      <c r="Q57" s="198"/>
      <c r="R57" s="198"/>
      <c r="S57" s="198"/>
      <c r="T57" s="198"/>
      <c r="U57" s="198"/>
      <c r="V57" s="198"/>
      <c r="W57" s="198"/>
      <c r="X57" s="198"/>
      <c r="Y57" s="198"/>
      <c r="Z57" s="198"/>
      <c r="AA57" s="197"/>
      <c r="AB57" s="198"/>
      <c r="AC57" s="198"/>
      <c r="AD57" s="198"/>
      <c r="AE57" s="197"/>
      <c r="AF57" s="197"/>
      <c r="AG57" s="198"/>
      <c r="AH57" s="307"/>
      <c r="AI57" s="303"/>
    </row>
    <row r="58" spans="1:38" s="293" customFormat="1" ht="43.5" customHeight="1" x14ac:dyDescent="0.2">
      <c r="A58" s="303"/>
      <c r="B58" s="308"/>
      <c r="C58" s="198"/>
      <c r="D58" s="198"/>
      <c r="E58" s="198"/>
      <c r="F58" s="198"/>
      <c r="G58" s="198"/>
      <c r="H58" s="198"/>
      <c r="I58" s="198"/>
      <c r="J58" s="198"/>
      <c r="K58" s="198"/>
      <c r="L58" s="198"/>
      <c r="M58" s="297"/>
      <c r="N58" s="297"/>
      <c r="O58" s="198"/>
      <c r="P58" s="297"/>
      <c r="Q58" s="297"/>
      <c r="R58" s="297"/>
      <c r="S58" s="297"/>
      <c r="T58" s="297"/>
      <c r="U58" s="297"/>
      <c r="V58" s="297"/>
      <c r="W58" s="297"/>
      <c r="X58" s="297"/>
      <c r="Y58" s="297"/>
      <c r="Z58" s="198"/>
      <c r="AA58" s="197"/>
      <c r="AB58" s="198"/>
      <c r="AC58" s="198"/>
      <c r="AD58" s="198"/>
      <c r="AE58" s="198"/>
      <c r="AF58" s="198"/>
      <c r="AG58" s="198"/>
      <c r="AH58" s="198"/>
      <c r="AI58" s="303"/>
    </row>
    <row r="59" spans="1:38" s="293" customFormat="1" ht="63.75" customHeight="1" x14ac:dyDescent="0.2">
      <c r="A59" s="303"/>
      <c r="B59" s="198"/>
      <c r="C59" s="198"/>
      <c r="D59" s="198"/>
      <c r="E59" s="198"/>
      <c r="F59" s="198"/>
      <c r="G59" s="198"/>
      <c r="H59" s="198"/>
      <c r="I59" s="198"/>
      <c r="J59" s="198"/>
      <c r="K59" s="198"/>
      <c r="L59" s="198"/>
      <c r="M59" s="303"/>
      <c r="N59" s="303"/>
      <c r="O59" s="303"/>
      <c r="P59" s="198"/>
      <c r="Q59" s="198"/>
      <c r="R59" s="198"/>
      <c r="S59" s="198"/>
      <c r="T59" s="198"/>
      <c r="U59" s="198"/>
      <c r="V59" s="198"/>
      <c r="W59" s="198"/>
      <c r="X59" s="198"/>
      <c r="Y59" s="198"/>
      <c r="Z59" s="198"/>
      <c r="AA59" s="309"/>
      <c r="AB59" s="310"/>
      <c r="AC59" s="309"/>
      <c r="AD59" s="310"/>
      <c r="AE59" s="310"/>
      <c r="AF59" s="298"/>
      <c r="AG59" s="310"/>
      <c r="AH59" s="303"/>
      <c r="AI59" s="303"/>
    </row>
    <row r="60" spans="1:38" s="293" customFormat="1" ht="63.75" customHeight="1" x14ac:dyDescent="0.2">
      <c r="A60" s="303"/>
      <c r="B60" s="308"/>
      <c r="C60" s="197"/>
      <c r="D60" s="197"/>
      <c r="E60" s="197"/>
      <c r="F60" s="197"/>
      <c r="G60" s="198"/>
      <c r="H60" s="198"/>
      <c r="I60" s="198"/>
      <c r="J60" s="198"/>
      <c r="K60" s="198"/>
      <c r="L60" s="198"/>
      <c r="M60" s="311"/>
      <c r="N60" s="311"/>
      <c r="O60" s="303"/>
      <c r="P60" s="198"/>
      <c r="Q60" s="198"/>
      <c r="R60" s="198"/>
      <c r="S60" s="198"/>
      <c r="T60" s="198"/>
      <c r="U60" s="198"/>
      <c r="V60" s="198"/>
      <c r="W60" s="198"/>
      <c r="X60" s="198"/>
      <c r="Y60" s="198"/>
      <c r="Z60" s="198"/>
      <c r="AA60" s="312"/>
      <c r="AB60" s="310"/>
      <c r="AC60" s="309"/>
      <c r="AD60" s="309"/>
      <c r="AE60" s="310"/>
      <c r="AF60" s="310"/>
      <c r="AG60" s="310"/>
      <c r="AH60" s="313"/>
      <c r="AI60" s="303"/>
    </row>
    <row r="61" spans="1:38" s="293" customFormat="1" ht="63.75" customHeight="1" x14ac:dyDescent="0.2">
      <c r="A61" s="303"/>
      <c r="B61" s="308"/>
      <c r="C61" s="197"/>
      <c r="D61" s="197"/>
      <c r="E61" s="197"/>
      <c r="F61" s="197"/>
      <c r="G61" s="198"/>
      <c r="H61" s="198"/>
      <c r="I61" s="198"/>
      <c r="J61" s="198"/>
      <c r="K61" s="198"/>
      <c r="L61" s="198"/>
      <c r="M61" s="311"/>
      <c r="N61" s="311"/>
      <c r="O61" s="303"/>
      <c r="P61" s="198"/>
      <c r="Q61" s="198"/>
      <c r="R61" s="198"/>
      <c r="S61" s="198"/>
      <c r="T61" s="198"/>
      <c r="U61" s="198"/>
      <c r="V61" s="198"/>
      <c r="W61" s="198"/>
      <c r="X61" s="198"/>
      <c r="Y61" s="198"/>
      <c r="Z61" s="198"/>
      <c r="AA61" s="310"/>
      <c r="AB61" s="310"/>
      <c r="AC61" s="309"/>
      <c r="AD61" s="309"/>
      <c r="AE61" s="310"/>
      <c r="AF61" s="310"/>
      <c r="AG61" s="310"/>
      <c r="AH61" s="313"/>
      <c r="AI61" s="303"/>
    </row>
    <row r="62" spans="1:38" s="293" customFormat="1" ht="63.75" customHeight="1" x14ac:dyDescent="0.2">
      <c r="A62" s="303"/>
      <c r="B62" s="198"/>
      <c r="C62" s="198"/>
      <c r="D62" s="198"/>
      <c r="E62" s="198"/>
      <c r="F62" s="198"/>
      <c r="G62" s="198"/>
      <c r="H62" s="198"/>
      <c r="I62" s="198"/>
      <c r="J62" s="198"/>
      <c r="K62" s="198"/>
      <c r="L62" s="198"/>
      <c r="M62" s="303"/>
      <c r="N62" s="303"/>
      <c r="O62" s="303"/>
      <c r="P62" s="198"/>
      <c r="Q62" s="198"/>
      <c r="R62" s="198"/>
      <c r="S62" s="198"/>
      <c r="T62" s="198"/>
      <c r="U62" s="198"/>
      <c r="V62" s="198"/>
      <c r="W62" s="198"/>
      <c r="X62" s="198"/>
      <c r="Y62" s="198"/>
      <c r="Z62" s="198"/>
      <c r="AA62" s="309"/>
      <c r="AB62" s="310"/>
      <c r="AC62" s="309"/>
      <c r="AD62" s="310"/>
      <c r="AE62" s="310"/>
      <c r="AF62" s="298"/>
      <c r="AG62" s="310"/>
      <c r="AH62" s="303"/>
      <c r="AI62" s="303"/>
    </row>
    <row r="63" spans="1:38" s="293" customFormat="1" ht="88.5" customHeight="1" x14ac:dyDescent="0.2">
      <c r="A63" s="303"/>
      <c r="B63" s="308"/>
      <c r="C63" s="197"/>
      <c r="D63" s="197"/>
      <c r="E63" s="197"/>
      <c r="F63" s="197"/>
      <c r="G63" s="198"/>
      <c r="H63" s="198"/>
      <c r="I63" s="198"/>
      <c r="J63" s="198"/>
      <c r="K63" s="198"/>
      <c r="L63" s="198"/>
      <c r="M63" s="311"/>
      <c r="N63" s="311"/>
      <c r="O63" s="303"/>
      <c r="P63" s="198"/>
      <c r="Q63" s="198"/>
      <c r="R63" s="198"/>
      <c r="S63" s="198"/>
      <c r="T63" s="198"/>
      <c r="U63" s="198"/>
      <c r="V63" s="198"/>
      <c r="W63" s="198"/>
      <c r="X63" s="198"/>
      <c r="Y63" s="198"/>
      <c r="Z63" s="198"/>
      <c r="AA63" s="312"/>
      <c r="AB63" s="310"/>
      <c r="AC63" s="309"/>
      <c r="AD63" s="309"/>
      <c r="AE63" s="310"/>
      <c r="AF63" s="310"/>
      <c r="AG63" s="310"/>
      <c r="AH63" s="313"/>
      <c r="AI63" s="303"/>
    </row>
    <row r="64" spans="1:38" s="293" customFormat="1" ht="88.5" customHeight="1" x14ac:dyDescent="0.2">
      <c r="A64" s="303"/>
      <c r="B64" s="308"/>
      <c r="C64" s="197"/>
      <c r="D64" s="197"/>
      <c r="E64" s="197"/>
      <c r="F64" s="197"/>
      <c r="G64" s="198"/>
      <c r="H64" s="198"/>
      <c r="I64" s="198"/>
      <c r="J64" s="198"/>
      <c r="K64" s="198"/>
      <c r="L64" s="198"/>
      <c r="M64" s="311"/>
      <c r="N64" s="311"/>
      <c r="O64" s="303"/>
      <c r="P64" s="198"/>
      <c r="Q64" s="198"/>
      <c r="R64" s="198"/>
      <c r="S64" s="198"/>
      <c r="T64" s="198"/>
      <c r="U64" s="198"/>
      <c r="V64" s="198"/>
      <c r="W64" s="198"/>
      <c r="X64" s="198"/>
      <c r="Y64" s="198"/>
      <c r="Z64" s="198"/>
      <c r="AA64" s="310"/>
      <c r="AB64" s="310"/>
      <c r="AC64" s="309"/>
      <c r="AD64" s="309"/>
      <c r="AE64" s="310"/>
      <c r="AF64" s="310"/>
      <c r="AG64" s="310"/>
      <c r="AH64" s="313"/>
      <c r="AI64" s="303"/>
    </row>
    <row r="65" spans="1:38" s="293" customFormat="1" ht="18.75" customHeight="1" x14ac:dyDescent="0.2">
      <c r="A65" s="303"/>
      <c r="B65" s="303"/>
      <c r="C65" s="303"/>
      <c r="D65" s="303"/>
      <c r="E65" s="303"/>
      <c r="F65" s="303"/>
      <c r="G65" s="303"/>
      <c r="H65" s="303"/>
      <c r="I65" s="303"/>
      <c r="J65" s="303"/>
      <c r="K65" s="303"/>
      <c r="L65" s="303"/>
      <c r="M65" s="303"/>
      <c r="N65" s="303"/>
      <c r="O65" s="303"/>
      <c r="P65" s="303"/>
      <c r="Q65" s="303"/>
      <c r="R65" s="303"/>
      <c r="S65" s="303"/>
      <c r="T65" s="303"/>
      <c r="U65" s="303"/>
      <c r="V65" s="303"/>
      <c r="W65" s="303"/>
      <c r="X65" s="303"/>
      <c r="Y65" s="303"/>
      <c r="Z65" s="303"/>
      <c r="AA65" s="303"/>
      <c r="AB65" s="303"/>
      <c r="AC65" s="303"/>
      <c r="AD65" s="303"/>
      <c r="AE65" s="303"/>
      <c r="AF65" s="303"/>
      <c r="AG65" s="303"/>
      <c r="AH65" s="303"/>
      <c r="AI65" s="303"/>
    </row>
    <row r="66" spans="1:38" s="293" customFormat="1" ht="18.75" customHeight="1" x14ac:dyDescent="0.2">
      <c r="A66" s="303"/>
      <c r="B66" s="303"/>
      <c r="C66" s="303"/>
      <c r="D66" s="303"/>
      <c r="E66" s="303"/>
      <c r="F66" s="303"/>
      <c r="G66" s="303"/>
      <c r="H66" s="303"/>
      <c r="I66" s="303"/>
      <c r="J66" s="303"/>
      <c r="K66" s="303"/>
      <c r="L66" s="303"/>
      <c r="M66" s="303"/>
      <c r="N66" s="303"/>
      <c r="O66" s="303"/>
      <c r="P66" s="303"/>
      <c r="Q66" s="303"/>
      <c r="R66" s="303"/>
      <c r="S66" s="303"/>
      <c r="T66" s="303"/>
      <c r="U66" s="303"/>
      <c r="V66" s="303"/>
      <c r="W66" s="303"/>
      <c r="X66" s="303"/>
      <c r="Y66" s="303"/>
      <c r="Z66" s="303"/>
      <c r="AA66" s="303"/>
      <c r="AB66" s="303"/>
      <c r="AC66" s="303"/>
      <c r="AD66" s="303"/>
      <c r="AE66" s="303"/>
      <c r="AF66" s="303"/>
      <c r="AG66" s="303"/>
      <c r="AH66" s="303"/>
      <c r="AI66" s="303"/>
    </row>
    <row r="67" spans="1:38" x14ac:dyDescent="0.2">
      <c r="A67" s="295"/>
      <c r="B67" s="295"/>
      <c r="C67" s="295"/>
      <c r="D67" s="295"/>
      <c r="E67" s="295"/>
      <c r="F67" s="295"/>
      <c r="G67" s="295"/>
      <c r="H67" s="295"/>
      <c r="I67" s="295"/>
      <c r="J67" s="295"/>
      <c r="K67" s="295"/>
      <c r="L67" s="295"/>
      <c r="M67" s="295"/>
      <c r="N67" s="295"/>
      <c r="O67" s="295"/>
      <c r="P67" s="295"/>
      <c r="Q67" s="295"/>
      <c r="R67" s="295"/>
      <c r="T67" s="295"/>
      <c r="U67" s="295"/>
      <c r="V67" s="295"/>
      <c r="W67" s="295"/>
      <c r="X67" s="295"/>
      <c r="Y67" s="295"/>
      <c r="Z67" s="295"/>
      <c r="AA67" s="295"/>
      <c r="AB67" s="295"/>
      <c r="AC67" s="295"/>
      <c r="AD67" s="295"/>
      <c r="AE67" s="295"/>
      <c r="AF67" s="295"/>
      <c r="AG67" s="295"/>
      <c r="AH67" s="295"/>
      <c r="AI67" s="295"/>
    </row>
    <row r="68" spans="1:38" x14ac:dyDescent="0.2">
      <c r="A68" s="295"/>
      <c r="B68" s="295"/>
      <c r="C68" s="295"/>
      <c r="D68" s="295"/>
      <c r="E68" s="295"/>
      <c r="F68" s="295"/>
      <c r="G68" s="295"/>
      <c r="H68" s="295"/>
      <c r="I68" s="295"/>
      <c r="J68" s="295"/>
      <c r="K68" s="295"/>
      <c r="L68" s="295"/>
      <c r="M68" s="295"/>
      <c r="N68" s="295"/>
      <c r="O68" s="295"/>
      <c r="P68" s="295"/>
      <c r="Q68" s="295"/>
      <c r="R68" s="295"/>
      <c r="T68" s="295"/>
      <c r="U68" s="295"/>
      <c r="V68" s="295"/>
      <c r="W68" s="295"/>
      <c r="X68" s="295"/>
      <c r="Y68" s="295"/>
      <c r="Z68" s="295"/>
      <c r="AA68" s="295"/>
      <c r="AB68" s="295"/>
      <c r="AC68" s="295"/>
      <c r="AD68" s="295"/>
      <c r="AE68" s="295"/>
      <c r="AF68" s="295"/>
      <c r="AG68" s="295"/>
      <c r="AH68" s="295"/>
      <c r="AI68" s="295"/>
    </row>
    <row r="69" spans="1:38" x14ac:dyDescent="0.2">
      <c r="A69" s="295"/>
      <c r="B69" s="295"/>
      <c r="C69" s="295"/>
      <c r="D69" s="295"/>
      <c r="E69" s="295"/>
      <c r="F69" s="295"/>
      <c r="G69" s="295"/>
      <c r="H69" s="295"/>
      <c r="I69" s="295"/>
      <c r="J69" s="295"/>
      <c r="K69" s="295"/>
      <c r="L69" s="295"/>
      <c r="M69" s="295"/>
      <c r="N69" s="295"/>
      <c r="O69" s="295"/>
      <c r="P69" s="295"/>
      <c r="Q69" s="295"/>
      <c r="R69" s="295"/>
      <c r="T69" s="295"/>
      <c r="U69" s="295"/>
      <c r="V69" s="295"/>
      <c r="W69" s="295"/>
      <c r="X69" s="295"/>
      <c r="Y69" s="295"/>
      <c r="Z69" s="295"/>
      <c r="AA69" s="295"/>
      <c r="AB69" s="295"/>
      <c r="AC69" s="295"/>
      <c r="AD69" s="295"/>
      <c r="AE69" s="295"/>
      <c r="AF69" s="295"/>
      <c r="AG69" s="295"/>
      <c r="AH69" s="295"/>
      <c r="AI69" s="295"/>
      <c r="AL69" s="294"/>
    </row>
    <row r="70" spans="1:38" ht="23.4" x14ac:dyDescent="0.2">
      <c r="A70" s="295"/>
      <c r="B70" s="295"/>
      <c r="C70" s="295"/>
      <c r="D70" s="295"/>
      <c r="E70" s="295"/>
      <c r="F70" s="295"/>
      <c r="G70" s="295"/>
      <c r="H70" s="295"/>
      <c r="I70" s="295"/>
      <c r="J70" s="295"/>
      <c r="K70" s="295"/>
      <c r="L70" s="295"/>
      <c r="M70" s="295"/>
      <c r="N70" s="295"/>
      <c r="O70" s="295"/>
      <c r="P70" s="295"/>
      <c r="Q70" s="295"/>
      <c r="R70" s="295"/>
      <c r="T70" s="295"/>
      <c r="U70" s="295"/>
      <c r="V70" s="295"/>
      <c r="W70" s="295"/>
      <c r="X70" s="295"/>
      <c r="Y70" s="295"/>
      <c r="Z70" s="295"/>
      <c r="AA70" s="295"/>
      <c r="AB70" s="295"/>
      <c r="AC70" s="295"/>
      <c r="AD70" s="295"/>
      <c r="AE70" s="295"/>
      <c r="AF70" s="314"/>
      <c r="AG70" s="314"/>
      <c r="AH70" s="314"/>
      <c r="AI70" s="295"/>
      <c r="AL70" s="294"/>
    </row>
    <row r="71" spans="1:38" ht="31.5" customHeight="1" x14ac:dyDescent="0.2">
      <c r="A71" s="206"/>
      <c r="B71" s="206"/>
      <c r="C71" s="206"/>
      <c r="D71" s="206"/>
      <c r="E71" s="206"/>
      <c r="F71" s="206"/>
      <c r="G71" s="206"/>
      <c r="H71" s="206"/>
      <c r="I71" s="206"/>
      <c r="J71" s="206"/>
      <c r="K71" s="206"/>
      <c r="L71" s="206"/>
      <c r="M71" s="206"/>
      <c r="N71" s="206"/>
      <c r="O71" s="206"/>
      <c r="P71" s="206"/>
      <c r="Q71" s="206"/>
      <c r="R71" s="206"/>
      <c r="S71" s="206"/>
      <c r="T71" s="206"/>
      <c r="U71" s="206"/>
      <c r="V71" s="206"/>
      <c r="W71" s="206"/>
      <c r="X71" s="206"/>
      <c r="Y71" s="206"/>
      <c r="Z71" s="206"/>
      <c r="AA71" s="206"/>
      <c r="AB71" s="206"/>
      <c r="AC71" s="206"/>
      <c r="AD71" s="206"/>
      <c r="AE71" s="206"/>
      <c r="AF71" s="206"/>
      <c r="AG71" s="206"/>
      <c r="AH71" s="206"/>
      <c r="AI71" s="206"/>
      <c r="AL71" s="294"/>
    </row>
    <row r="72" spans="1:38" ht="31.5" customHeight="1" x14ac:dyDescent="0.2">
      <c r="A72" s="206"/>
      <c r="B72" s="206"/>
      <c r="C72" s="206"/>
      <c r="D72" s="206"/>
      <c r="E72" s="206"/>
      <c r="F72" s="206"/>
      <c r="G72" s="206"/>
      <c r="H72" s="206"/>
      <c r="I72" s="206"/>
      <c r="J72" s="206"/>
      <c r="K72" s="206"/>
      <c r="L72" s="206"/>
      <c r="M72" s="206"/>
      <c r="N72" s="206"/>
      <c r="O72" s="206"/>
      <c r="P72" s="206"/>
      <c r="Q72" s="206"/>
      <c r="R72" s="206"/>
      <c r="S72" s="206"/>
      <c r="T72" s="206"/>
      <c r="U72" s="206"/>
      <c r="V72" s="206"/>
      <c r="W72" s="206"/>
      <c r="X72" s="206"/>
      <c r="Y72" s="206"/>
      <c r="Z72" s="206"/>
      <c r="AA72" s="206"/>
      <c r="AB72" s="206"/>
      <c r="AC72" s="206"/>
      <c r="AD72" s="206"/>
      <c r="AE72" s="206"/>
      <c r="AF72" s="206"/>
      <c r="AG72" s="206"/>
      <c r="AH72" s="206"/>
      <c r="AI72" s="206"/>
      <c r="AL72" s="294"/>
    </row>
    <row r="73" spans="1:38" ht="31.5" customHeight="1" x14ac:dyDescent="0.2">
      <c r="A73" s="305"/>
      <c r="B73" s="305"/>
      <c r="C73" s="305"/>
      <c r="D73" s="305"/>
      <c r="E73" s="305"/>
      <c r="F73" s="305"/>
      <c r="G73" s="305"/>
      <c r="H73" s="305"/>
      <c r="I73" s="305"/>
      <c r="J73" s="305"/>
      <c r="K73" s="305"/>
      <c r="L73" s="305"/>
      <c r="M73" s="305"/>
      <c r="N73" s="305"/>
      <c r="O73" s="305"/>
      <c r="P73" s="305"/>
      <c r="Q73" s="305"/>
      <c r="R73" s="305"/>
      <c r="S73" s="305"/>
      <c r="T73" s="305"/>
      <c r="U73" s="305"/>
      <c r="V73" s="305"/>
      <c r="W73" s="305"/>
      <c r="X73" s="305"/>
      <c r="Y73" s="305"/>
      <c r="Z73" s="305"/>
      <c r="AA73" s="305"/>
      <c r="AB73" s="305"/>
      <c r="AC73" s="305"/>
      <c r="AD73" s="305"/>
      <c r="AE73" s="305"/>
      <c r="AF73" s="305"/>
      <c r="AG73" s="305"/>
      <c r="AH73" s="305"/>
      <c r="AI73" s="305"/>
      <c r="AL73" s="294"/>
    </row>
    <row r="74" spans="1:38" s="293" customFormat="1" ht="20.25" customHeight="1" x14ac:dyDescent="0.2">
      <c r="A74" s="303"/>
      <c r="B74" s="306"/>
      <c r="C74" s="198"/>
      <c r="D74" s="198"/>
      <c r="E74" s="198"/>
      <c r="F74" s="198"/>
      <c r="G74" s="198"/>
      <c r="H74" s="198"/>
      <c r="I74" s="198"/>
      <c r="J74" s="198"/>
      <c r="K74" s="198"/>
      <c r="L74" s="198"/>
      <c r="M74" s="198"/>
      <c r="N74" s="198"/>
      <c r="O74" s="198"/>
      <c r="P74" s="198"/>
      <c r="Q74" s="198"/>
      <c r="R74" s="198"/>
      <c r="S74" s="198"/>
      <c r="T74" s="198"/>
      <c r="U74" s="198"/>
      <c r="V74" s="198"/>
      <c r="W74" s="198"/>
      <c r="X74" s="198"/>
      <c r="Y74" s="198"/>
      <c r="Z74" s="198"/>
      <c r="AA74" s="197"/>
      <c r="AB74" s="198"/>
      <c r="AC74" s="198"/>
      <c r="AD74" s="198"/>
      <c r="AE74" s="197"/>
      <c r="AF74" s="197"/>
      <c r="AG74" s="198"/>
      <c r="AH74" s="307"/>
      <c r="AI74" s="303"/>
    </row>
    <row r="75" spans="1:38" s="293" customFormat="1" ht="43.5" customHeight="1" x14ac:dyDescent="0.2">
      <c r="A75" s="303"/>
      <c r="B75" s="308"/>
      <c r="C75" s="198"/>
      <c r="D75" s="198"/>
      <c r="E75" s="198"/>
      <c r="F75" s="198"/>
      <c r="G75" s="198"/>
      <c r="H75" s="198"/>
      <c r="I75" s="198"/>
      <c r="J75" s="198"/>
      <c r="K75" s="198"/>
      <c r="L75" s="198"/>
      <c r="M75" s="297"/>
      <c r="N75" s="297"/>
      <c r="O75" s="198"/>
      <c r="P75" s="297"/>
      <c r="Q75" s="297"/>
      <c r="R75" s="297"/>
      <c r="S75" s="297"/>
      <c r="T75" s="297"/>
      <c r="U75" s="297"/>
      <c r="V75" s="297"/>
      <c r="W75" s="297"/>
      <c r="X75" s="297"/>
      <c r="Y75" s="297"/>
      <c r="Z75" s="198"/>
      <c r="AA75" s="197"/>
      <c r="AB75" s="198"/>
      <c r="AC75" s="198"/>
      <c r="AD75" s="198"/>
      <c r="AE75" s="198"/>
      <c r="AF75" s="198"/>
      <c r="AG75" s="198"/>
      <c r="AH75" s="198"/>
      <c r="AI75" s="303"/>
    </row>
    <row r="76" spans="1:38" s="293" customFormat="1" ht="63.75" customHeight="1" x14ac:dyDescent="0.2">
      <c r="A76" s="303"/>
      <c r="B76" s="198"/>
      <c r="C76" s="198"/>
      <c r="D76" s="198"/>
      <c r="E76" s="198"/>
      <c r="F76" s="198"/>
      <c r="G76" s="198"/>
      <c r="H76" s="198"/>
      <c r="I76" s="198"/>
      <c r="J76" s="198"/>
      <c r="K76" s="198"/>
      <c r="L76" s="198"/>
      <c r="M76" s="303"/>
      <c r="N76" s="303"/>
      <c r="O76" s="303"/>
      <c r="P76" s="198"/>
      <c r="Q76" s="198"/>
      <c r="R76" s="198"/>
      <c r="S76" s="198"/>
      <c r="T76" s="198"/>
      <c r="U76" s="198"/>
      <c r="V76" s="198"/>
      <c r="W76" s="198"/>
      <c r="X76" s="198"/>
      <c r="Y76" s="198"/>
      <c r="Z76" s="198"/>
      <c r="AA76" s="309"/>
      <c r="AB76" s="310"/>
      <c r="AC76" s="309"/>
      <c r="AD76" s="310"/>
      <c r="AE76" s="310"/>
      <c r="AF76" s="298"/>
      <c r="AG76" s="310"/>
      <c r="AH76" s="303"/>
      <c r="AI76" s="303"/>
    </row>
    <row r="77" spans="1:38" s="293" customFormat="1" ht="63.75" customHeight="1" x14ac:dyDescent="0.2">
      <c r="A77" s="303"/>
      <c r="B77" s="308"/>
      <c r="C77" s="197"/>
      <c r="D77" s="197"/>
      <c r="E77" s="197"/>
      <c r="F77" s="197"/>
      <c r="G77" s="198"/>
      <c r="H77" s="198"/>
      <c r="I77" s="198"/>
      <c r="J77" s="198"/>
      <c r="K77" s="198"/>
      <c r="L77" s="198"/>
      <c r="M77" s="311"/>
      <c r="N77" s="311"/>
      <c r="O77" s="303"/>
      <c r="P77" s="198"/>
      <c r="Q77" s="198"/>
      <c r="R77" s="198"/>
      <c r="S77" s="198"/>
      <c r="T77" s="198"/>
      <c r="U77" s="198"/>
      <c r="V77" s="198"/>
      <c r="W77" s="198"/>
      <c r="X77" s="198"/>
      <c r="Y77" s="198"/>
      <c r="Z77" s="198"/>
      <c r="AA77" s="312"/>
      <c r="AB77" s="310"/>
      <c r="AC77" s="309"/>
      <c r="AD77" s="309"/>
      <c r="AE77" s="310"/>
      <c r="AF77" s="310"/>
      <c r="AG77" s="310"/>
      <c r="AH77" s="313"/>
      <c r="AI77" s="303"/>
    </row>
    <row r="78" spans="1:38" s="293" customFormat="1" ht="63.75" customHeight="1" x14ac:dyDescent="0.2">
      <c r="A78" s="303"/>
      <c r="B78" s="308"/>
      <c r="C78" s="197"/>
      <c r="D78" s="197"/>
      <c r="E78" s="197"/>
      <c r="F78" s="197"/>
      <c r="G78" s="198"/>
      <c r="H78" s="198"/>
      <c r="I78" s="198"/>
      <c r="J78" s="198"/>
      <c r="K78" s="198"/>
      <c r="L78" s="198"/>
      <c r="M78" s="311"/>
      <c r="N78" s="311"/>
      <c r="O78" s="303"/>
      <c r="P78" s="198"/>
      <c r="Q78" s="198"/>
      <c r="R78" s="198"/>
      <c r="S78" s="198"/>
      <c r="T78" s="198"/>
      <c r="U78" s="198"/>
      <c r="V78" s="198"/>
      <c r="W78" s="198"/>
      <c r="X78" s="198"/>
      <c r="Y78" s="198"/>
      <c r="Z78" s="198"/>
      <c r="AA78" s="310"/>
      <c r="AB78" s="310"/>
      <c r="AC78" s="309"/>
      <c r="AD78" s="309"/>
      <c r="AE78" s="310"/>
      <c r="AF78" s="310"/>
      <c r="AG78" s="310"/>
      <c r="AH78" s="313"/>
      <c r="AI78" s="303"/>
    </row>
    <row r="79" spans="1:38" s="293" customFormat="1" ht="63.75" customHeight="1" x14ac:dyDescent="0.2">
      <c r="A79" s="303"/>
      <c r="B79" s="198"/>
      <c r="C79" s="198"/>
      <c r="D79" s="198"/>
      <c r="E79" s="198"/>
      <c r="F79" s="198"/>
      <c r="G79" s="198"/>
      <c r="H79" s="198"/>
      <c r="I79" s="198"/>
      <c r="J79" s="198"/>
      <c r="K79" s="198"/>
      <c r="L79" s="198"/>
      <c r="M79" s="303"/>
      <c r="N79" s="303"/>
      <c r="O79" s="303"/>
      <c r="P79" s="198"/>
      <c r="Q79" s="198"/>
      <c r="R79" s="198"/>
      <c r="S79" s="198"/>
      <c r="T79" s="198"/>
      <c r="U79" s="198"/>
      <c r="V79" s="198"/>
      <c r="W79" s="198"/>
      <c r="X79" s="198"/>
      <c r="Y79" s="198"/>
      <c r="Z79" s="198"/>
      <c r="AA79" s="309"/>
      <c r="AB79" s="310"/>
      <c r="AC79" s="309"/>
      <c r="AD79" s="310"/>
      <c r="AE79" s="310"/>
      <c r="AF79" s="298"/>
      <c r="AG79" s="310"/>
      <c r="AH79" s="303"/>
      <c r="AI79" s="303"/>
    </row>
    <row r="80" spans="1:38" s="293" customFormat="1" ht="63.75" customHeight="1" x14ac:dyDescent="0.2">
      <c r="A80" s="303"/>
      <c r="B80" s="308"/>
      <c r="C80" s="197"/>
      <c r="D80" s="197"/>
      <c r="E80" s="197"/>
      <c r="F80" s="197"/>
      <c r="G80" s="198"/>
      <c r="H80" s="198"/>
      <c r="I80" s="198"/>
      <c r="J80" s="198"/>
      <c r="K80" s="198"/>
      <c r="L80" s="198"/>
      <c r="M80" s="311"/>
      <c r="N80" s="311"/>
      <c r="O80" s="303"/>
      <c r="P80" s="198"/>
      <c r="Q80" s="198"/>
      <c r="R80" s="198"/>
      <c r="S80" s="198"/>
      <c r="T80" s="198"/>
      <c r="U80" s="198"/>
      <c r="V80" s="198"/>
      <c r="W80" s="198"/>
      <c r="X80" s="198"/>
      <c r="Y80" s="198"/>
      <c r="Z80" s="198"/>
      <c r="AA80" s="312"/>
      <c r="AB80" s="310"/>
      <c r="AC80" s="309"/>
      <c r="AD80" s="309"/>
      <c r="AE80" s="310"/>
      <c r="AF80" s="310"/>
      <c r="AG80" s="310"/>
      <c r="AH80" s="313"/>
      <c r="AI80" s="303"/>
    </row>
    <row r="81" spans="1:35" s="293" customFormat="1" ht="63.75" customHeight="1" x14ac:dyDescent="0.2">
      <c r="A81" s="303"/>
      <c r="B81" s="308"/>
      <c r="C81" s="197"/>
      <c r="D81" s="197"/>
      <c r="E81" s="197"/>
      <c r="F81" s="197"/>
      <c r="G81" s="198"/>
      <c r="H81" s="198"/>
      <c r="I81" s="198"/>
      <c r="J81" s="198"/>
      <c r="K81" s="198"/>
      <c r="L81" s="198"/>
      <c r="M81" s="311"/>
      <c r="N81" s="311"/>
      <c r="O81" s="303"/>
      <c r="P81" s="198"/>
      <c r="Q81" s="198"/>
      <c r="R81" s="198"/>
      <c r="S81" s="198"/>
      <c r="T81" s="198"/>
      <c r="U81" s="198"/>
      <c r="V81" s="198"/>
      <c r="W81" s="198"/>
      <c r="X81" s="198"/>
      <c r="Y81" s="198"/>
      <c r="Z81" s="198"/>
      <c r="AA81" s="310"/>
      <c r="AB81" s="310"/>
      <c r="AC81" s="309"/>
      <c r="AD81" s="309"/>
      <c r="AE81" s="310"/>
      <c r="AF81" s="310"/>
      <c r="AG81" s="310"/>
      <c r="AH81" s="313"/>
      <c r="AI81" s="303"/>
    </row>
    <row r="82" spans="1:35" s="293" customFormat="1" ht="18.75" customHeight="1" x14ac:dyDescent="0.2">
      <c r="A82" s="303"/>
      <c r="B82" s="303"/>
      <c r="C82" s="303"/>
      <c r="D82" s="303"/>
      <c r="E82" s="303"/>
      <c r="F82" s="303"/>
      <c r="G82" s="303"/>
      <c r="H82" s="303"/>
      <c r="I82" s="303"/>
      <c r="J82" s="303"/>
      <c r="K82" s="303"/>
      <c r="L82" s="303"/>
      <c r="M82" s="303"/>
      <c r="N82" s="303"/>
      <c r="O82" s="303"/>
      <c r="P82" s="303"/>
      <c r="Q82" s="303"/>
      <c r="R82" s="303"/>
      <c r="S82" s="303"/>
      <c r="T82" s="303"/>
      <c r="U82" s="303"/>
      <c r="V82" s="303"/>
      <c r="W82" s="303"/>
      <c r="X82" s="303"/>
      <c r="Y82" s="303"/>
      <c r="Z82" s="303"/>
      <c r="AA82" s="303"/>
      <c r="AB82" s="303"/>
      <c r="AC82" s="303"/>
      <c r="AD82" s="303"/>
      <c r="AE82" s="303"/>
      <c r="AF82" s="303"/>
      <c r="AG82" s="303"/>
      <c r="AH82" s="303"/>
      <c r="AI82" s="303"/>
    </row>
    <row r="83" spans="1:35" s="293" customFormat="1" ht="18.75" customHeight="1" x14ac:dyDescent="0.2">
      <c r="A83" s="303"/>
      <c r="B83" s="303"/>
      <c r="C83" s="303"/>
      <c r="D83" s="303"/>
      <c r="E83" s="303"/>
      <c r="F83" s="303"/>
      <c r="G83" s="303"/>
      <c r="H83" s="303"/>
      <c r="I83" s="303"/>
      <c r="J83" s="303"/>
      <c r="K83" s="303"/>
      <c r="L83" s="303"/>
      <c r="M83" s="303"/>
      <c r="N83" s="303"/>
      <c r="O83" s="303"/>
      <c r="P83" s="303"/>
      <c r="Q83" s="303"/>
      <c r="R83" s="303"/>
      <c r="S83" s="303"/>
      <c r="T83" s="303"/>
      <c r="U83" s="303"/>
      <c r="V83" s="303"/>
      <c r="W83" s="303"/>
      <c r="X83" s="303"/>
      <c r="Y83" s="303"/>
      <c r="Z83" s="303"/>
      <c r="AA83" s="303"/>
      <c r="AB83" s="303"/>
      <c r="AC83" s="303"/>
      <c r="AD83" s="303"/>
      <c r="AE83" s="303"/>
      <c r="AF83" s="303"/>
      <c r="AG83" s="303"/>
      <c r="AH83" s="303"/>
      <c r="AI83" s="303"/>
    </row>
    <row r="84" spans="1:35" x14ac:dyDescent="0.2">
      <c r="A84" s="295"/>
      <c r="B84" s="295"/>
      <c r="C84" s="295"/>
      <c r="D84" s="295"/>
      <c r="E84" s="295"/>
      <c r="F84" s="295"/>
      <c r="G84" s="295"/>
      <c r="H84" s="295"/>
      <c r="I84" s="295"/>
      <c r="J84" s="295"/>
      <c r="K84" s="295"/>
      <c r="L84" s="295"/>
      <c r="M84" s="295"/>
      <c r="N84" s="295"/>
      <c r="O84" s="295"/>
      <c r="P84" s="295"/>
      <c r="Q84" s="295"/>
      <c r="R84" s="295"/>
      <c r="T84" s="295"/>
      <c r="U84" s="295"/>
      <c r="V84" s="295"/>
      <c r="W84" s="295"/>
      <c r="X84" s="295"/>
      <c r="Y84" s="295"/>
      <c r="Z84" s="295"/>
      <c r="AA84" s="295"/>
      <c r="AB84" s="295"/>
      <c r="AC84" s="295"/>
      <c r="AD84" s="295"/>
      <c r="AE84" s="295"/>
      <c r="AF84" s="295"/>
      <c r="AG84" s="295"/>
      <c r="AH84" s="295"/>
      <c r="AI84" s="295"/>
    </row>
    <row r="85" spans="1:35" x14ac:dyDescent="0.2">
      <c r="A85" s="295"/>
      <c r="B85" s="295"/>
      <c r="C85" s="295"/>
      <c r="D85" s="295"/>
      <c r="E85" s="295"/>
      <c r="F85" s="295"/>
      <c r="G85" s="295"/>
      <c r="H85" s="295"/>
      <c r="I85" s="295"/>
      <c r="J85" s="295"/>
      <c r="K85" s="295"/>
      <c r="L85" s="295"/>
      <c r="M85" s="295"/>
      <c r="N85" s="295"/>
      <c r="O85" s="295"/>
      <c r="P85" s="295"/>
      <c r="Q85" s="295"/>
      <c r="R85" s="295"/>
      <c r="T85" s="295"/>
      <c r="U85" s="295"/>
      <c r="V85" s="295"/>
      <c r="W85" s="295"/>
      <c r="X85" s="295"/>
      <c r="Y85" s="295"/>
      <c r="Z85" s="295"/>
      <c r="AA85" s="295"/>
      <c r="AB85" s="295"/>
      <c r="AC85" s="295"/>
      <c r="AD85" s="295"/>
      <c r="AE85" s="295"/>
      <c r="AF85" s="295"/>
      <c r="AG85" s="295"/>
      <c r="AH85" s="295"/>
      <c r="AI85" s="295"/>
    </row>
  </sheetData>
  <sheetProtection sheet="1" objects="1" scenarios="1"/>
  <mergeCells count="238">
    <mergeCell ref="AK14:AK16"/>
    <mergeCell ref="AL14:AL16"/>
    <mergeCell ref="AL29:AL30"/>
    <mergeCell ref="AK29:AK30"/>
    <mergeCell ref="AJ29:AJ30"/>
    <mergeCell ref="AI29:AI30"/>
    <mergeCell ref="AH29:AH30"/>
    <mergeCell ref="AG29:AG30"/>
    <mergeCell ref="AL17:AL18"/>
    <mergeCell ref="AK17:AK18"/>
    <mergeCell ref="AI17:AI18"/>
    <mergeCell ref="AJ17:AJ18"/>
    <mergeCell ref="AK20:AK21"/>
    <mergeCell ref="AK22:AK23"/>
    <mergeCell ref="AL20:AL21"/>
    <mergeCell ref="AL22:AL23"/>
    <mergeCell ref="AL27:AL28"/>
    <mergeCell ref="AK27:AK28"/>
    <mergeCell ref="AJ27:AJ28"/>
    <mergeCell ref="AH14:AH16"/>
    <mergeCell ref="AI14:AI16"/>
    <mergeCell ref="AJ14:AJ16"/>
    <mergeCell ref="AL12:AL13"/>
    <mergeCell ref="AK12:AK13"/>
    <mergeCell ref="AJ12:AJ13"/>
    <mergeCell ref="AI12:AI13"/>
    <mergeCell ref="AH12:AH13"/>
    <mergeCell ref="AG12:AG13"/>
    <mergeCell ref="AF12:AF13"/>
    <mergeCell ref="AE12:AE13"/>
    <mergeCell ref="AD12:AD13"/>
    <mergeCell ref="AL10:AL11"/>
    <mergeCell ref="AK10:AK11"/>
    <mergeCell ref="AJ10:AJ11"/>
    <mergeCell ref="AI10:AI11"/>
    <mergeCell ref="AH10:AH11"/>
    <mergeCell ref="AG10:AG11"/>
    <mergeCell ref="AF10:AF11"/>
    <mergeCell ref="AE10:AE11"/>
    <mergeCell ref="AD10:AD11"/>
    <mergeCell ref="AJ6:AJ7"/>
    <mergeCell ref="AI6:AI7"/>
    <mergeCell ref="AH6:AH7"/>
    <mergeCell ref="AG6:AG7"/>
    <mergeCell ref="AF6:AF7"/>
    <mergeCell ref="P10:P11"/>
    <mergeCell ref="O10:O11"/>
    <mergeCell ref="N10:N11"/>
    <mergeCell ref="T6:AB7"/>
    <mergeCell ref="T8:AB9"/>
    <mergeCell ref="R8:R9"/>
    <mergeCell ref="Q8:Q9"/>
    <mergeCell ref="P8:P9"/>
    <mergeCell ref="O8:O9"/>
    <mergeCell ref="N8:N9"/>
    <mergeCell ref="AE6:AE7"/>
    <mergeCell ref="AD6:AD7"/>
    <mergeCell ref="AC6:AC7"/>
    <mergeCell ref="AC10:AC11"/>
    <mergeCell ref="T10:AB11"/>
    <mergeCell ref="AL8:AL9"/>
    <mergeCell ref="AK8:AK9"/>
    <mergeCell ref="AI8:AI9"/>
    <mergeCell ref="AH8:AH9"/>
    <mergeCell ref="AG8:AG9"/>
    <mergeCell ref="AF8:AF9"/>
    <mergeCell ref="AE8:AE9"/>
    <mergeCell ref="AD8:AD9"/>
    <mergeCell ref="AC8:AC9"/>
    <mergeCell ref="AJ8:AJ9"/>
    <mergeCell ref="AI2:AK2"/>
    <mergeCell ref="G35:L35"/>
    <mergeCell ref="G38:L38"/>
    <mergeCell ref="B39:L39"/>
    <mergeCell ref="T39:AC39"/>
    <mergeCell ref="B40:L40"/>
    <mergeCell ref="T40:AC40"/>
    <mergeCell ref="B27:B38"/>
    <mergeCell ref="G31:L31"/>
    <mergeCell ref="G34:L34"/>
    <mergeCell ref="F6:L7"/>
    <mergeCell ref="R6:R7"/>
    <mergeCell ref="Q6:Q7"/>
    <mergeCell ref="N12:N13"/>
    <mergeCell ref="M12:M13"/>
    <mergeCell ref="T12:AB13"/>
    <mergeCell ref="C12:L13"/>
    <mergeCell ref="B4:B5"/>
    <mergeCell ref="C4:L5"/>
    <mergeCell ref="M4:Q4"/>
    <mergeCell ref="R4:R5"/>
    <mergeCell ref="T4:AB4"/>
    <mergeCell ref="AC4:AC5"/>
    <mergeCell ref="AK6:AK7"/>
    <mergeCell ref="C6:E11"/>
    <mergeCell ref="F10:L11"/>
    <mergeCell ref="R10:R11"/>
    <mergeCell ref="Q10:Q11"/>
    <mergeCell ref="AF17:AF18"/>
    <mergeCell ref="AL6:AL7"/>
    <mergeCell ref="F8:L9"/>
    <mergeCell ref="AK4:AK5"/>
    <mergeCell ref="B6:B19"/>
    <mergeCell ref="AE4:AE5"/>
    <mergeCell ref="AD4:AD5"/>
    <mergeCell ref="AF4:AF5"/>
    <mergeCell ref="AH4:AH5"/>
    <mergeCell ref="AI4:AI5"/>
    <mergeCell ref="AJ4:AJ5"/>
    <mergeCell ref="C19:F19"/>
    <mergeCell ref="G19:L19"/>
    <mergeCell ref="AH17:AH18"/>
    <mergeCell ref="P6:P7"/>
    <mergeCell ref="O6:O7"/>
    <mergeCell ref="N6:N7"/>
    <mergeCell ref="M6:M7"/>
    <mergeCell ref="M8:M9"/>
    <mergeCell ref="M10:M11"/>
    <mergeCell ref="AG4:AG5"/>
    <mergeCell ref="M17:M18"/>
    <mergeCell ref="N17:N18"/>
    <mergeCell ref="O17:O18"/>
    <mergeCell ref="P17:P18"/>
    <mergeCell ref="Q17:Q18"/>
    <mergeCell ref="R17:R18"/>
    <mergeCell ref="AC17:AC18"/>
    <mergeCell ref="AG17:AG18"/>
    <mergeCell ref="AE17:AE18"/>
    <mergeCell ref="AD17:AD18"/>
    <mergeCell ref="T17:AB18"/>
    <mergeCell ref="AC12:AC13"/>
    <mergeCell ref="R12:R13"/>
    <mergeCell ref="Q12:Q13"/>
    <mergeCell ref="P12:P13"/>
    <mergeCell ref="O12:O13"/>
    <mergeCell ref="M16:Q16"/>
    <mergeCell ref="R14:R16"/>
    <mergeCell ref="Q14:Q15"/>
    <mergeCell ref="T14:AB15"/>
    <mergeCell ref="AF14:AF16"/>
    <mergeCell ref="AG14:AG16"/>
    <mergeCell ref="T26:AC26"/>
    <mergeCell ref="B24:L24"/>
    <mergeCell ref="M21:Q21"/>
    <mergeCell ref="AD21:AJ21"/>
    <mergeCell ref="AD23:AJ23"/>
    <mergeCell ref="G22:L23"/>
    <mergeCell ref="B20:L21"/>
    <mergeCell ref="T20:AB21"/>
    <mergeCell ref="T22:AB23"/>
    <mergeCell ref="AC20:AC21"/>
    <mergeCell ref="AC22:AC23"/>
    <mergeCell ref="R20:R21"/>
    <mergeCell ref="N22:N23"/>
    <mergeCell ref="O22:O23"/>
    <mergeCell ref="P22:P23"/>
    <mergeCell ref="Q22:Q23"/>
    <mergeCell ref="R22:R23"/>
    <mergeCell ref="C17:L18"/>
    <mergeCell ref="M22:M23"/>
    <mergeCell ref="AL32:AL33"/>
    <mergeCell ref="AK32:AK33"/>
    <mergeCell ref="AJ32:AJ33"/>
    <mergeCell ref="AI32:AI33"/>
    <mergeCell ref="AH32:AH33"/>
    <mergeCell ref="AG32:AG33"/>
    <mergeCell ref="AF32:AF33"/>
    <mergeCell ref="AE32:AE33"/>
    <mergeCell ref="B25:L25"/>
    <mergeCell ref="C27:L28"/>
    <mergeCell ref="R27:R28"/>
    <mergeCell ref="Q27:Q28"/>
    <mergeCell ref="P32:P33"/>
    <mergeCell ref="O32:O33"/>
    <mergeCell ref="N32:N33"/>
    <mergeCell ref="M32:M33"/>
    <mergeCell ref="AC32:AC33"/>
    <mergeCell ref="O27:O28"/>
    <mergeCell ref="N27:N28"/>
    <mergeCell ref="M29:M30"/>
    <mergeCell ref="T29:AB30"/>
    <mergeCell ref="B26:L26"/>
    <mergeCell ref="M27:M28"/>
    <mergeCell ref="AC27:AC28"/>
    <mergeCell ref="AL36:AL37"/>
    <mergeCell ref="AK36:AK37"/>
    <mergeCell ref="AJ36:AJ37"/>
    <mergeCell ref="AI36:AI37"/>
    <mergeCell ref="AH36:AH37"/>
    <mergeCell ref="AG36:AG37"/>
    <mergeCell ref="AF36:AF37"/>
    <mergeCell ref="AE36:AE37"/>
    <mergeCell ref="AD36:AD37"/>
    <mergeCell ref="P27:P28"/>
    <mergeCell ref="T27:AB28"/>
    <mergeCell ref="AC29:AC30"/>
    <mergeCell ref="R29:R30"/>
    <mergeCell ref="Q29:Q30"/>
    <mergeCell ref="P29:P30"/>
    <mergeCell ref="O29:O30"/>
    <mergeCell ref="AI27:AI28"/>
    <mergeCell ref="AH27:AH28"/>
    <mergeCell ref="AG27:AG28"/>
    <mergeCell ref="AF27:AF28"/>
    <mergeCell ref="AE27:AE28"/>
    <mergeCell ref="AD27:AD28"/>
    <mergeCell ref="C29:L30"/>
    <mergeCell ref="C32:L33"/>
    <mergeCell ref="C34:E34"/>
    <mergeCell ref="AF53:AH53"/>
    <mergeCell ref="P36:P37"/>
    <mergeCell ref="Q36:Q37"/>
    <mergeCell ref="R36:R37"/>
    <mergeCell ref="AC36:AC37"/>
    <mergeCell ref="T32:AB33"/>
    <mergeCell ref="M36:M37"/>
    <mergeCell ref="N36:N37"/>
    <mergeCell ref="O36:O37"/>
    <mergeCell ref="N29:N30"/>
    <mergeCell ref="C41:L41"/>
    <mergeCell ref="T36:AB37"/>
    <mergeCell ref="G36:L37"/>
    <mergeCell ref="C36:F38"/>
    <mergeCell ref="R32:R33"/>
    <mergeCell ref="Q32:Q33"/>
    <mergeCell ref="AD32:AD33"/>
    <mergeCell ref="AF29:AF30"/>
    <mergeCell ref="AE29:AE30"/>
    <mergeCell ref="AD29:AD30"/>
    <mergeCell ref="C14:L16"/>
    <mergeCell ref="P14:P15"/>
    <mergeCell ref="O14:O15"/>
    <mergeCell ref="N14:N15"/>
    <mergeCell ref="M14:M15"/>
    <mergeCell ref="T16:AB16"/>
    <mergeCell ref="AC14:AC16"/>
    <mergeCell ref="AD14:AD16"/>
    <mergeCell ref="AE14:AE16"/>
  </mergeCells>
  <phoneticPr fontId="2"/>
  <printOptions horizontalCentered="1" verticalCentered="1"/>
  <pageMargins left="0.19685039370078741" right="0.27559055118110237" top="0.39370078740157483" bottom="0.19685039370078741" header="0.31496062992125984" footer="0"/>
  <pageSetup paperSize="8" scale="6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AM85"/>
  <sheetViews>
    <sheetView view="pageBreakPreview" zoomScale="55" zoomScaleNormal="80" zoomScaleSheetLayoutView="55" workbookViewId="0">
      <pane xSplit="12" ySplit="5" topLeftCell="M6" activePane="bottomRight" state="frozen"/>
      <selection activeCell="AK16" sqref="AK16:AK17"/>
      <selection pane="topRight" activeCell="AK16" sqref="AK16:AK17"/>
      <selection pane="bottomLeft" activeCell="AK16" sqref="AK16:AK17"/>
      <selection pane="bottomRight" activeCell="C17" sqref="C17:L18"/>
    </sheetView>
  </sheetViews>
  <sheetFormatPr defaultRowHeight="13.2" x14ac:dyDescent="0.2"/>
  <cols>
    <col min="1" max="1" width="1.6640625" customWidth="1"/>
    <col min="2" max="2" width="5" customWidth="1"/>
    <col min="3" max="3" width="3.77734375" customWidth="1"/>
    <col min="4" max="4" width="5.6640625" customWidth="1"/>
    <col min="5" max="5" width="22.6640625" customWidth="1"/>
    <col min="6" max="6" width="1.21875" customWidth="1"/>
    <col min="7" max="10" width="5.6640625" customWidth="1"/>
    <col min="11" max="11" width="7.44140625" customWidth="1"/>
    <col min="12" max="12" width="30" customWidth="1"/>
    <col min="13" max="17" width="6.21875" customWidth="1"/>
    <col min="18" max="18" width="5.6640625" customWidth="1"/>
    <col min="19" max="19" width="1.109375" style="295" customWidth="1"/>
    <col min="20" max="28" width="7.44140625" style="294" customWidth="1"/>
    <col min="29" max="29" width="5.6640625" style="294" customWidth="1"/>
    <col min="30" max="37" width="9.44140625" style="294" customWidth="1"/>
    <col min="38" max="38" width="7.88671875" style="296" customWidth="1"/>
    <col min="39" max="39" width="0.88671875" style="294" customWidth="1"/>
  </cols>
  <sheetData>
    <row r="2" spans="1:39" ht="23.4" x14ac:dyDescent="0.2">
      <c r="AI2" s="504"/>
      <c r="AJ2" s="504"/>
      <c r="AK2" s="504"/>
    </row>
    <row r="3" spans="1:39" ht="31.5" customHeight="1" thickBot="1" x14ac:dyDescent="0.4">
      <c r="A3" s="294"/>
      <c r="B3" s="206"/>
      <c r="C3" s="206"/>
      <c r="D3" s="206"/>
      <c r="E3" s="206"/>
      <c r="F3" s="206"/>
      <c r="G3" s="206"/>
      <c r="H3" s="206"/>
      <c r="I3" s="206"/>
      <c r="J3" s="206"/>
      <c r="K3" s="206"/>
      <c r="L3" s="206"/>
      <c r="M3" s="206" t="s">
        <v>155</v>
      </c>
      <c r="N3" s="206"/>
      <c r="O3" s="206"/>
      <c r="P3" s="206"/>
      <c r="Q3" s="206"/>
      <c r="R3" s="206"/>
      <c r="S3" s="206"/>
      <c r="T3" s="206" t="s">
        <v>129</v>
      </c>
      <c r="U3" s="206"/>
      <c r="V3" s="206"/>
      <c r="W3" s="206"/>
      <c r="X3" s="206"/>
      <c r="Y3" s="206"/>
      <c r="Z3" s="206"/>
      <c r="AA3" s="206"/>
      <c r="AB3" s="206"/>
      <c r="AC3" s="206"/>
      <c r="AD3" s="206"/>
      <c r="AE3" s="206"/>
      <c r="AF3" s="206"/>
      <c r="AG3" s="207"/>
      <c r="AH3" s="206"/>
      <c r="AI3" s="206"/>
      <c r="AJ3" s="206"/>
      <c r="AK3" s="206"/>
      <c r="AL3" s="206"/>
      <c r="AM3" s="206"/>
    </row>
    <row r="4" spans="1:39" s="102" customFormat="1" ht="20.25" customHeight="1" x14ac:dyDescent="0.2">
      <c r="A4" s="293"/>
      <c r="B4" s="678" t="s">
        <v>0</v>
      </c>
      <c r="C4" s="679" t="s">
        <v>1</v>
      </c>
      <c r="D4" s="550"/>
      <c r="E4" s="550"/>
      <c r="F4" s="550"/>
      <c r="G4" s="550"/>
      <c r="H4" s="550"/>
      <c r="I4" s="550"/>
      <c r="J4" s="550"/>
      <c r="K4" s="550"/>
      <c r="L4" s="638"/>
      <c r="M4" s="679" t="s">
        <v>2</v>
      </c>
      <c r="N4" s="550"/>
      <c r="O4" s="550"/>
      <c r="P4" s="550"/>
      <c r="Q4" s="550"/>
      <c r="R4" s="638" t="s">
        <v>3</v>
      </c>
      <c r="S4" s="351"/>
      <c r="T4" s="679" t="s">
        <v>4</v>
      </c>
      <c r="U4" s="550"/>
      <c r="V4" s="550"/>
      <c r="W4" s="550"/>
      <c r="X4" s="550"/>
      <c r="Y4" s="550"/>
      <c r="Z4" s="550"/>
      <c r="AA4" s="550"/>
      <c r="AB4" s="550"/>
      <c r="AC4" s="638" t="s">
        <v>3</v>
      </c>
      <c r="AD4" s="636" t="s">
        <v>7</v>
      </c>
      <c r="AE4" s="634" t="s">
        <v>6</v>
      </c>
      <c r="AF4" s="634" t="s">
        <v>8</v>
      </c>
      <c r="AG4" s="548" t="s">
        <v>5</v>
      </c>
      <c r="AH4" s="636" t="s">
        <v>45</v>
      </c>
      <c r="AI4" s="636" t="s">
        <v>46</v>
      </c>
      <c r="AJ4" s="638" t="s">
        <v>9</v>
      </c>
      <c r="AK4" s="629" t="s">
        <v>10</v>
      </c>
      <c r="AL4" s="208"/>
      <c r="AM4" s="293"/>
    </row>
    <row r="5" spans="1:39" s="102" customFormat="1" ht="43.5" customHeight="1" thickBot="1" x14ac:dyDescent="0.25">
      <c r="A5" s="293"/>
      <c r="B5" s="633"/>
      <c r="C5" s="658"/>
      <c r="D5" s="659"/>
      <c r="E5" s="659"/>
      <c r="F5" s="659"/>
      <c r="G5" s="659"/>
      <c r="H5" s="659"/>
      <c r="I5" s="659"/>
      <c r="J5" s="659"/>
      <c r="K5" s="659"/>
      <c r="L5" s="639"/>
      <c r="M5" s="209" t="s">
        <v>11</v>
      </c>
      <c r="N5" s="210" t="s">
        <v>15</v>
      </c>
      <c r="O5" s="210" t="s">
        <v>12</v>
      </c>
      <c r="P5" s="210" t="s">
        <v>14</v>
      </c>
      <c r="Q5" s="210" t="s">
        <v>13</v>
      </c>
      <c r="R5" s="639"/>
      <c r="S5" s="351"/>
      <c r="T5" s="209" t="s">
        <v>11</v>
      </c>
      <c r="U5" s="210" t="s">
        <v>15</v>
      </c>
      <c r="V5" s="210" t="s">
        <v>12</v>
      </c>
      <c r="W5" s="210" t="s">
        <v>14</v>
      </c>
      <c r="X5" s="210" t="s">
        <v>16</v>
      </c>
      <c r="Y5" s="210" t="s">
        <v>17</v>
      </c>
      <c r="Z5" s="210" t="s">
        <v>18</v>
      </c>
      <c r="AA5" s="210" t="s">
        <v>19</v>
      </c>
      <c r="AB5" s="210" t="s">
        <v>13</v>
      </c>
      <c r="AC5" s="639"/>
      <c r="AD5" s="637"/>
      <c r="AE5" s="635"/>
      <c r="AF5" s="635"/>
      <c r="AG5" s="602"/>
      <c r="AH5" s="602"/>
      <c r="AI5" s="602"/>
      <c r="AJ5" s="639"/>
      <c r="AK5" s="630"/>
      <c r="AL5" s="208"/>
      <c r="AM5" s="293"/>
    </row>
    <row r="6" spans="1:39" s="102" customFormat="1" ht="45.15" customHeight="1" x14ac:dyDescent="0.2">
      <c r="A6" s="293"/>
      <c r="B6" s="631" t="s">
        <v>75</v>
      </c>
      <c r="C6" s="549" t="s">
        <v>73</v>
      </c>
      <c r="D6" s="616"/>
      <c r="E6" s="617"/>
      <c r="F6" s="663" t="s">
        <v>144</v>
      </c>
      <c r="G6" s="664"/>
      <c r="H6" s="664"/>
      <c r="I6" s="664"/>
      <c r="J6" s="664"/>
      <c r="K6" s="664"/>
      <c r="L6" s="665"/>
      <c r="M6" s="647">
        <v>45</v>
      </c>
      <c r="N6" s="646">
        <v>45</v>
      </c>
      <c r="O6" s="646">
        <v>45</v>
      </c>
      <c r="P6" s="548">
        <v>45</v>
      </c>
      <c r="Q6" s="548">
        <v>45</v>
      </c>
      <c r="R6" s="564">
        <f>SUM(M6:Q6)</f>
        <v>225</v>
      </c>
      <c r="S6" s="351"/>
      <c r="T6" s="549" t="s">
        <v>130</v>
      </c>
      <c r="U6" s="550"/>
      <c r="V6" s="550"/>
      <c r="W6" s="550"/>
      <c r="X6" s="550"/>
      <c r="Y6" s="550"/>
      <c r="Z6" s="550"/>
      <c r="AA6" s="550"/>
      <c r="AB6" s="551"/>
      <c r="AC6" s="564">
        <v>225</v>
      </c>
      <c r="AD6" s="553">
        <v>150</v>
      </c>
      <c r="AE6" s="552"/>
      <c r="AF6" s="552"/>
      <c r="AG6" s="552"/>
      <c r="AH6" s="552" t="s">
        <v>23</v>
      </c>
      <c r="AI6" s="552" t="s">
        <v>23</v>
      </c>
      <c r="AJ6" s="682"/>
      <c r="AK6" s="679">
        <v>600</v>
      </c>
      <c r="AL6" s="625" t="s">
        <v>119</v>
      </c>
      <c r="AM6" s="293"/>
    </row>
    <row r="7" spans="1:39" s="102" customFormat="1" ht="45.15" customHeight="1" x14ac:dyDescent="0.2">
      <c r="A7" s="293"/>
      <c r="B7" s="632"/>
      <c r="C7" s="518"/>
      <c r="D7" s="618"/>
      <c r="E7" s="619"/>
      <c r="F7" s="666"/>
      <c r="G7" s="405"/>
      <c r="H7" s="405"/>
      <c r="I7" s="405"/>
      <c r="J7" s="405"/>
      <c r="K7" s="405"/>
      <c r="L7" s="474"/>
      <c r="M7" s="484"/>
      <c r="N7" s="601"/>
      <c r="O7" s="601"/>
      <c r="P7" s="506"/>
      <c r="Q7" s="506"/>
      <c r="R7" s="489"/>
      <c r="S7" s="351"/>
      <c r="T7" s="521"/>
      <c r="U7" s="522"/>
      <c r="V7" s="522"/>
      <c r="W7" s="522"/>
      <c r="X7" s="522"/>
      <c r="Y7" s="522"/>
      <c r="Z7" s="522"/>
      <c r="AA7" s="522"/>
      <c r="AB7" s="523"/>
      <c r="AC7" s="489"/>
      <c r="AD7" s="537"/>
      <c r="AE7" s="535"/>
      <c r="AF7" s="535"/>
      <c r="AG7" s="535"/>
      <c r="AH7" s="535"/>
      <c r="AI7" s="535"/>
      <c r="AJ7" s="683"/>
      <c r="AK7" s="680"/>
      <c r="AL7" s="626"/>
      <c r="AM7" s="293"/>
    </row>
    <row r="8" spans="1:39" s="102" customFormat="1" ht="22.5" customHeight="1" x14ac:dyDescent="0.2">
      <c r="A8" s="293"/>
      <c r="B8" s="632"/>
      <c r="C8" s="518"/>
      <c r="D8" s="618"/>
      <c r="E8" s="619"/>
      <c r="F8" s="627" t="s">
        <v>134</v>
      </c>
      <c r="G8" s="476"/>
      <c r="H8" s="476"/>
      <c r="I8" s="476"/>
      <c r="J8" s="476"/>
      <c r="K8" s="476"/>
      <c r="L8" s="554"/>
      <c r="M8" s="483">
        <v>45</v>
      </c>
      <c r="N8" s="600">
        <v>45</v>
      </c>
      <c r="O8" s="600">
        <v>45</v>
      </c>
      <c r="P8" s="505">
        <v>45</v>
      </c>
      <c r="Q8" s="505">
        <v>45</v>
      </c>
      <c r="R8" s="487">
        <f>SUM(M8:Q8)</f>
        <v>225</v>
      </c>
      <c r="S8" s="351"/>
      <c r="T8" s="518" t="s">
        <v>130</v>
      </c>
      <c r="U8" s="519"/>
      <c r="V8" s="519"/>
      <c r="W8" s="519"/>
      <c r="X8" s="519"/>
      <c r="Y8" s="519"/>
      <c r="Z8" s="519"/>
      <c r="AA8" s="519"/>
      <c r="AB8" s="520"/>
      <c r="AC8" s="487">
        <v>225</v>
      </c>
      <c r="AD8" s="490">
        <v>225</v>
      </c>
      <c r="AE8" s="493"/>
      <c r="AF8" s="493"/>
      <c r="AG8" s="493"/>
      <c r="AH8" s="493" t="s">
        <v>23</v>
      </c>
      <c r="AI8" s="493" t="s">
        <v>23</v>
      </c>
      <c r="AJ8" s="544"/>
      <c r="AK8" s="681">
        <v>675</v>
      </c>
      <c r="AL8" s="626" t="s">
        <v>119</v>
      </c>
      <c r="AM8" s="293"/>
    </row>
    <row r="9" spans="1:39" s="102" customFormat="1" ht="22.5" customHeight="1" x14ac:dyDescent="0.2">
      <c r="A9" s="293"/>
      <c r="B9" s="632"/>
      <c r="C9" s="518"/>
      <c r="D9" s="618"/>
      <c r="E9" s="619"/>
      <c r="F9" s="628"/>
      <c r="G9" s="480"/>
      <c r="H9" s="480"/>
      <c r="I9" s="480"/>
      <c r="J9" s="480"/>
      <c r="K9" s="480"/>
      <c r="L9" s="481"/>
      <c r="M9" s="484"/>
      <c r="N9" s="601"/>
      <c r="O9" s="601"/>
      <c r="P9" s="506"/>
      <c r="Q9" s="506"/>
      <c r="R9" s="489"/>
      <c r="S9" s="351"/>
      <c r="T9" s="521"/>
      <c r="U9" s="522"/>
      <c r="V9" s="522"/>
      <c r="W9" s="522"/>
      <c r="X9" s="522"/>
      <c r="Y9" s="522"/>
      <c r="Z9" s="522"/>
      <c r="AA9" s="522"/>
      <c r="AB9" s="523"/>
      <c r="AC9" s="489"/>
      <c r="AD9" s="534"/>
      <c r="AE9" s="535"/>
      <c r="AF9" s="535"/>
      <c r="AG9" s="535"/>
      <c r="AH9" s="535"/>
      <c r="AI9" s="535"/>
      <c r="AJ9" s="545"/>
      <c r="AK9" s="521"/>
      <c r="AL9" s="626"/>
      <c r="AM9" s="293"/>
    </row>
    <row r="10" spans="1:39" s="102" customFormat="1" ht="22.5" customHeight="1" x14ac:dyDescent="0.2">
      <c r="A10" s="293"/>
      <c r="B10" s="632"/>
      <c r="C10" s="518"/>
      <c r="D10" s="618"/>
      <c r="E10" s="619"/>
      <c r="F10" s="623" t="s">
        <v>143</v>
      </c>
      <c r="G10" s="478"/>
      <c r="H10" s="478"/>
      <c r="I10" s="478"/>
      <c r="J10" s="478"/>
      <c r="K10" s="478"/>
      <c r="L10" s="555"/>
      <c r="M10" s="648">
        <v>45</v>
      </c>
      <c r="N10" s="684">
        <v>45</v>
      </c>
      <c r="O10" s="684">
        <v>45</v>
      </c>
      <c r="P10" s="624">
        <v>45</v>
      </c>
      <c r="Q10" s="624">
        <v>45</v>
      </c>
      <c r="R10" s="488">
        <f>SUM(M10:Q10)</f>
        <v>225</v>
      </c>
      <c r="S10" s="351"/>
      <c r="T10" s="518" t="s">
        <v>130</v>
      </c>
      <c r="U10" s="519"/>
      <c r="V10" s="519"/>
      <c r="W10" s="519"/>
      <c r="X10" s="519"/>
      <c r="Y10" s="519"/>
      <c r="Z10" s="519"/>
      <c r="AA10" s="519"/>
      <c r="AB10" s="520"/>
      <c r="AC10" s="488">
        <v>225</v>
      </c>
      <c r="AD10" s="688">
        <v>100</v>
      </c>
      <c r="AE10" s="494"/>
      <c r="AF10" s="684"/>
      <c r="AG10" s="494"/>
      <c r="AH10" s="684" t="s">
        <v>23</v>
      </c>
      <c r="AI10" s="684" t="s">
        <v>23</v>
      </c>
      <c r="AJ10" s="687"/>
      <c r="AK10" s="686">
        <v>550</v>
      </c>
      <c r="AL10" s="556" t="s">
        <v>119</v>
      </c>
      <c r="AM10" s="293"/>
    </row>
    <row r="11" spans="1:39" s="102" customFormat="1" ht="22.5" customHeight="1" thickBot="1" x14ac:dyDescent="0.25">
      <c r="A11" s="293"/>
      <c r="B11" s="632"/>
      <c r="C11" s="620"/>
      <c r="D11" s="621"/>
      <c r="E11" s="622"/>
      <c r="F11" s="623"/>
      <c r="G11" s="478"/>
      <c r="H11" s="478"/>
      <c r="I11" s="478"/>
      <c r="J11" s="478"/>
      <c r="K11" s="478"/>
      <c r="L11" s="555"/>
      <c r="M11" s="648"/>
      <c r="N11" s="684"/>
      <c r="O11" s="684"/>
      <c r="P11" s="624"/>
      <c r="Q11" s="624"/>
      <c r="R11" s="488"/>
      <c r="S11" s="351"/>
      <c r="T11" s="521"/>
      <c r="U11" s="522"/>
      <c r="V11" s="522"/>
      <c r="W11" s="522"/>
      <c r="X11" s="522"/>
      <c r="Y11" s="522"/>
      <c r="Z11" s="522"/>
      <c r="AA11" s="522"/>
      <c r="AB11" s="523"/>
      <c r="AC11" s="489"/>
      <c r="AD11" s="689"/>
      <c r="AE11" s="535"/>
      <c r="AF11" s="601"/>
      <c r="AG11" s="535"/>
      <c r="AH11" s="601"/>
      <c r="AI11" s="601"/>
      <c r="AJ11" s="566"/>
      <c r="AK11" s="543"/>
      <c r="AL11" s="685"/>
      <c r="AM11" s="293"/>
    </row>
    <row r="12" spans="1:39" s="102" customFormat="1" ht="22.5" customHeight="1" x14ac:dyDescent="0.2">
      <c r="A12" s="293"/>
      <c r="B12" s="632"/>
      <c r="C12" s="652" t="s">
        <v>122</v>
      </c>
      <c r="D12" s="653"/>
      <c r="E12" s="653"/>
      <c r="F12" s="653"/>
      <c r="G12" s="653"/>
      <c r="H12" s="653"/>
      <c r="I12" s="653"/>
      <c r="J12" s="653"/>
      <c r="K12" s="653"/>
      <c r="L12" s="674"/>
      <c r="M12" s="667">
        <v>45</v>
      </c>
      <c r="N12" s="608">
        <v>45</v>
      </c>
      <c r="O12" s="608">
        <v>45</v>
      </c>
      <c r="P12" s="607">
        <v>45</v>
      </c>
      <c r="Q12" s="607">
        <v>45</v>
      </c>
      <c r="R12" s="540">
        <f t="shared" ref="R12:R19" si="0">SUM(M12:Q12)</f>
        <v>225</v>
      </c>
      <c r="S12" s="351"/>
      <c r="T12" s="669" t="s">
        <v>130</v>
      </c>
      <c r="U12" s="655"/>
      <c r="V12" s="655"/>
      <c r="W12" s="655"/>
      <c r="X12" s="655"/>
      <c r="Y12" s="655"/>
      <c r="Z12" s="655"/>
      <c r="AA12" s="655"/>
      <c r="AB12" s="670"/>
      <c r="AC12" s="540">
        <v>225</v>
      </c>
      <c r="AD12" s="696"/>
      <c r="AE12" s="694" t="s">
        <v>48</v>
      </c>
      <c r="AF12" s="694"/>
      <c r="AG12" s="694"/>
      <c r="AH12" s="694" t="s">
        <v>123</v>
      </c>
      <c r="AI12" s="694" t="s">
        <v>123</v>
      </c>
      <c r="AJ12" s="692"/>
      <c r="AK12" s="690">
        <v>450</v>
      </c>
      <c r="AL12" s="557" t="s">
        <v>120</v>
      </c>
      <c r="AM12" s="293"/>
    </row>
    <row r="13" spans="1:39" s="102" customFormat="1" ht="22.5" customHeight="1" x14ac:dyDescent="0.2">
      <c r="A13" s="293"/>
      <c r="B13" s="632"/>
      <c r="C13" s="675"/>
      <c r="D13" s="676"/>
      <c r="E13" s="676"/>
      <c r="F13" s="676"/>
      <c r="G13" s="676"/>
      <c r="H13" s="676"/>
      <c r="I13" s="676"/>
      <c r="J13" s="676"/>
      <c r="K13" s="676"/>
      <c r="L13" s="677"/>
      <c r="M13" s="668"/>
      <c r="N13" s="482"/>
      <c r="O13" s="482"/>
      <c r="P13" s="606"/>
      <c r="Q13" s="606"/>
      <c r="R13" s="541"/>
      <c r="S13" s="351"/>
      <c r="T13" s="671"/>
      <c r="U13" s="672"/>
      <c r="V13" s="672"/>
      <c r="W13" s="672"/>
      <c r="X13" s="672"/>
      <c r="Y13" s="672"/>
      <c r="Z13" s="672"/>
      <c r="AA13" s="672"/>
      <c r="AB13" s="673"/>
      <c r="AC13" s="541"/>
      <c r="AD13" s="697"/>
      <c r="AE13" s="695"/>
      <c r="AF13" s="695"/>
      <c r="AG13" s="695"/>
      <c r="AH13" s="695"/>
      <c r="AI13" s="695"/>
      <c r="AJ13" s="693"/>
      <c r="AK13" s="691"/>
      <c r="AL13" s="626"/>
      <c r="AM13" s="293"/>
    </row>
    <row r="14" spans="1:39" s="102" customFormat="1" ht="23.25" customHeight="1" x14ac:dyDescent="0.2">
      <c r="A14" s="293"/>
      <c r="B14" s="632"/>
      <c r="C14" s="475" t="s">
        <v>153</v>
      </c>
      <c r="D14" s="476"/>
      <c r="E14" s="476"/>
      <c r="F14" s="476"/>
      <c r="G14" s="476"/>
      <c r="H14" s="476"/>
      <c r="I14" s="476"/>
      <c r="J14" s="476"/>
      <c r="K14" s="476"/>
      <c r="L14" s="476"/>
      <c r="M14" s="483">
        <v>45</v>
      </c>
      <c r="N14" s="482"/>
      <c r="O14" s="482">
        <v>45</v>
      </c>
      <c r="P14" s="482"/>
      <c r="Q14" s="482">
        <v>45</v>
      </c>
      <c r="R14" s="487">
        <v>225</v>
      </c>
      <c r="S14" s="351"/>
      <c r="T14" s="612" t="s">
        <v>148</v>
      </c>
      <c r="U14" s="613"/>
      <c r="V14" s="613"/>
      <c r="W14" s="613"/>
      <c r="X14" s="613"/>
      <c r="Y14" s="613"/>
      <c r="Z14" s="613"/>
      <c r="AA14" s="613"/>
      <c r="AB14" s="614"/>
      <c r="AC14" s="487">
        <v>225</v>
      </c>
      <c r="AD14" s="490"/>
      <c r="AE14" s="493" t="s">
        <v>147</v>
      </c>
      <c r="AF14" s="493"/>
      <c r="AG14" s="493"/>
      <c r="AH14" s="493" t="s">
        <v>54</v>
      </c>
      <c r="AI14" s="493" t="s">
        <v>23</v>
      </c>
      <c r="AJ14" s="544"/>
      <c r="AK14" s="542"/>
      <c r="AL14" s="556" t="s">
        <v>137</v>
      </c>
      <c r="AM14" s="293"/>
    </row>
    <row r="15" spans="1:39" s="102" customFormat="1" ht="23.25" customHeight="1" x14ac:dyDescent="0.2">
      <c r="A15" s="293"/>
      <c r="B15" s="632"/>
      <c r="C15" s="477"/>
      <c r="D15" s="478"/>
      <c r="E15" s="478"/>
      <c r="F15" s="478"/>
      <c r="G15" s="478"/>
      <c r="H15" s="478"/>
      <c r="I15" s="478"/>
      <c r="J15" s="478"/>
      <c r="K15" s="478"/>
      <c r="L15" s="478"/>
      <c r="M15" s="484"/>
      <c r="N15" s="482"/>
      <c r="O15" s="482"/>
      <c r="P15" s="482"/>
      <c r="Q15" s="482"/>
      <c r="R15" s="488"/>
      <c r="S15" s="351"/>
      <c r="T15" s="615"/>
      <c r="U15" s="613"/>
      <c r="V15" s="613"/>
      <c r="W15" s="613"/>
      <c r="X15" s="613"/>
      <c r="Y15" s="613"/>
      <c r="Z15" s="613"/>
      <c r="AA15" s="613"/>
      <c r="AB15" s="614"/>
      <c r="AC15" s="488"/>
      <c r="AD15" s="491"/>
      <c r="AE15" s="494"/>
      <c r="AF15" s="494"/>
      <c r="AG15" s="494"/>
      <c r="AH15" s="494"/>
      <c r="AI15" s="494"/>
      <c r="AJ15" s="683"/>
      <c r="AK15" s="686"/>
      <c r="AL15" s="699"/>
      <c r="AM15" s="293"/>
    </row>
    <row r="16" spans="1:39" s="102" customFormat="1" ht="23.25" customHeight="1" x14ac:dyDescent="0.2">
      <c r="A16" s="293"/>
      <c r="B16" s="632"/>
      <c r="C16" s="479"/>
      <c r="D16" s="480"/>
      <c r="E16" s="480"/>
      <c r="F16" s="480"/>
      <c r="G16" s="480"/>
      <c r="H16" s="480"/>
      <c r="I16" s="480"/>
      <c r="J16" s="480"/>
      <c r="K16" s="480"/>
      <c r="L16" s="481"/>
      <c r="M16" s="577" t="s">
        <v>150</v>
      </c>
      <c r="N16" s="578"/>
      <c r="O16" s="578"/>
      <c r="P16" s="578"/>
      <c r="Q16" s="579"/>
      <c r="R16" s="489"/>
      <c r="S16" s="351"/>
      <c r="T16" s="485" t="s">
        <v>151</v>
      </c>
      <c r="U16" s="486"/>
      <c r="V16" s="486"/>
      <c r="W16" s="486"/>
      <c r="X16" s="486"/>
      <c r="Y16" s="486"/>
      <c r="Z16" s="486"/>
      <c r="AA16" s="486"/>
      <c r="AB16" s="486"/>
      <c r="AC16" s="489"/>
      <c r="AD16" s="492"/>
      <c r="AE16" s="495"/>
      <c r="AF16" s="495"/>
      <c r="AG16" s="495"/>
      <c r="AH16" s="495"/>
      <c r="AI16" s="495"/>
      <c r="AJ16" s="708"/>
      <c r="AK16" s="698"/>
      <c r="AL16" s="698"/>
      <c r="AM16" s="293"/>
    </row>
    <row r="17" spans="1:39" s="102" customFormat="1" ht="22.5" customHeight="1" x14ac:dyDescent="0.2">
      <c r="A17" s="293"/>
      <c r="B17" s="632"/>
      <c r="C17" s="475" t="s">
        <v>142</v>
      </c>
      <c r="D17" s="476"/>
      <c r="E17" s="476"/>
      <c r="F17" s="476"/>
      <c r="G17" s="476"/>
      <c r="H17" s="476"/>
      <c r="I17" s="476"/>
      <c r="J17" s="476"/>
      <c r="K17" s="476"/>
      <c r="L17" s="554"/>
      <c r="M17" s="483">
        <v>45</v>
      </c>
      <c r="N17" s="600">
        <v>45</v>
      </c>
      <c r="O17" s="600">
        <v>45</v>
      </c>
      <c r="P17" s="505">
        <v>45</v>
      </c>
      <c r="Q17" s="505">
        <v>45</v>
      </c>
      <c r="R17" s="487">
        <f t="shared" si="0"/>
        <v>225</v>
      </c>
      <c r="S17" s="351"/>
      <c r="T17" s="709" t="s">
        <v>130</v>
      </c>
      <c r="U17" s="524"/>
      <c r="V17" s="524"/>
      <c r="W17" s="524"/>
      <c r="X17" s="524"/>
      <c r="Y17" s="524"/>
      <c r="Z17" s="524"/>
      <c r="AA17" s="524"/>
      <c r="AB17" s="710"/>
      <c r="AC17" s="487">
        <v>225</v>
      </c>
      <c r="AD17" s="493"/>
      <c r="AE17" s="603" t="s">
        <v>48</v>
      </c>
      <c r="AF17" s="493"/>
      <c r="AG17" s="493"/>
      <c r="AH17" s="493" t="s">
        <v>123</v>
      </c>
      <c r="AI17" s="493" t="s">
        <v>123</v>
      </c>
      <c r="AJ17" s="544"/>
      <c r="AK17" s="681">
        <v>450</v>
      </c>
      <c r="AL17" s="556" t="s">
        <v>120</v>
      </c>
      <c r="AM17" s="293"/>
    </row>
    <row r="18" spans="1:39" s="102" customFormat="1" ht="22.5" customHeight="1" x14ac:dyDescent="0.2">
      <c r="A18" s="293"/>
      <c r="B18" s="632"/>
      <c r="C18" s="477"/>
      <c r="D18" s="478"/>
      <c r="E18" s="478"/>
      <c r="F18" s="478"/>
      <c r="G18" s="478"/>
      <c r="H18" s="478"/>
      <c r="I18" s="478"/>
      <c r="J18" s="478"/>
      <c r="K18" s="478"/>
      <c r="L18" s="555"/>
      <c r="M18" s="484"/>
      <c r="N18" s="601"/>
      <c r="O18" s="601"/>
      <c r="P18" s="506"/>
      <c r="Q18" s="506"/>
      <c r="R18" s="489"/>
      <c r="S18" s="351"/>
      <c r="T18" s="711"/>
      <c r="U18" s="526"/>
      <c r="V18" s="526"/>
      <c r="W18" s="526"/>
      <c r="X18" s="526"/>
      <c r="Y18" s="526"/>
      <c r="Z18" s="526"/>
      <c r="AA18" s="526"/>
      <c r="AB18" s="712"/>
      <c r="AC18" s="489"/>
      <c r="AD18" s="535"/>
      <c r="AE18" s="604"/>
      <c r="AF18" s="535"/>
      <c r="AG18" s="535"/>
      <c r="AH18" s="535"/>
      <c r="AI18" s="535"/>
      <c r="AJ18" s="545"/>
      <c r="AK18" s="521"/>
      <c r="AL18" s="557"/>
      <c r="AM18" s="293"/>
    </row>
    <row r="19" spans="1:39" s="102" customFormat="1" ht="29.25" customHeight="1" thickBot="1" x14ac:dyDescent="0.25">
      <c r="A19" s="293"/>
      <c r="B19" s="633"/>
      <c r="C19" s="640"/>
      <c r="D19" s="641"/>
      <c r="E19" s="641"/>
      <c r="F19" s="642"/>
      <c r="G19" s="643" t="s">
        <v>113</v>
      </c>
      <c r="H19" s="644"/>
      <c r="I19" s="644"/>
      <c r="J19" s="644"/>
      <c r="K19" s="644"/>
      <c r="L19" s="645"/>
      <c r="M19" s="211">
        <v>45</v>
      </c>
      <c r="N19" s="212">
        <v>45</v>
      </c>
      <c r="O19" s="212">
        <v>45</v>
      </c>
      <c r="P19" s="210">
        <v>45</v>
      </c>
      <c r="Q19" s="210">
        <v>45</v>
      </c>
      <c r="R19" s="213">
        <f t="shared" si="0"/>
        <v>225</v>
      </c>
      <c r="S19" s="351"/>
      <c r="T19" s="214"/>
      <c r="U19" s="215"/>
      <c r="V19" s="215"/>
      <c r="W19" s="215"/>
      <c r="X19" s="215"/>
      <c r="Y19" s="215"/>
      <c r="Z19" s="215"/>
      <c r="AA19" s="215"/>
      <c r="AB19" s="215"/>
      <c r="AC19" s="213"/>
      <c r="AD19" s="216"/>
      <c r="AE19" s="217" t="s">
        <v>23</v>
      </c>
      <c r="AF19" s="218"/>
      <c r="AG19" s="219"/>
      <c r="AH19" s="217" t="s">
        <v>124</v>
      </c>
      <c r="AI19" s="216"/>
      <c r="AJ19" s="220"/>
      <c r="AK19" s="362">
        <v>225</v>
      </c>
      <c r="AL19" s="221"/>
      <c r="AM19" s="293"/>
    </row>
    <row r="20" spans="1:39" s="102" customFormat="1" ht="19.5" customHeight="1" x14ac:dyDescent="0.2">
      <c r="A20" s="293"/>
      <c r="B20" s="590" t="s">
        <v>125</v>
      </c>
      <c r="C20" s="591"/>
      <c r="D20" s="591"/>
      <c r="E20" s="591"/>
      <c r="F20" s="591"/>
      <c r="G20" s="591"/>
      <c r="H20" s="591"/>
      <c r="I20" s="591"/>
      <c r="J20" s="591"/>
      <c r="K20" s="591"/>
      <c r="L20" s="592"/>
      <c r="M20" s="341">
        <v>45</v>
      </c>
      <c r="N20" s="346">
        <v>45</v>
      </c>
      <c r="O20" s="346">
        <v>45</v>
      </c>
      <c r="P20" s="346">
        <v>45</v>
      </c>
      <c r="Q20" s="224">
        <v>45</v>
      </c>
      <c r="R20" s="599">
        <v>525</v>
      </c>
      <c r="S20" s="355"/>
      <c r="T20" s="596" t="s">
        <v>130</v>
      </c>
      <c r="U20" s="597"/>
      <c r="V20" s="597"/>
      <c r="W20" s="597"/>
      <c r="X20" s="597"/>
      <c r="Y20" s="597"/>
      <c r="Z20" s="597"/>
      <c r="AA20" s="597"/>
      <c r="AB20" s="598"/>
      <c r="AC20" s="599">
        <v>225</v>
      </c>
      <c r="AD20" s="225"/>
      <c r="AE20" s="226">
        <v>18</v>
      </c>
      <c r="AF20" s="226"/>
      <c r="AG20" s="226"/>
      <c r="AH20" s="226" t="s">
        <v>128</v>
      </c>
      <c r="AI20" s="226" t="s">
        <v>128</v>
      </c>
      <c r="AJ20" s="227"/>
      <c r="AK20" s="702">
        <v>1050</v>
      </c>
      <c r="AL20" s="705"/>
      <c r="AM20" s="293"/>
    </row>
    <row r="21" spans="1:39" s="102" customFormat="1" ht="21" customHeight="1" x14ac:dyDescent="0.2">
      <c r="A21" s="293"/>
      <c r="B21" s="593"/>
      <c r="C21" s="594"/>
      <c r="D21" s="594"/>
      <c r="E21" s="594"/>
      <c r="F21" s="594"/>
      <c r="G21" s="594"/>
      <c r="H21" s="594"/>
      <c r="I21" s="594"/>
      <c r="J21" s="594"/>
      <c r="K21" s="594"/>
      <c r="L21" s="595"/>
      <c r="M21" s="577" t="s">
        <v>133</v>
      </c>
      <c r="N21" s="578"/>
      <c r="O21" s="578"/>
      <c r="P21" s="578"/>
      <c r="Q21" s="579"/>
      <c r="R21" s="566"/>
      <c r="S21" s="355"/>
      <c r="T21" s="510"/>
      <c r="U21" s="511"/>
      <c r="V21" s="511"/>
      <c r="W21" s="511"/>
      <c r="X21" s="511"/>
      <c r="Y21" s="511"/>
      <c r="Z21" s="511"/>
      <c r="AA21" s="511"/>
      <c r="AB21" s="512"/>
      <c r="AC21" s="566"/>
      <c r="AD21" s="580" t="s">
        <v>127</v>
      </c>
      <c r="AE21" s="581"/>
      <c r="AF21" s="581"/>
      <c r="AG21" s="581"/>
      <c r="AH21" s="581"/>
      <c r="AI21" s="581"/>
      <c r="AJ21" s="582"/>
      <c r="AK21" s="703"/>
      <c r="AL21" s="706"/>
      <c r="AM21" s="293"/>
    </row>
    <row r="22" spans="1:39" s="102" customFormat="1" ht="19.5" customHeight="1" x14ac:dyDescent="0.2">
      <c r="A22" s="293"/>
      <c r="B22" s="334"/>
      <c r="C22" s="335"/>
      <c r="D22" s="335"/>
      <c r="E22" s="335"/>
      <c r="F22" s="335"/>
      <c r="G22" s="584" t="s">
        <v>126</v>
      </c>
      <c r="H22" s="585"/>
      <c r="I22" s="585"/>
      <c r="J22" s="585"/>
      <c r="K22" s="585"/>
      <c r="L22" s="586"/>
      <c r="M22" s="483">
        <v>45</v>
      </c>
      <c r="N22" s="600">
        <v>45</v>
      </c>
      <c r="O22" s="600">
        <v>45</v>
      </c>
      <c r="P22" s="600">
        <v>45</v>
      </c>
      <c r="Q22" s="600">
        <v>45</v>
      </c>
      <c r="R22" s="565">
        <v>225</v>
      </c>
      <c r="S22" s="355"/>
      <c r="T22" s="596" t="s">
        <v>130</v>
      </c>
      <c r="U22" s="597"/>
      <c r="V22" s="597"/>
      <c r="W22" s="597"/>
      <c r="X22" s="597"/>
      <c r="Y22" s="597"/>
      <c r="Z22" s="597"/>
      <c r="AA22" s="597"/>
      <c r="AB22" s="598"/>
      <c r="AC22" s="565">
        <v>225</v>
      </c>
      <c r="AD22" s="228"/>
      <c r="AE22" s="229">
        <v>18</v>
      </c>
      <c r="AF22" s="229"/>
      <c r="AG22" s="229"/>
      <c r="AH22" s="229" t="s">
        <v>128</v>
      </c>
      <c r="AI22" s="229" t="s">
        <v>128</v>
      </c>
      <c r="AJ22" s="230"/>
      <c r="AK22" s="704">
        <v>750</v>
      </c>
      <c r="AL22" s="707"/>
      <c r="AM22" s="293"/>
    </row>
    <row r="23" spans="1:39" s="102" customFormat="1" ht="19.5" customHeight="1" x14ac:dyDescent="0.2">
      <c r="A23" s="293"/>
      <c r="B23" s="202"/>
      <c r="C23" s="203"/>
      <c r="D23" s="203"/>
      <c r="E23" s="203"/>
      <c r="F23" s="203"/>
      <c r="G23" s="587"/>
      <c r="H23" s="588"/>
      <c r="I23" s="588"/>
      <c r="J23" s="588"/>
      <c r="K23" s="588"/>
      <c r="L23" s="589"/>
      <c r="M23" s="484"/>
      <c r="N23" s="601"/>
      <c r="O23" s="601"/>
      <c r="P23" s="601"/>
      <c r="Q23" s="601"/>
      <c r="R23" s="566"/>
      <c r="S23" s="355"/>
      <c r="T23" s="510"/>
      <c r="U23" s="511"/>
      <c r="V23" s="511"/>
      <c r="W23" s="511"/>
      <c r="X23" s="511"/>
      <c r="Y23" s="511"/>
      <c r="Z23" s="511"/>
      <c r="AA23" s="511"/>
      <c r="AB23" s="512"/>
      <c r="AC23" s="566"/>
      <c r="AD23" s="577" t="s">
        <v>127</v>
      </c>
      <c r="AE23" s="578"/>
      <c r="AF23" s="578"/>
      <c r="AG23" s="578"/>
      <c r="AH23" s="578"/>
      <c r="AI23" s="578"/>
      <c r="AJ23" s="583"/>
      <c r="AK23" s="703"/>
      <c r="AL23" s="706"/>
      <c r="AM23" s="293"/>
    </row>
    <row r="24" spans="1:39" s="102" customFormat="1" ht="29.25" customHeight="1" x14ac:dyDescent="0.2">
      <c r="A24" s="293"/>
      <c r="B24" s="574" t="s">
        <v>24</v>
      </c>
      <c r="C24" s="575"/>
      <c r="D24" s="575"/>
      <c r="E24" s="575"/>
      <c r="F24" s="575"/>
      <c r="G24" s="575"/>
      <c r="H24" s="575"/>
      <c r="I24" s="575"/>
      <c r="J24" s="575"/>
      <c r="K24" s="575"/>
      <c r="L24" s="576"/>
      <c r="M24" s="325"/>
      <c r="N24" s="336"/>
      <c r="O24" s="336">
        <v>45</v>
      </c>
      <c r="P24" s="324"/>
      <c r="Q24" s="336">
        <v>45</v>
      </c>
      <c r="R24" s="323">
        <f>SUM(M24:Q24)</f>
        <v>90</v>
      </c>
      <c r="S24" s="351"/>
      <c r="T24" s="235"/>
      <c r="U24" s="236"/>
      <c r="V24" s="236"/>
      <c r="W24" s="236"/>
      <c r="X24" s="236"/>
      <c r="Y24" s="236"/>
      <c r="Z24" s="236"/>
      <c r="AA24" s="236"/>
      <c r="AB24" s="236"/>
      <c r="AC24" s="237"/>
      <c r="AD24" s="238"/>
      <c r="AE24" s="356" t="s">
        <v>23</v>
      </c>
      <c r="AF24" s="239"/>
      <c r="AG24" s="352"/>
      <c r="AH24" s="356" t="s">
        <v>54</v>
      </c>
      <c r="AI24" s="352"/>
      <c r="AJ24" s="240"/>
      <c r="AK24" s="361"/>
      <c r="AL24" s="354"/>
      <c r="AM24" s="293"/>
    </row>
    <row r="25" spans="1:39" s="102" customFormat="1" ht="29.25" customHeight="1" x14ac:dyDescent="0.2">
      <c r="A25" s="293"/>
      <c r="B25" s="558" t="s">
        <v>121</v>
      </c>
      <c r="C25" s="559"/>
      <c r="D25" s="559"/>
      <c r="E25" s="559"/>
      <c r="F25" s="559"/>
      <c r="G25" s="559"/>
      <c r="H25" s="559"/>
      <c r="I25" s="559"/>
      <c r="J25" s="559"/>
      <c r="K25" s="559"/>
      <c r="L25" s="560"/>
      <c r="M25" s="241"/>
      <c r="N25" s="322"/>
      <c r="O25" s="322">
        <v>45</v>
      </c>
      <c r="P25" s="340"/>
      <c r="Q25" s="322">
        <v>45</v>
      </c>
      <c r="R25" s="330">
        <f>SUM(M25:Q25)</f>
        <v>90</v>
      </c>
      <c r="S25" s="351"/>
      <c r="T25" s="245"/>
      <c r="U25" s="246"/>
      <c r="V25" s="246"/>
      <c r="W25" s="246"/>
      <c r="X25" s="246"/>
      <c r="Y25" s="246"/>
      <c r="Z25" s="246"/>
      <c r="AA25" s="246"/>
      <c r="AB25" s="246"/>
      <c r="AC25" s="247"/>
      <c r="AD25" s="248"/>
      <c r="AE25" s="249"/>
      <c r="AF25" s="249" t="s">
        <v>23</v>
      </c>
      <c r="AG25" s="360"/>
      <c r="AH25" s="249"/>
      <c r="AI25" s="360"/>
      <c r="AJ25" s="250"/>
      <c r="AK25" s="366"/>
      <c r="AL25" s="358"/>
      <c r="AM25" s="293"/>
    </row>
    <row r="26" spans="1:39" s="102" customFormat="1" ht="29.25" customHeight="1" thickBot="1" x14ac:dyDescent="0.25">
      <c r="A26" s="293"/>
      <c r="B26" s="568" t="s">
        <v>40</v>
      </c>
      <c r="C26" s="569"/>
      <c r="D26" s="569"/>
      <c r="E26" s="569"/>
      <c r="F26" s="569"/>
      <c r="G26" s="569"/>
      <c r="H26" s="569"/>
      <c r="I26" s="569"/>
      <c r="J26" s="569"/>
      <c r="K26" s="569"/>
      <c r="L26" s="570"/>
      <c r="M26" s="209"/>
      <c r="N26" s="210"/>
      <c r="O26" s="210"/>
      <c r="P26" s="210"/>
      <c r="Q26" s="210"/>
      <c r="R26" s="213"/>
      <c r="S26" s="351"/>
      <c r="T26" s="571" t="s">
        <v>31</v>
      </c>
      <c r="U26" s="572"/>
      <c r="V26" s="572"/>
      <c r="W26" s="572"/>
      <c r="X26" s="572"/>
      <c r="Y26" s="572"/>
      <c r="Z26" s="572"/>
      <c r="AA26" s="572"/>
      <c r="AB26" s="572"/>
      <c r="AC26" s="573"/>
      <c r="AD26" s="219"/>
      <c r="AE26" s="217" t="s">
        <v>23</v>
      </c>
      <c r="AF26" s="218"/>
      <c r="AG26" s="216"/>
      <c r="AH26" s="217" t="s">
        <v>54</v>
      </c>
      <c r="AI26" s="212" t="s">
        <v>23</v>
      </c>
      <c r="AJ26" s="252" t="s">
        <v>23</v>
      </c>
      <c r="AK26" s="362"/>
      <c r="AL26" s="221"/>
      <c r="AM26" s="293"/>
    </row>
    <row r="27" spans="1:39" s="102" customFormat="1" ht="72" customHeight="1" x14ac:dyDescent="0.2">
      <c r="A27" s="293"/>
      <c r="B27" s="660" t="s">
        <v>76</v>
      </c>
      <c r="C27" s="561" t="s">
        <v>154</v>
      </c>
      <c r="D27" s="562"/>
      <c r="E27" s="562"/>
      <c r="F27" s="562"/>
      <c r="G27" s="562"/>
      <c r="H27" s="562"/>
      <c r="I27" s="562"/>
      <c r="J27" s="562"/>
      <c r="K27" s="562"/>
      <c r="L27" s="563"/>
      <c r="M27" s="538">
        <v>90</v>
      </c>
      <c r="N27" s="548">
        <v>90</v>
      </c>
      <c r="O27" s="548">
        <v>90</v>
      </c>
      <c r="P27" s="548">
        <v>90</v>
      </c>
      <c r="Q27" s="548">
        <v>90</v>
      </c>
      <c r="R27" s="564">
        <f>SUM(M27:Q27)</f>
        <v>450</v>
      </c>
      <c r="S27" s="351"/>
      <c r="T27" s="549" t="s">
        <v>131</v>
      </c>
      <c r="U27" s="550"/>
      <c r="V27" s="550"/>
      <c r="W27" s="550"/>
      <c r="X27" s="550"/>
      <c r="Y27" s="550"/>
      <c r="Z27" s="550"/>
      <c r="AA27" s="550"/>
      <c r="AB27" s="551"/>
      <c r="AC27" s="540">
        <v>450</v>
      </c>
      <c r="AD27" s="553"/>
      <c r="AE27" s="552"/>
      <c r="AF27" s="552"/>
      <c r="AG27" s="552"/>
      <c r="AH27" s="552" t="s">
        <v>23</v>
      </c>
      <c r="AI27" s="552" t="s">
        <v>23</v>
      </c>
      <c r="AJ27" s="682"/>
      <c r="AK27" s="629">
        <v>900</v>
      </c>
      <c r="AL27" s="556" t="s">
        <v>120</v>
      </c>
      <c r="AM27" s="293"/>
    </row>
    <row r="28" spans="1:39" s="102" customFormat="1" ht="72" customHeight="1" x14ac:dyDescent="0.2">
      <c r="A28" s="293"/>
      <c r="B28" s="661"/>
      <c r="C28" s="479"/>
      <c r="D28" s="480"/>
      <c r="E28" s="480"/>
      <c r="F28" s="480"/>
      <c r="G28" s="480"/>
      <c r="H28" s="480"/>
      <c r="I28" s="480"/>
      <c r="J28" s="480"/>
      <c r="K28" s="480"/>
      <c r="L28" s="481"/>
      <c r="M28" s="539"/>
      <c r="N28" s="506"/>
      <c r="O28" s="506"/>
      <c r="P28" s="506"/>
      <c r="Q28" s="506"/>
      <c r="R28" s="489"/>
      <c r="S28" s="351"/>
      <c r="T28" s="521"/>
      <c r="U28" s="522"/>
      <c r="V28" s="522"/>
      <c r="W28" s="522"/>
      <c r="X28" s="522"/>
      <c r="Y28" s="522"/>
      <c r="Z28" s="522"/>
      <c r="AA28" s="522"/>
      <c r="AB28" s="523"/>
      <c r="AC28" s="541"/>
      <c r="AD28" s="537"/>
      <c r="AE28" s="535"/>
      <c r="AF28" s="535"/>
      <c r="AG28" s="535"/>
      <c r="AH28" s="535"/>
      <c r="AI28" s="535"/>
      <c r="AJ28" s="545"/>
      <c r="AK28" s="543"/>
      <c r="AL28" s="557"/>
      <c r="AM28" s="293"/>
    </row>
    <row r="29" spans="1:39" s="102" customFormat="1" ht="30" customHeight="1" x14ac:dyDescent="0.2">
      <c r="A29" s="293"/>
      <c r="B29" s="661"/>
      <c r="C29" s="496" t="s">
        <v>118</v>
      </c>
      <c r="D29" s="497"/>
      <c r="E29" s="497"/>
      <c r="F29" s="497"/>
      <c r="G29" s="497"/>
      <c r="H29" s="497"/>
      <c r="I29" s="497"/>
      <c r="J29" s="497"/>
      <c r="K29" s="497"/>
      <c r="L29" s="498"/>
      <c r="M29" s="567">
        <v>90</v>
      </c>
      <c r="N29" s="505">
        <v>90</v>
      </c>
      <c r="O29" s="505">
        <v>90</v>
      </c>
      <c r="P29" s="505">
        <v>90</v>
      </c>
      <c r="Q29" s="505">
        <v>90</v>
      </c>
      <c r="R29" s="487">
        <f>SUM(M29:Q29)</f>
        <v>450</v>
      </c>
      <c r="S29" s="351"/>
      <c r="T29" s="518" t="s">
        <v>131</v>
      </c>
      <c r="U29" s="519"/>
      <c r="V29" s="519"/>
      <c r="W29" s="519"/>
      <c r="X29" s="519"/>
      <c r="Y29" s="519"/>
      <c r="Z29" s="519"/>
      <c r="AA29" s="519"/>
      <c r="AB29" s="520"/>
      <c r="AC29" s="487">
        <v>450</v>
      </c>
      <c r="AD29" s="536"/>
      <c r="AE29" s="493"/>
      <c r="AF29" s="493"/>
      <c r="AG29" s="493"/>
      <c r="AH29" s="493" t="s">
        <v>23</v>
      </c>
      <c r="AI29" s="700" t="s">
        <v>23</v>
      </c>
      <c r="AJ29" s="544"/>
      <c r="AK29" s="542">
        <v>900</v>
      </c>
      <c r="AL29" s="556" t="s">
        <v>120</v>
      </c>
      <c r="AM29" s="293"/>
    </row>
    <row r="30" spans="1:39" s="102" customFormat="1" ht="30" customHeight="1" x14ac:dyDescent="0.2">
      <c r="A30" s="293"/>
      <c r="B30" s="661"/>
      <c r="C30" s="499"/>
      <c r="D30" s="500"/>
      <c r="E30" s="500"/>
      <c r="F30" s="500"/>
      <c r="G30" s="500"/>
      <c r="H30" s="500"/>
      <c r="I30" s="500"/>
      <c r="J30" s="500"/>
      <c r="K30" s="500"/>
      <c r="L30" s="501"/>
      <c r="M30" s="539"/>
      <c r="N30" s="506"/>
      <c r="O30" s="506"/>
      <c r="P30" s="506"/>
      <c r="Q30" s="506"/>
      <c r="R30" s="489"/>
      <c r="S30" s="351"/>
      <c r="T30" s="521"/>
      <c r="U30" s="522"/>
      <c r="V30" s="522"/>
      <c r="W30" s="522"/>
      <c r="X30" s="522"/>
      <c r="Y30" s="522"/>
      <c r="Z30" s="522"/>
      <c r="AA30" s="522"/>
      <c r="AB30" s="523"/>
      <c r="AC30" s="489"/>
      <c r="AD30" s="537"/>
      <c r="AE30" s="535"/>
      <c r="AF30" s="535"/>
      <c r="AG30" s="535"/>
      <c r="AH30" s="535"/>
      <c r="AI30" s="701"/>
      <c r="AJ30" s="545"/>
      <c r="AK30" s="543"/>
      <c r="AL30" s="557"/>
      <c r="AM30" s="293"/>
    </row>
    <row r="31" spans="1:39" s="102" customFormat="1" ht="30" customHeight="1" thickBot="1" x14ac:dyDescent="0.25">
      <c r="A31" s="293"/>
      <c r="B31" s="661"/>
      <c r="C31" s="299"/>
      <c r="D31" s="300"/>
      <c r="E31" s="300"/>
      <c r="F31" s="300"/>
      <c r="G31" s="643" t="s">
        <v>113</v>
      </c>
      <c r="H31" s="644"/>
      <c r="I31" s="644"/>
      <c r="J31" s="644"/>
      <c r="K31" s="644"/>
      <c r="L31" s="645"/>
      <c r="M31" s="328">
        <v>90</v>
      </c>
      <c r="N31" s="324">
        <v>90</v>
      </c>
      <c r="O31" s="324">
        <v>90</v>
      </c>
      <c r="P31" s="324">
        <v>90</v>
      </c>
      <c r="Q31" s="324">
        <v>90</v>
      </c>
      <c r="R31" s="256">
        <f>SUM(M31:Q31)</f>
        <v>450</v>
      </c>
      <c r="S31" s="351"/>
      <c r="T31" s="254"/>
      <c r="U31" s="255"/>
      <c r="V31" s="255"/>
      <c r="W31" s="255"/>
      <c r="X31" s="255"/>
      <c r="Y31" s="255"/>
      <c r="Z31" s="255"/>
      <c r="AA31" s="255"/>
      <c r="AB31" s="255"/>
      <c r="AC31" s="256"/>
      <c r="AD31" s="257"/>
      <c r="AE31" s="249" t="s">
        <v>23</v>
      </c>
      <c r="AF31" s="356"/>
      <c r="AG31" s="360"/>
      <c r="AH31" s="360" t="s">
        <v>124</v>
      </c>
      <c r="AI31" s="257"/>
      <c r="AJ31" s="258"/>
      <c r="AK31" s="361">
        <v>450</v>
      </c>
      <c r="AL31" s="358"/>
      <c r="AM31" s="293"/>
    </row>
    <row r="32" spans="1:39" s="102" customFormat="1" ht="29.25" customHeight="1" x14ac:dyDescent="0.2">
      <c r="A32" s="293"/>
      <c r="B32" s="661"/>
      <c r="C32" s="499" t="s">
        <v>135</v>
      </c>
      <c r="D32" s="500"/>
      <c r="E32" s="500"/>
      <c r="F32" s="500"/>
      <c r="G32" s="500"/>
      <c r="H32" s="500"/>
      <c r="I32" s="500"/>
      <c r="J32" s="500"/>
      <c r="K32" s="500"/>
      <c r="L32" s="501"/>
      <c r="M32" s="513">
        <v>90</v>
      </c>
      <c r="N32" s="505"/>
      <c r="O32" s="505">
        <v>90</v>
      </c>
      <c r="P32" s="505"/>
      <c r="Q32" s="505">
        <v>90</v>
      </c>
      <c r="R32" s="487">
        <f t="shared" ref="R32:R34" si="1">SUM(M32:Q32)</f>
        <v>270</v>
      </c>
      <c r="S32" s="351"/>
      <c r="T32" s="507" t="s">
        <v>132</v>
      </c>
      <c r="U32" s="508"/>
      <c r="V32" s="508"/>
      <c r="W32" s="508"/>
      <c r="X32" s="508"/>
      <c r="Y32" s="508"/>
      <c r="Z32" s="508"/>
      <c r="AA32" s="508"/>
      <c r="AB32" s="509"/>
      <c r="AC32" s="565">
        <v>270</v>
      </c>
      <c r="AD32" s="490"/>
      <c r="AE32" s="493"/>
      <c r="AF32" s="493"/>
      <c r="AG32" s="546"/>
      <c r="AH32" s="493" t="s">
        <v>23</v>
      </c>
      <c r="AI32" s="493" t="s">
        <v>23</v>
      </c>
      <c r="AJ32" s="544"/>
      <c r="AK32" s="542">
        <v>540</v>
      </c>
      <c r="AL32" s="556" t="s">
        <v>120</v>
      </c>
      <c r="AM32" s="293"/>
    </row>
    <row r="33" spans="1:39" s="102" customFormat="1" ht="29.25" customHeight="1" x14ac:dyDescent="0.2">
      <c r="A33" s="293"/>
      <c r="B33" s="661"/>
      <c r="C33" s="499"/>
      <c r="D33" s="500"/>
      <c r="E33" s="500"/>
      <c r="F33" s="500"/>
      <c r="G33" s="500"/>
      <c r="H33" s="500"/>
      <c r="I33" s="500"/>
      <c r="J33" s="500"/>
      <c r="K33" s="500"/>
      <c r="L33" s="501"/>
      <c r="M33" s="514"/>
      <c r="N33" s="506"/>
      <c r="O33" s="506"/>
      <c r="P33" s="506"/>
      <c r="Q33" s="506"/>
      <c r="R33" s="489"/>
      <c r="S33" s="351"/>
      <c r="T33" s="510"/>
      <c r="U33" s="511"/>
      <c r="V33" s="511"/>
      <c r="W33" s="511"/>
      <c r="X33" s="511"/>
      <c r="Y33" s="511"/>
      <c r="Z33" s="511"/>
      <c r="AA33" s="511"/>
      <c r="AB33" s="512"/>
      <c r="AC33" s="566"/>
      <c r="AD33" s="534"/>
      <c r="AE33" s="535"/>
      <c r="AF33" s="535"/>
      <c r="AG33" s="547"/>
      <c r="AH33" s="535"/>
      <c r="AI33" s="535"/>
      <c r="AJ33" s="545"/>
      <c r="AK33" s="543"/>
      <c r="AL33" s="557"/>
      <c r="AM33" s="293"/>
    </row>
    <row r="34" spans="1:39" s="102" customFormat="1" ht="29.25" customHeight="1" x14ac:dyDescent="0.2">
      <c r="A34" s="293"/>
      <c r="B34" s="661"/>
      <c r="C34" s="502"/>
      <c r="D34" s="503"/>
      <c r="E34" s="503"/>
      <c r="F34" s="197"/>
      <c r="G34" s="649" t="s">
        <v>114</v>
      </c>
      <c r="H34" s="650"/>
      <c r="I34" s="650"/>
      <c r="J34" s="650"/>
      <c r="K34" s="650"/>
      <c r="L34" s="651"/>
      <c r="M34" s="241">
        <v>90</v>
      </c>
      <c r="N34" s="340"/>
      <c r="O34" s="340">
        <v>90</v>
      </c>
      <c r="P34" s="340"/>
      <c r="Q34" s="340">
        <v>90</v>
      </c>
      <c r="R34" s="330">
        <f t="shared" si="1"/>
        <v>270</v>
      </c>
      <c r="S34" s="351"/>
      <c r="T34" s="245"/>
      <c r="U34" s="246"/>
      <c r="V34" s="246"/>
      <c r="W34" s="246"/>
      <c r="X34" s="246"/>
      <c r="Y34" s="246"/>
      <c r="Z34" s="246"/>
      <c r="AA34" s="246"/>
      <c r="AB34" s="246"/>
      <c r="AC34" s="353"/>
      <c r="AD34" s="259"/>
      <c r="AE34" s="260" t="s">
        <v>23</v>
      </c>
      <c r="AF34" s="251"/>
      <c r="AG34" s="261"/>
      <c r="AH34" s="249" t="s">
        <v>124</v>
      </c>
      <c r="AI34" s="360"/>
      <c r="AJ34" s="250"/>
      <c r="AK34" s="367">
        <v>270</v>
      </c>
      <c r="AL34" s="358"/>
      <c r="AM34" s="293"/>
    </row>
    <row r="35" spans="1:39" s="102" customFormat="1" ht="29.25" customHeight="1" x14ac:dyDescent="0.2">
      <c r="A35" s="293"/>
      <c r="B35" s="661"/>
      <c r="C35" s="299"/>
      <c r="D35" s="300"/>
      <c r="E35" s="300"/>
      <c r="F35" s="300"/>
      <c r="G35" s="649" t="s">
        <v>115</v>
      </c>
      <c r="H35" s="650"/>
      <c r="I35" s="650"/>
      <c r="J35" s="650"/>
      <c r="K35" s="650"/>
      <c r="L35" s="651"/>
      <c r="M35" s="241"/>
      <c r="N35" s="340"/>
      <c r="O35" s="340"/>
      <c r="P35" s="340"/>
      <c r="Q35" s="340"/>
      <c r="R35" s="330"/>
      <c r="S35" s="351"/>
      <c r="T35" s="245"/>
      <c r="U35" s="246"/>
      <c r="V35" s="246"/>
      <c r="W35" s="246"/>
      <c r="X35" s="246"/>
      <c r="Y35" s="246"/>
      <c r="Z35" s="246"/>
      <c r="AA35" s="246"/>
      <c r="AB35" s="246"/>
      <c r="AC35" s="353"/>
      <c r="AD35" s="259"/>
      <c r="AE35" s="260" t="s">
        <v>23</v>
      </c>
      <c r="AF35" s="249"/>
      <c r="AG35" s="263" t="s">
        <v>23</v>
      </c>
      <c r="AH35" s="249" t="s">
        <v>124</v>
      </c>
      <c r="AI35" s="360"/>
      <c r="AJ35" s="250"/>
      <c r="AK35" s="367"/>
      <c r="AL35" s="358"/>
      <c r="AM35" s="293"/>
    </row>
    <row r="36" spans="1:39" s="102" customFormat="1" ht="29.25" customHeight="1" x14ac:dyDescent="0.2">
      <c r="A36" s="293"/>
      <c r="B36" s="661"/>
      <c r="C36" s="528" t="s">
        <v>32</v>
      </c>
      <c r="D36" s="529"/>
      <c r="E36" s="529"/>
      <c r="F36" s="529"/>
      <c r="G36" s="524"/>
      <c r="H36" s="524"/>
      <c r="I36" s="524"/>
      <c r="J36" s="524"/>
      <c r="K36" s="524"/>
      <c r="L36" s="525"/>
      <c r="M36" s="513"/>
      <c r="N36" s="505"/>
      <c r="O36" s="505"/>
      <c r="P36" s="505"/>
      <c r="Q36" s="505"/>
      <c r="R36" s="487"/>
      <c r="S36" s="351"/>
      <c r="T36" s="518" t="s">
        <v>130</v>
      </c>
      <c r="U36" s="519"/>
      <c r="V36" s="519"/>
      <c r="W36" s="519"/>
      <c r="X36" s="519"/>
      <c r="Y36" s="519"/>
      <c r="Z36" s="519"/>
      <c r="AA36" s="519"/>
      <c r="AB36" s="520"/>
      <c r="AC36" s="487">
        <v>225</v>
      </c>
      <c r="AD36" s="490"/>
      <c r="AE36" s="493" t="s">
        <v>23</v>
      </c>
      <c r="AF36" s="493"/>
      <c r="AG36" s="546"/>
      <c r="AH36" s="493" t="s">
        <v>54</v>
      </c>
      <c r="AI36" s="493" t="s">
        <v>54</v>
      </c>
      <c r="AJ36" s="544"/>
      <c r="AK36" s="542"/>
      <c r="AL36" s="542"/>
      <c r="AM36" s="293"/>
    </row>
    <row r="37" spans="1:39" s="102" customFormat="1" ht="29.25" customHeight="1" x14ac:dyDescent="0.2">
      <c r="A37" s="293"/>
      <c r="B37" s="661"/>
      <c r="C37" s="530"/>
      <c r="D37" s="531"/>
      <c r="E37" s="531"/>
      <c r="F37" s="531"/>
      <c r="G37" s="526"/>
      <c r="H37" s="526"/>
      <c r="I37" s="526"/>
      <c r="J37" s="526"/>
      <c r="K37" s="526"/>
      <c r="L37" s="527"/>
      <c r="M37" s="514"/>
      <c r="N37" s="506"/>
      <c r="O37" s="506"/>
      <c r="P37" s="506"/>
      <c r="Q37" s="506"/>
      <c r="R37" s="489"/>
      <c r="S37" s="351"/>
      <c r="T37" s="521"/>
      <c r="U37" s="522"/>
      <c r="V37" s="522"/>
      <c r="W37" s="522"/>
      <c r="X37" s="522"/>
      <c r="Y37" s="522"/>
      <c r="Z37" s="522"/>
      <c r="AA37" s="522"/>
      <c r="AB37" s="523"/>
      <c r="AC37" s="489"/>
      <c r="AD37" s="534"/>
      <c r="AE37" s="535"/>
      <c r="AF37" s="535"/>
      <c r="AG37" s="547"/>
      <c r="AH37" s="535"/>
      <c r="AI37" s="535"/>
      <c r="AJ37" s="545"/>
      <c r="AK37" s="543"/>
      <c r="AL37" s="543"/>
      <c r="AM37" s="293"/>
    </row>
    <row r="38" spans="1:39" s="102" customFormat="1" ht="29.25" customHeight="1" thickBot="1" x14ac:dyDescent="0.25">
      <c r="A38" s="293"/>
      <c r="B38" s="662"/>
      <c r="C38" s="532"/>
      <c r="D38" s="533"/>
      <c r="E38" s="533"/>
      <c r="F38" s="533"/>
      <c r="G38" s="649" t="s">
        <v>116</v>
      </c>
      <c r="H38" s="650"/>
      <c r="I38" s="650"/>
      <c r="J38" s="650"/>
      <c r="K38" s="650"/>
      <c r="L38" s="651"/>
      <c r="M38" s="209"/>
      <c r="N38" s="210"/>
      <c r="O38" s="210"/>
      <c r="P38" s="210"/>
      <c r="Q38" s="210"/>
      <c r="R38" s="213"/>
      <c r="S38" s="351"/>
      <c r="T38" s="214"/>
      <c r="U38" s="215"/>
      <c r="V38" s="215"/>
      <c r="W38" s="215"/>
      <c r="X38" s="215"/>
      <c r="Y38" s="215"/>
      <c r="Z38" s="215"/>
      <c r="AA38" s="215"/>
      <c r="AB38" s="215"/>
      <c r="AC38" s="264"/>
      <c r="AD38" s="265"/>
      <c r="AE38" s="266" t="s">
        <v>23</v>
      </c>
      <c r="AF38" s="218"/>
      <c r="AG38" s="267"/>
      <c r="AH38" s="217" t="s">
        <v>54</v>
      </c>
      <c r="AI38" s="216"/>
      <c r="AJ38" s="220"/>
      <c r="AK38" s="363"/>
      <c r="AL38" s="221"/>
      <c r="AM38" s="293"/>
    </row>
    <row r="39" spans="1:39" s="102" customFormat="1" ht="29.25" customHeight="1" x14ac:dyDescent="0.2">
      <c r="A39" s="293"/>
      <c r="B39" s="652" t="s">
        <v>28</v>
      </c>
      <c r="C39" s="653"/>
      <c r="D39" s="653"/>
      <c r="E39" s="653"/>
      <c r="F39" s="653"/>
      <c r="G39" s="653"/>
      <c r="H39" s="653"/>
      <c r="I39" s="653"/>
      <c r="J39" s="653"/>
      <c r="K39" s="653"/>
      <c r="L39" s="653"/>
      <c r="M39" s="268"/>
      <c r="N39" s="339"/>
      <c r="O39" s="339"/>
      <c r="P39" s="339"/>
      <c r="Q39" s="339"/>
      <c r="R39" s="329"/>
      <c r="S39" s="351"/>
      <c r="T39" s="654" t="s">
        <v>23</v>
      </c>
      <c r="U39" s="655"/>
      <c r="V39" s="655"/>
      <c r="W39" s="655"/>
      <c r="X39" s="655"/>
      <c r="Y39" s="655"/>
      <c r="Z39" s="655"/>
      <c r="AA39" s="655"/>
      <c r="AB39" s="655"/>
      <c r="AC39" s="656"/>
      <c r="AD39" s="359"/>
      <c r="AE39" s="270" t="s">
        <v>23</v>
      </c>
      <c r="AF39" s="359"/>
      <c r="AG39" s="271"/>
      <c r="AH39" s="359" t="s">
        <v>54</v>
      </c>
      <c r="AI39" s="359" t="s">
        <v>23</v>
      </c>
      <c r="AJ39" s="272"/>
      <c r="AK39" s="364"/>
      <c r="AL39" s="357"/>
      <c r="AM39" s="293"/>
    </row>
    <row r="40" spans="1:39" s="102" customFormat="1" ht="29.25" customHeight="1" thickBot="1" x14ac:dyDescent="0.25">
      <c r="A40" s="293"/>
      <c r="B40" s="532" t="s">
        <v>27</v>
      </c>
      <c r="C40" s="533"/>
      <c r="D40" s="533"/>
      <c r="E40" s="533"/>
      <c r="F40" s="533"/>
      <c r="G40" s="533"/>
      <c r="H40" s="533"/>
      <c r="I40" s="533"/>
      <c r="J40" s="533"/>
      <c r="K40" s="533"/>
      <c r="L40" s="657"/>
      <c r="M40" s="273"/>
      <c r="N40" s="337"/>
      <c r="O40" s="337"/>
      <c r="P40" s="337"/>
      <c r="Q40" s="337"/>
      <c r="R40" s="275"/>
      <c r="S40" s="351"/>
      <c r="T40" s="658" t="s">
        <v>31</v>
      </c>
      <c r="U40" s="659"/>
      <c r="V40" s="659"/>
      <c r="W40" s="659"/>
      <c r="X40" s="659"/>
      <c r="Y40" s="659"/>
      <c r="Z40" s="659"/>
      <c r="AA40" s="659"/>
      <c r="AB40" s="659"/>
      <c r="AC40" s="639"/>
      <c r="AD40" s="276"/>
      <c r="AE40" s="277" t="s">
        <v>23</v>
      </c>
      <c r="AF40" s="278"/>
      <c r="AG40" s="279"/>
      <c r="AH40" s="277" t="s">
        <v>54</v>
      </c>
      <c r="AI40" s="212" t="s">
        <v>23</v>
      </c>
      <c r="AJ40" s="280" t="s">
        <v>23</v>
      </c>
      <c r="AK40" s="365"/>
      <c r="AL40" s="221"/>
      <c r="AM40" s="293"/>
    </row>
    <row r="41" spans="1:39" s="102" customFormat="1" ht="55.5" customHeight="1" thickBot="1" x14ac:dyDescent="0.25">
      <c r="A41" s="293"/>
      <c r="B41" s="281" t="s">
        <v>42</v>
      </c>
      <c r="C41" s="515" t="s">
        <v>136</v>
      </c>
      <c r="D41" s="516"/>
      <c r="E41" s="516"/>
      <c r="F41" s="516"/>
      <c r="G41" s="516"/>
      <c r="H41" s="516"/>
      <c r="I41" s="516"/>
      <c r="J41" s="516"/>
      <c r="K41" s="516"/>
      <c r="L41" s="517"/>
      <c r="M41" s="282"/>
      <c r="N41" s="283"/>
      <c r="O41" s="283"/>
      <c r="P41" s="283"/>
      <c r="Q41" s="283"/>
      <c r="R41" s="302"/>
      <c r="S41" s="355"/>
      <c r="T41" s="285"/>
      <c r="U41" s="286"/>
      <c r="V41" s="286"/>
      <c r="W41" s="286"/>
      <c r="X41" s="286"/>
      <c r="Y41" s="286"/>
      <c r="Z41" s="286"/>
      <c r="AA41" s="286"/>
      <c r="AB41" s="286"/>
      <c r="AC41" s="287"/>
      <c r="AD41" s="288"/>
      <c r="AE41" s="289" t="s">
        <v>23</v>
      </c>
      <c r="AF41" s="290"/>
      <c r="AG41" s="283" t="s">
        <v>23</v>
      </c>
      <c r="AH41" s="284" t="s">
        <v>54</v>
      </c>
      <c r="AI41" s="283"/>
      <c r="AJ41" s="291"/>
      <c r="AK41" s="289"/>
      <c r="AL41" s="292"/>
      <c r="AM41" s="293"/>
    </row>
    <row r="42" spans="1:39" s="102" customFormat="1" ht="18.75" customHeight="1" x14ac:dyDescent="0.2">
      <c r="A42" s="293"/>
      <c r="B42" s="293"/>
      <c r="C42" s="293" t="s">
        <v>141</v>
      </c>
      <c r="D42" s="293"/>
      <c r="E42" s="293"/>
      <c r="F42" s="293"/>
      <c r="G42" s="293"/>
      <c r="H42" s="293"/>
      <c r="I42" s="293"/>
      <c r="J42" s="293"/>
      <c r="K42" s="293"/>
      <c r="L42" s="293"/>
      <c r="M42" s="293"/>
      <c r="N42" s="293"/>
      <c r="O42" s="293"/>
      <c r="P42" s="293"/>
      <c r="Q42" s="293"/>
      <c r="R42" s="293"/>
      <c r="S42" s="303"/>
      <c r="T42" s="293" t="s">
        <v>139</v>
      </c>
      <c r="U42" s="293"/>
      <c r="V42" s="293"/>
      <c r="W42" s="293"/>
      <c r="X42" s="293"/>
      <c r="Y42" s="293"/>
      <c r="Z42" s="293"/>
      <c r="AA42" s="293"/>
      <c r="AB42" s="293"/>
      <c r="AC42" s="293"/>
      <c r="AD42" s="293"/>
      <c r="AE42" s="293"/>
      <c r="AF42" s="293"/>
      <c r="AG42" s="293"/>
      <c r="AH42" s="293"/>
      <c r="AI42" s="293"/>
      <c r="AJ42" s="293"/>
      <c r="AK42" s="293"/>
      <c r="AL42" s="208"/>
      <c r="AM42" s="293"/>
    </row>
    <row r="43" spans="1:39" s="102" customFormat="1" ht="18.75" customHeight="1" x14ac:dyDescent="0.2">
      <c r="A43" s="293"/>
      <c r="B43" s="293"/>
      <c r="C43" s="293" t="s">
        <v>138</v>
      </c>
      <c r="D43" s="293"/>
      <c r="E43" s="293"/>
      <c r="F43" s="293"/>
      <c r="G43" s="293"/>
      <c r="H43" s="293"/>
      <c r="I43" s="293"/>
      <c r="J43" s="293"/>
      <c r="K43" s="293"/>
      <c r="L43" s="293"/>
      <c r="M43" s="293"/>
      <c r="N43" s="293"/>
      <c r="O43" s="293"/>
      <c r="P43" s="293"/>
      <c r="Q43" s="293"/>
      <c r="R43" s="293"/>
      <c r="S43" s="303"/>
      <c r="T43" s="293" t="s">
        <v>140</v>
      </c>
      <c r="U43" s="293"/>
      <c r="V43" s="293"/>
      <c r="W43" s="293"/>
      <c r="X43" s="293"/>
      <c r="Y43" s="293"/>
      <c r="Z43" s="293"/>
      <c r="AA43" s="293"/>
      <c r="AB43" s="293"/>
      <c r="AC43" s="293"/>
      <c r="AD43" s="293"/>
      <c r="AE43" s="293"/>
      <c r="AF43" s="293"/>
      <c r="AG43" s="293"/>
      <c r="AH43" s="293"/>
      <c r="AI43" s="293"/>
      <c r="AJ43" s="293"/>
      <c r="AK43" s="293"/>
      <c r="AL43" s="208"/>
      <c r="AM43" s="293"/>
    </row>
    <row r="44" spans="1:39" s="102" customFormat="1" ht="18.75" customHeight="1" x14ac:dyDescent="0.2">
      <c r="A44" s="293"/>
      <c r="B44" s="293"/>
      <c r="C44" s="293" t="s">
        <v>145</v>
      </c>
      <c r="D44" s="293"/>
      <c r="E44" s="293"/>
      <c r="F44" s="293"/>
      <c r="G44" s="293"/>
      <c r="H44" s="293"/>
      <c r="I44" s="293"/>
      <c r="J44" s="293"/>
      <c r="K44" s="293"/>
      <c r="L44" s="293"/>
      <c r="M44" s="293"/>
      <c r="N44" s="293"/>
      <c r="O44" s="293"/>
      <c r="P44" s="293"/>
      <c r="Q44" s="293"/>
      <c r="R44" s="293"/>
      <c r="S44" s="303"/>
      <c r="T44" s="293" t="s">
        <v>149</v>
      </c>
      <c r="U44" s="293"/>
      <c r="V44" s="293"/>
      <c r="W44" s="293"/>
      <c r="X44" s="293"/>
      <c r="Y44" s="293"/>
      <c r="Z44" s="293"/>
      <c r="AA44" s="293"/>
      <c r="AB44" s="293"/>
      <c r="AC44" s="293"/>
      <c r="AD44" s="293"/>
      <c r="AE44" s="293"/>
      <c r="AF44" s="293"/>
      <c r="AG44" s="293"/>
      <c r="AH44" s="293"/>
      <c r="AI44" s="293"/>
      <c r="AJ44" s="293"/>
      <c r="AK44" s="293"/>
      <c r="AL44" s="208"/>
      <c r="AM44" s="293"/>
    </row>
    <row r="45" spans="1:39" s="102" customFormat="1" ht="10.5" customHeight="1" x14ac:dyDescent="0.2">
      <c r="A45" s="293"/>
      <c r="B45" s="293"/>
      <c r="C45" s="293"/>
      <c r="D45" s="293"/>
      <c r="E45" s="293"/>
      <c r="F45" s="293"/>
      <c r="G45" s="293"/>
      <c r="H45" s="293"/>
      <c r="I45" s="293"/>
      <c r="J45" s="293"/>
      <c r="K45" s="293"/>
      <c r="L45" s="293"/>
      <c r="M45" s="293"/>
      <c r="N45" s="293"/>
      <c r="O45" s="293"/>
      <c r="P45" s="293"/>
      <c r="Q45" s="293"/>
      <c r="R45" s="293"/>
      <c r="S45" s="303"/>
      <c r="AL45" s="191"/>
      <c r="AM45" s="293"/>
    </row>
    <row r="46" spans="1:39" s="102" customFormat="1" ht="18.75" customHeight="1" x14ac:dyDescent="0.2">
      <c r="A46" s="293"/>
      <c r="B46" s="293"/>
      <c r="C46" s="293" t="s">
        <v>63</v>
      </c>
      <c r="D46" s="293"/>
      <c r="E46" s="293"/>
      <c r="F46" s="293"/>
      <c r="G46" s="293"/>
      <c r="H46" s="293"/>
      <c r="I46" s="293"/>
      <c r="J46" s="293"/>
      <c r="K46" s="293"/>
      <c r="L46" s="293"/>
      <c r="M46" s="293"/>
      <c r="N46" s="293"/>
      <c r="O46" s="293"/>
      <c r="P46" s="293"/>
      <c r="Q46" s="293"/>
      <c r="R46" s="293"/>
      <c r="S46" s="303"/>
      <c r="U46" s="102" t="s">
        <v>110</v>
      </c>
      <c r="AL46" s="191"/>
      <c r="AM46" s="293"/>
    </row>
    <row r="47" spans="1:39" s="102" customFormat="1" ht="18.75" customHeight="1" x14ac:dyDescent="0.2">
      <c r="A47" s="293"/>
      <c r="B47" s="293"/>
      <c r="C47" s="293" t="s">
        <v>39</v>
      </c>
      <c r="D47" s="293"/>
      <c r="E47" s="293"/>
      <c r="F47" s="293"/>
      <c r="G47" s="293"/>
      <c r="H47" s="293"/>
      <c r="I47" s="293"/>
      <c r="J47" s="293"/>
      <c r="K47" s="293"/>
      <c r="L47" s="293"/>
      <c r="M47" s="293"/>
      <c r="N47" s="293"/>
      <c r="O47" s="293"/>
      <c r="P47" s="293"/>
      <c r="Q47" s="293"/>
      <c r="R47" s="293"/>
      <c r="S47" s="303"/>
      <c r="U47" s="102" t="s">
        <v>55</v>
      </c>
      <c r="AL47" s="191"/>
      <c r="AM47" s="293"/>
    </row>
    <row r="48" spans="1:39" s="102" customFormat="1" ht="18.75" customHeight="1" x14ac:dyDescent="0.2">
      <c r="A48" s="293"/>
      <c r="B48" s="293"/>
      <c r="C48" s="293" t="s">
        <v>117</v>
      </c>
      <c r="D48" s="293"/>
      <c r="E48" s="293"/>
      <c r="F48" s="293"/>
      <c r="G48" s="293"/>
      <c r="H48" s="293"/>
      <c r="I48" s="293"/>
      <c r="J48" s="293"/>
      <c r="K48" s="293"/>
      <c r="L48" s="293"/>
      <c r="M48" s="293"/>
      <c r="N48" s="293"/>
      <c r="O48" s="293"/>
      <c r="P48" s="293"/>
      <c r="Q48" s="293"/>
      <c r="R48" s="293"/>
      <c r="S48" s="303"/>
      <c r="U48" s="321" t="s">
        <v>152</v>
      </c>
      <c r="AL48" s="191"/>
      <c r="AM48" s="293"/>
    </row>
    <row r="49" spans="1:39" s="102" customFormat="1" ht="18.75" customHeight="1" x14ac:dyDescent="0.2">
      <c r="A49" s="293"/>
      <c r="B49" s="293"/>
      <c r="C49" s="293"/>
      <c r="D49" s="293"/>
      <c r="E49" s="293"/>
      <c r="F49" s="293"/>
      <c r="G49" s="293"/>
      <c r="H49" s="293"/>
      <c r="I49" s="293"/>
      <c r="J49" s="293"/>
      <c r="K49" s="293"/>
      <c r="L49" s="293"/>
      <c r="M49" s="293"/>
      <c r="N49" s="293"/>
      <c r="O49" s="293"/>
      <c r="P49" s="293"/>
      <c r="Q49" s="293"/>
      <c r="R49" s="293"/>
      <c r="S49" s="303"/>
      <c r="U49" s="321"/>
      <c r="AL49" s="191"/>
      <c r="AM49" s="293"/>
    </row>
    <row r="50" spans="1:39" s="102" customFormat="1" ht="18.75" customHeight="1" x14ac:dyDescent="0.2">
      <c r="S50" s="303"/>
      <c r="T50" s="293"/>
      <c r="U50" s="293"/>
      <c r="V50" s="293"/>
      <c r="W50" s="293"/>
      <c r="X50" s="293"/>
      <c r="Y50" s="293"/>
      <c r="Z50" s="293"/>
      <c r="AA50" s="293"/>
      <c r="AB50" s="293"/>
      <c r="AC50" s="293"/>
      <c r="AD50" s="293"/>
      <c r="AE50" s="293"/>
      <c r="AF50" s="293"/>
      <c r="AG50" s="293"/>
      <c r="AH50" s="293"/>
      <c r="AI50" s="293"/>
      <c r="AJ50" s="293"/>
      <c r="AK50" s="293"/>
      <c r="AL50" s="208"/>
      <c r="AM50" s="293"/>
    </row>
    <row r="51" spans="1:39" s="102" customFormat="1" ht="18.75" customHeight="1" x14ac:dyDescent="0.2">
      <c r="S51" s="303"/>
      <c r="T51" s="293"/>
      <c r="U51" s="293"/>
      <c r="V51" s="293"/>
      <c r="W51" s="293"/>
      <c r="X51" s="293"/>
      <c r="Y51" s="293"/>
      <c r="Z51" s="293"/>
      <c r="AA51" s="293"/>
      <c r="AB51" s="293"/>
      <c r="AC51" s="293"/>
      <c r="AD51" s="293"/>
      <c r="AE51" s="293"/>
      <c r="AF51" s="293"/>
      <c r="AG51" s="293"/>
      <c r="AH51" s="293"/>
      <c r="AI51" s="293"/>
      <c r="AJ51" s="293"/>
      <c r="AK51" s="293"/>
      <c r="AL51" s="208"/>
      <c r="AM51" s="293"/>
    </row>
    <row r="52" spans="1:39" x14ac:dyDescent="0.2">
      <c r="AL52" s="294"/>
    </row>
    <row r="53" spans="1:39" ht="23.4" x14ac:dyDescent="0.2">
      <c r="AF53" s="504"/>
      <c r="AG53" s="504"/>
      <c r="AH53" s="504"/>
      <c r="AL53" s="294"/>
    </row>
    <row r="54" spans="1:39" ht="31.5" customHeight="1" x14ac:dyDescent="0.2">
      <c r="A54" s="200"/>
      <c r="B54" s="200"/>
      <c r="C54" s="200"/>
      <c r="D54" s="200"/>
      <c r="E54" s="200"/>
      <c r="F54" s="200"/>
      <c r="G54" s="200"/>
      <c r="H54" s="200"/>
      <c r="I54" s="200"/>
      <c r="J54" s="200"/>
      <c r="K54" s="200"/>
      <c r="L54" s="200"/>
      <c r="M54" s="200"/>
      <c r="N54" s="200"/>
      <c r="O54" s="200"/>
      <c r="P54" s="200"/>
      <c r="Q54" s="200"/>
      <c r="R54" s="200"/>
      <c r="S54" s="304"/>
      <c r="T54" s="304"/>
      <c r="U54" s="304"/>
      <c r="V54" s="304"/>
      <c r="W54" s="304"/>
      <c r="X54" s="304"/>
      <c r="Y54" s="304"/>
      <c r="Z54" s="304"/>
      <c r="AA54" s="304"/>
      <c r="AB54" s="304"/>
      <c r="AC54" s="304"/>
      <c r="AD54" s="304"/>
      <c r="AE54" s="304"/>
      <c r="AF54" s="304"/>
      <c r="AG54" s="304"/>
      <c r="AH54" s="304"/>
      <c r="AI54" s="304"/>
      <c r="AL54" s="294"/>
    </row>
    <row r="55" spans="1:39" ht="31.5" customHeight="1" x14ac:dyDescent="0.2">
      <c r="A55" s="200"/>
      <c r="B55" s="200"/>
      <c r="C55" s="200"/>
      <c r="D55" s="200"/>
      <c r="E55" s="200"/>
      <c r="F55" s="200"/>
      <c r="G55" s="200"/>
      <c r="H55" s="200"/>
      <c r="I55" s="200"/>
      <c r="J55" s="200"/>
      <c r="K55" s="200"/>
      <c r="L55" s="200"/>
      <c r="M55" s="200"/>
      <c r="N55" s="200"/>
      <c r="O55" s="200"/>
      <c r="P55" s="200"/>
      <c r="Q55" s="200"/>
      <c r="R55" s="200"/>
      <c r="S55" s="304"/>
      <c r="T55" s="304"/>
      <c r="U55" s="304"/>
      <c r="V55" s="304"/>
      <c r="W55" s="304"/>
      <c r="X55" s="304"/>
      <c r="Y55" s="304"/>
      <c r="Z55" s="304"/>
      <c r="AA55" s="304"/>
      <c r="AB55" s="304"/>
      <c r="AC55" s="304"/>
      <c r="AD55" s="304"/>
      <c r="AE55" s="304"/>
      <c r="AF55" s="304"/>
      <c r="AG55" s="304"/>
      <c r="AH55" s="304"/>
      <c r="AI55" s="304"/>
      <c r="AL55" s="294"/>
    </row>
    <row r="56" spans="1:39" ht="31.5" customHeight="1" x14ac:dyDescent="0.2">
      <c r="A56" s="192"/>
      <c r="B56" s="192"/>
      <c r="C56" s="192"/>
      <c r="D56" s="192"/>
      <c r="E56" s="192"/>
      <c r="F56" s="192"/>
      <c r="G56" s="192"/>
      <c r="H56" s="192"/>
      <c r="I56" s="192"/>
      <c r="J56" s="192"/>
      <c r="K56" s="192"/>
      <c r="L56" s="192"/>
      <c r="M56" s="192"/>
      <c r="N56" s="192"/>
      <c r="O56" s="192"/>
      <c r="P56" s="192"/>
      <c r="Q56" s="192"/>
      <c r="R56" s="192"/>
      <c r="S56" s="305"/>
      <c r="T56" s="305"/>
      <c r="U56" s="305"/>
      <c r="V56" s="305"/>
      <c r="W56" s="305"/>
      <c r="X56" s="305"/>
      <c r="Y56" s="305"/>
      <c r="Z56" s="305"/>
      <c r="AA56" s="305"/>
      <c r="AB56" s="305"/>
      <c r="AC56" s="305"/>
      <c r="AD56" s="305"/>
      <c r="AE56" s="305"/>
      <c r="AF56" s="305"/>
      <c r="AG56" s="305"/>
      <c r="AH56" s="305"/>
      <c r="AI56" s="305"/>
      <c r="AL56" s="294"/>
    </row>
    <row r="57" spans="1:39" s="102" customFormat="1" ht="20.25" customHeight="1" x14ac:dyDescent="0.2">
      <c r="A57" s="111"/>
      <c r="B57" s="195"/>
      <c r="C57" s="110"/>
      <c r="D57" s="110"/>
      <c r="E57" s="110"/>
      <c r="F57" s="110"/>
      <c r="G57" s="110"/>
      <c r="H57" s="110"/>
      <c r="I57" s="110"/>
      <c r="J57" s="110"/>
      <c r="K57" s="110"/>
      <c r="L57" s="110"/>
      <c r="M57" s="110"/>
      <c r="N57" s="110"/>
      <c r="O57" s="110"/>
      <c r="P57" s="110"/>
      <c r="Q57" s="110"/>
      <c r="R57" s="110"/>
      <c r="S57" s="198"/>
      <c r="T57" s="198"/>
      <c r="U57" s="198"/>
      <c r="V57" s="198"/>
      <c r="W57" s="198"/>
      <c r="X57" s="198"/>
      <c r="Y57" s="198"/>
      <c r="Z57" s="198"/>
      <c r="AA57" s="197"/>
      <c r="AB57" s="198"/>
      <c r="AC57" s="198"/>
      <c r="AD57" s="198"/>
      <c r="AE57" s="197"/>
      <c r="AF57" s="197"/>
      <c r="AG57" s="198"/>
      <c r="AH57" s="307"/>
      <c r="AI57" s="303"/>
      <c r="AJ57" s="293"/>
      <c r="AK57" s="293"/>
      <c r="AL57" s="293"/>
      <c r="AM57" s="293"/>
    </row>
    <row r="58" spans="1:39" s="102" customFormat="1" ht="43.5" customHeight="1" x14ac:dyDescent="0.2">
      <c r="A58" s="111"/>
      <c r="B58" s="196"/>
      <c r="C58" s="110"/>
      <c r="D58" s="110"/>
      <c r="E58" s="110"/>
      <c r="F58" s="110"/>
      <c r="G58" s="110"/>
      <c r="H58" s="110"/>
      <c r="I58" s="110"/>
      <c r="J58" s="110"/>
      <c r="K58" s="110"/>
      <c r="L58" s="110"/>
      <c r="M58" s="201"/>
      <c r="N58" s="201"/>
      <c r="O58" s="110"/>
      <c r="P58" s="201"/>
      <c r="Q58" s="201"/>
      <c r="R58" s="201"/>
      <c r="S58" s="351"/>
      <c r="T58" s="351"/>
      <c r="U58" s="351"/>
      <c r="V58" s="351"/>
      <c r="W58" s="351"/>
      <c r="X58" s="351"/>
      <c r="Y58" s="351"/>
      <c r="Z58" s="198"/>
      <c r="AA58" s="197"/>
      <c r="AB58" s="198"/>
      <c r="AC58" s="198"/>
      <c r="AD58" s="198"/>
      <c r="AE58" s="198"/>
      <c r="AF58" s="198"/>
      <c r="AG58" s="198"/>
      <c r="AH58" s="198"/>
      <c r="AI58" s="303"/>
      <c r="AJ58" s="293"/>
      <c r="AK58" s="293"/>
      <c r="AL58" s="293"/>
      <c r="AM58" s="293"/>
    </row>
    <row r="59" spans="1:39" s="102" customFormat="1" ht="63.75" customHeight="1" x14ac:dyDescent="0.2">
      <c r="A59" s="111"/>
      <c r="B59" s="110"/>
      <c r="C59" s="110"/>
      <c r="D59" s="110"/>
      <c r="E59" s="110"/>
      <c r="F59" s="110"/>
      <c r="G59" s="110"/>
      <c r="H59" s="110"/>
      <c r="I59" s="110"/>
      <c r="J59" s="110"/>
      <c r="K59" s="110"/>
      <c r="L59" s="110"/>
      <c r="M59" s="111"/>
      <c r="N59" s="111"/>
      <c r="O59" s="111"/>
      <c r="P59" s="110"/>
      <c r="Q59" s="110"/>
      <c r="R59" s="110"/>
      <c r="S59" s="198"/>
      <c r="T59" s="198"/>
      <c r="U59" s="198"/>
      <c r="V59" s="198"/>
      <c r="W59" s="198"/>
      <c r="X59" s="198"/>
      <c r="Y59" s="198"/>
      <c r="Z59" s="198"/>
      <c r="AA59" s="309"/>
      <c r="AB59" s="310"/>
      <c r="AC59" s="309"/>
      <c r="AD59" s="310"/>
      <c r="AE59" s="310"/>
      <c r="AF59" s="355"/>
      <c r="AG59" s="310"/>
      <c r="AH59" s="303"/>
      <c r="AI59" s="303"/>
      <c r="AJ59" s="293"/>
      <c r="AK59" s="293"/>
      <c r="AL59" s="293"/>
      <c r="AM59" s="293"/>
    </row>
    <row r="60" spans="1:39" s="102" customFormat="1" ht="63.75" customHeight="1" x14ac:dyDescent="0.2">
      <c r="A60" s="111"/>
      <c r="B60" s="196"/>
      <c r="C60" s="107"/>
      <c r="D60" s="107"/>
      <c r="E60" s="107"/>
      <c r="F60" s="197"/>
      <c r="G60" s="198"/>
      <c r="H60" s="198"/>
      <c r="I60" s="198"/>
      <c r="J60" s="198"/>
      <c r="K60" s="198"/>
      <c r="L60" s="198"/>
      <c r="M60" s="193"/>
      <c r="N60" s="193"/>
      <c r="O60" s="111"/>
      <c r="P60" s="110"/>
      <c r="Q60" s="110"/>
      <c r="R60" s="110"/>
      <c r="S60" s="198"/>
      <c r="T60" s="198"/>
      <c r="U60" s="198"/>
      <c r="V60" s="198"/>
      <c r="W60" s="198"/>
      <c r="X60" s="198"/>
      <c r="Y60" s="198"/>
      <c r="Z60" s="198"/>
      <c r="AA60" s="312"/>
      <c r="AB60" s="310"/>
      <c r="AC60" s="309"/>
      <c r="AD60" s="309"/>
      <c r="AE60" s="310"/>
      <c r="AF60" s="310"/>
      <c r="AG60" s="310"/>
      <c r="AH60" s="313"/>
      <c r="AI60" s="303"/>
      <c r="AJ60" s="293"/>
      <c r="AK60" s="293"/>
      <c r="AL60" s="293"/>
      <c r="AM60" s="293"/>
    </row>
    <row r="61" spans="1:39" s="102" customFormat="1" ht="63.75" customHeight="1" x14ac:dyDescent="0.2">
      <c r="A61" s="111"/>
      <c r="B61" s="196"/>
      <c r="C61" s="107"/>
      <c r="D61" s="107"/>
      <c r="E61" s="107"/>
      <c r="F61" s="197"/>
      <c r="G61" s="198"/>
      <c r="H61" s="198"/>
      <c r="I61" s="198"/>
      <c r="J61" s="198"/>
      <c r="K61" s="198"/>
      <c r="L61" s="198"/>
      <c r="M61" s="193"/>
      <c r="N61" s="193"/>
      <c r="O61" s="111"/>
      <c r="P61" s="110"/>
      <c r="Q61" s="110"/>
      <c r="R61" s="110"/>
      <c r="S61" s="198"/>
      <c r="T61" s="198"/>
      <c r="U61" s="198"/>
      <c r="V61" s="198"/>
      <c r="W61" s="198"/>
      <c r="X61" s="198"/>
      <c r="Y61" s="198"/>
      <c r="Z61" s="198"/>
      <c r="AA61" s="310"/>
      <c r="AB61" s="310"/>
      <c r="AC61" s="309"/>
      <c r="AD61" s="309"/>
      <c r="AE61" s="310"/>
      <c r="AF61" s="310"/>
      <c r="AG61" s="310"/>
      <c r="AH61" s="313"/>
      <c r="AI61" s="303"/>
      <c r="AJ61" s="293"/>
      <c r="AK61" s="293"/>
      <c r="AL61" s="293"/>
      <c r="AM61" s="293"/>
    </row>
    <row r="62" spans="1:39" s="102" customFormat="1" ht="63.75" customHeight="1" x14ac:dyDescent="0.2">
      <c r="A62" s="111"/>
      <c r="B62" s="110"/>
      <c r="C62" s="110"/>
      <c r="D62" s="110"/>
      <c r="E62" s="110"/>
      <c r="F62" s="110"/>
      <c r="G62" s="110"/>
      <c r="H62" s="110"/>
      <c r="I62" s="110"/>
      <c r="J62" s="110"/>
      <c r="K62" s="110"/>
      <c r="L62" s="110"/>
      <c r="M62" s="111"/>
      <c r="N62" s="111"/>
      <c r="O62" s="111"/>
      <c r="P62" s="110"/>
      <c r="Q62" s="110"/>
      <c r="R62" s="110"/>
      <c r="S62" s="198"/>
      <c r="T62" s="198"/>
      <c r="U62" s="198"/>
      <c r="V62" s="198"/>
      <c r="W62" s="198"/>
      <c r="X62" s="198"/>
      <c r="Y62" s="198"/>
      <c r="Z62" s="198"/>
      <c r="AA62" s="309"/>
      <c r="AB62" s="310"/>
      <c r="AC62" s="309"/>
      <c r="AD62" s="310"/>
      <c r="AE62" s="310"/>
      <c r="AF62" s="355"/>
      <c r="AG62" s="310"/>
      <c r="AH62" s="303"/>
      <c r="AI62" s="303"/>
      <c r="AJ62" s="293"/>
      <c r="AK62" s="293"/>
      <c r="AL62" s="293"/>
      <c r="AM62" s="293"/>
    </row>
    <row r="63" spans="1:39" s="102" customFormat="1" ht="88.5" customHeight="1" x14ac:dyDescent="0.2">
      <c r="A63" s="111"/>
      <c r="B63" s="196"/>
      <c r="C63" s="107"/>
      <c r="D63" s="107"/>
      <c r="E63" s="107"/>
      <c r="F63" s="197"/>
      <c r="G63" s="198"/>
      <c r="H63" s="198"/>
      <c r="I63" s="198"/>
      <c r="J63" s="198"/>
      <c r="K63" s="198"/>
      <c r="L63" s="198"/>
      <c r="M63" s="193"/>
      <c r="N63" s="193"/>
      <c r="O63" s="111"/>
      <c r="P63" s="110"/>
      <c r="Q63" s="110"/>
      <c r="R63" s="110"/>
      <c r="S63" s="198"/>
      <c r="T63" s="198"/>
      <c r="U63" s="198"/>
      <c r="V63" s="198"/>
      <c r="W63" s="198"/>
      <c r="X63" s="198"/>
      <c r="Y63" s="198"/>
      <c r="Z63" s="198"/>
      <c r="AA63" s="312"/>
      <c r="AB63" s="310"/>
      <c r="AC63" s="309"/>
      <c r="AD63" s="309"/>
      <c r="AE63" s="310"/>
      <c r="AF63" s="310"/>
      <c r="AG63" s="310"/>
      <c r="AH63" s="313"/>
      <c r="AI63" s="303"/>
      <c r="AJ63" s="293"/>
      <c r="AK63" s="293"/>
      <c r="AL63" s="293"/>
      <c r="AM63" s="293"/>
    </row>
    <row r="64" spans="1:39" s="102" customFormat="1" ht="88.5" customHeight="1" x14ac:dyDescent="0.2">
      <c r="A64" s="111"/>
      <c r="B64" s="196"/>
      <c r="C64" s="107"/>
      <c r="D64" s="107"/>
      <c r="E64" s="107"/>
      <c r="F64" s="197"/>
      <c r="G64" s="198"/>
      <c r="H64" s="198"/>
      <c r="I64" s="198"/>
      <c r="J64" s="198"/>
      <c r="K64" s="198"/>
      <c r="L64" s="198"/>
      <c r="M64" s="193"/>
      <c r="N64" s="193"/>
      <c r="O64" s="111"/>
      <c r="P64" s="110"/>
      <c r="Q64" s="110"/>
      <c r="R64" s="110"/>
      <c r="S64" s="198"/>
      <c r="T64" s="198"/>
      <c r="U64" s="198"/>
      <c r="V64" s="198"/>
      <c r="W64" s="198"/>
      <c r="X64" s="198"/>
      <c r="Y64" s="198"/>
      <c r="Z64" s="198"/>
      <c r="AA64" s="310"/>
      <c r="AB64" s="310"/>
      <c r="AC64" s="309"/>
      <c r="AD64" s="309"/>
      <c r="AE64" s="310"/>
      <c r="AF64" s="310"/>
      <c r="AG64" s="310"/>
      <c r="AH64" s="313"/>
      <c r="AI64" s="303"/>
      <c r="AJ64" s="293"/>
      <c r="AK64" s="293"/>
      <c r="AL64" s="293"/>
      <c r="AM64" s="293"/>
    </row>
    <row r="65" spans="1:39" s="102" customFormat="1" ht="18.75" customHeight="1" x14ac:dyDescent="0.2">
      <c r="A65" s="111"/>
      <c r="B65" s="111"/>
      <c r="C65" s="111"/>
      <c r="D65" s="111"/>
      <c r="E65" s="111"/>
      <c r="F65" s="111"/>
      <c r="G65" s="111"/>
      <c r="H65" s="111"/>
      <c r="I65" s="111"/>
      <c r="J65" s="111"/>
      <c r="K65" s="111"/>
      <c r="L65" s="111"/>
      <c r="M65" s="111"/>
      <c r="N65" s="111"/>
      <c r="O65" s="111"/>
      <c r="P65" s="111"/>
      <c r="Q65" s="111"/>
      <c r="R65" s="111"/>
      <c r="S65" s="303"/>
      <c r="T65" s="303"/>
      <c r="U65" s="303"/>
      <c r="V65" s="303"/>
      <c r="W65" s="303"/>
      <c r="X65" s="303"/>
      <c r="Y65" s="303"/>
      <c r="Z65" s="303"/>
      <c r="AA65" s="303"/>
      <c r="AB65" s="303"/>
      <c r="AC65" s="303"/>
      <c r="AD65" s="303"/>
      <c r="AE65" s="303"/>
      <c r="AF65" s="303"/>
      <c r="AG65" s="303"/>
      <c r="AH65" s="303"/>
      <c r="AI65" s="303"/>
      <c r="AJ65" s="293"/>
      <c r="AK65" s="293"/>
      <c r="AL65" s="293"/>
      <c r="AM65" s="293"/>
    </row>
    <row r="66" spans="1:39" s="102" customFormat="1" ht="18.75" customHeight="1" x14ac:dyDescent="0.2">
      <c r="A66" s="111"/>
      <c r="B66" s="111"/>
      <c r="C66" s="111"/>
      <c r="D66" s="111"/>
      <c r="E66" s="111"/>
      <c r="F66" s="111"/>
      <c r="G66" s="111"/>
      <c r="H66" s="111"/>
      <c r="I66" s="111"/>
      <c r="J66" s="111"/>
      <c r="K66" s="111"/>
      <c r="L66" s="111"/>
      <c r="M66" s="111"/>
      <c r="N66" s="111"/>
      <c r="O66" s="111"/>
      <c r="P66" s="111"/>
      <c r="Q66" s="111"/>
      <c r="R66" s="111"/>
      <c r="S66" s="303"/>
      <c r="T66" s="303"/>
      <c r="U66" s="303"/>
      <c r="V66" s="303"/>
      <c r="W66" s="303"/>
      <c r="X66" s="303"/>
      <c r="Y66" s="303"/>
      <c r="Z66" s="303"/>
      <c r="AA66" s="303"/>
      <c r="AB66" s="303"/>
      <c r="AC66" s="303"/>
      <c r="AD66" s="303"/>
      <c r="AE66" s="303"/>
      <c r="AF66" s="303"/>
      <c r="AG66" s="303"/>
      <c r="AH66" s="303"/>
      <c r="AI66" s="303"/>
      <c r="AJ66" s="293"/>
      <c r="AK66" s="293"/>
      <c r="AL66" s="293"/>
      <c r="AM66" s="293"/>
    </row>
    <row r="67" spans="1:39" x14ac:dyDescent="0.2">
      <c r="A67" s="194"/>
      <c r="B67" s="194"/>
      <c r="C67" s="194"/>
      <c r="D67" s="194"/>
      <c r="E67" s="194"/>
      <c r="F67" s="194"/>
      <c r="G67" s="194"/>
      <c r="H67" s="194"/>
      <c r="I67" s="194"/>
      <c r="J67" s="194"/>
      <c r="K67" s="194"/>
      <c r="L67" s="194"/>
      <c r="M67" s="194"/>
      <c r="N67" s="194"/>
      <c r="O67" s="194"/>
      <c r="P67" s="194"/>
      <c r="Q67" s="194"/>
      <c r="R67" s="194"/>
      <c r="T67" s="295"/>
      <c r="U67" s="295"/>
      <c r="V67" s="295"/>
      <c r="W67" s="295"/>
      <c r="X67" s="295"/>
      <c r="Y67" s="295"/>
      <c r="Z67" s="295"/>
      <c r="AA67" s="295"/>
      <c r="AB67" s="295"/>
      <c r="AC67" s="295"/>
      <c r="AD67" s="295"/>
      <c r="AE67" s="295"/>
      <c r="AF67" s="295"/>
      <c r="AG67" s="295"/>
      <c r="AH67" s="295"/>
      <c r="AI67" s="295"/>
    </row>
    <row r="68" spans="1:39" x14ac:dyDescent="0.2">
      <c r="A68" s="194"/>
      <c r="B68" s="194"/>
      <c r="C68" s="194"/>
      <c r="D68" s="194"/>
      <c r="E68" s="194"/>
      <c r="F68" s="194"/>
      <c r="G68" s="194"/>
      <c r="H68" s="194"/>
      <c r="I68" s="194"/>
      <c r="J68" s="194"/>
      <c r="K68" s="194"/>
      <c r="L68" s="194"/>
      <c r="M68" s="194"/>
      <c r="N68" s="194"/>
      <c r="O68" s="194"/>
      <c r="P68" s="194"/>
      <c r="Q68" s="194"/>
      <c r="R68" s="194"/>
      <c r="T68" s="295"/>
      <c r="U68" s="295"/>
      <c r="V68" s="295"/>
      <c r="W68" s="295"/>
      <c r="X68" s="295"/>
      <c r="Y68" s="295"/>
      <c r="Z68" s="295"/>
      <c r="AA68" s="295"/>
      <c r="AB68" s="295"/>
      <c r="AC68" s="295"/>
      <c r="AD68" s="295"/>
      <c r="AE68" s="295"/>
      <c r="AF68" s="295"/>
      <c r="AG68" s="295"/>
      <c r="AH68" s="295"/>
      <c r="AI68" s="295"/>
    </row>
    <row r="69" spans="1:39" x14ac:dyDescent="0.2">
      <c r="A69" s="194"/>
      <c r="B69" s="194"/>
      <c r="C69" s="194"/>
      <c r="D69" s="194"/>
      <c r="E69" s="194"/>
      <c r="F69" s="194"/>
      <c r="G69" s="194"/>
      <c r="H69" s="194"/>
      <c r="I69" s="194"/>
      <c r="J69" s="194"/>
      <c r="K69" s="194"/>
      <c r="L69" s="194"/>
      <c r="M69" s="194"/>
      <c r="N69" s="194"/>
      <c r="O69" s="194"/>
      <c r="P69" s="194"/>
      <c r="Q69" s="194"/>
      <c r="R69" s="194"/>
      <c r="T69" s="295"/>
      <c r="U69" s="295"/>
      <c r="V69" s="295"/>
      <c r="W69" s="295"/>
      <c r="X69" s="295"/>
      <c r="Y69" s="295"/>
      <c r="Z69" s="295"/>
      <c r="AA69" s="295"/>
      <c r="AB69" s="295"/>
      <c r="AC69" s="295"/>
      <c r="AD69" s="295"/>
      <c r="AE69" s="295"/>
      <c r="AF69" s="295"/>
      <c r="AG69" s="295"/>
      <c r="AH69" s="295"/>
      <c r="AI69" s="295"/>
      <c r="AL69" s="294"/>
    </row>
    <row r="70" spans="1:39" ht="23.4" x14ac:dyDescent="0.2">
      <c r="A70" s="194"/>
      <c r="B70" s="194"/>
      <c r="C70" s="194"/>
      <c r="D70" s="194"/>
      <c r="E70" s="194"/>
      <c r="F70" s="194"/>
      <c r="G70" s="194"/>
      <c r="H70" s="194"/>
      <c r="I70" s="194"/>
      <c r="J70" s="194"/>
      <c r="K70" s="194"/>
      <c r="L70" s="194"/>
      <c r="M70" s="194"/>
      <c r="N70" s="194"/>
      <c r="O70" s="194"/>
      <c r="P70" s="194"/>
      <c r="Q70" s="194"/>
      <c r="R70" s="194"/>
      <c r="T70" s="295"/>
      <c r="U70" s="295"/>
      <c r="V70" s="295"/>
      <c r="W70" s="295"/>
      <c r="X70" s="295"/>
      <c r="Y70" s="295"/>
      <c r="Z70" s="295"/>
      <c r="AA70" s="295"/>
      <c r="AB70" s="295"/>
      <c r="AC70" s="295"/>
      <c r="AD70" s="295"/>
      <c r="AE70" s="295"/>
      <c r="AF70" s="314"/>
      <c r="AG70" s="314"/>
      <c r="AH70" s="314"/>
      <c r="AI70" s="295"/>
      <c r="AL70" s="294"/>
    </row>
    <row r="71" spans="1:39" ht="31.5" customHeight="1" x14ac:dyDescent="0.2">
      <c r="A71" s="199"/>
      <c r="B71" s="199"/>
      <c r="C71" s="199"/>
      <c r="D71" s="199"/>
      <c r="E71" s="199"/>
      <c r="F71" s="199"/>
      <c r="G71" s="199"/>
      <c r="H71" s="199"/>
      <c r="I71" s="199"/>
      <c r="J71" s="199"/>
      <c r="K71" s="199"/>
      <c r="L71" s="199"/>
      <c r="M71" s="199"/>
      <c r="N71" s="199"/>
      <c r="O71" s="199"/>
      <c r="P71" s="199"/>
      <c r="Q71" s="199"/>
      <c r="R71" s="199"/>
      <c r="S71" s="206"/>
      <c r="T71" s="206"/>
      <c r="U71" s="206"/>
      <c r="V71" s="206"/>
      <c r="W71" s="206"/>
      <c r="X71" s="206"/>
      <c r="Y71" s="206"/>
      <c r="Z71" s="206"/>
      <c r="AA71" s="206"/>
      <c r="AB71" s="206"/>
      <c r="AC71" s="206"/>
      <c r="AD71" s="206"/>
      <c r="AE71" s="206"/>
      <c r="AF71" s="206"/>
      <c r="AG71" s="206"/>
      <c r="AH71" s="206"/>
      <c r="AI71" s="206"/>
      <c r="AL71" s="294"/>
    </row>
    <row r="72" spans="1:39" ht="31.5" customHeight="1" x14ac:dyDescent="0.2">
      <c r="A72" s="199"/>
      <c r="B72" s="199"/>
      <c r="C72" s="199"/>
      <c r="D72" s="199"/>
      <c r="E72" s="199"/>
      <c r="F72" s="199"/>
      <c r="G72" s="199"/>
      <c r="H72" s="199"/>
      <c r="I72" s="199"/>
      <c r="J72" s="199"/>
      <c r="K72" s="199"/>
      <c r="L72" s="199"/>
      <c r="M72" s="199"/>
      <c r="N72" s="199"/>
      <c r="O72" s="199"/>
      <c r="P72" s="199"/>
      <c r="Q72" s="199"/>
      <c r="R72" s="199"/>
      <c r="S72" s="206"/>
      <c r="T72" s="206"/>
      <c r="U72" s="206"/>
      <c r="V72" s="206"/>
      <c r="W72" s="206"/>
      <c r="X72" s="206"/>
      <c r="Y72" s="206"/>
      <c r="Z72" s="206"/>
      <c r="AA72" s="206"/>
      <c r="AB72" s="206"/>
      <c r="AC72" s="206"/>
      <c r="AD72" s="206"/>
      <c r="AE72" s="206"/>
      <c r="AF72" s="206"/>
      <c r="AG72" s="206"/>
      <c r="AH72" s="206"/>
      <c r="AI72" s="206"/>
      <c r="AL72" s="294"/>
    </row>
    <row r="73" spans="1:39" ht="31.5" customHeight="1" x14ac:dyDescent="0.2">
      <c r="A73" s="192"/>
      <c r="B73" s="192"/>
      <c r="C73" s="192"/>
      <c r="D73" s="192"/>
      <c r="E73" s="192"/>
      <c r="F73" s="192"/>
      <c r="G73" s="192"/>
      <c r="H73" s="192"/>
      <c r="I73" s="192"/>
      <c r="J73" s="192"/>
      <c r="K73" s="192"/>
      <c r="L73" s="192"/>
      <c r="M73" s="192"/>
      <c r="N73" s="192"/>
      <c r="O73" s="192"/>
      <c r="P73" s="192"/>
      <c r="Q73" s="192"/>
      <c r="R73" s="192"/>
      <c r="S73" s="305"/>
      <c r="T73" s="305"/>
      <c r="U73" s="305"/>
      <c r="V73" s="305"/>
      <c r="W73" s="305"/>
      <c r="X73" s="305"/>
      <c r="Y73" s="305"/>
      <c r="Z73" s="305"/>
      <c r="AA73" s="305"/>
      <c r="AB73" s="305"/>
      <c r="AC73" s="305"/>
      <c r="AD73" s="305"/>
      <c r="AE73" s="305"/>
      <c r="AF73" s="305"/>
      <c r="AG73" s="305"/>
      <c r="AH73" s="305"/>
      <c r="AI73" s="305"/>
      <c r="AL73" s="294"/>
    </row>
    <row r="74" spans="1:39" s="102" customFormat="1" ht="20.25" customHeight="1" x14ac:dyDescent="0.2">
      <c r="A74" s="111"/>
      <c r="B74" s="195"/>
      <c r="C74" s="110"/>
      <c r="D74" s="110"/>
      <c r="E74" s="110"/>
      <c r="F74" s="110"/>
      <c r="G74" s="110"/>
      <c r="H74" s="110"/>
      <c r="I74" s="110"/>
      <c r="J74" s="110"/>
      <c r="K74" s="110"/>
      <c r="L74" s="110"/>
      <c r="M74" s="110"/>
      <c r="N74" s="110"/>
      <c r="O74" s="110"/>
      <c r="P74" s="110"/>
      <c r="Q74" s="110"/>
      <c r="R74" s="110"/>
      <c r="S74" s="198"/>
      <c r="T74" s="198"/>
      <c r="U74" s="198"/>
      <c r="V74" s="198"/>
      <c r="W74" s="198"/>
      <c r="X74" s="198"/>
      <c r="Y74" s="198"/>
      <c r="Z74" s="198"/>
      <c r="AA74" s="197"/>
      <c r="AB74" s="198"/>
      <c r="AC74" s="198"/>
      <c r="AD74" s="198"/>
      <c r="AE74" s="197"/>
      <c r="AF74" s="197"/>
      <c r="AG74" s="198"/>
      <c r="AH74" s="307"/>
      <c r="AI74" s="303"/>
      <c r="AJ74" s="293"/>
      <c r="AK74" s="293"/>
      <c r="AL74" s="293"/>
      <c r="AM74" s="293"/>
    </row>
    <row r="75" spans="1:39" s="102" customFormat="1" ht="43.5" customHeight="1" x14ac:dyDescent="0.2">
      <c r="A75" s="111"/>
      <c r="B75" s="196"/>
      <c r="C75" s="110"/>
      <c r="D75" s="110"/>
      <c r="E75" s="110"/>
      <c r="F75" s="110"/>
      <c r="G75" s="110"/>
      <c r="H75" s="110"/>
      <c r="I75" s="110"/>
      <c r="J75" s="110"/>
      <c r="K75" s="110"/>
      <c r="L75" s="110"/>
      <c r="M75" s="201"/>
      <c r="N75" s="201"/>
      <c r="O75" s="110"/>
      <c r="P75" s="201"/>
      <c r="Q75" s="201"/>
      <c r="R75" s="201"/>
      <c r="S75" s="351"/>
      <c r="T75" s="351"/>
      <c r="U75" s="351"/>
      <c r="V75" s="351"/>
      <c r="W75" s="351"/>
      <c r="X75" s="351"/>
      <c r="Y75" s="351"/>
      <c r="Z75" s="198"/>
      <c r="AA75" s="197"/>
      <c r="AB75" s="198"/>
      <c r="AC75" s="198"/>
      <c r="AD75" s="198"/>
      <c r="AE75" s="198"/>
      <c r="AF75" s="198"/>
      <c r="AG75" s="198"/>
      <c r="AH75" s="198"/>
      <c r="AI75" s="303"/>
      <c r="AJ75" s="293"/>
      <c r="AK75" s="293"/>
      <c r="AL75" s="293"/>
      <c r="AM75" s="293"/>
    </row>
    <row r="76" spans="1:39" s="102" customFormat="1" ht="63.75" customHeight="1" x14ac:dyDescent="0.2">
      <c r="A76" s="111"/>
      <c r="B76" s="110"/>
      <c r="C76" s="110"/>
      <c r="D76" s="110"/>
      <c r="E76" s="110"/>
      <c r="F76" s="110"/>
      <c r="G76" s="110"/>
      <c r="H76" s="110"/>
      <c r="I76" s="110"/>
      <c r="J76" s="110"/>
      <c r="K76" s="110"/>
      <c r="L76" s="110"/>
      <c r="M76" s="111"/>
      <c r="N76" s="111"/>
      <c r="O76" s="111"/>
      <c r="P76" s="110"/>
      <c r="Q76" s="110"/>
      <c r="R76" s="110"/>
      <c r="S76" s="198"/>
      <c r="T76" s="198"/>
      <c r="U76" s="198"/>
      <c r="V76" s="198"/>
      <c r="W76" s="198"/>
      <c r="X76" s="198"/>
      <c r="Y76" s="198"/>
      <c r="Z76" s="198"/>
      <c r="AA76" s="309"/>
      <c r="AB76" s="310"/>
      <c r="AC76" s="309"/>
      <c r="AD76" s="310"/>
      <c r="AE76" s="310"/>
      <c r="AF76" s="355"/>
      <c r="AG76" s="310"/>
      <c r="AH76" s="303"/>
      <c r="AI76" s="303"/>
      <c r="AJ76" s="293"/>
      <c r="AK76" s="293"/>
      <c r="AL76" s="293"/>
      <c r="AM76" s="293"/>
    </row>
    <row r="77" spans="1:39" s="102" customFormat="1" ht="63.75" customHeight="1" x14ac:dyDescent="0.2">
      <c r="A77" s="111"/>
      <c r="B77" s="196"/>
      <c r="C77" s="107"/>
      <c r="D77" s="107"/>
      <c r="E77" s="107"/>
      <c r="F77" s="197"/>
      <c r="G77" s="198"/>
      <c r="H77" s="198"/>
      <c r="I77" s="198"/>
      <c r="J77" s="198"/>
      <c r="K77" s="198"/>
      <c r="L77" s="198"/>
      <c r="M77" s="193"/>
      <c r="N77" s="193"/>
      <c r="O77" s="111"/>
      <c r="P77" s="110"/>
      <c r="Q77" s="110"/>
      <c r="R77" s="110"/>
      <c r="S77" s="198"/>
      <c r="T77" s="198"/>
      <c r="U77" s="198"/>
      <c r="V77" s="198"/>
      <c r="W77" s="198"/>
      <c r="X77" s="198"/>
      <c r="Y77" s="198"/>
      <c r="Z77" s="198"/>
      <c r="AA77" s="312"/>
      <c r="AB77" s="310"/>
      <c r="AC77" s="309"/>
      <c r="AD77" s="309"/>
      <c r="AE77" s="310"/>
      <c r="AF77" s="310"/>
      <c r="AG77" s="310"/>
      <c r="AH77" s="313"/>
      <c r="AI77" s="303"/>
      <c r="AJ77" s="293"/>
      <c r="AK77" s="293"/>
      <c r="AL77" s="293"/>
      <c r="AM77" s="293"/>
    </row>
    <row r="78" spans="1:39" s="102" customFormat="1" ht="63.75" customHeight="1" x14ac:dyDescent="0.2">
      <c r="A78" s="111"/>
      <c r="B78" s="196"/>
      <c r="C78" s="107"/>
      <c r="D78" s="107"/>
      <c r="E78" s="107"/>
      <c r="F78" s="197"/>
      <c r="G78" s="198"/>
      <c r="H78" s="198"/>
      <c r="I78" s="198"/>
      <c r="J78" s="198"/>
      <c r="K78" s="198"/>
      <c r="L78" s="198"/>
      <c r="M78" s="193"/>
      <c r="N78" s="193"/>
      <c r="O78" s="111"/>
      <c r="P78" s="110"/>
      <c r="Q78" s="110"/>
      <c r="R78" s="110"/>
      <c r="S78" s="198"/>
      <c r="T78" s="198"/>
      <c r="U78" s="198"/>
      <c r="V78" s="198"/>
      <c r="W78" s="198"/>
      <c r="X78" s="198"/>
      <c r="Y78" s="198"/>
      <c r="Z78" s="198"/>
      <c r="AA78" s="310"/>
      <c r="AB78" s="310"/>
      <c r="AC78" s="309"/>
      <c r="AD78" s="309"/>
      <c r="AE78" s="310"/>
      <c r="AF78" s="310"/>
      <c r="AG78" s="310"/>
      <c r="AH78" s="313"/>
      <c r="AI78" s="303"/>
      <c r="AJ78" s="293"/>
      <c r="AK78" s="293"/>
      <c r="AL78" s="293"/>
      <c r="AM78" s="293"/>
    </row>
    <row r="79" spans="1:39" s="102" customFormat="1" ht="63.75" customHeight="1" x14ac:dyDescent="0.2">
      <c r="A79" s="111"/>
      <c r="B79" s="110"/>
      <c r="C79" s="110"/>
      <c r="D79" s="110"/>
      <c r="E79" s="110"/>
      <c r="F79" s="110"/>
      <c r="G79" s="110"/>
      <c r="H79" s="110"/>
      <c r="I79" s="110"/>
      <c r="J79" s="110"/>
      <c r="K79" s="110"/>
      <c r="L79" s="110"/>
      <c r="M79" s="111"/>
      <c r="N79" s="111"/>
      <c r="O79" s="111"/>
      <c r="P79" s="110"/>
      <c r="Q79" s="110"/>
      <c r="R79" s="110"/>
      <c r="S79" s="198"/>
      <c r="T79" s="198"/>
      <c r="U79" s="198"/>
      <c r="V79" s="198"/>
      <c r="W79" s="198"/>
      <c r="X79" s="198"/>
      <c r="Y79" s="198"/>
      <c r="Z79" s="198"/>
      <c r="AA79" s="309"/>
      <c r="AB79" s="310"/>
      <c r="AC79" s="309"/>
      <c r="AD79" s="310"/>
      <c r="AE79" s="310"/>
      <c r="AF79" s="355"/>
      <c r="AG79" s="310"/>
      <c r="AH79" s="303"/>
      <c r="AI79" s="303"/>
      <c r="AJ79" s="293"/>
      <c r="AK79" s="293"/>
      <c r="AL79" s="293"/>
      <c r="AM79" s="293"/>
    </row>
    <row r="80" spans="1:39" s="102" customFormat="1" ht="63.75" customHeight="1" x14ac:dyDescent="0.2">
      <c r="A80" s="111"/>
      <c r="B80" s="196"/>
      <c r="C80" s="107"/>
      <c r="D80" s="107"/>
      <c r="E80" s="107"/>
      <c r="F80" s="197"/>
      <c r="G80" s="198"/>
      <c r="H80" s="198"/>
      <c r="I80" s="198"/>
      <c r="J80" s="198"/>
      <c r="K80" s="198"/>
      <c r="L80" s="198"/>
      <c r="M80" s="193"/>
      <c r="N80" s="193"/>
      <c r="O80" s="111"/>
      <c r="P80" s="110"/>
      <c r="Q80" s="110"/>
      <c r="R80" s="110"/>
      <c r="S80" s="198"/>
      <c r="T80" s="198"/>
      <c r="U80" s="198"/>
      <c r="V80" s="198"/>
      <c r="W80" s="198"/>
      <c r="X80" s="198"/>
      <c r="Y80" s="198"/>
      <c r="Z80" s="198"/>
      <c r="AA80" s="312"/>
      <c r="AB80" s="310"/>
      <c r="AC80" s="309"/>
      <c r="AD80" s="309"/>
      <c r="AE80" s="310"/>
      <c r="AF80" s="310"/>
      <c r="AG80" s="310"/>
      <c r="AH80" s="313"/>
      <c r="AI80" s="303"/>
      <c r="AJ80" s="293"/>
      <c r="AK80" s="293"/>
      <c r="AL80" s="293"/>
      <c r="AM80" s="293"/>
    </row>
    <row r="81" spans="1:39" s="102" customFormat="1" ht="63.75" customHeight="1" x14ac:dyDescent="0.2">
      <c r="A81" s="111"/>
      <c r="B81" s="196"/>
      <c r="C81" s="107"/>
      <c r="D81" s="107"/>
      <c r="E81" s="107"/>
      <c r="F81" s="197"/>
      <c r="G81" s="198"/>
      <c r="H81" s="198"/>
      <c r="I81" s="198"/>
      <c r="J81" s="198"/>
      <c r="K81" s="198"/>
      <c r="L81" s="198"/>
      <c r="M81" s="193"/>
      <c r="N81" s="193"/>
      <c r="O81" s="111"/>
      <c r="P81" s="110"/>
      <c r="Q81" s="110"/>
      <c r="R81" s="110"/>
      <c r="S81" s="198"/>
      <c r="T81" s="198"/>
      <c r="U81" s="198"/>
      <c r="V81" s="198"/>
      <c r="W81" s="198"/>
      <c r="X81" s="198"/>
      <c r="Y81" s="198"/>
      <c r="Z81" s="198"/>
      <c r="AA81" s="310"/>
      <c r="AB81" s="310"/>
      <c r="AC81" s="309"/>
      <c r="AD81" s="309"/>
      <c r="AE81" s="310"/>
      <c r="AF81" s="310"/>
      <c r="AG81" s="310"/>
      <c r="AH81" s="313"/>
      <c r="AI81" s="303"/>
      <c r="AJ81" s="293"/>
      <c r="AK81" s="293"/>
      <c r="AL81" s="293"/>
      <c r="AM81" s="293"/>
    </row>
    <row r="82" spans="1:39" s="102" customFormat="1" ht="18.75" customHeight="1" x14ac:dyDescent="0.2">
      <c r="A82" s="111"/>
      <c r="B82" s="111"/>
      <c r="C82" s="111"/>
      <c r="D82" s="111"/>
      <c r="E82" s="111"/>
      <c r="F82" s="111"/>
      <c r="G82" s="111"/>
      <c r="H82" s="111"/>
      <c r="I82" s="111"/>
      <c r="J82" s="111"/>
      <c r="K82" s="111"/>
      <c r="L82" s="111"/>
      <c r="M82" s="111"/>
      <c r="N82" s="111"/>
      <c r="O82" s="111"/>
      <c r="P82" s="111"/>
      <c r="Q82" s="111"/>
      <c r="R82" s="111"/>
      <c r="S82" s="303"/>
      <c r="T82" s="303"/>
      <c r="U82" s="303"/>
      <c r="V82" s="303"/>
      <c r="W82" s="303"/>
      <c r="X82" s="303"/>
      <c r="Y82" s="303"/>
      <c r="Z82" s="303"/>
      <c r="AA82" s="303"/>
      <c r="AB82" s="303"/>
      <c r="AC82" s="303"/>
      <c r="AD82" s="303"/>
      <c r="AE82" s="303"/>
      <c r="AF82" s="303"/>
      <c r="AG82" s="303"/>
      <c r="AH82" s="303"/>
      <c r="AI82" s="303"/>
      <c r="AJ82" s="293"/>
      <c r="AK82" s="293"/>
      <c r="AL82" s="293"/>
      <c r="AM82" s="293"/>
    </row>
    <row r="83" spans="1:39" s="102" customFormat="1" ht="18.75" customHeight="1" x14ac:dyDescent="0.2">
      <c r="A83" s="111"/>
      <c r="B83" s="111"/>
      <c r="C83" s="111"/>
      <c r="D83" s="111"/>
      <c r="E83" s="111"/>
      <c r="F83" s="111"/>
      <c r="G83" s="111"/>
      <c r="H83" s="111"/>
      <c r="I83" s="111"/>
      <c r="J83" s="111"/>
      <c r="K83" s="111"/>
      <c r="L83" s="111"/>
      <c r="M83" s="111"/>
      <c r="N83" s="111"/>
      <c r="O83" s="111"/>
      <c r="P83" s="111"/>
      <c r="Q83" s="111"/>
      <c r="R83" s="111"/>
      <c r="S83" s="303"/>
      <c r="T83" s="303"/>
      <c r="U83" s="303"/>
      <c r="V83" s="303"/>
      <c r="W83" s="303"/>
      <c r="X83" s="303"/>
      <c r="Y83" s="303"/>
      <c r="Z83" s="303"/>
      <c r="AA83" s="303"/>
      <c r="AB83" s="303"/>
      <c r="AC83" s="303"/>
      <c r="AD83" s="303"/>
      <c r="AE83" s="303"/>
      <c r="AF83" s="303"/>
      <c r="AG83" s="303"/>
      <c r="AH83" s="303"/>
      <c r="AI83" s="303"/>
      <c r="AJ83" s="293"/>
      <c r="AK83" s="293"/>
      <c r="AL83" s="293"/>
      <c r="AM83" s="293"/>
    </row>
    <row r="84" spans="1:39" x14ac:dyDescent="0.2">
      <c r="A84" s="194"/>
      <c r="B84" s="194"/>
      <c r="C84" s="194"/>
      <c r="D84" s="194"/>
      <c r="E84" s="194"/>
      <c r="F84" s="194"/>
      <c r="G84" s="194"/>
      <c r="H84" s="194"/>
      <c r="I84" s="194"/>
      <c r="J84" s="194"/>
      <c r="K84" s="194"/>
      <c r="L84" s="194"/>
      <c r="M84" s="194"/>
      <c r="N84" s="194"/>
      <c r="O84" s="194"/>
      <c r="P84" s="194"/>
      <c r="Q84" s="194"/>
      <c r="R84" s="194"/>
      <c r="T84" s="295"/>
      <c r="U84" s="295"/>
      <c r="V84" s="295"/>
      <c r="W84" s="295"/>
      <c r="X84" s="295"/>
      <c r="Y84" s="295"/>
      <c r="Z84" s="295"/>
      <c r="AA84" s="295"/>
      <c r="AB84" s="295"/>
      <c r="AC84" s="295"/>
      <c r="AD84" s="295"/>
      <c r="AE84" s="295"/>
      <c r="AF84" s="295"/>
      <c r="AG84" s="295"/>
      <c r="AH84" s="295"/>
      <c r="AI84" s="295"/>
    </row>
    <row r="85" spans="1:39" x14ac:dyDescent="0.2">
      <c r="A85" s="194"/>
      <c r="B85" s="194"/>
      <c r="C85" s="194"/>
      <c r="D85" s="194"/>
      <c r="E85" s="194"/>
      <c r="F85" s="194"/>
      <c r="G85" s="194"/>
      <c r="H85" s="194"/>
      <c r="I85" s="194"/>
      <c r="J85" s="194"/>
      <c r="K85" s="194"/>
      <c r="L85" s="194"/>
      <c r="M85" s="194"/>
      <c r="N85" s="194"/>
      <c r="O85" s="194"/>
      <c r="P85" s="194"/>
      <c r="Q85" s="194"/>
      <c r="R85" s="194"/>
      <c r="T85" s="295"/>
      <c r="U85" s="295"/>
      <c r="V85" s="295"/>
      <c r="W85" s="295"/>
      <c r="X85" s="295"/>
      <c r="Y85" s="295"/>
      <c r="Z85" s="295"/>
      <c r="AA85" s="295"/>
      <c r="AB85" s="295"/>
      <c r="AC85" s="295"/>
      <c r="AD85" s="295"/>
      <c r="AE85" s="295"/>
      <c r="AF85" s="295"/>
      <c r="AG85" s="295"/>
      <c r="AH85" s="295"/>
      <c r="AI85" s="295"/>
    </row>
  </sheetData>
  <mergeCells count="238">
    <mergeCell ref="B39:L39"/>
    <mergeCell ref="B40:L40"/>
    <mergeCell ref="C41:L41"/>
    <mergeCell ref="AF36:AF37"/>
    <mergeCell ref="AG36:AG37"/>
    <mergeCell ref="AH36:AH37"/>
    <mergeCell ref="B27:B38"/>
    <mergeCell ref="N27:N28"/>
    <mergeCell ref="O27:O28"/>
    <mergeCell ref="P27:P28"/>
    <mergeCell ref="C36:F38"/>
    <mergeCell ref="G36:L37"/>
    <mergeCell ref="M36:M37"/>
    <mergeCell ref="N36:N37"/>
    <mergeCell ref="O36:O37"/>
    <mergeCell ref="P36:P37"/>
    <mergeCell ref="Q36:Q37"/>
    <mergeCell ref="AE32:AE33"/>
    <mergeCell ref="AF32:AF33"/>
    <mergeCell ref="Q32:Q33"/>
    <mergeCell ref="R32:R33"/>
    <mergeCell ref="G34:L34"/>
    <mergeCell ref="G35:L35"/>
    <mergeCell ref="AC32:AC33"/>
    <mergeCell ref="G38:L38"/>
    <mergeCell ref="R27:R28"/>
    <mergeCell ref="AC27:AC28"/>
    <mergeCell ref="AD27:AD28"/>
    <mergeCell ref="C27:L28"/>
    <mergeCell ref="M27:M28"/>
    <mergeCell ref="M32:M33"/>
    <mergeCell ref="N32:N33"/>
    <mergeCell ref="O32:O33"/>
    <mergeCell ref="AC29:AC30"/>
    <mergeCell ref="AD29:AD30"/>
    <mergeCell ref="C29:L30"/>
    <mergeCell ref="C32:L33"/>
    <mergeCell ref="C34:E34"/>
    <mergeCell ref="G31:L31"/>
    <mergeCell ref="P32:P33"/>
    <mergeCell ref="R36:R37"/>
    <mergeCell ref="AC36:AC37"/>
    <mergeCell ref="AD36:AD37"/>
    <mergeCell ref="R22:R23"/>
    <mergeCell ref="AK27:AK28"/>
    <mergeCell ref="M29:M30"/>
    <mergeCell ref="N29:N30"/>
    <mergeCell ref="O29:O30"/>
    <mergeCell ref="P29:P30"/>
    <mergeCell ref="Q29:Q30"/>
    <mergeCell ref="R29:R30"/>
    <mergeCell ref="AE27:AE28"/>
    <mergeCell ref="AF27:AF28"/>
    <mergeCell ref="AG27:AG28"/>
    <mergeCell ref="AH27:AH28"/>
    <mergeCell ref="AI27:AI28"/>
    <mergeCell ref="AJ27:AJ28"/>
    <mergeCell ref="Q27:Q28"/>
    <mergeCell ref="AH29:AH30"/>
    <mergeCell ref="AI29:AI30"/>
    <mergeCell ref="AJ29:AJ30"/>
    <mergeCell ref="AK29:AK30"/>
    <mergeCell ref="AF29:AF30"/>
    <mergeCell ref="AG29:AG30"/>
    <mergeCell ref="AE29:AE30"/>
    <mergeCell ref="G22:L23"/>
    <mergeCell ref="M22:M23"/>
    <mergeCell ref="N22:N23"/>
    <mergeCell ref="O22:O23"/>
    <mergeCell ref="P22:P23"/>
    <mergeCell ref="Q22:Q23"/>
    <mergeCell ref="B24:L24"/>
    <mergeCell ref="B25:L25"/>
    <mergeCell ref="B26:L26"/>
    <mergeCell ref="B20:L21"/>
    <mergeCell ref="R20:R21"/>
    <mergeCell ref="AK20:AK21"/>
    <mergeCell ref="M21:Q21"/>
    <mergeCell ref="AG17:AG18"/>
    <mergeCell ref="AH17:AH18"/>
    <mergeCell ref="AI17:AI18"/>
    <mergeCell ref="AJ17:AJ18"/>
    <mergeCell ref="AK17:AK18"/>
    <mergeCell ref="C19:F19"/>
    <mergeCell ref="G19:L19"/>
    <mergeCell ref="AC17:AC18"/>
    <mergeCell ref="AD17:AD18"/>
    <mergeCell ref="AE17:AE18"/>
    <mergeCell ref="AF17:AF18"/>
    <mergeCell ref="B6:B19"/>
    <mergeCell ref="C6:E11"/>
    <mergeCell ref="F6:L7"/>
    <mergeCell ref="AI14:AI16"/>
    <mergeCell ref="AJ14:AJ16"/>
    <mergeCell ref="AK14:AK16"/>
    <mergeCell ref="P14:P15"/>
    <mergeCell ref="Q14:Q15"/>
    <mergeCell ref="R14:R16"/>
    <mergeCell ref="AC12:AC13"/>
    <mergeCell ref="AD12:AD13"/>
    <mergeCell ref="C12:L13"/>
    <mergeCell ref="M12:M13"/>
    <mergeCell ref="N12:N13"/>
    <mergeCell ref="O12:O13"/>
    <mergeCell ref="P12:P13"/>
    <mergeCell ref="C14:L16"/>
    <mergeCell ref="M14:M15"/>
    <mergeCell ref="N14:N15"/>
    <mergeCell ref="O14:O15"/>
    <mergeCell ref="M16:Q16"/>
    <mergeCell ref="AC14:AC16"/>
    <mergeCell ref="AD14:AD16"/>
    <mergeCell ref="Q12:Q13"/>
    <mergeCell ref="R12:R13"/>
    <mergeCell ref="Q10:Q11"/>
    <mergeCell ref="R10:R11"/>
    <mergeCell ref="C17:L18"/>
    <mergeCell ref="M17:M18"/>
    <mergeCell ref="N17:N18"/>
    <mergeCell ref="O17:O18"/>
    <mergeCell ref="P17:P18"/>
    <mergeCell ref="Q17:Q18"/>
    <mergeCell ref="R17:R18"/>
    <mergeCell ref="AC8:AC9"/>
    <mergeCell ref="AD8:AD9"/>
    <mergeCell ref="AE8:AE9"/>
    <mergeCell ref="AJ10:AJ11"/>
    <mergeCell ref="AD10:AD11"/>
    <mergeCell ref="AE10:AE11"/>
    <mergeCell ref="AF10:AF11"/>
    <mergeCell ref="AG10:AG11"/>
    <mergeCell ref="AH10:AH11"/>
    <mergeCell ref="AI10:AI11"/>
    <mergeCell ref="AI2:AK2"/>
    <mergeCell ref="T4:AB4"/>
    <mergeCell ref="AK4:AK5"/>
    <mergeCell ref="M6:M7"/>
    <mergeCell ref="N6:N7"/>
    <mergeCell ref="AI6:AI7"/>
    <mergeCell ref="AJ6:AJ7"/>
    <mergeCell ref="AK6:AK7"/>
    <mergeCell ref="F8:L9"/>
    <mergeCell ref="M8:M9"/>
    <mergeCell ref="N8:N9"/>
    <mergeCell ref="AG6:AG7"/>
    <mergeCell ref="AH6:AH7"/>
    <mergeCell ref="O6:O7"/>
    <mergeCell ref="P6:P7"/>
    <mergeCell ref="Q6:Q7"/>
    <mergeCell ref="R6:R7"/>
    <mergeCell ref="AF8:AF9"/>
    <mergeCell ref="AG8:AG9"/>
    <mergeCell ref="AH8:AH9"/>
    <mergeCell ref="O8:O9"/>
    <mergeCell ref="P8:P9"/>
    <mergeCell ref="Q8:Q9"/>
    <mergeCell ref="R8:R9"/>
    <mergeCell ref="AH12:AH13"/>
    <mergeCell ref="AK10:AK11"/>
    <mergeCell ref="B4:B5"/>
    <mergeCell ref="C4:L5"/>
    <mergeCell ref="M4:Q4"/>
    <mergeCell ref="R4:R5"/>
    <mergeCell ref="AC4:AC5"/>
    <mergeCell ref="AD4:AD5"/>
    <mergeCell ref="AE4:AE5"/>
    <mergeCell ref="AF4:AF5"/>
    <mergeCell ref="AG4:AG5"/>
    <mergeCell ref="AH4:AH5"/>
    <mergeCell ref="AI4:AI5"/>
    <mergeCell ref="AJ4:AJ5"/>
    <mergeCell ref="AC6:AC7"/>
    <mergeCell ref="AD6:AD7"/>
    <mergeCell ref="AE6:AE7"/>
    <mergeCell ref="AF6:AF7"/>
    <mergeCell ref="T6:AB7"/>
    <mergeCell ref="F10:L11"/>
    <mergeCell ref="M10:M11"/>
    <mergeCell ref="N10:N11"/>
    <mergeCell ref="O10:O11"/>
    <mergeCell ref="P10:P11"/>
    <mergeCell ref="AL6:AL7"/>
    <mergeCell ref="T8:AB9"/>
    <mergeCell ref="AL8:AL9"/>
    <mergeCell ref="T10:AB11"/>
    <mergeCell ref="AL10:AL11"/>
    <mergeCell ref="T12:AB13"/>
    <mergeCell ref="AL12:AL13"/>
    <mergeCell ref="T14:AB15"/>
    <mergeCell ref="AL14:AL16"/>
    <mergeCell ref="T16:AB16"/>
    <mergeCell ref="AK8:AK9"/>
    <mergeCell ref="AC10:AC11"/>
    <mergeCell ref="AI12:AI13"/>
    <mergeCell ref="AJ12:AJ13"/>
    <mergeCell ref="AI8:AI9"/>
    <mergeCell ref="AJ8:AJ9"/>
    <mergeCell ref="AE14:AE16"/>
    <mergeCell ref="AF14:AF16"/>
    <mergeCell ref="AG14:AG16"/>
    <mergeCell ref="AH14:AH16"/>
    <mergeCell ref="AK12:AK13"/>
    <mergeCell ref="AE12:AE13"/>
    <mergeCell ref="AF12:AF13"/>
    <mergeCell ref="AG12:AG13"/>
    <mergeCell ref="AL17:AL18"/>
    <mergeCell ref="T20:AB21"/>
    <mergeCell ref="AC20:AC21"/>
    <mergeCell ref="AL20:AL21"/>
    <mergeCell ref="AD21:AJ21"/>
    <mergeCell ref="T22:AB23"/>
    <mergeCell ref="AC22:AC23"/>
    <mergeCell ref="AL22:AL23"/>
    <mergeCell ref="AD23:AJ23"/>
    <mergeCell ref="AK22:AK23"/>
    <mergeCell ref="T17:AB18"/>
    <mergeCell ref="T39:AC39"/>
    <mergeCell ref="T40:AC40"/>
    <mergeCell ref="AF53:AH53"/>
    <mergeCell ref="T26:AC26"/>
    <mergeCell ref="T27:AB28"/>
    <mergeCell ref="AL27:AL28"/>
    <mergeCell ref="T29:AB30"/>
    <mergeCell ref="AL29:AL30"/>
    <mergeCell ref="T32:AB33"/>
    <mergeCell ref="AL32:AL33"/>
    <mergeCell ref="T36:AB37"/>
    <mergeCell ref="AL36:AL37"/>
    <mergeCell ref="AK32:AK33"/>
    <mergeCell ref="AG32:AG33"/>
    <mergeCell ref="AH32:AH33"/>
    <mergeCell ref="AI32:AI33"/>
    <mergeCell ref="AJ32:AJ33"/>
    <mergeCell ref="AI36:AI37"/>
    <mergeCell ref="AJ36:AJ37"/>
    <mergeCell ref="AK36:AK37"/>
    <mergeCell ref="AE36:AE37"/>
    <mergeCell ref="AD32:AD33"/>
  </mergeCells>
  <phoneticPr fontId="2"/>
  <printOptions horizontalCentered="1"/>
  <pageMargins left="0.27559055118110237" right="0.39370078740157483" top="0.39370078740157483" bottom="0.19685039370078741" header="0.31496062992125984" footer="0"/>
  <pageSetup paperSize="8" scale="46" orientation="portrait" r:id="rId1"/>
  <colBreaks count="1" manualBreakCount="1">
    <brk id="37"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AK40"/>
  <sheetViews>
    <sheetView view="pageBreakPreview" zoomScale="50" zoomScaleNormal="80" zoomScaleSheetLayoutView="50" workbookViewId="0">
      <pane xSplit="12" ySplit="4" topLeftCell="M15" activePane="bottomRight" state="frozen"/>
      <selection pane="topRight" activeCell="M1" sqref="M1"/>
      <selection pane="bottomLeft" activeCell="A4" sqref="A4"/>
      <selection pane="bottomRight" activeCell="P34" sqref="P34"/>
    </sheetView>
  </sheetViews>
  <sheetFormatPr defaultRowHeight="13.2" x14ac:dyDescent="0.2"/>
  <cols>
    <col min="1" max="1" width="9.77734375" customWidth="1"/>
    <col min="2" max="2" width="5" customWidth="1"/>
    <col min="3" max="3" width="3.77734375" customWidth="1"/>
    <col min="4" max="4" width="5.6640625" customWidth="1"/>
    <col min="5" max="5" width="23.77734375" customWidth="1"/>
    <col min="6" max="6" width="1.21875" customWidth="1"/>
    <col min="7" max="11" width="5.6640625" customWidth="1"/>
    <col min="12" max="12" width="13.6640625" customWidth="1"/>
    <col min="13" max="13" width="6.77734375" bestFit="1" customWidth="1"/>
    <col min="14" max="28" width="5.6640625" customWidth="1"/>
    <col min="29" max="29" width="8.77734375" customWidth="1"/>
    <col min="30" max="30" width="8.77734375" hidden="1" customWidth="1"/>
    <col min="31" max="37" width="8.77734375" customWidth="1"/>
    <col min="38" max="38" width="0.88671875" customWidth="1"/>
    <col min="39" max="47" width="5.6640625" customWidth="1"/>
  </cols>
  <sheetData>
    <row r="1" spans="2:37" ht="23.4" x14ac:dyDescent="0.2">
      <c r="AI1" s="713" t="s">
        <v>111</v>
      </c>
      <c r="AJ1" s="713"/>
      <c r="AK1" s="713"/>
    </row>
    <row r="2" spans="2:37" ht="31.5" customHeight="1" thickBot="1" x14ac:dyDescent="0.25">
      <c r="B2" s="433" t="s">
        <v>97</v>
      </c>
      <c r="C2" s="433"/>
      <c r="D2" s="433"/>
      <c r="E2" s="433"/>
      <c r="F2" s="433"/>
      <c r="G2" s="433"/>
      <c r="H2" s="433"/>
      <c r="I2" s="433"/>
      <c r="J2" s="433"/>
      <c r="K2" s="433"/>
      <c r="L2" s="433"/>
      <c r="M2" s="433"/>
      <c r="N2" s="433"/>
      <c r="O2" s="433"/>
      <c r="P2" s="433"/>
      <c r="Q2" s="433"/>
      <c r="R2" s="433"/>
      <c r="S2" s="433"/>
      <c r="T2" s="433"/>
      <c r="U2" s="433"/>
      <c r="V2" s="433"/>
      <c r="W2" s="433"/>
      <c r="X2" s="433"/>
      <c r="Y2" s="433"/>
      <c r="Z2" s="433"/>
      <c r="AA2" s="433"/>
      <c r="AB2" s="433"/>
      <c r="AC2" s="433"/>
      <c r="AD2" s="433"/>
      <c r="AE2" s="433"/>
      <c r="AF2" s="433"/>
      <c r="AG2" s="433"/>
      <c r="AH2" s="433"/>
      <c r="AI2" s="433"/>
      <c r="AJ2" s="433"/>
      <c r="AK2" s="433"/>
    </row>
    <row r="3" spans="2:37" s="102" customFormat="1" ht="20.25" customHeight="1" x14ac:dyDescent="0.2">
      <c r="B3" s="434" t="s">
        <v>0</v>
      </c>
      <c r="C3" s="435" t="s">
        <v>1</v>
      </c>
      <c r="D3" s="436"/>
      <c r="E3" s="436"/>
      <c r="F3" s="436"/>
      <c r="G3" s="436"/>
      <c r="H3" s="436"/>
      <c r="I3" s="436"/>
      <c r="J3" s="436"/>
      <c r="K3" s="436"/>
      <c r="L3" s="437"/>
      <c r="M3" s="435" t="s">
        <v>2</v>
      </c>
      <c r="N3" s="436"/>
      <c r="O3" s="436"/>
      <c r="P3" s="436"/>
      <c r="Q3" s="436"/>
      <c r="R3" s="437" t="s">
        <v>3</v>
      </c>
      <c r="S3" s="435" t="s">
        <v>72</v>
      </c>
      <c r="T3" s="436"/>
      <c r="U3" s="436"/>
      <c r="V3" s="436"/>
      <c r="W3" s="436"/>
      <c r="X3" s="436"/>
      <c r="Y3" s="436"/>
      <c r="Z3" s="436"/>
      <c r="AA3" s="436"/>
      <c r="AB3" s="437" t="s">
        <v>3</v>
      </c>
      <c r="AC3" s="438" t="s">
        <v>5</v>
      </c>
      <c r="AD3" s="440" t="s">
        <v>33</v>
      </c>
      <c r="AE3" s="438" t="s">
        <v>6</v>
      </c>
      <c r="AF3" s="442" t="s">
        <v>7</v>
      </c>
      <c r="AG3" s="438" t="s">
        <v>8</v>
      </c>
      <c r="AH3" s="442" t="s">
        <v>45</v>
      </c>
      <c r="AI3" s="442" t="s">
        <v>46</v>
      </c>
      <c r="AJ3" s="437" t="s">
        <v>9</v>
      </c>
      <c r="AK3" s="444" t="s">
        <v>10</v>
      </c>
    </row>
    <row r="4" spans="2:37" s="102" customFormat="1" ht="43.5" customHeight="1" thickBot="1" x14ac:dyDescent="0.25">
      <c r="B4" s="400"/>
      <c r="C4" s="368"/>
      <c r="D4" s="369"/>
      <c r="E4" s="369"/>
      <c r="F4" s="369"/>
      <c r="G4" s="369"/>
      <c r="H4" s="369"/>
      <c r="I4" s="369"/>
      <c r="J4" s="369"/>
      <c r="K4" s="369"/>
      <c r="L4" s="370"/>
      <c r="M4" s="103" t="s">
        <v>11</v>
      </c>
      <c r="N4" s="48" t="s">
        <v>12</v>
      </c>
      <c r="O4" s="48" t="s">
        <v>13</v>
      </c>
      <c r="P4" s="48" t="s">
        <v>14</v>
      </c>
      <c r="Q4" s="48" t="s">
        <v>15</v>
      </c>
      <c r="R4" s="370"/>
      <c r="S4" s="81" t="s">
        <v>11</v>
      </c>
      <c r="T4" s="48" t="s">
        <v>15</v>
      </c>
      <c r="U4" s="48" t="s">
        <v>12</v>
      </c>
      <c r="V4" s="48" t="s">
        <v>14</v>
      </c>
      <c r="W4" s="48" t="s">
        <v>13</v>
      </c>
      <c r="X4" s="48" t="s">
        <v>16</v>
      </c>
      <c r="Y4" s="48" t="s">
        <v>17</v>
      </c>
      <c r="Z4" s="48" t="s">
        <v>18</v>
      </c>
      <c r="AA4" s="48" t="s">
        <v>19</v>
      </c>
      <c r="AB4" s="370"/>
      <c r="AC4" s="439"/>
      <c r="AD4" s="441"/>
      <c r="AE4" s="439"/>
      <c r="AF4" s="443"/>
      <c r="AG4" s="439"/>
      <c r="AH4" s="446"/>
      <c r="AI4" s="446"/>
      <c r="AJ4" s="370"/>
      <c r="AK4" s="445"/>
    </row>
    <row r="5" spans="2:37" s="102" customFormat="1" ht="106.5" customHeight="1" x14ac:dyDescent="0.2">
      <c r="B5" s="715" t="s">
        <v>75</v>
      </c>
      <c r="C5" s="409" t="s">
        <v>73</v>
      </c>
      <c r="D5" s="664"/>
      <c r="E5" s="664"/>
      <c r="F5" s="447" t="s">
        <v>112</v>
      </c>
      <c r="G5" s="448"/>
      <c r="H5" s="448"/>
      <c r="I5" s="448"/>
      <c r="J5" s="448"/>
      <c r="K5" s="448"/>
      <c r="L5" s="449"/>
      <c r="M5" s="1">
        <v>45</v>
      </c>
      <c r="N5" s="2">
        <v>45</v>
      </c>
      <c r="O5" s="2">
        <v>45</v>
      </c>
      <c r="P5" s="3">
        <v>45</v>
      </c>
      <c r="Q5" s="3">
        <v>45</v>
      </c>
      <c r="R5" s="4">
        <f>SUM(M5:Q5)</f>
        <v>225</v>
      </c>
      <c r="S5" s="5">
        <v>25</v>
      </c>
      <c r="T5" s="6">
        <v>25</v>
      </c>
      <c r="U5" s="6">
        <v>25</v>
      </c>
      <c r="V5" s="6">
        <v>25</v>
      </c>
      <c r="W5" s="6">
        <v>25</v>
      </c>
      <c r="X5" s="6">
        <v>25</v>
      </c>
      <c r="Y5" s="6">
        <v>25</v>
      </c>
      <c r="Z5" s="6">
        <v>25</v>
      </c>
      <c r="AA5" s="6">
        <v>25</v>
      </c>
      <c r="AB5" s="7">
        <f t="shared" ref="AB5:AB10" si="0">SUM(S5:AA5)</f>
        <v>225</v>
      </c>
      <c r="AC5" s="6"/>
      <c r="AD5" s="8"/>
      <c r="AE5" s="6"/>
      <c r="AF5" s="91">
        <v>150</v>
      </c>
      <c r="AG5" s="9"/>
      <c r="AH5" s="90" t="s">
        <v>52</v>
      </c>
      <c r="AI5" s="91" t="s">
        <v>52</v>
      </c>
      <c r="AJ5" s="188"/>
      <c r="AK5" s="61">
        <v>600</v>
      </c>
    </row>
    <row r="6" spans="2:37" s="102" customFormat="1" ht="30" customHeight="1" x14ac:dyDescent="0.2">
      <c r="B6" s="399"/>
      <c r="C6" s="378"/>
      <c r="D6" s="379"/>
      <c r="E6" s="379"/>
      <c r="F6" s="716" t="s">
        <v>109</v>
      </c>
      <c r="G6" s="559"/>
      <c r="H6" s="559"/>
      <c r="I6" s="559"/>
      <c r="J6" s="559"/>
      <c r="K6" s="559"/>
      <c r="L6" s="560"/>
      <c r="M6" s="14">
        <v>45</v>
      </c>
      <c r="N6" s="15">
        <v>45</v>
      </c>
      <c r="O6" s="15">
        <v>45</v>
      </c>
      <c r="P6" s="6">
        <v>45</v>
      </c>
      <c r="Q6" s="6">
        <v>45</v>
      </c>
      <c r="R6" s="7">
        <f>SUM(M6:Q6)</f>
        <v>225</v>
      </c>
      <c r="S6" s="5">
        <v>25</v>
      </c>
      <c r="T6" s="6">
        <v>25</v>
      </c>
      <c r="U6" s="6">
        <v>25</v>
      </c>
      <c r="V6" s="6">
        <v>25</v>
      </c>
      <c r="W6" s="6">
        <v>25</v>
      </c>
      <c r="X6" s="6">
        <v>25</v>
      </c>
      <c r="Y6" s="6">
        <v>25</v>
      </c>
      <c r="Z6" s="6">
        <v>25</v>
      </c>
      <c r="AA6" s="6">
        <v>25</v>
      </c>
      <c r="AB6" s="7">
        <f t="shared" si="0"/>
        <v>225</v>
      </c>
      <c r="AC6" s="6"/>
      <c r="AD6" s="8"/>
      <c r="AE6" s="6"/>
      <c r="AF6" s="91">
        <v>200</v>
      </c>
      <c r="AG6" s="9"/>
      <c r="AH6" s="90" t="s">
        <v>52</v>
      </c>
      <c r="AI6" s="91" t="s">
        <v>52</v>
      </c>
      <c r="AJ6" s="186"/>
      <c r="AK6" s="189">
        <v>650</v>
      </c>
    </row>
    <row r="7" spans="2:37" s="102" customFormat="1" ht="30" customHeight="1" thickBot="1" x14ac:dyDescent="0.25">
      <c r="B7" s="399"/>
      <c r="C7" s="378"/>
      <c r="D7" s="379"/>
      <c r="E7" s="379"/>
      <c r="F7" s="714" t="s">
        <v>20</v>
      </c>
      <c r="G7" s="533"/>
      <c r="H7" s="533"/>
      <c r="I7" s="533"/>
      <c r="J7" s="533"/>
      <c r="K7" s="533"/>
      <c r="L7" s="657"/>
      <c r="M7" s="187">
        <v>45</v>
      </c>
      <c r="N7" s="185">
        <v>45</v>
      </c>
      <c r="O7" s="185">
        <v>45</v>
      </c>
      <c r="P7" s="28">
        <v>45</v>
      </c>
      <c r="Q7" s="28">
        <v>45</v>
      </c>
      <c r="R7" s="40">
        <f>SUM(M7:Q7)</f>
        <v>225</v>
      </c>
      <c r="S7" s="5">
        <v>25</v>
      </c>
      <c r="T7" s="6">
        <v>25</v>
      </c>
      <c r="U7" s="6">
        <v>25</v>
      </c>
      <c r="V7" s="6">
        <v>25</v>
      </c>
      <c r="W7" s="6">
        <v>25</v>
      </c>
      <c r="X7" s="6">
        <v>25</v>
      </c>
      <c r="Y7" s="6">
        <v>25</v>
      </c>
      <c r="Z7" s="6">
        <v>25</v>
      </c>
      <c r="AA7" s="6">
        <v>25</v>
      </c>
      <c r="AB7" s="7">
        <f t="shared" si="0"/>
        <v>225</v>
      </c>
      <c r="AC7" s="6"/>
      <c r="AD7" s="8"/>
      <c r="AE7" s="6"/>
      <c r="AF7" s="91">
        <v>100</v>
      </c>
      <c r="AG7" s="9"/>
      <c r="AH7" s="90" t="s">
        <v>101</v>
      </c>
      <c r="AI7" s="91" t="s">
        <v>52</v>
      </c>
      <c r="AJ7" s="12"/>
      <c r="AK7" s="190">
        <v>550</v>
      </c>
    </row>
    <row r="8" spans="2:37" s="102" customFormat="1" ht="29.25" hidden="1" customHeight="1" thickBot="1" x14ac:dyDescent="0.25">
      <c r="B8" s="399"/>
      <c r="C8" s="381"/>
      <c r="D8" s="382"/>
      <c r="E8" s="382"/>
      <c r="F8" s="714" t="s">
        <v>99</v>
      </c>
      <c r="G8" s="641"/>
      <c r="H8" s="641"/>
      <c r="I8" s="641"/>
      <c r="J8" s="641"/>
      <c r="K8" s="641"/>
      <c r="L8" s="717"/>
      <c r="M8" s="184">
        <v>45</v>
      </c>
      <c r="N8" s="185">
        <v>45</v>
      </c>
      <c r="O8" s="185">
        <v>45</v>
      </c>
      <c r="P8" s="28">
        <v>45</v>
      </c>
      <c r="Q8" s="28">
        <v>45</v>
      </c>
      <c r="R8" s="40">
        <f>SUM(M8:Q8)</f>
        <v>225</v>
      </c>
      <c r="S8" s="17">
        <v>25</v>
      </c>
      <c r="T8" s="18">
        <v>25</v>
      </c>
      <c r="U8" s="18">
        <v>25</v>
      </c>
      <c r="V8" s="18">
        <v>25</v>
      </c>
      <c r="W8" s="18">
        <v>25</v>
      </c>
      <c r="X8" s="18">
        <v>25</v>
      </c>
      <c r="Y8" s="18">
        <v>25</v>
      </c>
      <c r="Z8" s="18">
        <v>25</v>
      </c>
      <c r="AA8" s="18">
        <v>25</v>
      </c>
      <c r="AB8" s="16">
        <f t="shared" si="0"/>
        <v>225</v>
      </c>
      <c r="AC8" s="18"/>
      <c r="AD8" s="19"/>
      <c r="AE8" s="18"/>
      <c r="AF8" s="89"/>
      <c r="AG8" s="20"/>
      <c r="AH8" s="94" t="s">
        <v>102</v>
      </c>
      <c r="AI8" s="86" t="s">
        <v>102</v>
      </c>
      <c r="AJ8" s="21"/>
      <c r="AK8" s="22">
        <v>550</v>
      </c>
    </row>
    <row r="9" spans="2:37" s="102" customFormat="1" ht="42" customHeight="1" x14ac:dyDescent="0.2">
      <c r="B9" s="399"/>
      <c r="C9" s="371" t="s">
        <v>79</v>
      </c>
      <c r="D9" s="372"/>
      <c r="E9" s="454"/>
      <c r="F9" s="666" t="s">
        <v>80</v>
      </c>
      <c r="G9" s="405"/>
      <c r="H9" s="405"/>
      <c r="I9" s="405"/>
      <c r="J9" s="405"/>
      <c r="K9" s="405"/>
      <c r="L9" s="474"/>
      <c r="M9" s="30">
        <v>45</v>
      </c>
      <c r="N9" s="31">
        <v>45</v>
      </c>
      <c r="O9" s="31">
        <v>45</v>
      </c>
      <c r="P9" s="18">
        <v>45</v>
      </c>
      <c r="Q9" s="18">
        <v>45</v>
      </c>
      <c r="R9" s="16">
        <f t="shared" ref="R9:R13" si="1">SUM(M9:Q9)</f>
        <v>225</v>
      </c>
      <c r="S9" s="32">
        <v>25</v>
      </c>
      <c r="T9" s="3">
        <v>25</v>
      </c>
      <c r="U9" s="3">
        <v>25</v>
      </c>
      <c r="V9" s="3">
        <v>25</v>
      </c>
      <c r="W9" s="3">
        <v>25</v>
      </c>
      <c r="X9" s="3">
        <v>25</v>
      </c>
      <c r="Y9" s="3">
        <v>25</v>
      </c>
      <c r="Z9" s="3">
        <v>25</v>
      </c>
      <c r="AA9" s="3">
        <v>25</v>
      </c>
      <c r="AB9" s="4">
        <f t="shared" si="0"/>
        <v>225</v>
      </c>
      <c r="AC9" s="3"/>
      <c r="AD9" s="33"/>
      <c r="AE9" s="85" t="s">
        <v>48</v>
      </c>
      <c r="AF9" s="3"/>
      <c r="AG9" s="35"/>
      <c r="AH9" s="93" t="s">
        <v>48</v>
      </c>
      <c r="AI9" s="85" t="s">
        <v>48</v>
      </c>
      <c r="AJ9" s="37"/>
      <c r="AK9" s="38">
        <f>SUM(R9,AB9,AC9:AG9)</f>
        <v>450</v>
      </c>
    </row>
    <row r="10" spans="2:37" s="102" customFormat="1" ht="29.25" customHeight="1" x14ac:dyDescent="0.2">
      <c r="B10" s="399"/>
      <c r="C10" s="450" t="s">
        <v>74</v>
      </c>
      <c r="D10" s="451"/>
      <c r="E10" s="451"/>
      <c r="F10" s="451"/>
      <c r="G10" s="452"/>
      <c r="H10" s="452"/>
      <c r="I10" s="452"/>
      <c r="J10" s="452"/>
      <c r="K10" s="452"/>
      <c r="L10" s="453"/>
      <c r="M10" s="141">
        <v>45</v>
      </c>
      <c r="N10" s="15">
        <v>45</v>
      </c>
      <c r="O10" s="15">
        <v>45</v>
      </c>
      <c r="P10" s="6">
        <v>45</v>
      </c>
      <c r="Q10" s="6">
        <v>45</v>
      </c>
      <c r="R10" s="16">
        <f t="shared" si="1"/>
        <v>225</v>
      </c>
      <c r="S10" s="17">
        <v>25</v>
      </c>
      <c r="T10" s="18">
        <v>25</v>
      </c>
      <c r="U10" s="18">
        <v>25</v>
      </c>
      <c r="V10" s="18">
        <v>25</v>
      </c>
      <c r="W10" s="18">
        <v>25</v>
      </c>
      <c r="X10" s="18">
        <v>25</v>
      </c>
      <c r="Y10" s="18">
        <v>25</v>
      </c>
      <c r="Z10" s="18">
        <v>25</v>
      </c>
      <c r="AA10" s="18">
        <v>25</v>
      </c>
      <c r="AB10" s="16">
        <f t="shared" si="0"/>
        <v>225</v>
      </c>
      <c r="AC10" s="6"/>
      <c r="AD10" s="8"/>
      <c r="AE10" s="86" t="s">
        <v>48</v>
      </c>
      <c r="AF10" s="18"/>
      <c r="AG10" s="20"/>
      <c r="AH10" s="94" t="s">
        <v>48</v>
      </c>
      <c r="AI10" s="86" t="s">
        <v>48</v>
      </c>
      <c r="AJ10" s="12"/>
      <c r="AK10" s="22">
        <f>SUM(R10,AB10,AC10:AG10)</f>
        <v>450</v>
      </c>
    </row>
    <row r="11" spans="2:37" s="102" customFormat="1" ht="29.25" customHeight="1" thickBot="1" x14ac:dyDescent="0.25">
      <c r="B11" s="400"/>
      <c r="C11" s="381" t="s">
        <v>108</v>
      </c>
      <c r="D11" s="382"/>
      <c r="E11" s="382"/>
      <c r="F11" s="383"/>
      <c r="G11" s="724" t="s">
        <v>103</v>
      </c>
      <c r="H11" s="725"/>
      <c r="I11" s="725"/>
      <c r="J11" s="725"/>
      <c r="K11" s="725"/>
      <c r="L11" s="726"/>
      <c r="M11" s="23">
        <v>45</v>
      </c>
      <c r="N11" s="24">
        <v>45</v>
      </c>
      <c r="O11" s="24">
        <v>45</v>
      </c>
      <c r="P11" s="25">
        <v>45</v>
      </c>
      <c r="Q11" s="25">
        <v>45</v>
      </c>
      <c r="R11" s="26">
        <f t="shared" ref="R11" si="2">SUM(M11:Q11)</f>
        <v>225</v>
      </c>
      <c r="S11" s="47"/>
      <c r="T11" s="25"/>
      <c r="U11" s="25"/>
      <c r="V11" s="25"/>
      <c r="W11" s="25"/>
      <c r="X11" s="25"/>
      <c r="Y11" s="25"/>
      <c r="Z11" s="25"/>
      <c r="AA11" s="25"/>
      <c r="AB11" s="26"/>
      <c r="AC11" s="25"/>
      <c r="AD11" s="49"/>
      <c r="AE11" s="179" t="s">
        <v>105</v>
      </c>
      <c r="AF11" s="25"/>
      <c r="AG11" s="50"/>
      <c r="AH11" s="95" t="s">
        <v>105</v>
      </c>
      <c r="AI11" s="112"/>
      <c r="AJ11" s="71"/>
      <c r="AK11" s="52">
        <v>225</v>
      </c>
    </row>
    <row r="12" spans="2:37" s="102" customFormat="1" ht="29.25" customHeight="1" x14ac:dyDescent="0.2">
      <c r="B12" s="427" t="s">
        <v>24</v>
      </c>
      <c r="C12" s="428"/>
      <c r="D12" s="428"/>
      <c r="E12" s="428"/>
      <c r="F12" s="428"/>
      <c r="G12" s="428"/>
      <c r="H12" s="428"/>
      <c r="I12" s="428"/>
      <c r="J12" s="428"/>
      <c r="K12" s="428"/>
      <c r="L12" s="429"/>
      <c r="M12" s="17"/>
      <c r="N12" s="31">
        <v>45</v>
      </c>
      <c r="O12" s="31">
        <v>45</v>
      </c>
      <c r="P12" s="18"/>
      <c r="Q12" s="18"/>
      <c r="R12" s="16">
        <f t="shared" si="1"/>
        <v>90</v>
      </c>
      <c r="S12" s="17"/>
      <c r="T12" s="18"/>
      <c r="U12" s="18"/>
      <c r="V12" s="18"/>
      <c r="W12" s="18"/>
      <c r="X12" s="18"/>
      <c r="Y12" s="18"/>
      <c r="Z12" s="18"/>
      <c r="AA12" s="18"/>
      <c r="AB12" s="16"/>
      <c r="AC12" s="45"/>
      <c r="AD12" s="19"/>
      <c r="AE12" s="86" t="s">
        <v>23</v>
      </c>
      <c r="AF12" s="18"/>
      <c r="AG12" s="114"/>
      <c r="AH12" s="94" t="s">
        <v>54</v>
      </c>
      <c r="AI12" s="45"/>
      <c r="AJ12" s="21"/>
      <c r="AK12" s="22">
        <f>SUM(R12,AB12,AC12:AG12)</f>
        <v>90</v>
      </c>
    </row>
    <row r="13" spans="2:37" s="102" customFormat="1" ht="29.25" customHeight="1" x14ac:dyDescent="0.2">
      <c r="B13" s="373" t="s">
        <v>34</v>
      </c>
      <c r="C13" s="374"/>
      <c r="D13" s="374"/>
      <c r="E13" s="374"/>
      <c r="F13" s="374"/>
      <c r="G13" s="374"/>
      <c r="H13" s="374"/>
      <c r="I13" s="374"/>
      <c r="J13" s="374"/>
      <c r="K13" s="374"/>
      <c r="L13" s="375"/>
      <c r="M13" s="5"/>
      <c r="N13" s="15">
        <v>45</v>
      </c>
      <c r="O13" s="15">
        <v>45</v>
      </c>
      <c r="P13" s="6"/>
      <c r="Q13" s="6"/>
      <c r="R13" s="7">
        <f t="shared" si="1"/>
        <v>90</v>
      </c>
      <c r="S13" s="5"/>
      <c r="T13" s="6"/>
      <c r="U13" s="6"/>
      <c r="V13" s="6"/>
      <c r="W13" s="6"/>
      <c r="X13" s="6"/>
      <c r="Y13" s="6"/>
      <c r="Z13" s="6"/>
      <c r="AA13" s="6"/>
      <c r="AB13" s="7"/>
      <c r="AC13" s="11"/>
      <c r="AD13" s="8"/>
      <c r="AE13" s="11"/>
      <c r="AF13" s="6"/>
      <c r="AG13" s="113" t="s">
        <v>23</v>
      </c>
      <c r="AH13" s="10"/>
      <c r="AI13" s="11"/>
      <c r="AJ13" s="12"/>
      <c r="AK13" s="13">
        <f>SUM(R13,AB13,AC13:AG13)</f>
        <v>90</v>
      </c>
    </row>
    <row r="14" spans="2:37" s="102" customFormat="1" ht="29.25" customHeight="1" x14ac:dyDescent="0.2">
      <c r="B14" s="373" t="s">
        <v>25</v>
      </c>
      <c r="C14" s="374"/>
      <c r="D14" s="374"/>
      <c r="E14" s="374"/>
      <c r="F14" s="374"/>
      <c r="G14" s="374"/>
      <c r="H14" s="374"/>
      <c r="I14" s="374"/>
      <c r="J14" s="374"/>
      <c r="K14" s="374"/>
      <c r="L14" s="375"/>
      <c r="M14" s="5"/>
      <c r="N14" s="6"/>
      <c r="O14" s="6"/>
      <c r="P14" s="6"/>
      <c r="Q14" s="6"/>
      <c r="R14" s="7"/>
      <c r="S14" s="430" t="s">
        <v>23</v>
      </c>
      <c r="T14" s="431"/>
      <c r="U14" s="431"/>
      <c r="V14" s="431"/>
      <c r="W14" s="431"/>
      <c r="X14" s="431"/>
      <c r="Y14" s="431"/>
      <c r="Z14" s="431"/>
      <c r="AA14" s="431"/>
      <c r="AB14" s="432"/>
      <c r="AC14" s="11" t="s">
        <v>23</v>
      </c>
      <c r="AD14" s="8"/>
      <c r="AE14" s="11" t="s">
        <v>23</v>
      </c>
      <c r="AF14" s="6"/>
      <c r="AG14" s="9"/>
      <c r="AH14" s="90" t="s">
        <v>54</v>
      </c>
      <c r="AI14" s="91" t="s">
        <v>54</v>
      </c>
      <c r="AJ14" s="147"/>
      <c r="AK14" s="13"/>
    </row>
    <row r="15" spans="2:37" s="102" customFormat="1" ht="29.25" customHeight="1" thickBot="1" x14ac:dyDescent="0.25">
      <c r="B15" s="416" t="s">
        <v>40</v>
      </c>
      <c r="C15" s="390"/>
      <c r="D15" s="390"/>
      <c r="E15" s="390"/>
      <c r="F15" s="390"/>
      <c r="G15" s="390"/>
      <c r="H15" s="390"/>
      <c r="I15" s="390"/>
      <c r="J15" s="390"/>
      <c r="K15" s="390"/>
      <c r="L15" s="417"/>
      <c r="M15" s="47"/>
      <c r="N15" s="25"/>
      <c r="O15" s="25"/>
      <c r="P15" s="25"/>
      <c r="Q15" s="25"/>
      <c r="R15" s="26"/>
      <c r="S15" s="418" t="s">
        <v>31</v>
      </c>
      <c r="T15" s="419"/>
      <c r="U15" s="419"/>
      <c r="V15" s="419"/>
      <c r="W15" s="419"/>
      <c r="X15" s="419"/>
      <c r="Y15" s="419"/>
      <c r="Z15" s="419"/>
      <c r="AA15" s="419"/>
      <c r="AB15" s="420"/>
      <c r="AC15" s="48"/>
      <c r="AD15" s="49"/>
      <c r="AE15" s="48" t="s">
        <v>23</v>
      </c>
      <c r="AF15" s="25"/>
      <c r="AG15" s="50"/>
      <c r="AH15" s="95" t="s">
        <v>54</v>
      </c>
      <c r="AI15" s="112" t="s">
        <v>65</v>
      </c>
      <c r="AJ15" s="146" t="s">
        <v>23</v>
      </c>
      <c r="AK15" s="52"/>
    </row>
    <row r="16" spans="2:37" s="102" customFormat="1" ht="106.5" customHeight="1" x14ac:dyDescent="0.2">
      <c r="B16" s="402" t="s">
        <v>76</v>
      </c>
      <c r="C16" s="372" t="s">
        <v>98</v>
      </c>
      <c r="D16" s="372"/>
      <c r="E16" s="372"/>
      <c r="F16" s="372"/>
      <c r="G16" s="372"/>
      <c r="H16" s="372"/>
      <c r="I16" s="372"/>
      <c r="J16" s="372"/>
      <c r="K16" s="372"/>
      <c r="L16" s="401"/>
      <c r="M16" s="53">
        <v>45</v>
      </c>
      <c r="N16" s="54">
        <v>45</v>
      </c>
      <c r="O16" s="54">
        <v>45</v>
      </c>
      <c r="P16" s="54">
        <v>45</v>
      </c>
      <c r="Q16" s="54">
        <v>45</v>
      </c>
      <c r="R16" s="55">
        <f>SUM(M16:Q16)</f>
        <v>225</v>
      </c>
      <c r="S16" s="56">
        <v>25</v>
      </c>
      <c r="T16" s="54">
        <v>25</v>
      </c>
      <c r="U16" s="54">
        <v>25</v>
      </c>
      <c r="V16" s="54">
        <v>25</v>
      </c>
      <c r="W16" s="54">
        <v>25</v>
      </c>
      <c r="X16" s="54">
        <v>25</v>
      </c>
      <c r="Y16" s="54">
        <v>25</v>
      </c>
      <c r="Z16" s="54">
        <v>25</v>
      </c>
      <c r="AA16" s="54">
        <v>25</v>
      </c>
      <c r="AB16" s="55">
        <f>SUM(S16:AA16)</f>
        <v>225</v>
      </c>
      <c r="AC16" s="57"/>
      <c r="AD16" s="58"/>
      <c r="AE16" s="36"/>
      <c r="AF16" s="59"/>
      <c r="AG16" s="36"/>
      <c r="AH16" s="93" t="s">
        <v>52</v>
      </c>
      <c r="AI16" s="85" t="s">
        <v>52</v>
      </c>
      <c r="AJ16" s="145"/>
      <c r="AK16" s="61">
        <f>R16+AB16</f>
        <v>450</v>
      </c>
    </row>
    <row r="17" spans="2:37" s="102" customFormat="1" ht="30" customHeight="1" x14ac:dyDescent="0.2">
      <c r="B17" s="403"/>
      <c r="C17" s="450" t="s">
        <v>100</v>
      </c>
      <c r="D17" s="451"/>
      <c r="E17" s="451"/>
      <c r="F17" s="451"/>
      <c r="G17" s="138"/>
      <c r="H17" s="138"/>
      <c r="I17" s="138"/>
      <c r="J17" s="138"/>
      <c r="K17" s="138"/>
      <c r="L17" s="139"/>
      <c r="M17" s="125">
        <v>45</v>
      </c>
      <c r="N17" s="79">
        <v>45</v>
      </c>
      <c r="O17" s="79">
        <v>45</v>
      </c>
      <c r="P17" s="79">
        <v>45</v>
      </c>
      <c r="Q17" s="79">
        <v>45</v>
      </c>
      <c r="R17" s="126">
        <f>SUM(M17:Q17)</f>
        <v>225</v>
      </c>
      <c r="S17" s="78">
        <v>25</v>
      </c>
      <c r="T17" s="79">
        <v>25</v>
      </c>
      <c r="U17" s="79">
        <v>25</v>
      </c>
      <c r="V17" s="79">
        <v>25</v>
      </c>
      <c r="W17" s="79">
        <v>25</v>
      </c>
      <c r="X17" s="79">
        <v>25</v>
      </c>
      <c r="Y17" s="79">
        <v>25</v>
      </c>
      <c r="Z17" s="79">
        <v>25</v>
      </c>
      <c r="AA17" s="79">
        <v>25</v>
      </c>
      <c r="AB17" s="80">
        <f>SUM(S17:AA17)</f>
        <v>225</v>
      </c>
      <c r="AC17" s="127"/>
      <c r="AD17" s="148"/>
      <c r="AE17" s="11"/>
      <c r="AF17" s="142"/>
      <c r="AG17" s="130"/>
      <c r="AH17" s="94" t="s">
        <v>82</v>
      </c>
      <c r="AI17" s="86" t="s">
        <v>82</v>
      </c>
      <c r="AJ17" s="131"/>
      <c r="AK17" s="132">
        <v>450</v>
      </c>
    </row>
    <row r="18" spans="2:37" s="102" customFormat="1" ht="30" customHeight="1" x14ac:dyDescent="0.2">
      <c r="B18" s="403"/>
      <c r="C18" s="421"/>
      <c r="D18" s="405"/>
      <c r="E18" s="405"/>
      <c r="F18" s="405"/>
      <c r="G18" s="718" t="s">
        <v>104</v>
      </c>
      <c r="H18" s="719"/>
      <c r="I18" s="719"/>
      <c r="J18" s="719"/>
      <c r="K18" s="719"/>
      <c r="L18" s="720"/>
      <c r="M18" s="125">
        <v>45</v>
      </c>
      <c r="N18" s="79">
        <v>45</v>
      </c>
      <c r="O18" s="79">
        <v>45</v>
      </c>
      <c r="P18" s="79">
        <v>45</v>
      </c>
      <c r="Q18" s="79">
        <v>45</v>
      </c>
      <c r="R18" s="126">
        <f>SUM(M18:Q18)</f>
        <v>225</v>
      </c>
      <c r="S18" s="78"/>
      <c r="T18" s="79"/>
      <c r="U18" s="79"/>
      <c r="V18" s="79"/>
      <c r="W18" s="79"/>
      <c r="X18" s="79"/>
      <c r="Y18" s="79"/>
      <c r="Z18" s="79"/>
      <c r="AA18" s="79"/>
      <c r="AB18" s="80"/>
      <c r="AC18" s="90"/>
      <c r="AD18" s="148"/>
      <c r="AE18" s="91" t="s">
        <v>23</v>
      </c>
      <c r="AF18" s="149"/>
      <c r="AG18" s="130"/>
      <c r="AH18" s="91" t="s">
        <v>105</v>
      </c>
      <c r="AI18" s="149"/>
      <c r="AJ18" s="131"/>
      <c r="AK18" s="132">
        <v>225</v>
      </c>
    </row>
    <row r="19" spans="2:37" s="102" customFormat="1" ht="29.25" customHeight="1" x14ac:dyDescent="0.2">
      <c r="B19" s="403"/>
      <c r="C19" s="450" t="s">
        <v>86</v>
      </c>
      <c r="D19" s="451"/>
      <c r="E19" s="451"/>
      <c r="F19" s="138"/>
      <c r="G19" s="180"/>
      <c r="H19" s="180"/>
      <c r="I19" s="180"/>
      <c r="J19" s="180"/>
      <c r="K19" s="180"/>
      <c r="L19" s="181"/>
      <c r="M19" s="125">
        <v>45</v>
      </c>
      <c r="N19" s="79">
        <v>45</v>
      </c>
      <c r="O19" s="79">
        <v>45</v>
      </c>
      <c r="P19" s="79">
        <v>45</v>
      </c>
      <c r="Q19" s="79">
        <v>45</v>
      </c>
      <c r="R19" s="126">
        <f>SUM(M19:Q19)</f>
        <v>225</v>
      </c>
      <c r="S19" s="78">
        <v>25</v>
      </c>
      <c r="T19" s="79">
        <v>25</v>
      </c>
      <c r="U19" s="79">
        <v>25</v>
      </c>
      <c r="V19" s="79">
        <v>25</v>
      </c>
      <c r="W19" s="79">
        <v>25</v>
      </c>
      <c r="X19" s="79">
        <v>25</v>
      </c>
      <c r="Y19" s="79">
        <v>25</v>
      </c>
      <c r="Z19" s="79">
        <v>25</v>
      </c>
      <c r="AA19" s="79">
        <v>25</v>
      </c>
      <c r="AB19" s="80">
        <f>SUM(S19:AA19)</f>
        <v>225</v>
      </c>
      <c r="AC19" s="127"/>
      <c r="AD19" s="148"/>
      <c r="AE19" s="67"/>
      <c r="AF19" s="149"/>
      <c r="AG19" s="130"/>
      <c r="AH19" s="94" t="s">
        <v>82</v>
      </c>
      <c r="AI19" s="86" t="s">
        <v>82</v>
      </c>
      <c r="AJ19" s="131"/>
      <c r="AK19" s="132">
        <v>450</v>
      </c>
    </row>
    <row r="20" spans="2:37" s="102" customFormat="1" ht="29.25" customHeight="1" x14ac:dyDescent="0.2">
      <c r="B20" s="403"/>
      <c r="C20" s="421"/>
      <c r="D20" s="405"/>
      <c r="E20" s="405"/>
      <c r="F20" s="133"/>
      <c r="G20" s="718" t="s">
        <v>104</v>
      </c>
      <c r="H20" s="719"/>
      <c r="I20" s="719"/>
      <c r="J20" s="719"/>
      <c r="K20" s="719"/>
      <c r="L20" s="720"/>
      <c r="M20" s="125">
        <v>45</v>
      </c>
      <c r="N20" s="79">
        <v>45</v>
      </c>
      <c r="O20" s="79">
        <v>45</v>
      </c>
      <c r="P20" s="79">
        <v>45</v>
      </c>
      <c r="Q20" s="79">
        <v>45</v>
      </c>
      <c r="R20" s="126">
        <f>SUM(M20:Q20)</f>
        <v>225</v>
      </c>
      <c r="S20" s="136"/>
      <c r="T20" s="135"/>
      <c r="U20" s="135"/>
      <c r="V20" s="135"/>
      <c r="W20" s="135"/>
      <c r="X20" s="135"/>
      <c r="Y20" s="135"/>
      <c r="Z20" s="135"/>
      <c r="AA20" s="135"/>
      <c r="AB20" s="82"/>
      <c r="AC20" s="137"/>
      <c r="AD20" s="148"/>
      <c r="AE20" s="96" t="s">
        <v>23</v>
      </c>
      <c r="AF20" s="149"/>
      <c r="AG20" s="130"/>
      <c r="AH20" s="91" t="s">
        <v>105</v>
      </c>
      <c r="AI20" s="149"/>
      <c r="AJ20" s="131"/>
      <c r="AK20" s="132">
        <v>225</v>
      </c>
    </row>
    <row r="21" spans="2:37" s="102" customFormat="1" ht="29.25" customHeight="1" x14ac:dyDescent="0.2">
      <c r="B21" s="403"/>
      <c r="C21" s="379" t="s">
        <v>41</v>
      </c>
      <c r="D21" s="379"/>
      <c r="E21" s="379"/>
      <c r="F21" s="105"/>
      <c r="G21" s="182"/>
      <c r="H21" s="182"/>
      <c r="I21" s="182"/>
      <c r="J21" s="182"/>
      <c r="K21" s="182"/>
      <c r="L21" s="183"/>
      <c r="M21" s="17">
        <v>45</v>
      </c>
      <c r="N21" s="18">
        <v>45</v>
      </c>
      <c r="O21" s="18">
        <v>45</v>
      </c>
      <c r="P21" s="18"/>
      <c r="Q21" s="18"/>
      <c r="R21" s="20">
        <f t="shared" ref="R21:R22" si="3">SUM(M21:Q21)</f>
        <v>135</v>
      </c>
      <c r="S21" s="17">
        <v>15</v>
      </c>
      <c r="T21" s="18">
        <v>15</v>
      </c>
      <c r="U21" s="18">
        <v>15</v>
      </c>
      <c r="V21" s="18">
        <v>15</v>
      </c>
      <c r="W21" s="18">
        <v>15</v>
      </c>
      <c r="X21" s="18">
        <v>15</v>
      </c>
      <c r="Y21" s="18">
        <v>15</v>
      </c>
      <c r="Z21" s="18">
        <v>15</v>
      </c>
      <c r="AA21" s="18">
        <v>15</v>
      </c>
      <c r="AB21" s="16">
        <f>SUM(S21:AA21)</f>
        <v>135</v>
      </c>
      <c r="AC21" s="62"/>
      <c r="AD21" s="63"/>
      <c r="AE21" s="64"/>
      <c r="AF21" s="64"/>
      <c r="AG21" s="20"/>
      <c r="AH21" s="94" t="s">
        <v>52</v>
      </c>
      <c r="AI21" s="86" t="s">
        <v>52</v>
      </c>
      <c r="AJ21" s="21"/>
      <c r="AK21" s="22">
        <f>SUM(R21,AB21,AC21:AG21)</f>
        <v>270</v>
      </c>
    </row>
    <row r="22" spans="2:37" s="102" customFormat="1" ht="29.25" customHeight="1" x14ac:dyDescent="0.2">
      <c r="B22" s="403"/>
      <c r="C22" s="379"/>
      <c r="D22" s="379"/>
      <c r="E22" s="379"/>
      <c r="F22" s="107"/>
      <c r="G22" s="718" t="s">
        <v>106</v>
      </c>
      <c r="H22" s="719"/>
      <c r="I22" s="719"/>
      <c r="J22" s="719"/>
      <c r="K22" s="719"/>
      <c r="L22" s="720"/>
      <c r="M22" s="5">
        <v>45</v>
      </c>
      <c r="N22" s="6">
        <v>45</v>
      </c>
      <c r="O22" s="6">
        <v>45</v>
      </c>
      <c r="P22" s="6"/>
      <c r="Q22" s="6"/>
      <c r="R22" s="9">
        <f t="shared" si="3"/>
        <v>135</v>
      </c>
      <c r="S22" s="5"/>
      <c r="T22" s="6"/>
      <c r="U22" s="6"/>
      <c r="V22" s="6"/>
      <c r="W22" s="6"/>
      <c r="X22" s="6"/>
      <c r="Y22" s="6"/>
      <c r="Z22" s="6"/>
      <c r="AA22" s="6"/>
      <c r="AB22" s="7"/>
      <c r="AC22" s="65"/>
      <c r="AD22" s="66"/>
      <c r="AE22" s="96" t="s">
        <v>23</v>
      </c>
      <c r="AF22" s="8"/>
      <c r="AG22" s="9"/>
      <c r="AH22" s="90" t="s">
        <v>105</v>
      </c>
      <c r="AI22" s="11"/>
      <c r="AJ22" s="12"/>
      <c r="AK22" s="82">
        <f>R22</f>
        <v>135</v>
      </c>
    </row>
    <row r="23" spans="2:37" s="102" customFormat="1" ht="29.25" customHeight="1" x14ac:dyDescent="0.2">
      <c r="B23" s="403"/>
      <c r="C23" s="405"/>
      <c r="D23" s="405"/>
      <c r="E23" s="405"/>
      <c r="F23" s="108"/>
      <c r="G23" s="718" t="s">
        <v>59</v>
      </c>
      <c r="H23" s="719"/>
      <c r="I23" s="719"/>
      <c r="J23" s="719"/>
      <c r="K23" s="719"/>
      <c r="L23" s="720"/>
      <c r="M23" s="5"/>
      <c r="N23" s="6"/>
      <c r="O23" s="6"/>
      <c r="P23" s="6"/>
      <c r="Q23" s="6"/>
      <c r="R23" s="9"/>
      <c r="S23" s="5"/>
      <c r="T23" s="6"/>
      <c r="U23" s="6"/>
      <c r="V23" s="6"/>
      <c r="W23" s="6"/>
      <c r="X23" s="6"/>
      <c r="Y23" s="6"/>
      <c r="Z23" s="6"/>
      <c r="AA23" s="6"/>
      <c r="AB23" s="7"/>
      <c r="AC23" s="97" t="s">
        <v>23</v>
      </c>
      <c r="AD23" s="66"/>
      <c r="AE23" s="83" t="s">
        <v>23</v>
      </c>
      <c r="AF23" s="67"/>
      <c r="AG23" s="90"/>
      <c r="AH23" s="90" t="s">
        <v>105</v>
      </c>
      <c r="AI23" s="11"/>
      <c r="AJ23" s="12"/>
      <c r="AK23" s="147"/>
    </row>
    <row r="24" spans="2:37" s="102" customFormat="1" ht="29.25" customHeight="1" x14ac:dyDescent="0.2">
      <c r="B24" s="403"/>
      <c r="C24" s="468" t="s">
        <v>32</v>
      </c>
      <c r="D24" s="387"/>
      <c r="E24" s="387"/>
      <c r="F24" s="109"/>
      <c r="G24" s="109"/>
      <c r="H24" s="110"/>
      <c r="I24" s="111"/>
      <c r="J24" s="111"/>
      <c r="K24" s="111"/>
      <c r="L24" s="111"/>
      <c r="M24" s="5"/>
      <c r="N24" s="6"/>
      <c r="O24" s="6"/>
      <c r="P24" s="6"/>
      <c r="Q24" s="6"/>
      <c r="R24" s="9"/>
      <c r="S24" s="5">
        <v>5</v>
      </c>
      <c r="T24" s="6">
        <v>5</v>
      </c>
      <c r="U24" s="6">
        <v>5</v>
      </c>
      <c r="V24" s="6">
        <v>5</v>
      </c>
      <c r="W24" s="6">
        <v>5</v>
      </c>
      <c r="X24" s="6">
        <v>5</v>
      </c>
      <c r="Y24" s="6">
        <v>5</v>
      </c>
      <c r="Z24" s="6">
        <v>5</v>
      </c>
      <c r="AA24" s="6">
        <v>5</v>
      </c>
      <c r="AB24" s="7">
        <f>SUM(S24:AA24)</f>
        <v>45</v>
      </c>
      <c r="AC24" s="65"/>
      <c r="AD24" s="66"/>
      <c r="AE24" s="67" t="s">
        <v>23</v>
      </c>
      <c r="AF24" s="67"/>
      <c r="AG24" s="9"/>
      <c r="AH24" s="90" t="s">
        <v>54</v>
      </c>
      <c r="AI24" s="91" t="s">
        <v>54</v>
      </c>
      <c r="AJ24" s="12"/>
      <c r="AK24" s="82">
        <f>AB24</f>
        <v>45</v>
      </c>
    </row>
    <row r="25" spans="2:37" s="102" customFormat="1" ht="29.25" customHeight="1" thickBot="1" x14ac:dyDescent="0.25">
      <c r="B25" s="404"/>
      <c r="C25" s="391"/>
      <c r="D25" s="388"/>
      <c r="E25" s="388"/>
      <c r="F25" s="140"/>
      <c r="G25" s="727" t="s">
        <v>107</v>
      </c>
      <c r="H25" s="728"/>
      <c r="I25" s="728"/>
      <c r="J25" s="728"/>
      <c r="K25" s="728"/>
      <c r="L25" s="728"/>
      <c r="M25" s="47"/>
      <c r="N25" s="25"/>
      <c r="O25" s="25"/>
      <c r="P25" s="25"/>
      <c r="Q25" s="25"/>
      <c r="R25" s="50"/>
      <c r="S25" s="47"/>
      <c r="T25" s="25"/>
      <c r="U25" s="25"/>
      <c r="V25" s="25"/>
      <c r="W25" s="25"/>
      <c r="X25" s="25"/>
      <c r="Y25" s="25"/>
      <c r="Z25" s="25"/>
      <c r="AA25" s="25"/>
      <c r="AB25" s="26"/>
      <c r="AC25" s="68"/>
      <c r="AD25" s="69"/>
      <c r="AE25" s="70" t="s">
        <v>23</v>
      </c>
      <c r="AF25" s="70"/>
      <c r="AG25" s="50"/>
      <c r="AH25" s="95" t="s">
        <v>54</v>
      </c>
      <c r="AI25" s="48"/>
      <c r="AJ25" s="71"/>
      <c r="AK25" s="146"/>
    </row>
    <row r="26" spans="2:37" s="102" customFormat="1" ht="29.25" customHeight="1" x14ac:dyDescent="0.2">
      <c r="B26" s="371" t="s">
        <v>28</v>
      </c>
      <c r="C26" s="372"/>
      <c r="D26" s="372"/>
      <c r="E26" s="372"/>
      <c r="F26" s="372"/>
      <c r="G26" s="372"/>
      <c r="H26" s="372"/>
      <c r="I26" s="372"/>
      <c r="J26" s="372"/>
      <c r="K26" s="372"/>
      <c r="L26" s="372"/>
      <c r="M26" s="57"/>
      <c r="N26" s="34"/>
      <c r="O26" s="34"/>
      <c r="P26" s="34"/>
      <c r="Q26" s="34"/>
      <c r="R26" s="36"/>
      <c r="S26" s="406" t="s">
        <v>23</v>
      </c>
      <c r="T26" s="407"/>
      <c r="U26" s="407"/>
      <c r="V26" s="407"/>
      <c r="W26" s="407"/>
      <c r="X26" s="407"/>
      <c r="Y26" s="407"/>
      <c r="Z26" s="407"/>
      <c r="AA26" s="407"/>
      <c r="AB26" s="408"/>
      <c r="AC26" s="73"/>
      <c r="AD26" s="34"/>
      <c r="AE26" s="74" t="s">
        <v>23</v>
      </c>
      <c r="AF26" s="34"/>
      <c r="AG26" s="34"/>
      <c r="AH26" s="85" t="s">
        <v>54</v>
      </c>
      <c r="AI26" s="85" t="s">
        <v>54</v>
      </c>
      <c r="AJ26" s="145"/>
      <c r="AK26" s="75"/>
    </row>
    <row r="27" spans="2:37" s="102" customFormat="1" ht="29.25" customHeight="1" thickBot="1" x14ac:dyDescent="0.25">
      <c r="B27" s="391" t="s">
        <v>27</v>
      </c>
      <c r="C27" s="388"/>
      <c r="D27" s="388"/>
      <c r="E27" s="388"/>
      <c r="F27" s="388"/>
      <c r="G27" s="388"/>
      <c r="H27" s="388"/>
      <c r="I27" s="388"/>
      <c r="J27" s="388"/>
      <c r="K27" s="388"/>
      <c r="L27" s="392"/>
      <c r="M27" s="41"/>
      <c r="N27" s="28"/>
      <c r="O27" s="28"/>
      <c r="P27" s="28"/>
      <c r="Q27" s="28"/>
      <c r="R27" s="40"/>
      <c r="S27" s="368" t="s">
        <v>31</v>
      </c>
      <c r="T27" s="369"/>
      <c r="U27" s="369"/>
      <c r="V27" s="369"/>
      <c r="W27" s="369"/>
      <c r="X27" s="369"/>
      <c r="Y27" s="369"/>
      <c r="Z27" s="369"/>
      <c r="AA27" s="369"/>
      <c r="AB27" s="370"/>
      <c r="AC27" s="144"/>
      <c r="AD27" s="42"/>
      <c r="AE27" s="144" t="s">
        <v>23</v>
      </c>
      <c r="AF27" s="28"/>
      <c r="AG27" s="29"/>
      <c r="AH27" s="92" t="s">
        <v>54</v>
      </c>
      <c r="AI27" s="112" t="s">
        <v>65</v>
      </c>
      <c r="AJ27" s="143" t="s">
        <v>23</v>
      </c>
      <c r="AK27" s="77"/>
    </row>
    <row r="28" spans="2:37" s="102" customFormat="1" ht="29.25" customHeight="1" x14ac:dyDescent="0.2">
      <c r="B28" s="376" t="s">
        <v>42</v>
      </c>
      <c r="C28" s="378" t="s">
        <v>29</v>
      </c>
      <c r="D28" s="379"/>
      <c r="E28" s="379"/>
      <c r="F28" s="379"/>
      <c r="G28" s="394"/>
      <c r="H28" s="394"/>
      <c r="I28" s="394"/>
      <c r="J28" s="394"/>
      <c r="K28" s="394"/>
      <c r="L28" s="395"/>
      <c r="M28" s="78">
        <v>30</v>
      </c>
      <c r="N28" s="79">
        <v>30</v>
      </c>
      <c r="O28" s="79">
        <v>30</v>
      </c>
      <c r="P28" s="18"/>
      <c r="Q28" s="18"/>
      <c r="R28" s="20">
        <f>SUM(M28:O28)</f>
        <v>90</v>
      </c>
      <c r="S28" s="17"/>
      <c r="T28" s="18"/>
      <c r="U28" s="18"/>
      <c r="V28" s="18"/>
      <c r="W28" s="18"/>
      <c r="X28" s="18"/>
      <c r="Y28" s="18"/>
      <c r="Z28" s="18"/>
      <c r="AA28" s="18"/>
      <c r="AB28" s="16"/>
      <c r="AC28" s="98"/>
      <c r="AD28" s="99"/>
      <c r="AE28" s="100" t="s">
        <v>23</v>
      </c>
      <c r="AF28" s="64"/>
      <c r="AG28" s="20"/>
      <c r="AH28" s="94" t="s">
        <v>54</v>
      </c>
      <c r="AI28" s="45"/>
      <c r="AJ28" s="21"/>
      <c r="AK28" s="80">
        <v>90</v>
      </c>
    </row>
    <row r="29" spans="2:37" s="102" customFormat="1" ht="29.25" customHeight="1" thickBot="1" x14ac:dyDescent="0.25">
      <c r="B29" s="377"/>
      <c r="C29" s="381"/>
      <c r="D29" s="382"/>
      <c r="E29" s="382"/>
      <c r="F29" s="383"/>
      <c r="G29" s="721" t="s">
        <v>30</v>
      </c>
      <c r="H29" s="722"/>
      <c r="I29" s="722"/>
      <c r="J29" s="722"/>
      <c r="K29" s="722"/>
      <c r="L29" s="723"/>
      <c r="M29" s="47"/>
      <c r="N29" s="28"/>
      <c r="O29" s="28"/>
      <c r="P29" s="28"/>
      <c r="Q29" s="28"/>
      <c r="R29" s="29"/>
      <c r="S29" s="47"/>
      <c r="T29" s="25"/>
      <c r="U29" s="25"/>
      <c r="V29" s="25"/>
      <c r="W29" s="25"/>
      <c r="X29" s="25"/>
      <c r="Y29" s="25"/>
      <c r="Z29" s="25"/>
      <c r="AA29" s="25"/>
      <c r="AB29" s="26"/>
      <c r="AC29" s="81" t="s">
        <v>23</v>
      </c>
      <c r="AD29" s="25"/>
      <c r="AE29" s="70" t="s">
        <v>23</v>
      </c>
      <c r="AF29" s="70"/>
      <c r="AG29" s="50"/>
      <c r="AH29" s="95" t="s">
        <v>54</v>
      </c>
      <c r="AI29" s="48"/>
      <c r="AJ29" s="71"/>
      <c r="AK29" s="146"/>
    </row>
    <row r="30" spans="2:37" s="102" customFormat="1" ht="18.75" customHeight="1" x14ac:dyDescent="0.2">
      <c r="C30" s="102" t="s">
        <v>63</v>
      </c>
    </row>
    <row r="31" spans="2:37" s="102" customFormat="1" ht="18.75" hidden="1" customHeight="1" x14ac:dyDescent="0.2">
      <c r="C31" s="102" t="s">
        <v>68</v>
      </c>
    </row>
    <row r="32" spans="2:37" s="102" customFormat="1" ht="18.75" customHeight="1" x14ac:dyDescent="0.2">
      <c r="C32" s="102" t="s">
        <v>39</v>
      </c>
    </row>
    <row r="33" spans="3:3" s="102" customFormat="1" ht="18.75" customHeight="1" x14ac:dyDescent="0.2">
      <c r="C33" s="102" t="s">
        <v>53</v>
      </c>
    </row>
    <row r="34" spans="3:3" s="102" customFormat="1" ht="18.75" customHeight="1" x14ac:dyDescent="0.2">
      <c r="C34" s="102" t="s">
        <v>50</v>
      </c>
    </row>
    <row r="35" spans="3:3" s="102" customFormat="1" ht="18.75" customHeight="1" x14ac:dyDescent="0.2">
      <c r="C35" s="102" t="s">
        <v>110</v>
      </c>
    </row>
    <row r="36" spans="3:3" s="102" customFormat="1" ht="18.75" customHeight="1" x14ac:dyDescent="0.2">
      <c r="C36" s="102" t="s">
        <v>55</v>
      </c>
    </row>
    <row r="37" spans="3:3" s="102" customFormat="1" ht="18.75" customHeight="1" x14ac:dyDescent="0.2">
      <c r="C37" s="102" t="s">
        <v>64</v>
      </c>
    </row>
    <row r="40" spans="3:3" ht="31.5" customHeight="1" x14ac:dyDescent="0.2"/>
  </sheetData>
  <mergeCells count="53">
    <mergeCell ref="B28:B29"/>
    <mergeCell ref="C28:F29"/>
    <mergeCell ref="G28:L28"/>
    <mergeCell ref="G29:L29"/>
    <mergeCell ref="G11:L11"/>
    <mergeCell ref="G23:L23"/>
    <mergeCell ref="C24:E25"/>
    <mergeCell ref="G25:L25"/>
    <mergeCell ref="B26:L26"/>
    <mergeCell ref="B12:L12"/>
    <mergeCell ref="B13:L13"/>
    <mergeCell ref="B14:L14"/>
    <mergeCell ref="C11:F11"/>
    <mergeCell ref="S26:AB26"/>
    <mergeCell ref="B27:L27"/>
    <mergeCell ref="S27:AB27"/>
    <mergeCell ref="B16:B25"/>
    <mergeCell ref="C16:L16"/>
    <mergeCell ref="G18:L18"/>
    <mergeCell ref="C19:E20"/>
    <mergeCell ref="G20:L20"/>
    <mergeCell ref="C21:E23"/>
    <mergeCell ref="G22:L22"/>
    <mergeCell ref="C17:F18"/>
    <mergeCell ref="AJ3:AJ4"/>
    <mergeCell ref="S14:AB14"/>
    <mergeCell ref="B15:L15"/>
    <mergeCell ref="S15:AB15"/>
    <mergeCell ref="F7:L7"/>
    <mergeCell ref="C9:E9"/>
    <mergeCell ref="F9:L9"/>
    <mergeCell ref="C10:L10"/>
    <mergeCell ref="C5:E8"/>
    <mergeCell ref="B5:B11"/>
    <mergeCell ref="F5:L5"/>
    <mergeCell ref="F6:L6"/>
    <mergeCell ref="F8:L8"/>
    <mergeCell ref="AI1:AK1"/>
    <mergeCell ref="AK3:AK4"/>
    <mergeCell ref="B2:AK2"/>
    <mergeCell ref="B3:B4"/>
    <mergeCell ref="C3:L4"/>
    <mergeCell ref="M3:Q3"/>
    <mergeCell ref="R3:R4"/>
    <mergeCell ref="S3:AA3"/>
    <mergeCell ref="AB3:AB4"/>
    <mergeCell ref="AC3:AC4"/>
    <mergeCell ref="AD3:AD4"/>
    <mergeCell ref="AE3:AE4"/>
    <mergeCell ref="AF3:AF4"/>
    <mergeCell ref="AG3:AG4"/>
    <mergeCell ref="AH3:AH4"/>
    <mergeCell ref="AI3:AI4"/>
  </mergeCells>
  <phoneticPr fontId="2"/>
  <pageMargins left="0.39370078740157483" right="0.39370078740157483" top="0.39370078740157483" bottom="0.39370078740157483" header="0.31496062992125984" footer="0"/>
  <pageSetup paperSize="9" scale="51" fitToWidth="0" fitToHeight="0" orientation="landscape" r:id="rId1"/>
  <headerFooter>
    <oddFooter>&amp;C&amp;16 １</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府立配点</vt:lpstr>
      <vt:lpstr>公立配点</vt:lpstr>
      <vt:lpstr>公立配点 (改訂案) (過年度除く)</vt:lpstr>
      <vt:lpstr>R8公立配点</vt:lpstr>
      <vt:lpstr>公立配点（右） </vt:lpstr>
      <vt:lpstr>ｘ公立配点 (改訂案)</vt:lpstr>
      <vt:lpstr>'R8公立配点'!Print_Area</vt:lpstr>
      <vt:lpstr>'ｘ公立配点 (改訂案)'!Print_Area</vt:lpstr>
      <vt:lpstr>公立配点!Print_Area</vt:lpstr>
      <vt:lpstr>'公立配点 (改訂案) (過年度除く)'!Print_Area</vt:lpstr>
      <vt:lpstr>府立配点!Print_Area</vt:lpstr>
    </vt:vector>
  </TitlesOfParts>
  <Company>大阪府庁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大阪府庁</dc:creator>
  <cp:lastModifiedBy>小林　賢治</cp:lastModifiedBy>
  <cp:lastPrinted>2025-06-09T05:41:18Z</cp:lastPrinted>
  <dcterms:created xsi:type="dcterms:W3CDTF">2012-06-09T04:08:42Z</dcterms:created>
  <dcterms:modified xsi:type="dcterms:W3CDTF">2025-06-09T10:45:25Z</dcterms:modified>
</cp:coreProperties>
</file>