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w$\作業用\新公債\002_財務マネジメント\00_財務マネジメント委員会\01 委員会、戦略本部会議\第24回（R7.2月開催予定）\資料格納用\資料３_令和７年度大阪府債発行計画（案）\"/>
    </mc:Choice>
  </mc:AlternateContent>
  <xr:revisionPtr revIDLastSave="0" documentId="13_ncr:1_{B2511AAC-9DAF-48E7-A571-9EA4C4472C75}" xr6:coauthVersionLast="47" xr6:coauthVersionMax="47" xr10:uidLastSave="{00000000-0000-0000-0000-000000000000}"/>
  <bookViews>
    <workbookView xWindow="12" yWindow="492" windowWidth="23028" windowHeight="13908" tabRatio="714" xr2:uid="{00000000-000D-0000-FFFF-FFFF00000000}"/>
  </bookViews>
  <sheets>
    <sheet name="R７.２月【財マネ用】" sheetId="32" r:id="rId1"/>
  </sheets>
  <definedNames>
    <definedName name="_xlnm.Print_Area" localSheetId="0">'R７.２月【財マネ用】'!$C$1:$W$28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32" l="1"/>
  <c r="M7" i="32"/>
  <c r="T8" i="32" l="1"/>
  <c r="T7" i="32"/>
  <c r="T6" i="32"/>
  <c r="M6" i="32"/>
  <c r="T5" i="32"/>
  <c r="M5" i="32"/>
</calcChain>
</file>

<file path=xl/sharedStrings.xml><?xml version="1.0" encoding="utf-8"?>
<sst xmlns="http://schemas.openxmlformats.org/spreadsheetml/2006/main" count="43" uniqueCount="43">
  <si>
    <t>共同発行債</t>
    <rPh sb="0" eb="2">
      <t>キョウドウ</t>
    </rPh>
    <rPh sb="2" eb="4">
      <t>ハッコウ</t>
    </rPh>
    <rPh sb="4" eb="5">
      <t>サイ</t>
    </rPh>
    <phoneticPr fontId="1"/>
  </si>
  <si>
    <t>フレックス枠</t>
    <rPh sb="5" eb="6">
      <t>ワク</t>
    </rPh>
    <phoneticPr fontId="1"/>
  </si>
  <si>
    <t>合　　　計</t>
    <rPh sb="0" eb="1">
      <t>ア</t>
    </rPh>
    <rPh sb="4" eb="5">
      <t>ケイ</t>
    </rPh>
    <phoneticPr fontId="1"/>
  </si>
  <si>
    <t>市場公募債</t>
    <rPh sb="0" eb="2">
      <t>シジョウ</t>
    </rPh>
    <rPh sb="2" eb="4">
      <t>コウボ</t>
    </rPh>
    <rPh sb="4" eb="5">
      <t>サイ</t>
    </rPh>
    <phoneticPr fontId="1"/>
  </si>
  <si>
    <t>銀行等
引受債</t>
    <rPh sb="0" eb="3">
      <t>ギンコウトウ</t>
    </rPh>
    <rPh sb="4" eb="6">
      <t>ヒキウケ</t>
    </rPh>
    <rPh sb="6" eb="7">
      <t>サイ</t>
    </rPh>
    <phoneticPr fontId="1"/>
  </si>
  <si>
    <t>　</t>
    <phoneticPr fontId="1"/>
  </si>
  <si>
    <t>合　　　　計</t>
    <rPh sb="0" eb="1">
      <t>ア</t>
    </rPh>
    <rPh sb="5" eb="6">
      <t>ケイ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</si>
  <si>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</si>
  <si>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</si>
  <si>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</si>
  <si>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</si>
  <si>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</si>
  <si>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</si>
  <si>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  <rPh sb="2" eb="3">
      <t>ガツ</t>
    </rPh>
    <phoneticPr fontId="1"/>
  </si>
  <si>
    <t>11月</t>
  </si>
  <si>
    <t>12月</t>
  </si>
  <si>
    <t>1月</t>
  </si>
  <si>
    <t>2月</t>
  </si>
  <si>
    <t>3月</t>
  </si>
  <si>
    <t>証券</t>
    <phoneticPr fontId="1"/>
  </si>
  <si>
    <t>証書</t>
    <phoneticPr fontId="1"/>
  </si>
  <si>
    <t>上半期計</t>
    <rPh sb="0" eb="3">
      <t>カミハンキ</t>
    </rPh>
    <rPh sb="3" eb="4">
      <t>ケイ</t>
    </rPh>
    <phoneticPr fontId="1"/>
  </si>
  <si>
    <t>区　　分</t>
    <rPh sb="0" eb="1">
      <t>ク</t>
    </rPh>
    <rPh sb="3" eb="4">
      <t>ブン</t>
    </rPh>
    <phoneticPr fontId="1"/>
  </si>
  <si>
    <t>下半期計</t>
    <rPh sb="0" eb="3">
      <t>シモハンキ</t>
    </rPh>
    <rPh sb="3" eb="4">
      <t>ケイ</t>
    </rPh>
    <phoneticPr fontId="1"/>
  </si>
  <si>
    <t>（２）　銀行等引受債（証券・証書）</t>
    <phoneticPr fontId="1"/>
  </si>
  <si>
    <t>（１）　市場公募債（10年・５年）</t>
    <rPh sb="4" eb="9">
      <t>シジョウコウボサイ</t>
    </rPh>
    <rPh sb="12" eb="13">
      <t>ネン</t>
    </rPh>
    <rPh sb="15" eb="16">
      <t>ネン</t>
    </rPh>
    <phoneticPr fontId="1"/>
  </si>
  <si>
    <t>（３）　フレックス枠</t>
    <phoneticPr fontId="1"/>
  </si>
  <si>
    <t>（４）　共同発行債</t>
    <phoneticPr fontId="1"/>
  </si>
  <si>
    <t>（注）本計画は、民間資金にかかる月別の発行予定額であり、市場環境等により変更する場合がある。</t>
    <phoneticPr fontId="12"/>
  </si>
  <si>
    <t>　　　フレックス枠とは、発行計画の策定に際し、時期や年限、総額等をあらかじめ定めず、市場の環境や投資家のニーズに応じて機動的に発行する枠である。</t>
    <phoneticPr fontId="1"/>
  </si>
  <si>
    <t>　・　不安定な市場環境及び投資家の需要動向等を踏まえ、１回の発行ロットを１００億円とし、各年限、毎月平準発行を予定</t>
    <rPh sb="3" eb="6">
      <t>フアンテイ</t>
    </rPh>
    <rPh sb="7" eb="11">
      <t>シジョウカンキョウ</t>
    </rPh>
    <rPh sb="11" eb="12">
      <t>オヨ</t>
    </rPh>
    <rPh sb="13" eb="16">
      <t>トウシカ</t>
    </rPh>
    <rPh sb="17" eb="19">
      <t>ジュヨウ</t>
    </rPh>
    <rPh sb="19" eb="21">
      <t>ドウコウ</t>
    </rPh>
    <rPh sb="21" eb="22">
      <t>トウ</t>
    </rPh>
    <rPh sb="23" eb="24">
      <t>フ</t>
    </rPh>
    <rPh sb="28" eb="29">
      <t>カイ</t>
    </rPh>
    <rPh sb="30" eb="32">
      <t>ハッコウ</t>
    </rPh>
    <rPh sb="39" eb="41">
      <t>オクエン</t>
    </rPh>
    <rPh sb="44" eb="47">
      <t>カクネンゲン</t>
    </rPh>
    <rPh sb="48" eb="50">
      <t>マイツキ</t>
    </rPh>
    <rPh sb="50" eb="52">
      <t>ヘイジュン</t>
    </rPh>
    <rPh sb="52" eb="54">
      <t>ハッコウ</t>
    </rPh>
    <rPh sb="55" eb="57">
      <t>ヨテイ</t>
    </rPh>
    <phoneticPr fontId="1"/>
  </si>
  <si>
    <t>　    α：変動要素</t>
    <phoneticPr fontId="12"/>
  </si>
  <si>
    <t>　・　グリーン共同発行債に２０億円を計上</t>
    <rPh sb="7" eb="9">
      <t>キョウドウ</t>
    </rPh>
    <rPh sb="9" eb="11">
      <t>ハッコウ</t>
    </rPh>
    <rPh sb="11" eb="12">
      <t>サイ</t>
    </rPh>
    <rPh sb="15" eb="17">
      <t>オクエン</t>
    </rPh>
    <rPh sb="18" eb="20">
      <t>ケイジョウ</t>
    </rPh>
    <phoneticPr fontId="1"/>
  </si>
  <si>
    <t>　・　発行年限や調達手法の多様化の観点から、時節に合った年限やグリーンボンドに取り組む予定</t>
    <rPh sb="17" eb="19">
      <t>カンテン</t>
    </rPh>
    <rPh sb="22" eb="24">
      <t>ジセツ</t>
    </rPh>
    <rPh sb="25" eb="26">
      <t>ア</t>
    </rPh>
    <rPh sb="28" eb="30">
      <t>ネンゲン</t>
    </rPh>
    <rPh sb="39" eb="40">
      <t>ト</t>
    </rPh>
    <rPh sb="41" eb="42">
      <t>ク</t>
    </rPh>
    <rPh sb="43" eb="45">
      <t>ヨテイ</t>
    </rPh>
    <phoneticPr fontId="1"/>
  </si>
  <si>
    <t>(単位：億円)</t>
    <rPh sb="1" eb="3">
      <t>タンイ</t>
    </rPh>
    <rPh sb="4" eb="6">
      <t>オクエン</t>
    </rPh>
    <phoneticPr fontId="1"/>
  </si>
  <si>
    <t>■　令和７年度　大阪府債発行計画　（案）について</t>
    <rPh sb="2" eb="4">
      <t>レイワ</t>
    </rPh>
    <rPh sb="5" eb="7">
      <t>ネンド</t>
    </rPh>
    <rPh sb="7" eb="9">
      <t>ヘイネンド</t>
    </rPh>
    <rPh sb="8" eb="11">
      <t>オオサカフ</t>
    </rPh>
    <rPh sb="11" eb="12">
      <t>サイ</t>
    </rPh>
    <rPh sb="12" eb="14">
      <t>ハッコウ</t>
    </rPh>
    <rPh sb="14" eb="16">
      <t>ケイカク</t>
    </rPh>
    <rPh sb="18" eb="19">
      <t>アン</t>
    </rPh>
    <phoneticPr fontId="1"/>
  </si>
  <si>
    <t xml:space="preserve">　・　多様な調達手法を維持するために、下半期に１回の発行を予定
</t>
    <rPh sb="3" eb="5">
      <t>タヨウ</t>
    </rPh>
    <rPh sb="6" eb="8">
      <t>チョウタツ</t>
    </rPh>
    <rPh sb="8" eb="10">
      <t>シュホウ</t>
    </rPh>
    <rPh sb="11" eb="13">
      <t>イジ</t>
    </rPh>
    <rPh sb="19" eb="22">
      <t>シモハンキ</t>
    </rPh>
    <rPh sb="24" eb="25">
      <t>カイ</t>
    </rPh>
    <rPh sb="26" eb="28">
      <t>ハッコウ</t>
    </rPh>
    <rPh sb="29" eb="31">
      <t>ヨテイ</t>
    </rPh>
    <phoneticPr fontId="1"/>
  </si>
  <si>
    <t>3,400±α</t>
    <phoneticPr fontId="1"/>
  </si>
  <si>
    <t>700±α</t>
    <phoneticPr fontId="1"/>
  </si>
  <si>
    <t>4,220±α</t>
    <phoneticPr fontId="1"/>
  </si>
  <si>
    <t>　・　事業費の確定等に応じた調整を前提として発行額を設定</t>
    <rPh sb="3" eb="6">
      <t>ジギョウヒ</t>
    </rPh>
    <rPh sb="7" eb="9">
      <t>カクテイ</t>
    </rPh>
    <rPh sb="9" eb="10">
      <t>トウ</t>
    </rPh>
    <phoneticPr fontId="1"/>
  </si>
  <si>
    <t>○令和７年度発行計画の具体的な考え方</t>
    <rPh sb="1" eb="3">
      <t>レイワ</t>
    </rPh>
    <rPh sb="4" eb="6">
      <t>ネンド</t>
    </rPh>
    <rPh sb="6" eb="8">
      <t>ハッコウ</t>
    </rPh>
    <rPh sb="8" eb="10">
      <t>ケイカク</t>
    </rPh>
    <rPh sb="11" eb="13">
      <t>グタイ</t>
    </rPh>
    <rPh sb="13" eb="14">
      <t>テキ</t>
    </rPh>
    <rPh sb="15" eb="16">
      <t>カンガ</t>
    </rPh>
    <rPh sb="17" eb="18">
      <t>カタ</t>
    </rPh>
    <phoneticPr fontId="1"/>
  </si>
  <si>
    <t>　・　地方債市場におけるベンチマーク債としての地位確立と、安定消化を促進する立場から、通常債の持寄額の上限（８００億円）を計上</t>
    <rPh sb="43" eb="46">
      <t>ツウジョウサイ</t>
    </rPh>
    <rPh sb="47" eb="49">
      <t>モチヨ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</si>
</sst>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General\ &quot;年&quot;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charset val="128"/>
    </font>
    <font>
      <sz val="2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8"/>
      <color rgb="FF00000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9" fillId="0" borderId="0">
      <alignment vertical="center"/>
    </xf>
  </cellStyleXfs>
  <cellXfs count="11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Border="1" applyAlignment="1">
      <alignment vertical="center"/>
    </xf>
    <xf numFmtId="38" fontId="0" fillId="0" borderId="0" xfId="1" applyFont="1" applyBorder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176" fontId="10" fillId="0" borderId="0" xfId="0" applyNumberFormat="1" applyFont="1" applyBorder="1" applyAlignment="1">
      <alignment vertical="center"/>
    </xf>
    <xf numFmtId="176" fontId="10" fillId="0" borderId="0" xfId="1" applyNumberFormat="1" applyFont="1" applyFill="1" applyBorder="1" applyAlignment="1">
      <alignment horizontal="right" vertical="center" indent="2"/>
    </xf>
    <xf numFmtId="176" fontId="10" fillId="0" borderId="0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 shrinkToFit="1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177" fontId="8" fillId="4" borderId="17" xfId="0" applyNumberFormat="1" applyFont="1" applyFill="1" applyBorder="1" applyAlignment="1">
      <alignment horizontal="center" vertical="center"/>
    </xf>
    <xf numFmtId="177" fontId="8" fillId="4" borderId="18" xfId="0" applyNumberFormat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5" fillId="0" borderId="0" xfId="0" applyFont="1" applyAlignment="1">
      <alignment vertical="top"/>
    </xf>
    <xf numFmtId="0" fontId="8" fillId="0" borderId="0" xfId="0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vertical="center"/>
    </xf>
    <xf numFmtId="176" fontId="9" fillId="0" borderId="15" xfId="0" applyNumberFormat="1" applyFont="1" applyFill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176" fontId="10" fillId="0" borderId="3" xfId="1" applyNumberFormat="1" applyFont="1" applyFill="1" applyBorder="1" applyAlignment="1">
      <alignment horizontal="center" vertical="center"/>
    </xf>
    <xf numFmtId="176" fontId="10" fillId="0" borderId="16" xfId="0" applyNumberFormat="1" applyFont="1" applyFill="1" applyBorder="1" applyAlignment="1">
      <alignment horizontal="center" vertical="center"/>
    </xf>
    <xf numFmtId="176" fontId="10" fillId="0" borderId="9" xfId="0" applyNumberFormat="1" applyFont="1" applyFill="1" applyBorder="1" applyAlignment="1">
      <alignment horizontal="center" vertical="center"/>
    </xf>
    <xf numFmtId="176" fontId="10" fillId="0" borderId="10" xfId="0" applyNumberFormat="1" applyFont="1" applyBorder="1" applyAlignment="1">
      <alignment horizontal="center" vertical="center"/>
    </xf>
    <xf numFmtId="176" fontId="10" fillId="0" borderId="7" xfId="1" applyNumberFormat="1" applyFont="1" applyFill="1" applyBorder="1" applyAlignment="1">
      <alignment horizontal="center" vertical="center"/>
    </xf>
    <xf numFmtId="176" fontId="10" fillId="0" borderId="11" xfId="1" applyNumberFormat="1" applyFont="1" applyFill="1" applyBorder="1" applyAlignment="1">
      <alignment horizontal="center" vertical="center"/>
    </xf>
    <xf numFmtId="177" fontId="8" fillId="4" borderId="28" xfId="0" applyNumberFormat="1" applyFont="1" applyFill="1" applyBorder="1" applyAlignment="1">
      <alignment horizontal="center" vertical="center"/>
    </xf>
    <xf numFmtId="176" fontId="10" fillId="3" borderId="3" xfId="1" applyNumberFormat="1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176" fontId="10" fillId="0" borderId="4" xfId="1" applyNumberFormat="1" applyFont="1" applyFill="1" applyBorder="1" applyAlignment="1">
      <alignment horizontal="center" vertical="center"/>
    </xf>
    <xf numFmtId="176" fontId="10" fillId="0" borderId="5" xfId="1" applyNumberFormat="1" applyFont="1" applyFill="1" applyBorder="1" applyAlignment="1">
      <alignment horizontal="center" vertical="center"/>
    </xf>
    <xf numFmtId="176" fontId="10" fillId="0" borderId="6" xfId="1" applyNumberFormat="1" applyFont="1" applyFill="1" applyBorder="1" applyAlignment="1">
      <alignment horizontal="center" vertical="center"/>
    </xf>
    <xf numFmtId="176" fontId="10" fillId="0" borderId="8" xfId="1" applyNumberFormat="1" applyFont="1" applyFill="1" applyBorder="1" applyAlignment="1">
      <alignment horizontal="center" vertical="center"/>
    </xf>
    <xf numFmtId="176" fontId="10" fillId="0" borderId="9" xfId="1" applyNumberFormat="1" applyFont="1" applyFill="1" applyBorder="1" applyAlignment="1">
      <alignment horizontal="center" vertical="center"/>
    </xf>
    <xf numFmtId="176" fontId="10" fillId="0" borderId="10" xfId="1" applyNumberFormat="1" applyFont="1" applyFill="1" applyBorder="1" applyAlignment="1">
      <alignment horizontal="center" vertical="center"/>
    </xf>
    <xf numFmtId="176" fontId="10" fillId="0" borderId="19" xfId="1" applyNumberFormat="1" applyFont="1" applyFill="1" applyBorder="1" applyAlignment="1">
      <alignment horizontal="center" vertical="center"/>
    </xf>
    <xf numFmtId="176" fontId="10" fillId="0" borderId="12" xfId="1" applyNumberFormat="1" applyFont="1" applyFill="1" applyBorder="1" applyAlignment="1">
      <alignment horizontal="center" vertical="center"/>
    </xf>
    <xf numFmtId="176" fontId="10" fillId="0" borderId="20" xfId="1" applyNumberFormat="1" applyFont="1" applyFill="1" applyBorder="1" applyAlignment="1">
      <alignment horizontal="center" vertical="center"/>
    </xf>
    <xf numFmtId="176" fontId="10" fillId="0" borderId="0" xfId="1" applyNumberFormat="1" applyFont="1" applyFill="1" applyBorder="1" applyAlignment="1">
      <alignment horizontal="right" vertical="center" shrinkToFit="1"/>
    </xf>
    <xf numFmtId="0" fontId="5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176" fontId="15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76" fontId="15" fillId="0" borderId="0" xfId="1" applyNumberFormat="1" applyFont="1" applyFill="1" applyBorder="1" applyAlignment="1">
      <alignment horizontal="right" vertical="center" shrinkToFit="1"/>
    </xf>
    <xf numFmtId="176" fontId="15" fillId="0" borderId="0" xfId="1" applyNumberFormat="1" applyFont="1" applyFill="1" applyBorder="1" applyAlignment="1">
      <alignment horizontal="right" vertical="center" indent="2"/>
    </xf>
    <xf numFmtId="38" fontId="8" fillId="0" borderId="0" xfId="1" applyFont="1" applyBorder="1">
      <alignment vertical="center"/>
    </xf>
    <xf numFmtId="0" fontId="8" fillId="0" borderId="0" xfId="0" applyFo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 readingOrder="1"/>
    </xf>
    <xf numFmtId="0" fontId="16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8" fillId="4" borderId="33" xfId="0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center" vertical="center" wrapText="1"/>
    </xf>
    <xf numFmtId="0" fontId="8" fillId="4" borderId="44" xfId="0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8" fillId="2" borderId="62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  <xf numFmtId="176" fontId="10" fillId="0" borderId="12" xfId="1" applyNumberFormat="1" applyFont="1" applyFill="1" applyBorder="1" applyAlignment="1">
      <alignment horizontal="center" vertical="center"/>
    </xf>
    <xf numFmtId="176" fontId="10" fillId="0" borderId="58" xfId="1" applyNumberFormat="1" applyFont="1" applyFill="1" applyBorder="1" applyAlignment="1">
      <alignment horizontal="center" vertical="center"/>
    </xf>
    <xf numFmtId="176" fontId="10" fillId="0" borderId="59" xfId="1" applyNumberFormat="1" applyFont="1" applyFill="1" applyBorder="1" applyAlignment="1">
      <alignment horizontal="center" vertical="center"/>
    </xf>
    <xf numFmtId="176" fontId="10" fillId="0" borderId="20" xfId="1" applyNumberFormat="1" applyFont="1" applyFill="1" applyBorder="1" applyAlignment="1">
      <alignment horizontal="center" vertical="center"/>
    </xf>
    <xf numFmtId="176" fontId="10" fillId="0" borderId="60" xfId="1" applyNumberFormat="1" applyFont="1" applyFill="1" applyBorder="1" applyAlignment="1">
      <alignment horizontal="center" vertical="center"/>
    </xf>
    <xf numFmtId="176" fontId="10" fillId="0" borderId="61" xfId="1" applyNumberFormat="1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76" fontId="10" fillId="3" borderId="38" xfId="1" applyNumberFormat="1" applyFont="1" applyFill="1" applyBorder="1" applyAlignment="1">
      <alignment horizontal="center" vertical="center"/>
    </xf>
    <xf numFmtId="176" fontId="10" fillId="3" borderId="39" xfId="1" applyNumberFormat="1" applyFont="1" applyFill="1" applyBorder="1" applyAlignment="1">
      <alignment horizontal="center" vertical="center"/>
    </xf>
    <xf numFmtId="176" fontId="10" fillId="3" borderId="40" xfId="1" applyNumberFormat="1" applyFont="1" applyFill="1" applyBorder="1" applyAlignment="1">
      <alignment horizontal="center" vertical="center"/>
    </xf>
    <xf numFmtId="176" fontId="10" fillId="3" borderId="41" xfId="1" applyNumberFormat="1" applyFont="1" applyFill="1" applyBorder="1" applyAlignment="1">
      <alignment horizontal="center" vertical="center"/>
    </xf>
    <xf numFmtId="176" fontId="10" fillId="3" borderId="45" xfId="1" applyNumberFormat="1" applyFont="1" applyFill="1" applyBorder="1" applyAlignment="1">
      <alignment horizontal="center" vertical="center"/>
    </xf>
    <xf numFmtId="176" fontId="10" fillId="3" borderId="46" xfId="1" applyNumberFormat="1" applyFont="1" applyFill="1" applyBorder="1" applyAlignment="1">
      <alignment horizontal="center" vertical="center"/>
    </xf>
    <xf numFmtId="0" fontId="8" fillId="4" borderId="50" xfId="0" applyFont="1" applyFill="1" applyBorder="1" applyAlignment="1">
      <alignment horizontal="center" vertical="center" wrapText="1"/>
    </xf>
    <xf numFmtId="0" fontId="8" fillId="4" borderId="51" xfId="0" applyFont="1" applyFill="1" applyBorder="1" applyAlignment="1">
      <alignment horizontal="center" vertical="center" wrapText="1"/>
    </xf>
    <xf numFmtId="176" fontId="10" fillId="3" borderId="55" xfId="0" applyNumberFormat="1" applyFont="1" applyFill="1" applyBorder="1" applyAlignment="1">
      <alignment horizontal="center" vertical="center"/>
    </xf>
    <xf numFmtId="176" fontId="10" fillId="3" borderId="58" xfId="0" applyNumberFormat="1" applyFont="1" applyFill="1" applyBorder="1" applyAlignment="1">
      <alignment horizontal="center" vertical="center"/>
    </xf>
    <xf numFmtId="176" fontId="10" fillId="3" borderId="59" xfId="0" applyNumberFormat="1" applyFont="1" applyFill="1" applyBorder="1" applyAlignment="1">
      <alignment horizontal="center" vertical="center"/>
    </xf>
    <xf numFmtId="176" fontId="10" fillId="0" borderId="67" xfId="0" applyNumberFormat="1" applyFont="1" applyBorder="1" applyAlignment="1">
      <alignment horizontal="center" vertical="center"/>
    </xf>
    <xf numFmtId="176" fontId="10" fillId="0" borderId="60" xfId="0" applyNumberFormat="1" applyFont="1" applyBorder="1" applyAlignment="1">
      <alignment horizontal="center" vertical="center"/>
    </xf>
    <xf numFmtId="176" fontId="10" fillId="0" borderId="61" xfId="0" applyNumberFormat="1" applyFont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  <xf numFmtId="176" fontId="10" fillId="0" borderId="53" xfId="1" applyNumberFormat="1" applyFont="1" applyFill="1" applyBorder="1" applyAlignment="1">
      <alignment horizontal="center" vertical="center" shrinkToFit="1"/>
    </xf>
    <xf numFmtId="176" fontId="10" fillId="0" borderId="32" xfId="1" applyNumberFormat="1" applyFont="1" applyFill="1" applyBorder="1" applyAlignment="1">
      <alignment horizontal="center" vertical="center" shrinkToFit="1"/>
    </xf>
    <xf numFmtId="176" fontId="10" fillId="0" borderId="54" xfId="1" applyNumberFormat="1" applyFont="1" applyFill="1" applyBorder="1" applyAlignment="1">
      <alignment horizontal="center" vertical="center" shrinkToFit="1"/>
    </xf>
    <xf numFmtId="176" fontId="10" fillId="0" borderId="42" xfId="1" applyNumberFormat="1" applyFont="1" applyFill="1" applyBorder="1" applyAlignment="1">
      <alignment horizontal="center" vertical="center"/>
    </xf>
    <xf numFmtId="176" fontId="10" fillId="0" borderId="43" xfId="1" applyNumberFormat="1" applyFont="1" applyFill="1" applyBorder="1" applyAlignment="1">
      <alignment horizontal="center" vertical="center"/>
    </xf>
    <xf numFmtId="0" fontId="8" fillId="4" borderId="57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176" fontId="10" fillId="0" borderId="30" xfId="0" applyNumberFormat="1" applyFont="1" applyFill="1" applyBorder="1" applyAlignment="1">
      <alignment horizontal="center" vertical="center"/>
    </xf>
    <xf numFmtId="176" fontId="10" fillId="0" borderId="49" xfId="0" applyNumberFormat="1" applyFont="1" applyFill="1" applyBorder="1" applyAlignment="1">
      <alignment horizontal="center" vertical="center"/>
    </xf>
    <xf numFmtId="176" fontId="10" fillId="0" borderId="52" xfId="0" applyNumberFormat="1" applyFont="1" applyFill="1" applyBorder="1" applyAlignment="1">
      <alignment horizontal="center" vertical="center"/>
    </xf>
    <xf numFmtId="176" fontId="10" fillId="0" borderId="55" xfId="1" applyNumberFormat="1" applyFont="1" applyFill="1" applyBorder="1" applyAlignment="1">
      <alignment horizontal="center" vertical="center"/>
    </xf>
    <xf numFmtId="176" fontId="10" fillId="0" borderId="56" xfId="1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847D994F-03A1-4FE1-AC0D-9619CAF6BD5F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15</xdr:row>
      <xdr:rowOff>107157</xdr:rowOff>
    </xdr:from>
    <xdr:to>
      <xdr:col>22</xdr:col>
      <xdr:colOff>35719</xdr:colOff>
      <xdr:row>27</xdr:row>
      <xdr:rowOff>83343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71500" y="6607970"/>
          <a:ext cx="14406563" cy="392906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noFill/>
          </a:endParaRPr>
        </a:p>
      </xdr:txBody>
    </xdr:sp>
    <xdr:clientData/>
  </xdr:twoCellAnchor>
  <xdr:twoCellAnchor>
    <xdr:from>
      <xdr:col>19</xdr:col>
      <xdr:colOff>452437</xdr:colOff>
      <xdr:row>0</xdr:row>
      <xdr:rowOff>23812</xdr:rowOff>
    </xdr:from>
    <xdr:to>
      <xdr:col>22</xdr:col>
      <xdr:colOff>35718</xdr:colOff>
      <xdr:row>1</xdr:row>
      <xdr:rowOff>166912</xdr:rowOff>
    </xdr:to>
    <xdr:sp macro="" textlink="">
      <xdr:nvSpPr>
        <xdr:cNvPr id="5" name="テキスト ボックス 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1634787" y="23812"/>
          <a:ext cx="1802606" cy="48600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0" tIns="8890" rIns="0" bIns="8890" anchor="t" anchorCtr="0" upright="1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1pPr>
          <a:lvl2pPr marL="45720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2pPr>
          <a:lvl3pPr marL="91440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3pPr>
          <a:lvl4pPr marL="137160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4pPr>
          <a:lvl5pPr marL="182880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5pPr>
          <a:lvl6pPr marL="228600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6pPr>
          <a:lvl7pPr marL="274320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7pPr>
          <a:lvl8pPr marL="320040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8pPr>
          <a:lvl9pPr marL="3657600" algn="l" defTabSz="4572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9pPr>
        </a:lstStyle>
        <a:p>
          <a:pPr algn="ctr" defTabSz="914400" fontAlgn="base">
            <a:spcBef>
              <a:spcPct val="0"/>
            </a:spcBef>
          </a:pPr>
          <a:r>
            <a:rPr kumimoji="1" lang="ja-JP" altLang="en-US" sz="2400" b="1">
              <a:solidFill>
                <a:srgbClr val="000000"/>
              </a:solidFill>
              <a:latin typeface="ＭＳ ゴシック"/>
              <a:ea typeface="ＭＳ Ｐゴシック"/>
              <a:cs typeface="Times New Roman"/>
            </a:rPr>
            <a:t>資料３</a:t>
          </a:r>
          <a:endParaRPr kumimoji="1" lang="en-US" altLang="ja-JP" sz="2400" b="1">
            <a:solidFill>
              <a:srgbClr val="000000"/>
            </a:solidFill>
            <a:latin typeface="ＭＳ ゴシック"/>
            <a:ea typeface="ＭＳ Ｐゴシック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28"/>
  <sheetViews>
    <sheetView showGridLines="0" tabSelected="1" view="pageBreakPreview" zoomScale="80" zoomScaleNormal="100" zoomScaleSheetLayoutView="80" workbookViewId="0">
      <selection activeCell="AC11" sqref="AC11"/>
    </sheetView>
  </sheetViews>
  <sheetFormatPr defaultRowHeight="13.2" x14ac:dyDescent="0.2"/>
  <cols>
    <col min="1" max="2" width="2.77734375" customWidth="1"/>
    <col min="3" max="3" width="2.88671875" customWidth="1"/>
    <col min="4" max="4" width="12.109375" customWidth="1"/>
    <col min="5" max="5" width="8.77734375" customWidth="1"/>
    <col min="6" max="6" width="11.109375" customWidth="1"/>
    <col min="7" max="12" width="9.21875" customWidth="1"/>
    <col min="13" max="13" width="12.6640625" style="1" customWidth="1"/>
    <col min="14" max="19" width="9.21875" style="1" customWidth="1"/>
    <col min="20" max="20" width="12.6640625" style="1" customWidth="1"/>
    <col min="21" max="22" width="9.88671875" customWidth="1"/>
    <col min="23" max="23" width="1.44140625" customWidth="1"/>
    <col min="24" max="24" width="1.88671875" customWidth="1"/>
    <col min="27" max="28" width="3.77734375" customWidth="1"/>
    <col min="29" max="29" width="52.6640625" customWidth="1"/>
    <col min="30" max="30" width="5" bestFit="1" customWidth="1"/>
    <col min="31" max="31" width="15.109375" bestFit="1" customWidth="1"/>
    <col min="32" max="32" width="92" bestFit="1" customWidth="1"/>
    <col min="33" max="33" width="12.88671875" customWidth="1"/>
    <col min="34" max="34" width="77.44140625" customWidth="1"/>
  </cols>
  <sheetData>
    <row r="1" spans="2:29" ht="27" customHeight="1" x14ac:dyDescent="0.2">
      <c r="B1" s="7"/>
      <c r="C1" s="7"/>
      <c r="W1" s="2"/>
    </row>
    <row r="2" spans="2:29" ht="27" customHeight="1" x14ac:dyDescent="0.2">
      <c r="B2" s="7"/>
      <c r="C2" s="7"/>
      <c r="W2" s="2"/>
    </row>
    <row r="3" spans="2:29" ht="27" customHeight="1" thickBot="1" x14ac:dyDescent="0.25">
      <c r="C3" s="21" t="s">
        <v>35</v>
      </c>
      <c r="U3" s="59" t="s">
        <v>34</v>
      </c>
      <c r="V3" s="3"/>
      <c r="W3" s="2"/>
    </row>
    <row r="4" spans="2:29" ht="45" customHeight="1" thickTop="1" x14ac:dyDescent="0.2">
      <c r="D4" s="68" t="s">
        <v>22</v>
      </c>
      <c r="E4" s="69"/>
      <c r="F4" s="70"/>
      <c r="G4" s="15" t="s">
        <v>7</v>
      </c>
      <c r="H4" s="16" t="s">
        <v>8</v>
      </c>
      <c r="I4" s="16" t="s">
        <v>9</v>
      </c>
      <c r="J4" s="16" t="s">
        <v>10</v>
      </c>
      <c r="K4" s="16" t="s">
        <v>11</v>
      </c>
      <c r="L4" s="17" t="s">
        <v>12</v>
      </c>
      <c r="M4" s="9" t="s">
        <v>21</v>
      </c>
      <c r="N4" s="18" t="s">
        <v>13</v>
      </c>
      <c r="O4" s="16" t="s">
        <v>14</v>
      </c>
      <c r="P4" s="16" t="s">
        <v>15</v>
      </c>
      <c r="Q4" s="16" t="s">
        <v>16</v>
      </c>
      <c r="R4" s="16" t="s">
        <v>17</v>
      </c>
      <c r="S4" s="17" t="s">
        <v>18</v>
      </c>
      <c r="T4" s="10" t="s">
        <v>23</v>
      </c>
      <c r="U4" s="71" t="s">
        <v>2</v>
      </c>
      <c r="V4" s="72"/>
      <c r="W4" s="4"/>
    </row>
    <row r="5" spans="2:29" ht="45" customHeight="1" x14ac:dyDescent="0.2">
      <c r="D5" s="79" t="s">
        <v>3</v>
      </c>
      <c r="E5" s="80"/>
      <c r="F5" s="19">
        <v>10</v>
      </c>
      <c r="G5" s="25">
        <v>100</v>
      </c>
      <c r="H5" s="26">
        <v>100</v>
      </c>
      <c r="I5" s="26">
        <v>100</v>
      </c>
      <c r="J5" s="26">
        <v>100</v>
      </c>
      <c r="K5" s="26">
        <v>100</v>
      </c>
      <c r="L5" s="27">
        <v>100</v>
      </c>
      <c r="M5" s="28">
        <f t="shared" ref="M5:M6" si="0">SUM(G5:L5)</f>
        <v>600</v>
      </c>
      <c r="N5" s="37">
        <v>100</v>
      </c>
      <c r="O5" s="38">
        <v>100</v>
      </c>
      <c r="P5" s="38">
        <v>100</v>
      </c>
      <c r="Q5" s="38">
        <v>100</v>
      </c>
      <c r="R5" s="38">
        <v>100</v>
      </c>
      <c r="S5" s="39">
        <v>100</v>
      </c>
      <c r="T5" s="44">
        <f>SUM(N5:S5)</f>
        <v>600</v>
      </c>
      <c r="U5" s="81" t="s">
        <v>37</v>
      </c>
      <c r="V5" s="82"/>
      <c r="W5" s="5"/>
    </row>
    <row r="6" spans="2:29" ht="45" customHeight="1" x14ac:dyDescent="0.2">
      <c r="D6" s="79"/>
      <c r="E6" s="80"/>
      <c r="F6" s="20">
        <v>5</v>
      </c>
      <c r="G6" s="29">
        <v>100</v>
      </c>
      <c r="H6" s="30">
        <v>100</v>
      </c>
      <c r="I6" s="30">
        <v>100</v>
      </c>
      <c r="J6" s="30">
        <v>100</v>
      </c>
      <c r="K6" s="30">
        <v>100</v>
      </c>
      <c r="L6" s="31">
        <v>100</v>
      </c>
      <c r="M6" s="32">
        <f t="shared" si="0"/>
        <v>600</v>
      </c>
      <c r="N6" s="40">
        <v>100</v>
      </c>
      <c r="O6" s="41">
        <v>100</v>
      </c>
      <c r="P6" s="41">
        <v>100</v>
      </c>
      <c r="Q6" s="41">
        <v>100</v>
      </c>
      <c r="R6" s="41">
        <v>100</v>
      </c>
      <c r="S6" s="42">
        <v>100</v>
      </c>
      <c r="T6" s="43">
        <f t="shared" ref="T6:T8" si="1">SUM(N6:S6)</f>
        <v>600</v>
      </c>
      <c r="U6" s="83"/>
      <c r="V6" s="84"/>
      <c r="W6" s="5"/>
    </row>
    <row r="7" spans="2:29" ht="45" customHeight="1" x14ac:dyDescent="0.2">
      <c r="D7" s="87" t="s">
        <v>4</v>
      </c>
      <c r="E7" s="36" t="s">
        <v>19</v>
      </c>
      <c r="F7" s="19">
        <v>5</v>
      </c>
      <c r="G7" s="89"/>
      <c r="H7" s="90"/>
      <c r="I7" s="90"/>
      <c r="J7" s="90"/>
      <c r="K7" s="90"/>
      <c r="L7" s="91"/>
      <c r="M7" s="35">
        <f>SUM(G7)</f>
        <v>0</v>
      </c>
      <c r="N7" s="73">
        <v>100</v>
      </c>
      <c r="O7" s="74"/>
      <c r="P7" s="74"/>
      <c r="Q7" s="74"/>
      <c r="R7" s="74"/>
      <c r="S7" s="75"/>
      <c r="T7" s="44">
        <f t="shared" si="1"/>
        <v>100</v>
      </c>
      <c r="U7" s="83"/>
      <c r="V7" s="84"/>
      <c r="W7" s="5"/>
    </row>
    <row r="8" spans="2:29" ht="45" customHeight="1" x14ac:dyDescent="0.2">
      <c r="D8" s="88"/>
      <c r="E8" s="60" t="s">
        <v>20</v>
      </c>
      <c r="F8" s="61"/>
      <c r="G8" s="92"/>
      <c r="H8" s="93"/>
      <c r="I8" s="93"/>
      <c r="J8" s="93"/>
      <c r="K8" s="93"/>
      <c r="L8" s="94"/>
      <c r="M8" s="33">
        <f>SUM(G8)</f>
        <v>0</v>
      </c>
      <c r="N8" s="76">
        <v>200</v>
      </c>
      <c r="O8" s="77"/>
      <c r="P8" s="77"/>
      <c r="Q8" s="77"/>
      <c r="R8" s="77"/>
      <c r="S8" s="78"/>
      <c r="T8" s="45">
        <f t="shared" si="1"/>
        <v>200</v>
      </c>
      <c r="U8" s="83"/>
      <c r="V8" s="84"/>
      <c r="W8" s="5"/>
    </row>
    <row r="9" spans="2:29" ht="45" customHeight="1" x14ac:dyDescent="0.2">
      <c r="D9" s="62" t="s">
        <v>1</v>
      </c>
      <c r="E9" s="63"/>
      <c r="F9" s="64"/>
      <c r="G9" s="65" t="s">
        <v>38</v>
      </c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7"/>
      <c r="U9" s="85"/>
      <c r="V9" s="86"/>
      <c r="W9" s="5"/>
      <c r="AC9" s="6"/>
    </row>
    <row r="10" spans="2:29" ht="45" customHeight="1" thickBot="1" x14ac:dyDescent="0.25">
      <c r="D10" s="103" t="s">
        <v>0</v>
      </c>
      <c r="E10" s="104"/>
      <c r="F10" s="34">
        <v>10</v>
      </c>
      <c r="G10" s="105">
        <v>820</v>
      </c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7"/>
      <c r="U10" s="108">
        <v>820</v>
      </c>
      <c r="V10" s="109"/>
      <c r="W10" s="5"/>
    </row>
    <row r="11" spans="2:29" ht="45" customHeight="1" thickTop="1" thickBot="1" x14ac:dyDescent="0.25">
      <c r="C11" t="s">
        <v>5</v>
      </c>
      <c r="D11" s="95" t="s">
        <v>6</v>
      </c>
      <c r="E11" s="96"/>
      <c r="F11" s="97"/>
      <c r="G11" s="98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100"/>
      <c r="U11" s="101" t="s">
        <v>39</v>
      </c>
      <c r="V11" s="102"/>
      <c r="W11" s="5"/>
    </row>
    <row r="12" spans="2:29" ht="13.5" customHeight="1" thickTop="1" x14ac:dyDescent="0.2">
      <c r="D12" s="23"/>
      <c r="E12" s="23"/>
      <c r="F12" s="23"/>
      <c r="G12" s="11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6"/>
      <c r="U12" s="12"/>
      <c r="V12" s="12"/>
      <c r="W12" s="5"/>
    </row>
    <row r="13" spans="2:29" ht="29.1" customHeight="1" x14ac:dyDescent="0.2">
      <c r="D13" s="47" t="s">
        <v>28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22"/>
      <c r="Q13" s="24"/>
      <c r="R13" s="13"/>
      <c r="S13" s="14"/>
      <c r="T13" s="46"/>
      <c r="U13" s="12"/>
      <c r="V13" s="12"/>
      <c r="W13" s="5"/>
    </row>
    <row r="14" spans="2:29" ht="29.1" customHeight="1" x14ac:dyDescent="0.2">
      <c r="D14" s="47" t="s">
        <v>29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22"/>
      <c r="Q14" s="24"/>
      <c r="R14" s="13"/>
      <c r="S14" s="14"/>
      <c r="T14" s="46"/>
      <c r="U14" s="12"/>
      <c r="V14" s="12"/>
      <c r="W14" s="5"/>
    </row>
    <row r="15" spans="2:29" ht="29.1" customHeight="1" x14ac:dyDescent="0.2">
      <c r="D15" s="47" t="s">
        <v>31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24"/>
      <c r="R15" s="13"/>
      <c r="S15" s="14"/>
      <c r="T15" s="46"/>
      <c r="U15" s="12"/>
      <c r="V15" s="12"/>
      <c r="W15" s="5"/>
    </row>
    <row r="16" spans="2:29" ht="13.5" customHeight="1" x14ac:dyDescent="0.2">
      <c r="D16" s="47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24"/>
      <c r="R16" s="13"/>
      <c r="S16" s="14"/>
      <c r="T16" s="46"/>
      <c r="U16" s="12"/>
      <c r="V16" s="12"/>
      <c r="W16" s="5"/>
    </row>
    <row r="17" spans="4:23" s="48" customFormat="1" ht="29.1" customHeight="1" x14ac:dyDescent="0.2">
      <c r="D17" s="55" t="s">
        <v>41</v>
      </c>
      <c r="E17" s="23"/>
      <c r="F17" s="23"/>
      <c r="G17" s="49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1"/>
      <c r="U17" s="52"/>
      <c r="V17" s="52"/>
      <c r="W17" s="53"/>
    </row>
    <row r="18" spans="4:23" s="48" customFormat="1" ht="29.1" customHeight="1" x14ac:dyDescent="0.2">
      <c r="D18" s="56" t="s">
        <v>25</v>
      </c>
      <c r="E18" s="54"/>
      <c r="M18" s="54"/>
      <c r="N18" s="54"/>
      <c r="O18" s="54"/>
      <c r="P18" s="54"/>
      <c r="Q18" s="54"/>
      <c r="R18" s="54"/>
      <c r="S18" s="54"/>
      <c r="T18" s="54"/>
    </row>
    <row r="19" spans="4:23" s="48" customFormat="1" ht="29.1" customHeight="1" x14ac:dyDescent="0.2">
      <c r="D19" s="56" t="s">
        <v>30</v>
      </c>
      <c r="E19" s="54"/>
      <c r="M19" s="54"/>
      <c r="N19" s="54"/>
      <c r="O19" s="54"/>
      <c r="P19" s="54"/>
      <c r="Q19" s="54"/>
      <c r="R19" s="54"/>
      <c r="S19" s="54"/>
      <c r="T19" s="54"/>
    </row>
    <row r="20" spans="4:23" s="48" customFormat="1" ht="29.1" customHeight="1" x14ac:dyDescent="0.2">
      <c r="D20" s="56" t="s">
        <v>24</v>
      </c>
      <c r="E20" s="54"/>
      <c r="M20" s="54"/>
      <c r="N20" s="54"/>
      <c r="O20" s="54"/>
      <c r="P20" s="54"/>
      <c r="Q20" s="54"/>
      <c r="R20" s="54"/>
      <c r="S20" s="54"/>
      <c r="T20" s="54"/>
    </row>
    <row r="21" spans="4:23" s="48" customFormat="1" ht="29.1" customHeight="1" x14ac:dyDescent="0.2">
      <c r="D21" s="56" t="s">
        <v>36</v>
      </c>
      <c r="E21" s="54"/>
      <c r="M21" s="54"/>
      <c r="N21" s="54"/>
      <c r="O21" s="54"/>
      <c r="P21" s="54"/>
      <c r="Q21" s="54"/>
      <c r="R21" s="54"/>
      <c r="S21" s="54"/>
      <c r="T21" s="54"/>
    </row>
    <row r="22" spans="4:23" s="48" customFormat="1" ht="29.1" customHeight="1" x14ac:dyDescent="0.2">
      <c r="D22" s="56" t="s">
        <v>26</v>
      </c>
      <c r="E22" s="54"/>
      <c r="M22" s="54"/>
      <c r="N22" s="54"/>
      <c r="O22" s="54"/>
      <c r="P22" s="54"/>
      <c r="Q22" s="54"/>
      <c r="R22" s="54"/>
      <c r="S22" s="54"/>
      <c r="T22" s="54"/>
    </row>
    <row r="23" spans="4:23" s="48" customFormat="1" ht="29.1" customHeight="1" x14ac:dyDescent="0.2">
      <c r="D23" s="56" t="s">
        <v>40</v>
      </c>
      <c r="E23" s="54"/>
      <c r="M23" s="54"/>
      <c r="N23" s="54"/>
      <c r="O23" s="54"/>
      <c r="P23" s="54"/>
      <c r="Q23" s="54"/>
      <c r="R23" s="54"/>
      <c r="S23" s="54"/>
      <c r="T23" s="54"/>
    </row>
    <row r="24" spans="4:23" s="48" customFormat="1" ht="29.1" customHeight="1" x14ac:dyDescent="0.2">
      <c r="D24" s="56" t="s">
        <v>33</v>
      </c>
      <c r="E24" s="54"/>
      <c r="M24" s="54"/>
      <c r="N24" s="54"/>
      <c r="O24" s="54"/>
      <c r="P24" s="54"/>
      <c r="Q24" s="54"/>
      <c r="R24" s="54"/>
      <c r="S24" s="54"/>
      <c r="T24" s="54"/>
    </row>
    <row r="25" spans="4:23" s="48" customFormat="1" ht="29.1" customHeight="1" x14ac:dyDescent="0.2">
      <c r="D25" s="56" t="s">
        <v>27</v>
      </c>
      <c r="E25" s="54"/>
      <c r="M25" s="54"/>
      <c r="N25" s="54"/>
      <c r="O25" s="54"/>
      <c r="P25" s="54"/>
      <c r="Q25" s="54"/>
      <c r="R25" s="54"/>
      <c r="S25" s="54"/>
      <c r="T25" s="54"/>
    </row>
    <row r="26" spans="4:23" s="48" customFormat="1" ht="29.1" customHeight="1" x14ac:dyDescent="0.2">
      <c r="D26" s="57" t="s">
        <v>42</v>
      </c>
      <c r="E26" s="54"/>
      <c r="M26" s="54"/>
      <c r="N26" s="54"/>
      <c r="O26" s="54"/>
      <c r="P26" s="54"/>
      <c r="Q26" s="54"/>
      <c r="R26" s="54"/>
      <c r="S26" s="54"/>
      <c r="T26" s="54"/>
    </row>
    <row r="27" spans="4:23" ht="28.5" customHeight="1" x14ac:dyDescent="0.2">
      <c r="D27" s="58" t="s">
        <v>32</v>
      </c>
      <c r="E27" s="8"/>
    </row>
    <row r="28" spans="4:23" ht="16.2" x14ac:dyDescent="0.2">
      <c r="D28" s="8"/>
      <c r="E28" s="8"/>
    </row>
  </sheetData>
  <mergeCells count="18">
    <mergeCell ref="D11:F11"/>
    <mergeCell ref="G11:T11"/>
    <mergeCell ref="U11:V11"/>
    <mergeCell ref="D10:E10"/>
    <mergeCell ref="G10:T10"/>
    <mergeCell ref="U10:V10"/>
    <mergeCell ref="E8:F8"/>
    <mergeCell ref="D9:F9"/>
    <mergeCell ref="G9:T9"/>
    <mergeCell ref="D4:F4"/>
    <mergeCell ref="U4:V4"/>
    <mergeCell ref="N7:S7"/>
    <mergeCell ref="N8:S8"/>
    <mergeCell ref="D5:E6"/>
    <mergeCell ref="U5:V9"/>
    <mergeCell ref="D7:D8"/>
    <mergeCell ref="G7:L7"/>
    <mergeCell ref="G8:L8"/>
  </mergeCells>
  <phoneticPr fontId="1"/>
  <printOptions horizontalCentered="1"/>
  <pageMargins left="0" right="0" top="0.39370078740157483" bottom="0.39370078740157483" header="0.78740157480314965" footer="0.39370078740157483"/>
  <pageSetup paperSize="9" scale="64" orientation="landscape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R７.２月【財マネ用】</vt:lpstr>
      <vt:lpstr>R７.２月【財マネ用】!Print_Area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遠井　章</cp:lastModifiedBy>
  <cp:lastPrinted>2025-01-16T10:25:44Z</cp:lastPrinted>
  <dcterms:created xsi:type="dcterms:W3CDTF">2011-11-18T01:02:18Z</dcterms:created>
  <dcterms:modified xsi:type="dcterms:W3CDTF">2025-01-20T04:18:33Z</dcterms:modified>
</cp:coreProperties>
</file>