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64DC2F2C-5ADC-466C-8C5B-D66CAA1D85F0}" xr6:coauthVersionLast="47" xr6:coauthVersionMax="47" xr10:uidLastSave="{00000000-0000-0000-0000-000000000000}"/>
  <bookViews>
    <workbookView xWindow="28680" yWindow="0" windowWidth="29040" windowHeight="15720" tabRatio="78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'都市整備部調書（Excel建コン)'!$A$5:$W$5</definedName>
    <definedName name="_xlnm.Print_Area" localSheetId="0">'都市整備部調書（Excel建コン)'!$A$1:$W$7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l="1"/>
  <c r="W6" i="1" l="1"/>
  <c r="W7" i="1"/>
</calcChain>
</file>

<file path=xl/sharedStrings.xml><?xml version="1.0" encoding="utf-8"?>
<sst xmlns="http://schemas.openxmlformats.org/spreadsheetml/2006/main" count="55" uniqueCount="44">
  <si>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</si>
  <si>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</si>
  <si>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</si>
  <si>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</si>
  <si>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</si>
  <si>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</si>
  <si>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</si>
  <si>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</si>
  <si>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</si>
  <si>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</si>
  <si>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</si>
  <si>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５ケ月</t>
    <rPh sb="1" eb="3">
      <t>カゲツ</t>
    </rPh>
    <phoneticPr fontId="2"/>
  </si>
  <si>
    <t>６ケ月</t>
    <rPh sb="1" eb="3">
      <t>カゲツ</t>
    </rPh>
    <phoneticPr fontId="2"/>
  </si>
  <si>
    <t>モノレール建設事務所</t>
    <rPh sb="5" eb="10">
      <t>ケンセツジムショ</t>
    </rPh>
    <phoneticPr fontId="2"/>
  </si>
  <si>
    <t>門真市</t>
  </si>
  <si>
    <t>東大阪市</t>
  </si>
  <si>
    <t>地質調査</t>
  </si>
  <si>
    <t>130010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</si>
  <si>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</si>
  <si>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</si>
  <si>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</si>
  <si>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</si>
  <si>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</si>
  <si>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</si>
  <si>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</si>
  <si>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</si>
  <si>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</si>
  <si>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</si>
  <si>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</si>
  <si>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</si>
  <si>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</si>
  <si>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</si>
  <si>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</si>
  <si>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</si>
  <si>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</si>
  <si>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</si>
  <si>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</si>
  <si>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</si>
  <si>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土質調査委託（Ｒ７その３）</t>
    <phoneticPr fontId="2"/>
  </si>
  <si>
    <t>瓜生堂三丁目地内　外</t>
    <rPh sb="0" eb="3">
      <t>ウリュウドウ</t>
    </rPh>
    <rPh sb="3" eb="4">
      <t>サン</t>
    </rPh>
    <rPh sb="4" eb="6">
      <t>チョウメ</t>
    </rPh>
    <rPh sb="6" eb="8">
      <t>チナイ</t>
    </rPh>
    <rPh sb="9" eb="10">
      <t>ホカ</t>
    </rPh>
    <phoneticPr fontId="2"/>
  </si>
  <si>
    <t>地質調査　一式</t>
    <phoneticPr fontId="2"/>
  </si>
  <si>
    <t>　土質調査委託（Ｒ７その２）</t>
    <phoneticPr fontId="2"/>
  </si>
  <si>
    <t>松生町地内</t>
    <phoneticPr fontId="2"/>
  </si>
  <si>
    <t>大阪モノレール</t>
    <rPh sb="0" eb="2">
      <t>オオサカ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</si>
</sst>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F3F7"/>
        <bgColor indexed="64"/>
      </patternFill>
    </fill>
    <fill>
      <patternFill patternType="solid">
        <fgColor rgb="FFBEFAF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49" fontId="7" fillId="4" borderId="16" xfId="3" applyNumberFormat="1" applyFont="1" applyFill="1" applyBorder="1" applyAlignment="1" applyProtection="1">
      <alignment vertical="center" wrapText="1"/>
      <protection locked="0"/>
    </xf>
    <xf numFmtId="49" fontId="7" fillId="4" borderId="17" xfId="3" applyNumberFormat="1" applyFont="1" applyFill="1" applyBorder="1" applyAlignment="1">
      <alignment horizontal="center" vertical="center" wrapText="1"/>
    </xf>
    <xf numFmtId="176" fontId="7" fillId="4" borderId="17" xfId="3" applyNumberFormat="1" applyFont="1" applyFill="1" applyBorder="1" applyAlignment="1" applyProtection="1">
      <alignment vertical="center" shrinkToFit="1"/>
      <protection locked="0"/>
    </xf>
    <xf numFmtId="49" fontId="7" fillId="4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19" xfId="3" applyFont="1" applyFill="1" applyBorder="1" applyAlignment="1" applyProtection="1">
      <alignment horizontal="left" vertical="center" wrapText="1"/>
      <protection locked="0"/>
    </xf>
    <xf numFmtId="49" fontId="7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4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4" borderId="15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>
      <alignment vertical="center"/>
    </xf>
    <xf numFmtId="49" fontId="7" fillId="4" borderId="21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3" applyFont="1" applyFill="1" applyBorder="1" applyAlignment="1">
      <alignment horizontal="center" vertical="center" wrapText="1"/>
    </xf>
    <xf numFmtId="0" fontId="1" fillId="6" borderId="0" xfId="1" applyFill="1">
      <alignment vertical="center"/>
    </xf>
    <xf numFmtId="0" fontId="8" fillId="2" borderId="7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2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BEFAFA"/>
      <color rgb="FFC1F3F7"/>
      <color rgb="FFDAF8FA"/>
      <color rgb="FFB8F3F6"/>
      <color rgb="FFB6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</sheetPr>
  <dimension ref="A1:W18"/>
  <sheetViews>
    <sheetView showGridLines="0" tabSelected="1" view="pageBreakPreview" zoomScaleNormal="55" zoomScaleSheetLayoutView="100" workbookViewId="0">
      <pane ySplit="5" topLeftCell="A6" activePane="bottomLeft" state="frozen"/>
      <selection activeCell="W8" sqref="W8:W10"/>
      <selection pane="bottomLeft" sqref="A1:A4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52" t="s">
        <v>0</v>
      </c>
      <c r="B1" s="37" t="s">
        <v>18</v>
      </c>
      <c r="C1" s="37" t="s">
        <v>19</v>
      </c>
      <c r="D1" s="37" t="s">
        <v>20</v>
      </c>
      <c r="E1" s="49" t="s">
        <v>1</v>
      </c>
      <c r="F1" s="50"/>
      <c r="G1" s="50"/>
      <c r="H1" s="50"/>
      <c r="I1" s="50"/>
      <c r="J1" s="50"/>
      <c r="K1" s="50"/>
      <c r="L1" s="50"/>
      <c r="M1" s="50"/>
      <c r="N1" s="50"/>
      <c r="O1" s="51"/>
      <c r="P1" s="4" t="s">
        <v>2</v>
      </c>
      <c r="Q1" s="5"/>
      <c r="R1" s="5"/>
      <c r="S1" s="5"/>
      <c r="T1" s="5"/>
      <c r="U1" s="5"/>
      <c r="V1" s="5"/>
      <c r="W1" s="35"/>
    </row>
    <row r="2" spans="1:23" s="6" customFormat="1" ht="15" customHeight="1" x14ac:dyDescent="0.45">
      <c r="A2" s="53"/>
      <c r="B2" s="38"/>
      <c r="C2" s="38"/>
      <c r="D2" s="38"/>
      <c r="E2" s="37" t="s">
        <v>21</v>
      </c>
      <c r="F2" s="37" t="s">
        <v>22</v>
      </c>
      <c r="G2" s="40" t="s">
        <v>3</v>
      </c>
      <c r="H2" s="41"/>
      <c r="I2" s="42"/>
      <c r="J2" s="46" t="s">
        <v>4</v>
      </c>
      <c r="K2" s="47"/>
      <c r="L2" s="47"/>
      <c r="M2" s="48"/>
      <c r="N2" s="37" t="s">
        <v>31</v>
      </c>
      <c r="O2" s="37" t="s">
        <v>30</v>
      </c>
      <c r="P2" s="37" t="s">
        <v>29</v>
      </c>
      <c r="Q2" s="37" t="s">
        <v>28</v>
      </c>
      <c r="R2" s="37" t="s">
        <v>33</v>
      </c>
      <c r="S2" s="37" t="s">
        <v>32</v>
      </c>
      <c r="T2" s="37" t="s">
        <v>34</v>
      </c>
      <c r="U2" s="37" t="s">
        <v>35</v>
      </c>
      <c r="V2" s="37" t="s">
        <v>36</v>
      </c>
      <c r="W2" s="37" t="s">
        <v>37</v>
      </c>
    </row>
    <row r="3" spans="1:23" s="6" customFormat="1" ht="15" customHeight="1" x14ac:dyDescent="0.45">
      <c r="A3" s="53"/>
      <c r="B3" s="38"/>
      <c r="C3" s="38"/>
      <c r="D3" s="38"/>
      <c r="E3" s="38"/>
      <c r="F3" s="38"/>
      <c r="G3" s="43"/>
      <c r="H3" s="44"/>
      <c r="I3" s="45"/>
      <c r="J3" s="46" t="s">
        <v>5</v>
      </c>
      <c r="K3" s="48"/>
      <c r="L3" s="46" t="s">
        <v>6</v>
      </c>
      <c r="M3" s="4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s="6" customFormat="1" ht="66" customHeight="1" x14ac:dyDescent="0.45">
      <c r="A4" s="54"/>
      <c r="B4" s="39"/>
      <c r="C4" s="39"/>
      <c r="D4" s="39"/>
      <c r="E4" s="39"/>
      <c r="F4" s="39"/>
      <c r="G4" s="7" t="s">
        <v>23</v>
      </c>
      <c r="H4" s="33" t="s">
        <v>24</v>
      </c>
      <c r="I4" s="7" t="s">
        <v>27</v>
      </c>
      <c r="J4" s="7" t="s">
        <v>26</v>
      </c>
      <c r="K4" s="7" t="s">
        <v>25</v>
      </c>
      <c r="L4" s="7" t="s">
        <v>26</v>
      </c>
      <c r="M4" s="7" t="s">
        <v>25</v>
      </c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s="3" customFormat="1" ht="13.2" x14ac:dyDescent="0.45">
      <c r="A5" s="8"/>
      <c r="B5" s="9"/>
      <c r="C5" s="9"/>
      <c r="D5" s="14"/>
      <c r="E5" s="10"/>
      <c r="F5" s="15"/>
      <c r="G5" s="15"/>
      <c r="H5" s="16"/>
      <c r="I5" s="10"/>
      <c r="J5" s="11"/>
      <c r="K5" s="11"/>
      <c r="L5" s="17"/>
      <c r="M5" s="17"/>
      <c r="N5" s="12"/>
      <c r="O5" s="12"/>
      <c r="P5" s="10"/>
      <c r="Q5" s="9"/>
      <c r="R5" s="9"/>
      <c r="S5" s="18"/>
      <c r="T5" s="12"/>
      <c r="U5" s="12"/>
      <c r="V5" s="13"/>
      <c r="W5" s="36"/>
    </row>
    <row r="6" spans="1:23" s="31" customFormat="1" ht="75.75" customHeight="1" x14ac:dyDescent="0.45">
      <c r="A6" s="19">
        <f>A5+1</f>
        <v>1</v>
      </c>
      <c r="B6" s="20" t="s">
        <v>7</v>
      </c>
      <c r="C6" s="21"/>
      <c r="D6" s="22">
        <v>45896</v>
      </c>
      <c r="E6" s="23" t="s">
        <v>8</v>
      </c>
      <c r="F6" s="23" t="s">
        <v>13</v>
      </c>
      <c r="G6" s="24" t="s">
        <v>17</v>
      </c>
      <c r="H6" s="25" t="s">
        <v>43</v>
      </c>
      <c r="I6" s="26" t="s">
        <v>41</v>
      </c>
      <c r="J6" s="20" t="s">
        <v>14</v>
      </c>
      <c r="K6" s="27" t="s">
        <v>42</v>
      </c>
      <c r="L6" s="27"/>
      <c r="M6" s="27"/>
      <c r="N6" s="32" t="s">
        <v>16</v>
      </c>
      <c r="O6" s="28"/>
      <c r="P6" s="27" t="s">
        <v>40</v>
      </c>
      <c r="Q6" s="29" t="s">
        <v>10</v>
      </c>
      <c r="R6" s="29" t="s">
        <v>12</v>
      </c>
      <c r="S6" s="30" t="s">
        <v>9</v>
      </c>
      <c r="T6" s="20"/>
      <c r="U6" s="20"/>
      <c r="V6" s="20"/>
      <c r="W6" s="30" t="str">
        <f>F6</f>
        <v>モノレール建設事務所</v>
      </c>
    </row>
    <row r="7" spans="1:23" s="31" customFormat="1" ht="75.75" customHeight="1" x14ac:dyDescent="0.45">
      <c r="A7" s="19">
        <f t="shared" ref="A7" si="0">A6+1</f>
        <v>2</v>
      </c>
      <c r="B7" s="20" t="s">
        <v>7</v>
      </c>
      <c r="C7" s="21"/>
      <c r="D7" s="22">
        <v>45896</v>
      </c>
      <c r="E7" s="23" t="s">
        <v>8</v>
      </c>
      <c r="F7" s="23" t="s">
        <v>13</v>
      </c>
      <c r="G7" s="24" t="s">
        <v>17</v>
      </c>
      <c r="H7" s="25" t="s">
        <v>43</v>
      </c>
      <c r="I7" s="26" t="s">
        <v>38</v>
      </c>
      <c r="J7" s="20" t="s">
        <v>15</v>
      </c>
      <c r="K7" s="27" t="s">
        <v>39</v>
      </c>
      <c r="L7" s="27"/>
      <c r="M7" s="27"/>
      <c r="N7" s="32" t="s">
        <v>16</v>
      </c>
      <c r="O7" s="28"/>
      <c r="P7" s="27" t="s">
        <v>40</v>
      </c>
      <c r="Q7" s="29" t="s">
        <v>10</v>
      </c>
      <c r="R7" s="29" t="s">
        <v>11</v>
      </c>
      <c r="S7" s="30" t="s">
        <v>9</v>
      </c>
      <c r="T7" s="20"/>
      <c r="U7" s="20"/>
      <c r="V7" s="20"/>
      <c r="W7" s="30" t="str">
        <f t="shared" ref="W7" si="1">F7</f>
        <v>モノレール建設事務所</v>
      </c>
    </row>
    <row r="18" spans="12:12" x14ac:dyDescent="0.45">
      <c r="L18" s="34"/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6:C7">
    <cfRule type="expression" dxfId="31" priority="110" stopIfTrue="1">
      <formula>#REF!="取込対象外"</formula>
    </cfRule>
  </conditionalFormatting>
  <conditionalFormatting sqref="C6:C7">
    <cfRule type="expression" dxfId="30" priority="108">
      <formula>$B6="新規"</formula>
    </cfRule>
  </conditionalFormatting>
  <conditionalFormatting sqref="D6:D7">
    <cfRule type="expression" dxfId="29" priority="109" stopIfTrue="1">
      <formula>$B6="取込対象外"</formula>
    </cfRule>
  </conditionalFormatting>
  <conditionalFormatting sqref="E6:E7">
    <cfRule type="expression" dxfId="28" priority="117" stopIfTrue="1">
      <formula>#REF!="新規"</formula>
    </cfRule>
    <cfRule type="expression" dxfId="27" priority="118" stopIfTrue="1">
      <formula>#REF!="取込対象外"</formula>
    </cfRule>
    <cfRule type="expression" dxfId="26" priority="119" stopIfTrue="1">
      <formula>#REF!="新規"</formula>
    </cfRule>
    <cfRule type="expression" dxfId="25" priority="120" stopIfTrue="1">
      <formula>#REF!="取込対象外"</formula>
    </cfRule>
  </conditionalFormatting>
  <conditionalFormatting sqref="E6:F7">
    <cfRule type="expression" dxfId="24" priority="111" stopIfTrue="1">
      <formula>#REF!="新規"</formula>
    </cfRule>
    <cfRule type="expression" dxfId="23" priority="112" stopIfTrue="1">
      <formula>#REF!="取込対象外"</formula>
    </cfRule>
  </conditionalFormatting>
  <conditionalFormatting sqref="F6:F7">
    <cfRule type="expression" dxfId="22" priority="123" stopIfTrue="1">
      <formula>#REF!="新規"</formula>
    </cfRule>
    <cfRule type="expression" dxfId="21" priority="124" stopIfTrue="1">
      <formula>#REF!="取込対象外"</formula>
    </cfRule>
    <cfRule type="expression" dxfId="20" priority="125" stopIfTrue="1">
      <formula>#REF!="新規"</formula>
    </cfRule>
    <cfRule type="expression" dxfId="19" priority="126" stopIfTrue="1">
      <formula>#REF!="取込対象外"</formula>
    </cfRule>
    <cfRule type="expression" dxfId="18" priority="127" stopIfTrue="1">
      <formula>#REF!="新規"</formula>
    </cfRule>
    <cfRule type="expression" dxfId="17" priority="128" stopIfTrue="1">
      <formula>#REF!="取込対象外"</formula>
    </cfRule>
  </conditionalFormatting>
  <conditionalFormatting sqref="U6:V7 G6:N7 P6:S7 G6:W6">
    <cfRule type="expression" dxfId="16" priority="135" stopIfTrue="1">
      <formula>#REF!="取込対象外"</formula>
    </cfRule>
  </conditionalFormatting>
  <conditionalFormatting sqref="N6:N7">
    <cfRule type="expression" dxfId="15" priority="129" stopIfTrue="1">
      <formula>#REF!="取込対象外"</formula>
    </cfRule>
    <cfRule type="expression" dxfId="14" priority="130" stopIfTrue="1">
      <formula>#REF!="新規"</formula>
    </cfRule>
    <cfRule type="expression" dxfId="13" priority="131" stopIfTrue="1">
      <formula>#REF!="取込対象外"</formula>
    </cfRule>
    <cfRule type="expression" dxfId="12" priority="132" stopIfTrue="1">
      <formula>#REF!="新規"</formula>
    </cfRule>
    <cfRule type="expression" dxfId="11" priority="133" stopIfTrue="1">
      <formula>#REF!="取込対象外"</formula>
    </cfRule>
    <cfRule type="expression" dxfId="10" priority="134" stopIfTrue="1">
      <formula>#REF!="新規"</formula>
    </cfRule>
  </conditionalFormatting>
  <conditionalFormatting sqref="N6:N7">
    <cfRule type="expression" dxfId="9" priority="113" stopIfTrue="1">
      <formula>#REF!="新規"</formula>
    </cfRule>
    <cfRule type="expression" dxfId="8" priority="114" stopIfTrue="1">
      <formula>#REF!="取込対象外"</formula>
    </cfRule>
    <cfRule type="expression" dxfId="7" priority="115" stopIfTrue="1">
      <formula>#REF!="新規"</formula>
    </cfRule>
  </conditionalFormatting>
  <conditionalFormatting sqref="T6:W7 P6:R7">
    <cfRule type="expression" dxfId="6" priority="136" stopIfTrue="1">
      <formula>$S6="無効"</formula>
    </cfRule>
  </conditionalFormatting>
  <conditionalFormatting sqref="O6:O7 W6:W7 B6:C6">
    <cfRule type="expression" dxfId="5" priority="107" stopIfTrue="1">
      <formula>#REF!="取込対象外"</formula>
    </cfRule>
  </conditionalFormatting>
  <conditionalFormatting sqref="T6:T7">
    <cfRule type="expression" dxfId="4" priority="105" stopIfTrue="1">
      <formula>#REF!="取込対象外"</formula>
    </cfRule>
  </conditionalFormatting>
  <conditionalFormatting sqref="E6">
    <cfRule type="expression" dxfId="3" priority="15" stopIfTrue="1">
      <formula>#REF!="新規"</formula>
    </cfRule>
    <cfRule type="expression" dxfId="2" priority="16" stopIfTrue="1">
      <formula>#REF!="取込対象外"</formula>
    </cfRule>
    <cfRule type="expression" dxfId="1" priority="17" stopIfTrue="1">
      <formula>#REF!="新規"</formula>
    </cfRule>
    <cfRule type="expression" dxfId="0" priority="18" stopIfTrue="1">
      <formula>#REF!="取込対象外"</formula>
    </cfRule>
  </conditionalFormatting>
  <dataValidations count="1">
    <dataValidation type="list" allowBlank="1" showInputMessage="1" showErrorMessage="1" sqref="B6:B7 E6:G7 J6:J7 L6:L7 Q6:T7 N6:O7" xr:uid="{7BD0EEF6-C64F-412E-AA9A-52F61FEB6A0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2025-08-25T01:04:41Z</dcterms:created>
  <dcterms:modified xsi:type="dcterms:W3CDTF">2025-08-25T01:21:54Z</dcterms:modified>
</cp:coreProperties>
</file>