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B0BACFA2-78F4-47B2-B117-2067B00B299D}" xr6:coauthVersionLast="47" xr6:coauthVersionMax="47" xr10:uidLastSave="{00000000-0000-0000-0000-000000000000}"/>
  <bookViews>
    <workbookView xWindow="432" yWindow="468" windowWidth="17760" windowHeight="13476" xr2:uid="{00000000-000D-0000-FFFF-FFFF00000000}"/>
  </bookViews>
  <sheets>
    <sheet name="19-14" sheetId="3" r:id="rId1"/>
  </sheets>
  <definedNames>
    <definedName name="_xlnm.Print_Area" localSheetId="0">'19-14'!$A$1:$N$20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3" l="1"/>
  <c r="H23" i="3"/>
</calcChain>
</file>

<file path=xl/sharedStrings.xml><?xml version="1.0" encoding="utf-8"?>
<sst xmlns="http://schemas.openxmlformats.org/spreadsheetml/2006/main" count="34" uniqueCount="33">
  <si>
    <t>戸別募金</t>
  </si>
  <si>
    <t>法人募金</t>
  </si>
  <si>
    <t>社会福祉団体</t>
  </si>
  <si>
    <t>学校・職域募金</t>
  </si>
  <si>
    <t>街頭募金</t>
  </si>
  <si>
    <t>各種援護資金</t>
  </si>
  <si>
    <t>バッジ募金</t>
  </si>
  <si>
    <t>その他</t>
  </si>
  <si>
    <t>府･市社会福祉協議会</t>
  </si>
  <si>
    <t>在宅援護事業費他</t>
  </si>
  <si>
    <t>災害等準備金他</t>
    <rPh sb="0" eb="2">
      <t>サイガイ</t>
    </rPh>
    <rPh sb="2" eb="3">
      <t>ナド</t>
    </rPh>
    <rPh sb="3" eb="6">
      <t>ジュンビキン</t>
    </rPh>
    <rPh sb="6" eb="7">
      <t>ホカ</t>
    </rPh>
    <phoneticPr fontId="4"/>
  </si>
  <si>
    <t>歳末たすけあい</t>
    <phoneticPr fontId="4"/>
  </si>
  <si>
    <t>募金額</t>
    <rPh sb="0" eb="1">
      <t>ツノル</t>
    </rPh>
    <rPh sb="1" eb="2">
      <t>カネ</t>
    </rPh>
    <rPh sb="2" eb="3">
      <t>ガク</t>
    </rPh>
    <phoneticPr fontId="4"/>
  </si>
  <si>
    <t>総額</t>
  </si>
  <si>
    <t>総額</t>
    <phoneticPr fontId="4"/>
  </si>
  <si>
    <r>
      <t>目</t>
    </r>
    <r>
      <rPr>
        <sz val="11"/>
        <rFont val="ＭＳ 明朝"/>
        <family val="1"/>
        <charset val="128"/>
      </rPr>
      <t>標</t>
    </r>
    <r>
      <rPr>
        <sz val="11"/>
        <rFont val="ＭＳ 明朝"/>
        <family val="1"/>
        <charset val="128"/>
      </rPr>
      <t>額</t>
    </r>
    <phoneticPr fontId="4"/>
  </si>
  <si>
    <t>一般募金</t>
    <phoneticPr fontId="4"/>
  </si>
  <si>
    <t xml:space="preserve">         １９－１４</t>
    <phoneticPr fontId="4"/>
  </si>
  <si>
    <t>募金種別</t>
    <phoneticPr fontId="4"/>
  </si>
  <si>
    <t>社会福祉施設</t>
  </si>
  <si>
    <t>市区町村社会福祉協議会</t>
    <rPh sb="0" eb="2">
      <t>シク</t>
    </rPh>
    <rPh sb="2" eb="4">
      <t>チョウソン</t>
    </rPh>
    <phoneticPr fontId="4"/>
  </si>
  <si>
    <t xml:space="preserve">  資料    社会福祉法人大阪府共同募金会</t>
    <phoneticPr fontId="4"/>
  </si>
  <si>
    <t>-</t>
  </si>
  <si>
    <t>共同募金額及び助成額</t>
    <rPh sb="7" eb="9">
      <t>ジョセイ</t>
    </rPh>
    <phoneticPr fontId="4"/>
  </si>
  <si>
    <t>令和３年度</t>
    <rPh sb="0" eb="2">
      <t>レイワ</t>
    </rPh>
    <phoneticPr fontId="4"/>
  </si>
  <si>
    <t>令和４年度</t>
    <rPh sb="0" eb="2">
      <t>レイワ</t>
    </rPh>
    <phoneticPr fontId="4"/>
  </si>
  <si>
    <t>令和３年度</t>
  </si>
  <si>
    <t>千円</t>
    <rPh sb="0" eb="2">
      <t>センエン</t>
    </rPh>
    <phoneticPr fontId="4"/>
  </si>
  <si>
    <t>令和５年度</t>
    <rPh sb="0" eb="2">
      <t>レイワ</t>
    </rPh>
    <phoneticPr fontId="4"/>
  </si>
  <si>
    <t>令和４年度</t>
  </si>
  <si>
    <t>令和５年度</t>
    <phoneticPr fontId="4"/>
  </si>
  <si>
    <t>助成先別</t>
    <rPh sb="0" eb="2">
      <t>ジョセイ</t>
    </rPh>
    <phoneticPr fontId="4"/>
  </si>
  <si>
    <t>助成額</t>
    <rPh sb="0" eb="2">
      <t>ジョセイ</t>
    </rPh>
    <rPh sb="2" eb="3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</si>
</sst>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"/>
    <numFmt numFmtId="177" formatCode="###,###,##0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u/>
      <sz val="8.25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/>
    <xf numFmtId="0" fontId="1" fillId="0" borderId="0" xfId="0" applyFont="1" applyFill="1" applyAlignment="1">
      <alignment horizontal="centerContinuous" vertical="center"/>
    </xf>
    <xf numFmtId="0" fontId="0" fillId="0" borderId="0" xfId="0" applyFill="1" applyAlignment="1">
      <alignment vertical="center"/>
    </xf>
    <xf numFmtId="0" fontId="1" fillId="0" borderId="0" xfId="0" applyFont="1" applyFill="1"/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0" xfId="0" quotePrefix="1" applyFont="1" applyFill="1" applyBorder="1" applyAlignment="1">
      <alignment horizontal="distributed" vertical="center"/>
    </xf>
    <xf numFmtId="0" fontId="1" fillId="0" borderId="1" xfId="0" quotePrefix="1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Alignment="1">
      <alignment horizontal="right" vertical="top"/>
    </xf>
    <xf numFmtId="0" fontId="1" fillId="0" borderId="1" xfId="0" applyFont="1" applyFill="1" applyBorder="1" applyAlignment="1">
      <alignment horizontal="right" vertical="top"/>
    </xf>
    <xf numFmtId="0" fontId="0" fillId="0" borderId="0" xfId="0" applyFill="1" applyAlignment="1">
      <alignment horizontal="right" vertical="top"/>
    </xf>
    <xf numFmtId="0" fontId="1" fillId="0" borderId="0" xfId="0" applyFont="1" applyFill="1" applyAlignment="1">
      <alignment horizontal="left"/>
    </xf>
    <xf numFmtId="0" fontId="0" fillId="0" borderId="0" xfId="0" quotePrefix="1" applyFont="1" applyFill="1" applyAlignment="1">
      <alignment horizontal="left"/>
    </xf>
    <xf numFmtId="0" fontId="6" fillId="0" borderId="0" xfId="0" applyFont="1" applyFill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horizontal="right" vertical="top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177" fontId="0" fillId="0" borderId="0" xfId="0" applyNumberFormat="1" applyFill="1"/>
    <xf numFmtId="0" fontId="7" fillId="0" borderId="0" xfId="1" applyFont="1" applyFill="1" applyAlignment="1" applyProtection="1">
      <alignment horizontal="left"/>
    </xf>
    <xf numFmtId="0" fontId="3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left" vertical="center"/>
    </xf>
    <xf numFmtId="0" fontId="8" fillId="0" borderId="2" xfId="0" applyFont="1" applyFill="1" applyBorder="1" applyAlignment="1">
      <alignment horizontal="distributed" vertical="center" justifyLastLine="1"/>
    </xf>
    <xf numFmtId="0" fontId="9" fillId="0" borderId="2" xfId="0" applyFont="1" applyFill="1" applyBorder="1" applyAlignment="1">
      <alignment horizontal="distributed" vertical="center" justifyLastLine="1"/>
    </xf>
    <xf numFmtId="0" fontId="9" fillId="0" borderId="7" xfId="0" applyFont="1" applyFill="1" applyBorder="1" applyAlignment="1">
      <alignment horizontal="distributed" vertical="center" justifyLastLine="1"/>
    </xf>
    <xf numFmtId="0" fontId="8" fillId="0" borderId="6" xfId="0" applyFont="1" applyFill="1" applyBorder="1" applyAlignment="1">
      <alignment horizontal="right" vertical="top"/>
    </xf>
    <xf numFmtId="0" fontId="9" fillId="0" borderId="1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right" vertical="top"/>
    </xf>
    <xf numFmtId="0" fontId="8" fillId="0" borderId="0" xfId="0" applyFont="1" applyFill="1" applyAlignment="1">
      <alignment horizontal="right" vertical="top"/>
    </xf>
    <xf numFmtId="0" fontId="8" fillId="0" borderId="1" xfId="0" applyFont="1" applyFill="1" applyBorder="1" applyAlignment="1">
      <alignment horizontal="right" vertical="top"/>
    </xf>
    <xf numFmtId="0" fontId="9" fillId="0" borderId="6" xfId="0" applyFont="1" applyFill="1" applyBorder="1" applyAlignment="1">
      <alignment horizontal="right" vertical="top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horizontal="distributed" vertical="center"/>
    </xf>
    <xf numFmtId="0" fontId="8" fillId="0" borderId="1" xfId="0" quotePrefix="1" applyFont="1" applyFill="1" applyBorder="1" applyAlignment="1">
      <alignment horizontal="left" vertical="center"/>
    </xf>
    <xf numFmtId="177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177" fontId="8" fillId="0" borderId="4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7" fontId="8" fillId="0" borderId="3" xfId="0" applyNumberFormat="1" applyFont="1" applyFill="1" applyBorder="1" applyAlignment="1">
      <alignment horizontal="right" vertical="center"/>
    </xf>
    <xf numFmtId="177" fontId="8" fillId="0" borderId="8" xfId="0" applyNumberFormat="1" applyFont="1" applyFill="1" applyBorder="1" applyAlignment="1">
      <alignment horizontal="right" vertical="center"/>
    </xf>
    <xf numFmtId="176" fontId="8" fillId="0" borderId="3" xfId="0" applyNumberFormat="1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76" fontId="8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 indent="2"/>
    </xf>
    <xf numFmtId="0" fontId="0" fillId="0" borderId="9" xfId="0" applyFont="1" applyFill="1" applyBorder="1" applyAlignment="1">
      <alignment horizontal="distributed" vertical="center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1" fillId="0" borderId="10" xfId="0" applyFont="1" applyFill="1" applyBorder="1" applyAlignment="1">
      <alignment horizontal="distributed" vertical="center" justifyLastLine="1"/>
    </xf>
    <xf numFmtId="0" fontId="1" fillId="0" borderId="3" xfId="0" applyFont="1" applyFill="1" applyBorder="1" applyAlignment="1">
      <alignment horizontal="distributed" vertical="center" justifyLastLine="1"/>
    </xf>
    <xf numFmtId="0" fontId="1" fillId="0" borderId="2" xfId="0" applyFont="1" applyFill="1" applyBorder="1" applyAlignment="1">
      <alignment horizontal="distributed" vertical="center" justifyLastLine="1"/>
    </xf>
    <xf numFmtId="0" fontId="8" fillId="0" borderId="11" xfId="0" applyFont="1" applyFill="1" applyBorder="1" applyAlignment="1">
      <alignment horizontal="distributed" vertical="center" justifyLastLine="1"/>
    </xf>
    <xf numFmtId="0" fontId="8" fillId="0" borderId="9" xfId="0" applyFont="1" applyFill="1" applyBorder="1" applyAlignment="1">
      <alignment horizontal="distributed" vertical="center" justifyLastLine="1"/>
    </xf>
    <xf numFmtId="0" fontId="8" fillId="0" borderId="10" xfId="0" applyFont="1" applyFill="1" applyBorder="1" applyAlignment="1">
      <alignment horizontal="distributed" vertical="center" justifyLastLine="1"/>
    </xf>
    <xf numFmtId="0" fontId="8" fillId="0" borderId="12" xfId="0" applyFont="1" applyFill="1" applyBorder="1" applyAlignment="1">
      <alignment horizontal="distributed" vertical="center" justifyLastLine="1"/>
    </xf>
    <xf numFmtId="0" fontId="8" fillId="0" borderId="3" xfId="0" applyFont="1" applyFill="1" applyBorder="1" applyAlignment="1">
      <alignment horizontal="distributed" vertical="center" justifyLastLine="1"/>
    </xf>
    <xf numFmtId="0" fontId="8" fillId="0" borderId="2" xfId="0" applyFont="1" applyFill="1" applyBorder="1" applyAlignment="1">
      <alignment horizontal="distributed" vertical="center" justifyLastLine="1"/>
    </xf>
    <xf numFmtId="0" fontId="0" fillId="0" borderId="0" xfId="0" applyFont="1" applyFill="1" applyAlignment="1">
      <alignment horizontal="distributed" vertical="center"/>
    </xf>
    <xf numFmtId="0" fontId="1" fillId="0" borderId="0" xfId="0" applyFont="1" applyFill="1" applyAlignment="1">
      <alignment horizontal="distributed" vertical="center"/>
    </xf>
    <xf numFmtId="0" fontId="0" fillId="0" borderId="13" xfId="0" applyFont="1" applyFill="1" applyBorder="1" applyAlignment="1">
      <alignment horizontal="distributed" vertical="center"/>
    </xf>
    <xf numFmtId="0" fontId="1" fillId="0" borderId="13" xfId="0" applyFont="1" applyFill="1" applyBorder="1" applyAlignment="1">
      <alignment horizontal="distributed" vertical="center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16" xfId="0" applyFont="1" applyFill="1" applyBorder="1" applyAlignment="1">
      <alignment horizontal="distributed" vertical="center" justifyLastLine="1"/>
    </xf>
    <xf numFmtId="0" fontId="9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kaihane-osaka.or.jp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showGridLines="0" tabSelected="1" zoomScale="75" zoomScaleNormal="75" zoomScaleSheetLayoutView="75" workbookViewId="0"/>
  </sheetViews>
  <sheetFormatPr defaultColWidth="9" defaultRowHeight="13.2" x14ac:dyDescent="0.2"/>
  <cols>
    <col min="1" max="1" width="1.88671875" style="2" customWidth="1"/>
    <col min="2" max="2" width="2" style="2" customWidth="1"/>
    <col min="3" max="3" width="18.109375" style="2" customWidth="1"/>
    <col min="4" max="4" width="0.44140625" style="2" customWidth="1"/>
    <col min="5" max="7" width="13.44140625" style="2" customWidth="1"/>
    <col min="8" max="8" width="0.44140625" style="2" customWidth="1"/>
    <col min="9" max="9" width="1.6640625" style="2" customWidth="1"/>
    <col min="10" max="10" width="24.6640625" style="2" customWidth="1"/>
    <col min="11" max="11" width="0.44140625" style="2" customWidth="1"/>
    <col min="12" max="14" width="13.33203125" style="2" customWidth="1"/>
    <col min="15" max="15" width="9.44140625" style="2" bestFit="1" customWidth="1"/>
    <col min="16" max="16" width="10.44140625" style="2" bestFit="1" customWidth="1"/>
    <col min="17" max="17" width="9" style="2"/>
    <col min="18" max="18" width="9.44140625" style="2" bestFit="1" customWidth="1"/>
    <col min="19" max="16384" width="9" style="2"/>
  </cols>
  <sheetData>
    <row r="1" spans="1:16" ht="21.75" customHeight="1" x14ac:dyDescent="0.2"/>
    <row r="2" spans="1:16" ht="21.75" customHeight="1" x14ac:dyDescent="0.2">
      <c r="A2" s="23" t="s">
        <v>17</v>
      </c>
      <c r="C2" s="1"/>
      <c r="D2" s="1"/>
      <c r="F2" s="65" t="s">
        <v>23</v>
      </c>
      <c r="G2" s="65"/>
      <c r="H2" s="65"/>
      <c r="I2" s="65"/>
      <c r="J2" s="65"/>
      <c r="K2" s="65"/>
      <c r="L2" s="65"/>
      <c r="M2" s="65"/>
      <c r="N2" s="1"/>
      <c r="O2" s="32"/>
    </row>
    <row r="3" spans="1:16" ht="15" customHeight="1" x14ac:dyDescent="0.2"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1"/>
      <c r="N3" s="1"/>
    </row>
    <row r="4" spans="1:16" ht="15" customHeight="1" thickBot="1" x14ac:dyDescent="0.25">
      <c r="B4" s="1"/>
      <c r="C4" s="1"/>
      <c r="D4" s="1"/>
      <c r="E4" s="3"/>
      <c r="F4" s="3"/>
      <c r="G4" s="3"/>
      <c r="H4" s="3"/>
      <c r="I4" s="3"/>
      <c r="J4" s="3"/>
      <c r="K4" s="3"/>
      <c r="L4" s="3"/>
      <c r="M4" s="1"/>
      <c r="N4" s="1"/>
    </row>
    <row r="5" spans="1:16" ht="15.75" customHeight="1" x14ac:dyDescent="0.2">
      <c r="A5" s="66" t="s">
        <v>18</v>
      </c>
      <c r="B5" s="67"/>
      <c r="C5" s="67"/>
      <c r="D5" s="68"/>
      <c r="E5" s="81" t="s">
        <v>12</v>
      </c>
      <c r="F5" s="82"/>
      <c r="G5" s="83"/>
      <c r="H5" s="71" t="s">
        <v>31</v>
      </c>
      <c r="I5" s="72"/>
      <c r="J5" s="72"/>
      <c r="K5" s="73"/>
      <c r="L5" s="81" t="s">
        <v>32</v>
      </c>
      <c r="M5" s="82"/>
      <c r="N5" s="82"/>
      <c r="O5" s="24"/>
    </row>
    <row r="6" spans="1:16" ht="15.75" customHeight="1" x14ac:dyDescent="0.2">
      <c r="A6" s="69"/>
      <c r="B6" s="69"/>
      <c r="C6" s="69"/>
      <c r="D6" s="70"/>
      <c r="E6" s="33" t="s">
        <v>24</v>
      </c>
      <c r="F6" s="33" t="s">
        <v>25</v>
      </c>
      <c r="G6" s="34" t="s">
        <v>28</v>
      </c>
      <c r="H6" s="74"/>
      <c r="I6" s="75"/>
      <c r="J6" s="75"/>
      <c r="K6" s="76"/>
      <c r="L6" s="33" t="s">
        <v>26</v>
      </c>
      <c r="M6" s="33" t="s">
        <v>29</v>
      </c>
      <c r="N6" s="35" t="s">
        <v>30</v>
      </c>
      <c r="O6" s="24"/>
    </row>
    <row r="7" spans="1:16" s="20" customFormat="1" ht="15.75" customHeight="1" x14ac:dyDescent="0.2">
      <c r="B7" s="18"/>
      <c r="C7" s="17"/>
      <c r="D7" s="19"/>
      <c r="E7" s="36" t="s">
        <v>27</v>
      </c>
      <c r="F7" s="36"/>
      <c r="G7" s="37"/>
      <c r="H7" s="38"/>
      <c r="I7" s="39"/>
      <c r="J7" s="38"/>
      <c r="K7" s="40"/>
      <c r="L7" s="36"/>
      <c r="M7" s="36"/>
      <c r="N7" s="41"/>
      <c r="O7" s="25"/>
    </row>
    <row r="8" spans="1:16" s="30" customFormat="1" x14ac:dyDescent="0.2">
      <c r="A8" s="85" t="s">
        <v>14</v>
      </c>
      <c r="B8" s="85"/>
      <c r="C8" s="85"/>
      <c r="D8" s="9"/>
      <c r="E8" s="42">
        <v>615735</v>
      </c>
      <c r="F8" s="42">
        <v>590134</v>
      </c>
      <c r="G8" s="43">
        <v>565704</v>
      </c>
      <c r="H8" s="44"/>
      <c r="I8" s="84" t="s">
        <v>13</v>
      </c>
      <c r="J8" s="84"/>
      <c r="K8" s="45"/>
      <c r="L8" s="42">
        <v>615735</v>
      </c>
      <c r="M8" s="42">
        <v>590134</v>
      </c>
      <c r="N8" s="42">
        <v>565704</v>
      </c>
      <c r="O8" s="26"/>
    </row>
    <row r="9" spans="1:16" ht="6.75" customHeight="1" x14ac:dyDescent="0.2">
      <c r="A9" s="4"/>
      <c r="B9" s="1"/>
      <c r="C9" s="7"/>
      <c r="D9" s="6"/>
      <c r="E9" s="46"/>
      <c r="F9" s="46"/>
      <c r="G9" s="43"/>
      <c r="H9" s="47"/>
      <c r="I9" s="48"/>
      <c r="J9" s="49"/>
      <c r="K9" s="50"/>
      <c r="L9" s="46"/>
      <c r="M9" s="46"/>
      <c r="N9" s="46"/>
      <c r="O9" s="24"/>
    </row>
    <row r="10" spans="1:16" s="5" customFormat="1" x14ac:dyDescent="0.2">
      <c r="A10" s="1"/>
      <c r="B10" s="77" t="s">
        <v>16</v>
      </c>
      <c r="C10" s="78"/>
      <c r="D10" s="6"/>
      <c r="E10" s="46">
        <v>455444</v>
      </c>
      <c r="F10" s="46">
        <v>444381</v>
      </c>
      <c r="G10" s="51">
        <v>428238</v>
      </c>
      <c r="H10" s="47"/>
      <c r="I10" s="48"/>
      <c r="J10" s="52" t="s">
        <v>19</v>
      </c>
      <c r="K10" s="53"/>
      <c r="L10" s="46">
        <v>27403</v>
      </c>
      <c r="M10" s="46">
        <v>28880</v>
      </c>
      <c r="N10" s="46">
        <v>31102</v>
      </c>
      <c r="O10" s="26"/>
    </row>
    <row r="11" spans="1:16" s="5" customFormat="1" x14ac:dyDescent="0.2">
      <c r="A11" s="1"/>
      <c r="B11" s="1"/>
      <c r="C11" s="11" t="s">
        <v>0</v>
      </c>
      <c r="D11" s="12"/>
      <c r="E11" s="46">
        <v>294057</v>
      </c>
      <c r="F11" s="46">
        <v>278568</v>
      </c>
      <c r="G11" s="51">
        <v>282005</v>
      </c>
      <c r="H11" s="47"/>
      <c r="I11" s="48"/>
      <c r="J11" s="52" t="s">
        <v>2</v>
      </c>
      <c r="K11" s="53"/>
      <c r="L11" s="46">
        <v>15721</v>
      </c>
      <c r="M11" s="46">
        <v>13418</v>
      </c>
      <c r="N11" s="46">
        <v>11221</v>
      </c>
      <c r="O11" s="26"/>
    </row>
    <row r="12" spans="1:16" s="5" customFormat="1" x14ac:dyDescent="0.2">
      <c r="A12" s="1"/>
      <c r="B12" s="1"/>
      <c r="C12" s="11" t="s">
        <v>1</v>
      </c>
      <c r="D12" s="12"/>
      <c r="E12" s="46">
        <v>57007</v>
      </c>
      <c r="F12" s="46">
        <v>55958</v>
      </c>
      <c r="G12" s="51">
        <v>50169</v>
      </c>
      <c r="H12" s="47"/>
      <c r="I12" s="48"/>
      <c r="J12" s="52" t="s">
        <v>8</v>
      </c>
      <c r="K12" s="53"/>
      <c r="L12" s="46">
        <v>21900</v>
      </c>
      <c r="M12" s="46">
        <v>21900</v>
      </c>
      <c r="N12" s="46">
        <v>20000</v>
      </c>
      <c r="O12" s="26"/>
      <c r="P12" s="31"/>
    </row>
    <row r="13" spans="1:16" s="5" customFormat="1" x14ac:dyDescent="0.2">
      <c r="A13" s="1"/>
      <c r="B13" s="1"/>
      <c r="C13" s="13" t="s">
        <v>3</v>
      </c>
      <c r="D13" s="14"/>
      <c r="E13" s="46">
        <v>16984</v>
      </c>
      <c r="F13" s="46">
        <v>15756.88</v>
      </c>
      <c r="G13" s="51">
        <v>14509.86</v>
      </c>
      <c r="H13" s="47"/>
      <c r="I13" s="48"/>
      <c r="J13" s="52" t="s">
        <v>5</v>
      </c>
      <c r="K13" s="53"/>
      <c r="L13" s="46">
        <v>4500</v>
      </c>
      <c r="M13" s="46" t="s">
        <v>22</v>
      </c>
      <c r="N13" s="46" t="s">
        <v>22</v>
      </c>
      <c r="O13" s="26"/>
    </row>
    <row r="14" spans="1:16" s="5" customFormat="1" x14ac:dyDescent="0.2">
      <c r="A14" s="1"/>
      <c r="B14" s="1"/>
      <c r="C14" s="11" t="s">
        <v>4</v>
      </c>
      <c r="D14" s="12"/>
      <c r="E14" s="46">
        <v>10664</v>
      </c>
      <c r="F14" s="46">
        <v>15190</v>
      </c>
      <c r="G14" s="51">
        <v>17419</v>
      </c>
      <c r="H14" s="47"/>
      <c r="I14" s="48"/>
      <c r="J14" s="52" t="s">
        <v>20</v>
      </c>
      <c r="K14" s="53"/>
      <c r="L14" s="46">
        <v>271619</v>
      </c>
      <c r="M14" s="46">
        <v>266810</v>
      </c>
      <c r="N14" s="46">
        <v>254277</v>
      </c>
      <c r="O14" s="26"/>
      <c r="P14" s="31"/>
    </row>
    <row r="15" spans="1:16" s="5" customFormat="1" x14ac:dyDescent="0.2">
      <c r="A15" s="1"/>
      <c r="B15" s="1"/>
      <c r="C15" s="11" t="s">
        <v>6</v>
      </c>
      <c r="D15" s="12"/>
      <c r="E15" s="46">
        <v>37840</v>
      </c>
      <c r="F15" s="46">
        <v>36357</v>
      </c>
      <c r="G15" s="51">
        <v>35700</v>
      </c>
      <c r="H15" s="47"/>
      <c r="I15" s="48"/>
      <c r="J15" s="52" t="s">
        <v>10</v>
      </c>
      <c r="K15" s="53"/>
      <c r="L15" s="46">
        <v>114300</v>
      </c>
      <c r="M15" s="46">
        <v>113372.72199999999</v>
      </c>
      <c r="N15" s="46">
        <v>111637.79700000001</v>
      </c>
      <c r="O15" s="26"/>
      <c r="P15" s="31"/>
    </row>
    <row r="16" spans="1:16" s="5" customFormat="1" x14ac:dyDescent="0.2">
      <c r="A16" s="1"/>
      <c r="B16" s="1"/>
      <c r="C16" s="13" t="s">
        <v>7</v>
      </c>
      <c r="D16" s="14"/>
      <c r="E16" s="46">
        <v>38892</v>
      </c>
      <c r="F16" s="46">
        <v>42551.512999999999</v>
      </c>
      <c r="G16" s="51">
        <v>28434.938999999998</v>
      </c>
      <c r="H16" s="47"/>
      <c r="I16" s="48"/>
      <c r="J16" s="48"/>
      <c r="K16" s="54"/>
      <c r="L16" s="55"/>
      <c r="M16" s="55"/>
      <c r="N16" s="55"/>
      <c r="O16" s="26"/>
      <c r="P16" s="31"/>
    </row>
    <row r="17" spans="1:15" s="5" customFormat="1" x14ac:dyDescent="0.2">
      <c r="A17" s="1"/>
      <c r="B17" s="78" t="s">
        <v>11</v>
      </c>
      <c r="C17" s="78"/>
      <c r="D17" s="6"/>
      <c r="E17" s="46">
        <v>160291</v>
      </c>
      <c r="F17" s="46">
        <v>145753.08100000001</v>
      </c>
      <c r="G17" s="51">
        <v>137466.70499999999</v>
      </c>
      <c r="H17" s="47"/>
      <c r="I17" s="56"/>
      <c r="J17" s="52" t="s">
        <v>9</v>
      </c>
      <c r="K17" s="54"/>
      <c r="L17" s="46">
        <v>160291</v>
      </c>
      <c r="M17" s="46">
        <v>145753.08100000001</v>
      </c>
      <c r="N17" s="46">
        <v>137466.70499999999</v>
      </c>
      <c r="O17" s="26"/>
    </row>
    <row r="18" spans="1:15" s="5" customFormat="1" ht="6" customHeight="1" x14ac:dyDescent="0.2">
      <c r="A18" s="15"/>
      <c r="B18" s="15"/>
      <c r="C18" s="15"/>
      <c r="D18" s="16"/>
      <c r="E18" s="57"/>
      <c r="F18" s="57"/>
      <c r="G18" s="51"/>
      <c r="H18" s="47"/>
      <c r="I18" s="48"/>
      <c r="J18" s="49"/>
      <c r="K18" s="50"/>
      <c r="L18" s="58"/>
      <c r="M18" s="58"/>
      <c r="N18" s="58"/>
      <c r="O18" s="26"/>
    </row>
    <row r="19" spans="1:15" s="5" customFormat="1" ht="20.25" customHeight="1" x14ac:dyDescent="0.2">
      <c r="A19" s="79" t="s">
        <v>15</v>
      </c>
      <c r="B19" s="80"/>
      <c r="C19" s="80"/>
      <c r="D19" s="8"/>
      <c r="E19" s="59">
        <v>790000</v>
      </c>
      <c r="F19" s="59">
        <v>790000</v>
      </c>
      <c r="G19" s="60">
        <v>790000</v>
      </c>
      <c r="H19" s="61"/>
      <c r="I19" s="62"/>
      <c r="J19" s="62"/>
      <c r="K19" s="63"/>
      <c r="L19" s="64"/>
      <c r="M19" s="64"/>
      <c r="N19" s="64"/>
      <c r="O19" s="26"/>
    </row>
    <row r="20" spans="1:15" s="21" customFormat="1" ht="15" customHeight="1" x14ac:dyDescent="0.2">
      <c r="A20" s="29" t="s">
        <v>21</v>
      </c>
      <c r="B20" s="22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27"/>
    </row>
    <row r="21" spans="1:15" x14ac:dyDescent="0.2">
      <c r="O21" s="24"/>
    </row>
    <row r="22" spans="1:15" x14ac:dyDescent="0.2">
      <c r="E22" s="28"/>
      <c r="F22" s="28"/>
      <c r="G22" s="28"/>
      <c r="H22" s="28">
        <f>SUM(H11:H16)</f>
        <v>0</v>
      </c>
      <c r="L22" s="28"/>
      <c r="M22" s="28"/>
      <c r="N22" s="28"/>
    </row>
    <row r="23" spans="1:15" x14ac:dyDescent="0.2">
      <c r="E23" s="28"/>
      <c r="F23" s="28"/>
      <c r="G23" s="28"/>
      <c r="H23" s="28">
        <f>SUM(H10,H17)</f>
        <v>0</v>
      </c>
      <c r="L23" s="28"/>
      <c r="M23" s="28"/>
      <c r="N23" s="28"/>
    </row>
  </sheetData>
  <mergeCells count="10">
    <mergeCell ref="F2:M2"/>
    <mergeCell ref="A5:D6"/>
    <mergeCell ref="H5:K6"/>
    <mergeCell ref="B10:C10"/>
    <mergeCell ref="A19:C19"/>
    <mergeCell ref="E5:G5"/>
    <mergeCell ref="L5:N5"/>
    <mergeCell ref="I8:J8"/>
    <mergeCell ref="B17:C17"/>
    <mergeCell ref="A8:C8"/>
  </mergeCells>
  <phoneticPr fontId="4"/>
  <hyperlinks>
    <hyperlink ref="A20" r:id="rId1" xr:uid="{00000000-0004-0000-0000-000000000000}"/>
  </hyperlinks>
  <printOptions gridLinesSet="0"/>
  <pageMargins left="0.59055118110236227" right="0.59055118110236227" top="0.59055118110236227" bottom="0.19685039370078741" header="0.39370078740157483" footer="0"/>
  <pageSetup paperSize="9" scale="70" orientation="portrait" r:id="rId2"/>
  <headerFooter scaleWithDoc="0">
    <oddHeader>&amp;R&amp;"ＭＳ ゴシック,標準"&amp;8第１９章  社会保障    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19-14</vt:lpstr>
      <vt:lpstr>'19-14'!Print_Area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2013-10-08T08:09:47Z</dcterms:created>
  <dcterms:modified xsi:type="dcterms:W3CDTF">2025-03-25T08:13:36Z</dcterms:modified>
</cp:coreProperties>
</file>