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A9D21EA6-3CFF-482F-AB0C-B0CF986828E3}" xr6:coauthVersionLast="47" xr6:coauthVersionMax="47" xr10:uidLastSave="{00000000-0000-0000-0000-000000000000}"/>
  <bookViews>
    <workbookView xWindow="300" yWindow="468" windowWidth="21984" windowHeight="13476" xr2:uid="{00000000-000D-0000-FFFF-FFFF00000000}"/>
  </bookViews>
  <sheets>
    <sheet name="04-08" sheetId="7" r:id="rId1"/>
  </sheets>
  <definedNames>
    <definedName name="_xlnm.Print_Area" localSheetId="0">'04-08'!$A$1:$U$123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7" l="1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D14" i="7"/>
  <c r="C14" i="7"/>
</calcChain>
</file>

<file path=xl/sharedStrings.xml><?xml version="1.0" encoding="utf-8"?>
<sst xmlns="http://schemas.openxmlformats.org/spreadsheetml/2006/main" count="135" uniqueCount="110">
  <si>
    <t>大阪市</t>
  </si>
  <si>
    <t>大阪市地域</t>
  </si>
  <si>
    <t>三島地域</t>
  </si>
  <si>
    <t>豊能地域</t>
  </si>
  <si>
    <t>北河内地域</t>
  </si>
  <si>
    <t>中河内地域</t>
  </si>
  <si>
    <t>南河内地域</t>
  </si>
  <si>
    <t>泉北地域</t>
  </si>
  <si>
    <t>泉南地域</t>
  </si>
  <si>
    <t>堺市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</si>
  <si>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</si>
  <si>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</si>
  <si>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</si>
  <si>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</si>
  <si>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</si>
  <si>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</si>
  <si>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</si>
  <si>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</si>
  <si>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</si>
  <si>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</si>
  <si>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</si>
  <si>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</si>
  <si>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</si>
  <si>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</si>
  <si>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</si>
  <si>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</si>
  <si>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</si>
  <si>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</si>
  <si>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</si>
  <si>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</si>
  <si>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</si>
  <si>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</si>
  <si>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</si>
  <si>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</si>
  <si>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</si>
  <si>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</si>
  <si>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</si>
  <si>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</si>
  <si>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</si>
  <si>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</si>
  <si>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</si>
  <si>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</si>
  <si>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</si>
  <si>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</si>
  <si>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</si>
  <si>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</si>
  <si>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</si>
  <si>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</si>
  <si>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建設業</t>
  </si>
  <si>
    <t>製造業</t>
  </si>
  <si>
    <t>情報通信業</t>
    <rPh sb="0" eb="2">
      <t>ジョウホウ</t>
    </rPh>
    <rPh sb="2" eb="5">
      <t>ツウシンギョウ</t>
    </rPh>
    <phoneticPr fontId="1"/>
  </si>
  <si>
    <t>企業</t>
    <rPh sb="0" eb="2">
      <t>キギョウ</t>
    </rPh>
    <phoneticPr fontId="1"/>
  </si>
  <si>
    <t>農業,林業</t>
    <rPh sb="1" eb="2">
      <t>ギョウ</t>
    </rPh>
    <phoneticPr fontId="1"/>
  </si>
  <si>
    <t>卸売業,
小売業</t>
    <rPh sb="0" eb="2">
      <t>オロシウリ</t>
    </rPh>
    <rPh sb="2" eb="3">
      <t>ギョウ</t>
    </rPh>
    <rPh sb="5" eb="7">
      <t>コウリ</t>
    </rPh>
    <phoneticPr fontId="1"/>
  </si>
  <si>
    <t>金融業,
保険業</t>
    <rPh sb="0" eb="3">
      <t>キンユウギョウ</t>
    </rPh>
    <rPh sb="5" eb="8">
      <t>ホケンギョウ</t>
    </rPh>
    <phoneticPr fontId="1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</si>
  <si>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"/>
  </si>
  <si>
    <t>医療,福祉</t>
    <rPh sb="0" eb="2">
      <t>イリョウ</t>
    </rPh>
    <rPh sb="3" eb="5">
      <t>フクシ</t>
    </rPh>
    <phoneticPr fontId="1"/>
  </si>
  <si>
    <t>市区町村</t>
    <rPh sb="0" eb="2">
      <t>シク</t>
    </rPh>
    <rPh sb="2" eb="4">
      <t>チョウソン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</si>
  <si>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</si>
  <si>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</si>
  <si>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四條畷市</t>
  </si>
  <si>
    <t>宿泊業,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1"/>
  </si>
  <si>
    <t>全産業
(公務を除く)</t>
  </si>
  <si>
    <t>漁業</t>
    <rPh sb="0" eb="2">
      <t>ギョギョウ</t>
    </rPh>
    <phoneticPr fontId="1"/>
  </si>
  <si>
    <t>鉱業,
採石業,砂
利採取業</t>
    <phoneticPr fontId="1"/>
  </si>
  <si>
    <t>電気･ガス･
熱供給･
水道業</t>
    <phoneticPr fontId="1"/>
  </si>
  <si>
    <t>運輸業,
郵便業</t>
    <phoneticPr fontId="1"/>
  </si>
  <si>
    <t>生活関連
サービス業
,娯楽業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</si>
  <si>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複合サー
ビス事業</t>
    <rPh sb="0" eb="2">
      <t>フクゴウ</t>
    </rPh>
    <rPh sb="7" eb="9">
      <t>ジギョウ</t>
    </rPh>
    <phoneticPr fontId="1"/>
  </si>
  <si>
    <r>
      <t xml:space="preserve">サービス業
</t>
    </r>
    <r>
      <rPr>
        <sz val="9"/>
        <rFont val="ＭＳ 明朝"/>
        <family val="1"/>
        <charset val="128"/>
      </rPr>
      <t>（他に分類されないもの）</t>
    </r>
    <rPh sb="4" eb="5">
      <t>ギョウ</t>
    </rPh>
    <rPh sb="7" eb="8">
      <t>タ</t>
    </rPh>
    <rPh sb="9" eb="11">
      <t>ブンルイ</t>
    </rPh>
    <phoneticPr fontId="1"/>
  </si>
  <si>
    <t>（続）</t>
    <rPh sb="1" eb="2">
      <t>ゾク</t>
    </rPh>
    <phoneticPr fontId="1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</si>
  <si>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"/>
  </si>
  <si>
    <t>不動産業,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"/>
  </si>
  <si>
    <t>-</t>
    <phoneticPr fontId="1"/>
  </si>
  <si>
    <t>平成２８年</t>
    <rPh sb="0" eb="2">
      <t>ヘイセイ</t>
    </rPh>
    <rPh sb="4" eb="5">
      <t>ネン</t>
    </rPh>
    <phoneticPr fontId="1"/>
  </si>
  <si>
    <t>市区町村、企業産業大分類別企業数</t>
    <rPh sb="0" eb="1">
      <t>シ</t>
    </rPh>
    <rPh sb="1" eb="2">
      <t>ク</t>
    </rPh>
    <rPh sb="2" eb="3">
      <t>マチ</t>
    </rPh>
    <rPh sb="3" eb="4">
      <t>ムラ</t>
    </rPh>
    <rPh sb="5" eb="6">
      <t>クワダ</t>
    </rPh>
    <rPh sb="6" eb="7">
      <t>ギョウ</t>
    </rPh>
    <rPh sb="7" eb="8">
      <t>サン</t>
    </rPh>
    <rPh sb="8" eb="9">
      <t>ギョウ</t>
    </rPh>
    <phoneticPr fontId="1"/>
  </si>
  <si>
    <t>令和３年</t>
    <rPh sb="0" eb="2">
      <t>レイワ</t>
    </rPh>
    <rPh sb="3" eb="4">
      <t>ネン</t>
    </rPh>
    <phoneticPr fontId="1"/>
  </si>
  <si>
    <t>（各年６月１日現在）</t>
    <rPh sb="1" eb="3">
      <t>カクネン</t>
    </rPh>
    <rPh sb="4" eb="5">
      <t>ガツ</t>
    </rPh>
    <rPh sb="6" eb="9">
      <t>ニチゲンザイ</t>
    </rPh>
    <phoneticPr fontId="1"/>
  </si>
  <si>
    <t xml:space="preserve">  資料    総務省・経済産業省「平成28年・令和３年経済センサス-活動調査」</t>
    <rPh sb="24" eb="26">
      <t>レイワ</t>
    </rPh>
    <rPh sb="27" eb="28">
      <t>ネン</t>
    </rPh>
    <phoneticPr fontId="1"/>
  </si>
  <si>
    <t>都　島　区</t>
    <rPh sb="1" eb="2">
      <t>シマ</t>
    </rPh>
    <rPh sb="3" eb="4">
      <t>ク</t>
    </rPh>
    <phoneticPr fontId="2"/>
  </si>
  <si>
    <t>福　島　区</t>
    <phoneticPr fontId="10"/>
  </si>
  <si>
    <t>此　花　区</t>
    <phoneticPr fontId="10"/>
  </si>
  <si>
    <t>西区</t>
    <phoneticPr fontId="10"/>
  </si>
  <si>
    <t>港区</t>
    <phoneticPr fontId="10"/>
  </si>
  <si>
    <t>大正区</t>
    <phoneticPr fontId="10"/>
  </si>
  <si>
    <t>天王寺区</t>
    <rPh sb="0" eb="1">
      <t>オウ</t>
    </rPh>
    <rPh sb="1" eb="2">
      <t>テラ</t>
    </rPh>
    <rPh sb="2" eb="3">
      <t>ク</t>
    </rPh>
    <phoneticPr fontId="2"/>
  </si>
  <si>
    <t>浪速区</t>
    <rPh sb="0" eb="1">
      <t>ソク</t>
    </rPh>
    <phoneticPr fontId="2"/>
  </si>
  <si>
    <t>西淀川区</t>
    <rPh sb="0" eb="1">
      <t>ヨド</t>
    </rPh>
    <rPh sb="1" eb="2">
      <t>カワ</t>
    </rPh>
    <rPh sb="2" eb="3">
      <t>ク</t>
    </rPh>
    <phoneticPr fontId="2"/>
  </si>
  <si>
    <t>東淀川区</t>
    <rPh sb="0" eb="1">
      <t>ヨド</t>
    </rPh>
    <rPh sb="1" eb="2">
      <t>カワ</t>
    </rPh>
    <rPh sb="2" eb="3">
      <t>ク</t>
    </rPh>
    <phoneticPr fontId="2"/>
  </si>
  <si>
    <t>東成区</t>
    <rPh sb="0" eb="1">
      <t>シゲル</t>
    </rPh>
    <rPh sb="1" eb="2">
      <t>ク</t>
    </rPh>
    <phoneticPr fontId="2"/>
  </si>
  <si>
    <t>生野区</t>
    <rPh sb="0" eb="1">
      <t>ノ</t>
    </rPh>
    <rPh sb="1" eb="2">
      <t>ク</t>
    </rPh>
    <phoneticPr fontId="2"/>
  </si>
  <si>
    <t>旭区</t>
    <rPh sb="0" eb="1">
      <t>ク</t>
    </rPh>
    <phoneticPr fontId="2"/>
  </si>
  <si>
    <t>城東区</t>
    <rPh sb="0" eb="1">
      <t>ヒガシ</t>
    </rPh>
    <rPh sb="1" eb="2">
      <t>ク</t>
    </rPh>
    <phoneticPr fontId="2"/>
  </si>
  <si>
    <t>阿倍野区</t>
    <rPh sb="0" eb="1">
      <t>バイ</t>
    </rPh>
    <rPh sb="1" eb="2">
      <t>ノ</t>
    </rPh>
    <phoneticPr fontId="2"/>
  </si>
  <si>
    <t>住吉区</t>
    <rPh sb="0" eb="1">
      <t>キチ</t>
    </rPh>
    <rPh sb="1" eb="2">
      <t>ク</t>
    </rPh>
    <phoneticPr fontId="2"/>
  </si>
  <si>
    <t>東住吉区</t>
    <rPh sb="0" eb="1">
      <t>ク</t>
    </rPh>
    <phoneticPr fontId="2"/>
  </si>
  <si>
    <t>西成区</t>
    <rPh sb="0" eb="1">
      <t>シゲル</t>
    </rPh>
    <rPh sb="1" eb="2">
      <t>ク</t>
    </rPh>
    <phoneticPr fontId="2"/>
  </si>
  <si>
    <t>淀川区</t>
    <rPh sb="0" eb="1">
      <t>カワ</t>
    </rPh>
    <phoneticPr fontId="2"/>
  </si>
  <si>
    <t>鶴見区</t>
    <rPh sb="0" eb="1">
      <t>ミ</t>
    </rPh>
    <phoneticPr fontId="2"/>
  </si>
  <si>
    <t>住之江区</t>
    <rPh sb="0" eb="1">
      <t>ク</t>
    </rPh>
    <phoneticPr fontId="2"/>
  </si>
  <si>
    <t>平野区</t>
    <rPh sb="0" eb="1">
      <t>ノ</t>
    </rPh>
    <phoneticPr fontId="2"/>
  </si>
  <si>
    <t>北区</t>
    <phoneticPr fontId="10"/>
  </si>
  <si>
    <t>中央区</t>
    <phoneticPr fontId="10"/>
  </si>
  <si>
    <t>堺区</t>
    <phoneticPr fontId="10"/>
  </si>
  <si>
    <t>中区</t>
    <phoneticPr fontId="10"/>
  </si>
  <si>
    <t>東区</t>
    <phoneticPr fontId="10"/>
  </si>
  <si>
    <t>南区</t>
    <phoneticPr fontId="10"/>
  </si>
  <si>
    <t>美原区</t>
    <rPh sb="0" eb="1">
      <t>ハラ</t>
    </rPh>
    <phoneticPr fontId="10"/>
  </si>
  <si>
    <t xml:space="preserve">       1）個人経営及び会社以外の法人を除く。</t>
    <rPh sb="9" eb="13">
      <t>コジンケイエイ</t>
    </rPh>
    <rPh sb="13" eb="14">
      <t>オヨ</t>
    </rPh>
    <rPh sb="15" eb="19">
      <t>カイシャイガイ</t>
    </rPh>
    <rPh sb="20" eb="22">
      <t>ホウジン</t>
    </rPh>
    <rPh sb="23" eb="24">
      <t>ノゾ</t>
    </rPh>
    <phoneticPr fontId="1"/>
  </si>
  <si>
    <t xml:space="preserve">         ４－８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</si>
</sst>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##\ ###\ ###"/>
    <numFmt numFmtId="177" formatCode="##\ ###\ ##0;&quot;△&quot;#\ ###\ ##0\-"/>
    <numFmt numFmtId="178" formatCode="#,###,##0;&quot;△&quot;#,###,##0;\-"/>
  </numFmts>
  <fonts count="16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176" fontId="9" fillId="0" borderId="0" xfId="0" applyNumberFormat="1" applyFont="1" applyFill="1" applyAlignment="1">
      <alignment vertical="center"/>
    </xf>
    <xf numFmtId="177" fontId="0" fillId="0" borderId="3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176" fontId="7" fillId="0" borderId="0" xfId="0" quotePrefix="1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quotePrefix="1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justifyLastLine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shrinkToFit="1"/>
    </xf>
    <xf numFmtId="37" fontId="6" fillId="0" borderId="0" xfId="0" applyNumberFormat="1" applyFont="1" applyFill="1" applyAlignment="1">
      <alignment vertical="center"/>
    </xf>
    <xf numFmtId="178" fontId="0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6" fontId="12" fillId="0" borderId="0" xfId="1" applyNumberFormat="1" applyFont="1" applyFill="1" applyAlignment="1" applyProtection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 justifyLastLine="1"/>
    </xf>
    <xf numFmtId="41" fontId="0" fillId="0" borderId="0" xfId="0" applyNumberFormat="1" applyFont="1" applyFill="1" applyBorder="1" applyAlignment="1">
      <alignment horizontal="right" vertical="center" wrapText="1"/>
    </xf>
    <xf numFmtId="41" fontId="0" fillId="0" borderId="0" xfId="0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14" fillId="0" borderId="0" xfId="0" applyNumberFormat="1" applyFont="1" applyFill="1" applyAlignment="1">
      <alignment horizontal="right" vertical="center"/>
    </xf>
    <xf numFmtId="37" fontId="0" fillId="0" borderId="0" xfId="0" applyNumberFormat="1" applyFont="1" applyFill="1" applyAlignment="1">
      <alignment vertical="center"/>
    </xf>
    <xf numFmtId="0" fontId="0" fillId="0" borderId="2" xfId="0" quotePrefix="1" applyFont="1" applyBorder="1" applyAlignment="1">
      <alignment horizontal="distributed" vertical="distributed"/>
    </xf>
    <xf numFmtId="41" fontId="14" fillId="0" borderId="0" xfId="0" quotePrefix="1" applyNumberFormat="1" applyFont="1" applyFill="1" applyAlignment="1">
      <alignment horizontal="right" vertical="center"/>
    </xf>
    <xf numFmtId="177" fontId="0" fillId="0" borderId="2" xfId="0" applyNumberFormat="1" applyFont="1" applyBorder="1" applyAlignment="1">
      <alignment horizontal="distributed" vertical="distributed"/>
    </xf>
    <xf numFmtId="41" fontId="14" fillId="0" borderId="0" xfId="0" applyNumberFormat="1" applyFont="1" applyFill="1" applyAlignment="1">
      <alignment vertical="center"/>
    </xf>
    <xf numFmtId="177" fontId="0" fillId="0" borderId="2" xfId="0" quotePrefix="1" applyNumberFormat="1" applyFont="1" applyBorder="1" applyAlignment="1">
      <alignment horizontal="distributed" vertical="distributed"/>
    </xf>
    <xf numFmtId="41" fontId="15" fillId="0" borderId="0" xfId="0" applyNumberFormat="1" applyFont="1" applyFill="1" applyAlignment="1">
      <alignment horizontal="right" vertical="center"/>
    </xf>
    <xf numFmtId="176" fontId="7" fillId="0" borderId="0" xfId="0" quotePrefix="1" applyNumberFormat="1" applyFont="1" applyAlignment="1">
      <alignment horizontal="left" vertical="top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0" fillId="0" borderId="12" xfId="0" applyFont="1" applyFill="1" applyBorder="1" applyAlignment="1">
      <alignment horizontal="distributed" vertical="distributed"/>
    </xf>
    <xf numFmtId="0" fontId="0" fillId="0" borderId="6" xfId="0" applyFont="1" applyFill="1" applyBorder="1" applyAlignment="1">
      <alignment horizontal="distributed" vertical="distributed"/>
    </xf>
    <xf numFmtId="0" fontId="0" fillId="0" borderId="0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5" xfId="0" applyFont="1" applyFill="1" applyBorder="1" applyAlignment="1">
      <alignment horizontal="distributed" vertical="distributed"/>
    </xf>
    <xf numFmtId="0" fontId="0" fillId="0" borderId="3" xfId="0" applyFont="1" applyFill="1" applyBorder="1" applyAlignment="1">
      <alignment horizontal="distributed" vertical="distributed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page=1&amp;toukei=00200553&amp;tstat=000001095895&amp;metadata=1&amp;dat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6E91-CAF4-4AEC-9493-16F6188D99AE}">
  <dimension ref="A1:V125"/>
  <sheetViews>
    <sheetView showGridLines="0" tabSelected="1" zoomScale="75" zoomScaleNormal="75" zoomScaleSheetLayoutView="75" workbookViewId="0"/>
  </sheetViews>
  <sheetFormatPr defaultColWidth="9" defaultRowHeight="13.2" x14ac:dyDescent="0.2"/>
  <cols>
    <col min="1" max="1" width="2.33203125" style="45" customWidth="1"/>
    <col min="2" max="2" width="17.21875" style="6" customWidth="1"/>
    <col min="3" max="3" width="13.33203125" style="45" customWidth="1"/>
    <col min="4" max="10" width="11.77734375" style="45" customWidth="1"/>
    <col min="11" max="21" width="11.88671875" style="45" customWidth="1"/>
    <col min="22" max="16384" width="9" style="45"/>
  </cols>
  <sheetData>
    <row r="1" spans="1:22" ht="21.75" customHeight="1" x14ac:dyDescent="0.2"/>
    <row r="2" spans="1:22" ht="21.75" customHeight="1" x14ac:dyDescent="0.2">
      <c r="A2" s="1" t="s">
        <v>109</v>
      </c>
      <c r="G2" s="47" t="s">
        <v>75</v>
      </c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2" ht="24" customHeight="1" x14ac:dyDescent="0.2">
      <c r="B3" s="7"/>
      <c r="F3" s="5"/>
      <c r="K3" s="3"/>
    </row>
    <row r="4" spans="1:22" s="9" customFormat="1" ht="15" customHeight="1" thickBot="1" x14ac:dyDescent="0.25">
      <c r="A4" s="41" t="s">
        <v>108</v>
      </c>
      <c r="B4" s="8"/>
      <c r="D4" s="10"/>
      <c r="E4" s="10"/>
      <c r="U4" s="11" t="s">
        <v>77</v>
      </c>
    </row>
    <row r="5" spans="1:22" ht="20.25" customHeight="1" x14ac:dyDescent="0.2">
      <c r="A5" s="48" t="s">
        <v>57</v>
      </c>
      <c r="B5" s="49"/>
      <c r="C5" s="54" t="s">
        <v>62</v>
      </c>
      <c r="D5" s="57" t="s">
        <v>52</v>
      </c>
      <c r="E5" s="60" t="s">
        <v>63</v>
      </c>
      <c r="F5" s="54" t="s">
        <v>64</v>
      </c>
      <c r="G5" s="57" t="s">
        <v>48</v>
      </c>
      <c r="H5" s="57" t="s">
        <v>49</v>
      </c>
      <c r="I5" s="54" t="s">
        <v>65</v>
      </c>
      <c r="J5" s="57" t="s">
        <v>50</v>
      </c>
      <c r="K5" s="54" t="s">
        <v>66</v>
      </c>
      <c r="L5" s="69" t="s">
        <v>53</v>
      </c>
      <c r="M5" s="54" t="s">
        <v>54</v>
      </c>
      <c r="N5" s="63" t="s">
        <v>72</v>
      </c>
      <c r="O5" s="54" t="s">
        <v>55</v>
      </c>
      <c r="P5" s="54" t="s">
        <v>61</v>
      </c>
      <c r="Q5" s="54" t="s">
        <v>67</v>
      </c>
      <c r="R5" s="63" t="s">
        <v>71</v>
      </c>
      <c r="S5" s="60" t="s">
        <v>56</v>
      </c>
      <c r="T5" s="54" t="s">
        <v>68</v>
      </c>
      <c r="U5" s="64" t="s">
        <v>69</v>
      </c>
    </row>
    <row r="6" spans="1:22" ht="20.25" customHeight="1" x14ac:dyDescent="0.2">
      <c r="A6" s="50"/>
      <c r="B6" s="51"/>
      <c r="C6" s="55"/>
      <c r="D6" s="58"/>
      <c r="E6" s="61"/>
      <c r="F6" s="55"/>
      <c r="G6" s="58"/>
      <c r="H6" s="58"/>
      <c r="I6" s="55"/>
      <c r="J6" s="58"/>
      <c r="K6" s="55"/>
      <c r="L6" s="70"/>
      <c r="M6" s="55"/>
      <c r="N6" s="55"/>
      <c r="O6" s="55"/>
      <c r="P6" s="55"/>
      <c r="Q6" s="55"/>
      <c r="R6" s="55"/>
      <c r="S6" s="61"/>
      <c r="T6" s="55"/>
      <c r="U6" s="65"/>
    </row>
    <row r="7" spans="1:22" ht="20.25" customHeight="1" x14ac:dyDescent="0.2">
      <c r="A7" s="52"/>
      <c r="B7" s="53"/>
      <c r="C7" s="56"/>
      <c r="D7" s="59"/>
      <c r="E7" s="62"/>
      <c r="F7" s="56"/>
      <c r="G7" s="59"/>
      <c r="H7" s="59"/>
      <c r="I7" s="56"/>
      <c r="J7" s="59"/>
      <c r="K7" s="56"/>
      <c r="L7" s="71"/>
      <c r="M7" s="56"/>
      <c r="N7" s="56"/>
      <c r="O7" s="56"/>
      <c r="P7" s="56"/>
      <c r="Q7" s="56"/>
      <c r="R7" s="56"/>
      <c r="S7" s="62"/>
      <c r="T7" s="56"/>
      <c r="U7" s="66"/>
    </row>
    <row r="8" spans="1:22" s="43" customFormat="1" ht="14.25" customHeight="1" x14ac:dyDescent="0.2">
      <c r="B8" s="44"/>
      <c r="C8" s="12" t="s">
        <v>51</v>
      </c>
      <c r="D8" s="13"/>
      <c r="E8" s="13"/>
      <c r="F8" s="13"/>
      <c r="G8" s="13"/>
      <c r="H8" s="13"/>
      <c r="I8" s="12"/>
      <c r="J8" s="12"/>
      <c r="K8" s="12"/>
      <c r="L8" s="12"/>
      <c r="M8" s="14"/>
      <c r="N8" s="13"/>
      <c r="O8" s="13"/>
      <c r="P8" s="12"/>
      <c r="Q8" s="12"/>
      <c r="R8" s="14"/>
      <c r="S8" s="13"/>
      <c r="T8" s="13"/>
      <c r="U8" s="15"/>
    </row>
    <row r="9" spans="1:22" s="43" customFormat="1" ht="19.5" customHeight="1" x14ac:dyDescent="0.2">
      <c r="A9" s="67" t="s">
        <v>74</v>
      </c>
      <c r="B9" s="68"/>
      <c r="C9" s="26">
        <v>124831</v>
      </c>
      <c r="D9" s="27">
        <v>200</v>
      </c>
      <c r="E9" s="27">
        <v>2</v>
      </c>
      <c r="F9" s="26">
        <v>10</v>
      </c>
      <c r="G9" s="26">
        <v>16307</v>
      </c>
      <c r="H9" s="26">
        <v>24891</v>
      </c>
      <c r="I9" s="26">
        <v>34</v>
      </c>
      <c r="J9" s="26">
        <v>3476</v>
      </c>
      <c r="K9" s="26">
        <v>3952</v>
      </c>
      <c r="L9" s="26">
        <v>30766</v>
      </c>
      <c r="M9" s="26">
        <v>1496</v>
      </c>
      <c r="N9" s="26">
        <v>17468</v>
      </c>
      <c r="O9" s="26">
        <v>6483</v>
      </c>
      <c r="P9" s="27">
        <v>5129</v>
      </c>
      <c r="Q9" s="27">
        <v>3666</v>
      </c>
      <c r="R9" s="27">
        <v>1133</v>
      </c>
      <c r="S9" s="27">
        <v>4048</v>
      </c>
      <c r="T9" s="27">
        <v>2</v>
      </c>
      <c r="U9" s="27">
        <v>5767</v>
      </c>
    </row>
    <row r="10" spans="1:22" s="43" customFormat="1" ht="11.25" customHeight="1" x14ac:dyDescent="0.2">
      <c r="A10" s="76"/>
      <c r="B10" s="77"/>
      <c r="C10" s="26"/>
      <c r="D10" s="28"/>
      <c r="E10" s="28"/>
      <c r="F10" s="28"/>
      <c r="G10" s="28"/>
      <c r="H10" s="28"/>
      <c r="I10" s="26"/>
      <c r="J10" s="26"/>
      <c r="K10" s="26"/>
      <c r="L10" s="26"/>
      <c r="M10" s="29"/>
      <c r="N10" s="28"/>
      <c r="O10" s="28"/>
      <c r="P10" s="26"/>
      <c r="Q10" s="26"/>
      <c r="R10" s="29"/>
      <c r="S10" s="28"/>
      <c r="T10" s="28"/>
      <c r="U10" s="30"/>
    </row>
    <row r="11" spans="1:22" s="25" customFormat="1" ht="21" customHeight="1" x14ac:dyDescent="0.2">
      <c r="A11" s="72" t="s">
        <v>76</v>
      </c>
      <c r="B11" s="73"/>
      <c r="C11" s="40">
        <v>142439</v>
      </c>
      <c r="D11" s="40">
        <v>252</v>
      </c>
      <c r="E11" s="40">
        <v>6</v>
      </c>
      <c r="F11" s="40">
        <v>13</v>
      </c>
      <c r="G11" s="40">
        <v>19216</v>
      </c>
      <c r="H11" s="40">
        <v>24296</v>
      </c>
      <c r="I11" s="40">
        <v>134</v>
      </c>
      <c r="J11" s="40">
        <v>4470</v>
      </c>
      <c r="K11" s="40">
        <v>4608</v>
      </c>
      <c r="L11" s="40">
        <v>31776</v>
      </c>
      <c r="M11" s="40">
        <v>1720</v>
      </c>
      <c r="N11" s="40">
        <v>23899</v>
      </c>
      <c r="O11" s="40">
        <v>8813</v>
      </c>
      <c r="P11" s="40">
        <v>5051</v>
      </c>
      <c r="Q11" s="40">
        <v>3874</v>
      </c>
      <c r="R11" s="40">
        <v>1364</v>
      </c>
      <c r="S11" s="40">
        <v>5753</v>
      </c>
      <c r="T11" s="40">
        <v>1</v>
      </c>
      <c r="U11" s="40">
        <v>7193</v>
      </c>
      <c r="V11" s="16"/>
    </row>
    <row r="12" spans="1:22" s="25" customFormat="1" ht="12.75" customHeight="1" x14ac:dyDescent="0.2">
      <c r="A12" s="74"/>
      <c r="B12" s="75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2" s="25" customFormat="1" ht="21" customHeight="1" x14ac:dyDescent="0.2">
      <c r="A13" s="72" t="s">
        <v>1</v>
      </c>
      <c r="B13" s="73"/>
      <c r="C13" s="40">
        <v>68750</v>
      </c>
      <c r="D13" s="40">
        <v>45</v>
      </c>
      <c r="E13" s="40">
        <v>1</v>
      </c>
      <c r="F13" s="40">
        <v>7</v>
      </c>
      <c r="G13" s="40">
        <v>6731</v>
      </c>
      <c r="H13" s="40">
        <v>9912</v>
      </c>
      <c r="I13" s="40">
        <v>64</v>
      </c>
      <c r="J13" s="40">
        <v>3404</v>
      </c>
      <c r="K13" s="40">
        <v>1671</v>
      </c>
      <c r="L13" s="40">
        <v>17489</v>
      </c>
      <c r="M13" s="40">
        <v>948</v>
      </c>
      <c r="N13" s="40">
        <v>10929</v>
      </c>
      <c r="O13" s="40">
        <v>5753</v>
      </c>
      <c r="P13" s="40">
        <v>3128</v>
      </c>
      <c r="Q13" s="40">
        <v>2028</v>
      </c>
      <c r="R13" s="40">
        <v>648</v>
      </c>
      <c r="S13" s="40">
        <v>2325</v>
      </c>
      <c r="T13" s="40">
        <v>1</v>
      </c>
      <c r="U13" s="40">
        <v>3666</v>
      </c>
      <c r="V13" s="16"/>
    </row>
    <row r="14" spans="1:22" s="25" customFormat="1" ht="21" customHeight="1" x14ac:dyDescent="0.2">
      <c r="A14" s="72" t="s">
        <v>2</v>
      </c>
      <c r="B14" s="73"/>
      <c r="C14" s="40">
        <f>+C77+C80+C84+C100+C111</f>
        <v>12003</v>
      </c>
      <c r="D14" s="40">
        <f t="shared" ref="D14:U14" si="0">+D77+D80+D84+D100+D111</f>
        <v>32</v>
      </c>
      <c r="E14" s="40" t="s">
        <v>73</v>
      </c>
      <c r="F14" s="40">
        <f t="shared" si="0"/>
        <v>3</v>
      </c>
      <c r="G14" s="40">
        <f t="shared" si="0"/>
        <v>2037</v>
      </c>
      <c r="H14" s="40">
        <f t="shared" si="0"/>
        <v>1306</v>
      </c>
      <c r="I14" s="40">
        <f t="shared" si="0"/>
        <v>12</v>
      </c>
      <c r="J14" s="40">
        <f t="shared" si="0"/>
        <v>246</v>
      </c>
      <c r="K14" s="40">
        <f t="shared" si="0"/>
        <v>471</v>
      </c>
      <c r="L14" s="40">
        <f t="shared" si="0"/>
        <v>2437</v>
      </c>
      <c r="M14" s="40">
        <f t="shared" si="0"/>
        <v>134</v>
      </c>
      <c r="N14" s="40">
        <f t="shared" si="0"/>
        <v>2765</v>
      </c>
      <c r="O14" s="40">
        <f t="shared" si="0"/>
        <v>668</v>
      </c>
      <c r="P14" s="40">
        <f t="shared" si="0"/>
        <v>363</v>
      </c>
      <c r="Q14" s="40">
        <f t="shared" si="0"/>
        <v>341</v>
      </c>
      <c r="R14" s="40">
        <f t="shared" si="0"/>
        <v>153</v>
      </c>
      <c r="S14" s="40">
        <f t="shared" si="0"/>
        <v>435</v>
      </c>
      <c r="T14" s="40">
        <f t="shared" si="0"/>
        <v>0</v>
      </c>
      <c r="U14" s="40">
        <f t="shared" si="0"/>
        <v>600</v>
      </c>
      <c r="V14" s="16"/>
    </row>
    <row r="15" spans="1:22" s="25" customFormat="1" ht="21" customHeight="1" x14ac:dyDescent="0.2">
      <c r="A15" s="72" t="s">
        <v>3</v>
      </c>
      <c r="B15" s="73"/>
      <c r="C15" s="40">
        <f>+C75+C76+C95+C112+C113</f>
        <v>8014</v>
      </c>
      <c r="D15" s="40">
        <f t="shared" ref="D15:U15" si="1">+D75+D76+D95+D112+D113</f>
        <v>32</v>
      </c>
      <c r="E15" s="40">
        <f t="shared" si="1"/>
        <v>1</v>
      </c>
      <c r="F15" s="40">
        <f t="shared" si="1"/>
        <v>1</v>
      </c>
      <c r="G15" s="40">
        <f t="shared" si="1"/>
        <v>1187</v>
      </c>
      <c r="H15" s="40">
        <f t="shared" si="1"/>
        <v>972</v>
      </c>
      <c r="I15" s="40">
        <f t="shared" si="1"/>
        <v>7</v>
      </c>
      <c r="J15" s="40">
        <f t="shared" si="1"/>
        <v>178</v>
      </c>
      <c r="K15" s="40">
        <f t="shared" si="1"/>
        <v>192</v>
      </c>
      <c r="L15" s="40">
        <f t="shared" si="1"/>
        <v>1603</v>
      </c>
      <c r="M15" s="40">
        <f t="shared" si="1"/>
        <v>106</v>
      </c>
      <c r="N15" s="40">
        <f t="shared" si="1"/>
        <v>1910</v>
      </c>
      <c r="O15" s="40">
        <f t="shared" si="1"/>
        <v>471</v>
      </c>
      <c r="P15" s="40">
        <f t="shared" si="1"/>
        <v>265</v>
      </c>
      <c r="Q15" s="40">
        <f t="shared" si="1"/>
        <v>243</v>
      </c>
      <c r="R15" s="40">
        <f t="shared" si="1"/>
        <v>117</v>
      </c>
      <c r="S15" s="40">
        <f t="shared" si="1"/>
        <v>348</v>
      </c>
      <c r="T15" s="40">
        <f t="shared" si="1"/>
        <v>0</v>
      </c>
      <c r="U15" s="40">
        <f t="shared" si="1"/>
        <v>381</v>
      </c>
      <c r="V15" s="16"/>
    </row>
    <row r="16" spans="1:22" s="25" customFormat="1" ht="21" customHeight="1" x14ac:dyDescent="0.2">
      <c r="A16" s="72" t="s">
        <v>4</v>
      </c>
      <c r="B16" s="73"/>
      <c r="C16" s="31">
        <f>+C82+C83+C89+C93+C99+C106+C107</f>
        <v>12184</v>
      </c>
      <c r="D16" s="31">
        <f t="shared" ref="D16:U16" si="2">+D82+D83+D89+D93+D99+D106+D107</f>
        <v>30</v>
      </c>
      <c r="E16" s="31">
        <f t="shared" si="2"/>
        <v>0</v>
      </c>
      <c r="F16" s="31">
        <f t="shared" si="2"/>
        <v>0</v>
      </c>
      <c r="G16" s="31">
        <f t="shared" si="2"/>
        <v>2419</v>
      </c>
      <c r="H16" s="31">
        <f t="shared" si="2"/>
        <v>2205</v>
      </c>
      <c r="I16" s="31">
        <f t="shared" si="2"/>
        <v>11</v>
      </c>
      <c r="J16" s="31">
        <f t="shared" si="2"/>
        <v>181</v>
      </c>
      <c r="K16" s="31">
        <f t="shared" si="2"/>
        <v>514</v>
      </c>
      <c r="L16" s="31">
        <f t="shared" si="2"/>
        <v>2116</v>
      </c>
      <c r="M16" s="31">
        <f t="shared" si="2"/>
        <v>123</v>
      </c>
      <c r="N16" s="31">
        <f t="shared" si="2"/>
        <v>2068</v>
      </c>
      <c r="O16" s="31">
        <f t="shared" si="2"/>
        <v>502</v>
      </c>
      <c r="P16" s="31">
        <f t="shared" si="2"/>
        <v>319</v>
      </c>
      <c r="Q16" s="31">
        <f t="shared" si="2"/>
        <v>314</v>
      </c>
      <c r="R16" s="31">
        <f t="shared" si="2"/>
        <v>120</v>
      </c>
      <c r="S16" s="31">
        <f t="shared" si="2"/>
        <v>635</v>
      </c>
      <c r="T16" s="31">
        <f t="shared" si="2"/>
        <v>0</v>
      </c>
      <c r="U16" s="31">
        <f t="shared" si="2"/>
        <v>627</v>
      </c>
      <c r="V16" s="16"/>
    </row>
    <row r="17" spans="1:22" s="25" customFormat="1" ht="21" customHeight="1" x14ac:dyDescent="0.2">
      <c r="A17" s="72" t="s">
        <v>5</v>
      </c>
      <c r="B17" s="73"/>
      <c r="C17" s="31">
        <f>+C86+C96+C104</f>
        <v>15204</v>
      </c>
      <c r="D17" s="31">
        <f t="shared" ref="D17:U17" si="3">+D86+D96+D104</f>
        <v>24</v>
      </c>
      <c r="E17" s="31">
        <f t="shared" si="3"/>
        <v>0</v>
      </c>
      <c r="F17" s="31">
        <f t="shared" si="3"/>
        <v>0</v>
      </c>
      <c r="G17" s="31">
        <f t="shared" si="3"/>
        <v>1903</v>
      </c>
      <c r="H17" s="31">
        <f t="shared" si="3"/>
        <v>5143</v>
      </c>
      <c r="I17" s="31">
        <f t="shared" si="3"/>
        <v>8</v>
      </c>
      <c r="J17" s="31">
        <f t="shared" si="3"/>
        <v>137</v>
      </c>
      <c r="K17" s="31">
        <f t="shared" si="3"/>
        <v>599</v>
      </c>
      <c r="L17" s="31">
        <f t="shared" si="3"/>
        <v>2868</v>
      </c>
      <c r="M17" s="31">
        <f t="shared" si="3"/>
        <v>128</v>
      </c>
      <c r="N17" s="31">
        <f t="shared" si="3"/>
        <v>2283</v>
      </c>
      <c r="O17" s="31">
        <f t="shared" si="3"/>
        <v>386</v>
      </c>
      <c r="P17" s="31">
        <f t="shared" si="3"/>
        <v>268</v>
      </c>
      <c r="Q17" s="31">
        <f t="shared" si="3"/>
        <v>250</v>
      </c>
      <c r="R17" s="31">
        <f t="shared" si="3"/>
        <v>79</v>
      </c>
      <c r="S17" s="31">
        <f t="shared" si="3"/>
        <v>562</v>
      </c>
      <c r="T17" s="31">
        <f t="shared" si="3"/>
        <v>0</v>
      </c>
      <c r="U17" s="31">
        <f t="shared" si="3"/>
        <v>566</v>
      </c>
      <c r="V17" s="16"/>
    </row>
    <row r="18" spans="1:22" s="25" customFormat="1" ht="21" customHeight="1" x14ac:dyDescent="0.2">
      <c r="A18" s="72" t="s">
        <v>6</v>
      </c>
      <c r="B18" s="73"/>
      <c r="C18" s="40">
        <f>+C88+C90+C92+C98+C102+C108+C119+C120+C121</f>
        <v>6534</v>
      </c>
      <c r="D18" s="40">
        <f t="shared" ref="D18:U18" si="4">+D88+D90+D92+D98+D102+D108+D119+D120+D121</f>
        <v>23</v>
      </c>
      <c r="E18" s="40">
        <f t="shared" si="4"/>
        <v>0</v>
      </c>
      <c r="F18" s="40">
        <f t="shared" si="4"/>
        <v>0</v>
      </c>
      <c r="G18" s="40">
        <f t="shared" si="4"/>
        <v>1206</v>
      </c>
      <c r="H18" s="40">
        <f t="shared" si="4"/>
        <v>1248</v>
      </c>
      <c r="I18" s="40">
        <f t="shared" si="4"/>
        <v>10</v>
      </c>
      <c r="J18" s="40">
        <f t="shared" si="4"/>
        <v>73</v>
      </c>
      <c r="K18" s="40">
        <f t="shared" si="4"/>
        <v>219</v>
      </c>
      <c r="L18" s="40">
        <f t="shared" si="4"/>
        <v>1325</v>
      </c>
      <c r="M18" s="40">
        <f t="shared" si="4"/>
        <v>56</v>
      </c>
      <c r="N18" s="40">
        <f t="shared" si="4"/>
        <v>1103</v>
      </c>
      <c r="O18" s="40">
        <f t="shared" si="4"/>
        <v>276</v>
      </c>
      <c r="P18" s="40">
        <f t="shared" si="4"/>
        <v>156</v>
      </c>
      <c r="Q18" s="40">
        <f t="shared" si="4"/>
        <v>159</v>
      </c>
      <c r="R18" s="40">
        <f t="shared" si="4"/>
        <v>63</v>
      </c>
      <c r="S18" s="40">
        <f t="shared" si="4"/>
        <v>313</v>
      </c>
      <c r="T18" s="40">
        <f t="shared" si="4"/>
        <v>0</v>
      </c>
      <c r="U18" s="40">
        <f t="shared" si="4"/>
        <v>304</v>
      </c>
      <c r="V18" s="16"/>
    </row>
    <row r="19" spans="1:22" s="25" customFormat="1" ht="21" customHeight="1" x14ac:dyDescent="0.2">
      <c r="A19" s="72" t="s">
        <v>7</v>
      </c>
      <c r="B19" s="73"/>
      <c r="C19" s="40">
        <f>+C53+C78+C94+C101+C114</f>
        <v>13366</v>
      </c>
      <c r="D19" s="40">
        <f t="shared" ref="D19:U19" si="5">+D53+D78+D94+D101+D114</f>
        <v>31</v>
      </c>
      <c r="E19" s="40">
        <f t="shared" si="5"/>
        <v>0</v>
      </c>
      <c r="F19" s="40">
        <f t="shared" si="5"/>
        <v>0</v>
      </c>
      <c r="G19" s="40">
        <f t="shared" si="5"/>
        <v>2506</v>
      </c>
      <c r="H19" s="40">
        <f t="shared" si="5"/>
        <v>2399</v>
      </c>
      <c r="I19" s="40">
        <f t="shared" si="5"/>
        <v>10</v>
      </c>
      <c r="J19" s="40">
        <f t="shared" si="5"/>
        <v>167</v>
      </c>
      <c r="K19" s="40">
        <f t="shared" si="5"/>
        <v>593</v>
      </c>
      <c r="L19" s="40">
        <f t="shared" si="5"/>
        <v>2637</v>
      </c>
      <c r="M19" s="40">
        <f t="shared" si="5"/>
        <v>149</v>
      </c>
      <c r="N19" s="40">
        <f t="shared" si="5"/>
        <v>2008</v>
      </c>
      <c r="O19" s="40">
        <f t="shared" si="5"/>
        <v>546</v>
      </c>
      <c r="P19" s="40">
        <f t="shared" si="5"/>
        <v>355</v>
      </c>
      <c r="Q19" s="40">
        <f t="shared" si="5"/>
        <v>365</v>
      </c>
      <c r="R19" s="40">
        <f t="shared" si="5"/>
        <v>131</v>
      </c>
      <c r="S19" s="40">
        <f t="shared" si="5"/>
        <v>739</v>
      </c>
      <c r="T19" s="40">
        <f t="shared" si="5"/>
        <v>0</v>
      </c>
      <c r="U19" s="40">
        <f t="shared" si="5"/>
        <v>730</v>
      </c>
      <c r="V19" s="16"/>
    </row>
    <row r="20" spans="1:22" s="25" customFormat="1" ht="21" customHeight="1" x14ac:dyDescent="0.2">
      <c r="A20" s="72" t="s">
        <v>8</v>
      </c>
      <c r="B20" s="73"/>
      <c r="C20" s="40">
        <f>+C74+C81+C87+C105+C109+C115+C117+C118</f>
        <v>6384</v>
      </c>
      <c r="D20" s="40">
        <f t="shared" ref="D20:U20" si="6">+D74+D81+D87+D105+D109+D115+D117+D118</f>
        <v>35</v>
      </c>
      <c r="E20" s="40">
        <f t="shared" si="6"/>
        <v>4</v>
      </c>
      <c r="F20" s="40">
        <f t="shared" si="6"/>
        <v>2</v>
      </c>
      <c r="G20" s="40">
        <f t="shared" si="6"/>
        <v>1227</v>
      </c>
      <c r="H20" s="40">
        <f t="shared" si="6"/>
        <v>1111</v>
      </c>
      <c r="I20" s="40">
        <f t="shared" si="6"/>
        <v>12</v>
      </c>
      <c r="J20" s="40">
        <f t="shared" si="6"/>
        <v>84</v>
      </c>
      <c r="K20" s="40">
        <f t="shared" si="6"/>
        <v>349</v>
      </c>
      <c r="L20" s="40">
        <f t="shared" si="6"/>
        <v>1301</v>
      </c>
      <c r="M20" s="40">
        <f t="shared" si="6"/>
        <v>76</v>
      </c>
      <c r="N20" s="40">
        <f t="shared" si="6"/>
        <v>833</v>
      </c>
      <c r="O20" s="40">
        <f t="shared" si="6"/>
        <v>211</v>
      </c>
      <c r="P20" s="40">
        <f t="shared" si="6"/>
        <v>197</v>
      </c>
      <c r="Q20" s="40">
        <f t="shared" si="6"/>
        <v>174</v>
      </c>
      <c r="R20" s="40">
        <f t="shared" si="6"/>
        <v>53</v>
      </c>
      <c r="S20" s="40">
        <f t="shared" si="6"/>
        <v>396</v>
      </c>
      <c r="T20" s="40">
        <f t="shared" si="6"/>
        <v>0</v>
      </c>
      <c r="U20" s="40">
        <f t="shared" si="6"/>
        <v>319</v>
      </c>
      <c r="V20" s="16"/>
    </row>
    <row r="21" spans="1:22" ht="12.75" customHeight="1" x14ac:dyDescent="0.2">
      <c r="A21" s="74"/>
      <c r="B21" s="75"/>
      <c r="C21" s="32"/>
      <c r="D21" s="26"/>
      <c r="E21" s="26"/>
      <c r="F21" s="26"/>
      <c r="G21" s="26"/>
      <c r="H21" s="26"/>
      <c r="I21" s="32"/>
      <c r="J21" s="32"/>
      <c r="K21" s="32"/>
      <c r="L21" s="26"/>
      <c r="M21" s="26"/>
      <c r="N21" s="26"/>
      <c r="O21" s="26"/>
      <c r="P21" s="27"/>
      <c r="Q21" s="27"/>
      <c r="R21" s="27"/>
      <c r="S21" s="27"/>
      <c r="T21" s="27"/>
      <c r="U21" s="27"/>
      <c r="V21" s="16"/>
    </row>
    <row r="22" spans="1:22" ht="21" customHeight="1" x14ac:dyDescent="0.2">
      <c r="A22" s="67" t="s">
        <v>0</v>
      </c>
      <c r="B22" s="68"/>
      <c r="C22" s="33">
        <v>68750</v>
      </c>
      <c r="D22" s="33">
        <v>45</v>
      </c>
      <c r="E22" s="33">
        <v>1</v>
      </c>
      <c r="F22" s="33">
        <v>7</v>
      </c>
      <c r="G22" s="33">
        <v>6731</v>
      </c>
      <c r="H22" s="33">
        <v>9912</v>
      </c>
      <c r="I22" s="33">
        <v>64</v>
      </c>
      <c r="J22" s="33">
        <v>3404</v>
      </c>
      <c r="K22" s="33">
        <v>1671</v>
      </c>
      <c r="L22" s="33">
        <v>17489</v>
      </c>
      <c r="M22" s="33">
        <v>948</v>
      </c>
      <c r="N22" s="33">
        <v>10929</v>
      </c>
      <c r="O22" s="33">
        <v>5753</v>
      </c>
      <c r="P22" s="33">
        <v>3128</v>
      </c>
      <c r="Q22" s="33">
        <v>2028</v>
      </c>
      <c r="R22" s="33">
        <v>648</v>
      </c>
      <c r="S22" s="33">
        <v>2325</v>
      </c>
      <c r="T22" s="33">
        <v>1</v>
      </c>
      <c r="U22" s="33">
        <v>3666</v>
      </c>
      <c r="V22" s="34"/>
    </row>
    <row r="23" spans="1:22" ht="12.75" customHeight="1" x14ac:dyDescent="0.2">
      <c r="B23" s="4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6"/>
    </row>
    <row r="24" spans="1:22" ht="21" customHeight="1" x14ac:dyDescent="0.2">
      <c r="B24" s="35" t="s">
        <v>79</v>
      </c>
      <c r="C24" s="33">
        <v>1777</v>
      </c>
      <c r="D24" s="33">
        <v>2</v>
      </c>
      <c r="E24" s="36">
        <v>0</v>
      </c>
      <c r="F24" s="33">
        <v>1</v>
      </c>
      <c r="G24" s="33">
        <v>263</v>
      </c>
      <c r="H24" s="33">
        <v>230</v>
      </c>
      <c r="I24" s="33">
        <v>3</v>
      </c>
      <c r="J24" s="33">
        <v>58</v>
      </c>
      <c r="K24" s="33">
        <v>35</v>
      </c>
      <c r="L24" s="33">
        <v>386</v>
      </c>
      <c r="M24" s="33">
        <v>17</v>
      </c>
      <c r="N24" s="33">
        <v>315</v>
      </c>
      <c r="O24" s="33">
        <v>100</v>
      </c>
      <c r="P24" s="33">
        <v>118</v>
      </c>
      <c r="Q24" s="33">
        <v>84</v>
      </c>
      <c r="R24" s="33">
        <v>24</v>
      </c>
      <c r="S24" s="33">
        <v>66</v>
      </c>
      <c r="T24" s="36">
        <v>0</v>
      </c>
      <c r="U24" s="33">
        <v>75</v>
      </c>
      <c r="V24" s="16"/>
    </row>
    <row r="25" spans="1:22" ht="21" customHeight="1" x14ac:dyDescent="0.2">
      <c r="B25" s="35" t="s">
        <v>80</v>
      </c>
      <c r="C25" s="33">
        <v>2116</v>
      </c>
      <c r="D25" s="36">
        <v>0</v>
      </c>
      <c r="E25" s="36">
        <v>0</v>
      </c>
      <c r="F25" s="33">
        <v>1</v>
      </c>
      <c r="G25" s="33">
        <v>155</v>
      </c>
      <c r="H25" s="33">
        <v>248</v>
      </c>
      <c r="I25" s="33">
        <v>4</v>
      </c>
      <c r="J25" s="33">
        <v>101</v>
      </c>
      <c r="K25" s="33">
        <v>44</v>
      </c>
      <c r="L25" s="33">
        <v>827</v>
      </c>
      <c r="M25" s="33">
        <v>19</v>
      </c>
      <c r="N25" s="33">
        <v>249</v>
      </c>
      <c r="O25" s="33">
        <v>144</v>
      </c>
      <c r="P25" s="33">
        <v>103</v>
      </c>
      <c r="Q25" s="33">
        <v>66</v>
      </c>
      <c r="R25" s="33">
        <v>17</v>
      </c>
      <c r="S25" s="33">
        <v>55</v>
      </c>
      <c r="T25" s="36">
        <v>0</v>
      </c>
      <c r="U25" s="33">
        <v>83</v>
      </c>
      <c r="V25" s="16"/>
    </row>
    <row r="26" spans="1:22" ht="21" customHeight="1" x14ac:dyDescent="0.2">
      <c r="B26" s="35" t="s">
        <v>81</v>
      </c>
      <c r="C26" s="33">
        <v>858</v>
      </c>
      <c r="D26" s="33">
        <v>1</v>
      </c>
      <c r="E26" s="36">
        <v>0</v>
      </c>
      <c r="F26" s="33">
        <v>1</v>
      </c>
      <c r="G26" s="33">
        <v>182</v>
      </c>
      <c r="H26" s="33">
        <v>147</v>
      </c>
      <c r="I26" s="33">
        <v>1</v>
      </c>
      <c r="J26" s="33">
        <v>19</v>
      </c>
      <c r="K26" s="33">
        <v>82</v>
      </c>
      <c r="L26" s="33">
        <v>157</v>
      </c>
      <c r="M26" s="33">
        <v>4</v>
      </c>
      <c r="N26" s="33">
        <v>73</v>
      </c>
      <c r="O26" s="33">
        <v>29</v>
      </c>
      <c r="P26" s="33">
        <v>37</v>
      </c>
      <c r="Q26" s="33">
        <v>21</v>
      </c>
      <c r="R26" s="33">
        <v>8</v>
      </c>
      <c r="S26" s="33">
        <v>33</v>
      </c>
      <c r="T26" s="36">
        <v>0</v>
      </c>
      <c r="U26" s="33">
        <v>63</v>
      </c>
      <c r="V26" s="16"/>
    </row>
    <row r="27" spans="1:22" ht="21" customHeight="1" x14ac:dyDescent="0.2">
      <c r="B27" s="35" t="s">
        <v>82</v>
      </c>
      <c r="C27" s="33">
        <v>5612</v>
      </c>
      <c r="D27" s="33">
        <v>3</v>
      </c>
      <c r="E27" s="36">
        <v>0</v>
      </c>
      <c r="F27" s="36">
        <v>0</v>
      </c>
      <c r="G27" s="33">
        <v>354</v>
      </c>
      <c r="H27" s="33">
        <v>556</v>
      </c>
      <c r="I27" s="33">
        <v>1</v>
      </c>
      <c r="J27" s="33">
        <v>446</v>
      </c>
      <c r="K27" s="33">
        <v>119</v>
      </c>
      <c r="L27" s="33">
        <v>1820</v>
      </c>
      <c r="M27" s="33">
        <v>79</v>
      </c>
      <c r="N27" s="33">
        <v>753</v>
      </c>
      <c r="O27" s="33">
        <v>685</v>
      </c>
      <c r="P27" s="33">
        <v>165</v>
      </c>
      <c r="Q27" s="33">
        <v>133</v>
      </c>
      <c r="R27" s="33">
        <v>46</v>
      </c>
      <c r="S27" s="33">
        <v>76</v>
      </c>
      <c r="T27" s="33">
        <v>1</v>
      </c>
      <c r="U27" s="33">
        <v>375</v>
      </c>
      <c r="V27" s="16"/>
    </row>
    <row r="28" spans="1:22" ht="21" customHeight="1" x14ac:dyDescent="0.2">
      <c r="B28" s="35" t="s">
        <v>83</v>
      </c>
      <c r="C28" s="33">
        <v>1410</v>
      </c>
      <c r="D28" s="36">
        <v>0</v>
      </c>
      <c r="E28" s="36">
        <v>0</v>
      </c>
      <c r="F28" s="36">
        <v>0</v>
      </c>
      <c r="G28" s="33">
        <v>223</v>
      </c>
      <c r="H28" s="33">
        <v>235</v>
      </c>
      <c r="I28" s="33">
        <v>1</v>
      </c>
      <c r="J28" s="33">
        <v>13</v>
      </c>
      <c r="K28" s="33">
        <v>161</v>
      </c>
      <c r="L28" s="33">
        <v>332</v>
      </c>
      <c r="M28" s="33">
        <v>12</v>
      </c>
      <c r="N28" s="33">
        <v>174</v>
      </c>
      <c r="O28" s="33">
        <v>48</v>
      </c>
      <c r="P28" s="33">
        <v>41</v>
      </c>
      <c r="Q28" s="33">
        <v>28</v>
      </c>
      <c r="R28" s="33">
        <v>8</v>
      </c>
      <c r="S28" s="33">
        <v>45</v>
      </c>
      <c r="T28" s="36">
        <v>0</v>
      </c>
      <c r="U28" s="27">
        <v>89</v>
      </c>
      <c r="V28" s="16"/>
    </row>
    <row r="29" spans="1:22" ht="12.75" customHeight="1" x14ac:dyDescent="0.2">
      <c r="B29" s="37"/>
      <c r="C29" s="36"/>
      <c r="D29" s="26"/>
      <c r="E29" s="26"/>
      <c r="F29" s="26"/>
      <c r="G29" s="26"/>
      <c r="H29" s="26"/>
      <c r="I29" s="32"/>
      <c r="J29" s="32"/>
      <c r="K29" s="32"/>
      <c r="L29" s="26"/>
      <c r="M29" s="26"/>
      <c r="N29" s="32"/>
      <c r="O29" s="32"/>
      <c r="P29" s="32"/>
      <c r="Q29" s="27"/>
      <c r="R29" s="27"/>
      <c r="S29" s="27"/>
      <c r="T29" s="27"/>
      <c r="U29" s="27"/>
      <c r="V29" s="16"/>
    </row>
    <row r="30" spans="1:22" ht="21" customHeight="1" x14ac:dyDescent="0.2">
      <c r="B30" s="35" t="s">
        <v>84</v>
      </c>
      <c r="C30" s="33">
        <v>1163</v>
      </c>
      <c r="D30" s="36">
        <v>0</v>
      </c>
      <c r="E30" s="36">
        <v>0</v>
      </c>
      <c r="F30" s="36">
        <v>0</v>
      </c>
      <c r="G30" s="33">
        <v>228</v>
      </c>
      <c r="H30" s="33">
        <v>235</v>
      </c>
      <c r="I30" s="32">
        <v>1</v>
      </c>
      <c r="J30" s="32">
        <v>14</v>
      </c>
      <c r="K30" s="32">
        <v>113</v>
      </c>
      <c r="L30" s="27">
        <v>255</v>
      </c>
      <c r="M30" s="27">
        <v>4</v>
      </c>
      <c r="N30" s="32">
        <v>117</v>
      </c>
      <c r="O30" s="32">
        <v>37</v>
      </c>
      <c r="P30" s="32">
        <v>19</v>
      </c>
      <c r="Q30" s="27">
        <v>21</v>
      </c>
      <c r="R30" s="27">
        <v>2</v>
      </c>
      <c r="S30" s="27">
        <v>43</v>
      </c>
      <c r="T30" s="36">
        <v>0</v>
      </c>
      <c r="U30" s="27">
        <v>74</v>
      </c>
      <c r="V30" s="16"/>
    </row>
    <row r="31" spans="1:22" ht="21" customHeight="1" x14ac:dyDescent="0.2">
      <c r="B31" s="35" t="s">
        <v>85</v>
      </c>
      <c r="C31" s="33">
        <v>2185</v>
      </c>
      <c r="D31" s="33">
        <v>2</v>
      </c>
      <c r="E31" s="36">
        <v>0</v>
      </c>
      <c r="F31" s="36">
        <v>0</v>
      </c>
      <c r="G31" s="33">
        <v>129</v>
      </c>
      <c r="H31" s="33">
        <v>285</v>
      </c>
      <c r="I31" s="33">
        <v>1</v>
      </c>
      <c r="J31" s="33">
        <v>57</v>
      </c>
      <c r="K31" s="33">
        <v>12</v>
      </c>
      <c r="L31" s="33">
        <v>648</v>
      </c>
      <c r="M31" s="33">
        <v>23</v>
      </c>
      <c r="N31" s="33">
        <v>425</v>
      </c>
      <c r="O31" s="33">
        <v>215</v>
      </c>
      <c r="P31" s="33">
        <v>121</v>
      </c>
      <c r="Q31" s="33">
        <v>80</v>
      </c>
      <c r="R31" s="33">
        <v>42</v>
      </c>
      <c r="S31" s="33">
        <v>71</v>
      </c>
      <c r="T31" s="36">
        <v>0</v>
      </c>
      <c r="U31" s="33">
        <v>74</v>
      </c>
      <c r="V31" s="16"/>
    </row>
    <row r="32" spans="1:22" ht="21" customHeight="1" x14ac:dyDescent="0.2">
      <c r="B32" s="35" t="s">
        <v>86</v>
      </c>
      <c r="C32" s="33">
        <v>2314</v>
      </c>
      <c r="D32" s="36">
        <v>0</v>
      </c>
      <c r="E32" s="36">
        <v>0</v>
      </c>
      <c r="F32" s="26">
        <v>1</v>
      </c>
      <c r="G32" s="33">
        <v>187</v>
      </c>
      <c r="H32" s="33">
        <v>201</v>
      </c>
      <c r="I32" s="33">
        <v>1</v>
      </c>
      <c r="J32" s="33">
        <v>75</v>
      </c>
      <c r="K32" s="33">
        <v>38</v>
      </c>
      <c r="L32" s="33">
        <v>817</v>
      </c>
      <c r="M32" s="33">
        <v>32</v>
      </c>
      <c r="N32" s="33">
        <v>418</v>
      </c>
      <c r="O32" s="33">
        <v>128</v>
      </c>
      <c r="P32" s="33">
        <v>134</v>
      </c>
      <c r="Q32" s="33">
        <v>81</v>
      </c>
      <c r="R32" s="33">
        <v>16</v>
      </c>
      <c r="S32" s="33">
        <v>57</v>
      </c>
      <c r="T32" s="36">
        <v>0</v>
      </c>
      <c r="U32" s="33">
        <v>128</v>
      </c>
      <c r="V32" s="16"/>
    </row>
    <row r="33" spans="2:22" ht="21" customHeight="1" x14ac:dyDescent="0.2">
      <c r="B33" s="35" t="s">
        <v>87</v>
      </c>
      <c r="C33" s="33">
        <v>1773</v>
      </c>
      <c r="D33" s="33">
        <v>2</v>
      </c>
      <c r="E33" s="33">
        <v>1</v>
      </c>
      <c r="F33" s="36">
        <v>0</v>
      </c>
      <c r="G33" s="33">
        <v>275</v>
      </c>
      <c r="H33" s="33">
        <v>651</v>
      </c>
      <c r="I33" s="33">
        <v>3</v>
      </c>
      <c r="J33" s="33">
        <v>14</v>
      </c>
      <c r="K33" s="33">
        <v>93</v>
      </c>
      <c r="L33" s="33">
        <v>284</v>
      </c>
      <c r="M33" s="33">
        <v>9</v>
      </c>
      <c r="N33" s="33">
        <v>192</v>
      </c>
      <c r="O33" s="33">
        <v>53</v>
      </c>
      <c r="P33" s="33">
        <v>22</v>
      </c>
      <c r="Q33" s="33">
        <v>21</v>
      </c>
      <c r="R33" s="33">
        <v>7</v>
      </c>
      <c r="S33" s="33">
        <v>53</v>
      </c>
      <c r="T33" s="36">
        <v>0</v>
      </c>
      <c r="U33" s="33">
        <v>93</v>
      </c>
      <c r="V33" s="16"/>
    </row>
    <row r="34" spans="2:22" ht="21" customHeight="1" x14ac:dyDescent="0.2">
      <c r="B34" s="35" t="s">
        <v>88</v>
      </c>
      <c r="C34" s="33">
        <v>1982</v>
      </c>
      <c r="D34" s="33">
        <v>1</v>
      </c>
      <c r="E34" s="36">
        <v>0</v>
      </c>
      <c r="F34" s="36">
        <v>0</v>
      </c>
      <c r="G34" s="33">
        <v>383</v>
      </c>
      <c r="H34" s="33">
        <v>228</v>
      </c>
      <c r="I34" s="33">
        <v>2</v>
      </c>
      <c r="J34" s="33">
        <v>62</v>
      </c>
      <c r="K34" s="33">
        <v>56</v>
      </c>
      <c r="L34" s="33">
        <v>344</v>
      </c>
      <c r="M34" s="33">
        <v>26</v>
      </c>
      <c r="N34" s="33">
        <v>408</v>
      </c>
      <c r="O34" s="33">
        <v>101</v>
      </c>
      <c r="P34" s="33">
        <v>58</v>
      </c>
      <c r="Q34" s="33">
        <v>65</v>
      </c>
      <c r="R34" s="33">
        <v>16</v>
      </c>
      <c r="S34" s="33">
        <v>122</v>
      </c>
      <c r="T34" s="36">
        <v>0</v>
      </c>
      <c r="U34" s="33">
        <v>110</v>
      </c>
      <c r="V34" s="16"/>
    </row>
    <row r="35" spans="2:22" ht="12.75" customHeight="1" x14ac:dyDescent="0.2">
      <c r="B35" s="37"/>
      <c r="C35" s="32"/>
      <c r="D35" s="26"/>
      <c r="E35" s="26"/>
      <c r="F35" s="26"/>
      <c r="G35" s="32"/>
      <c r="H35" s="26"/>
      <c r="I35" s="32"/>
      <c r="J35" s="32"/>
      <c r="K35" s="32"/>
      <c r="L35" s="32"/>
      <c r="M35" s="26"/>
      <c r="N35" s="33"/>
      <c r="O35" s="32"/>
      <c r="P35" s="27"/>
      <c r="Q35" s="27"/>
      <c r="R35" s="27"/>
      <c r="S35" s="27"/>
      <c r="T35" s="27"/>
      <c r="U35" s="27"/>
      <c r="V35" s="16"/>
    </row>
    <row r="36" spans="2:22" ht="21" customHeight="1" x14ac:dyDescent="0.2">
      <c r="B36" s="35" t="s">
        <v>89</v>
      </c>
      <c r="C36" s="33">
        <v>1969</v>
      </c>
      <c r="D36" s="27">
        <v>1</v>
      </c>
      <c r="E36" s="36">
        <v>0</v>
      </c>
      <c r="F36" s="36">
        <v>0</v>
      </c>
      <c r="G36" s="33">
        <v>164</v>
      </c>
      <c r="H36" s="33">
        <v>625</v>
      </c>
      <c r="I36" s="33">
        <v>1</v>
      </c>
      <c r="J36" s="33">
        <v>33</v>
      </c>
      <c r="K36" s="33">
        <v>28</v>
      </c>
      <c r="L36" s="33">
        <v>536</v>
      </c>
      <c r="M36" s="33">
        <v>15</v>
      </c>
      <c r="N36" s="33">
        <v>262</v>
      </c>
      <c r="O36" s="33">
        <v>67</v>
      </c>
      <c r="P36" s="33">
        <v>53</v>
      </c>
      <c r="Q36" s="33">
        <v>33</v>
      </c>
      <c r="R36" s="33">
        <v>8</v>
      </c>
      <c r="S36" s="33">
        <v>74</v>
      </c>
      <c r="T36" s="36">
        <v>0</v>
      </c>
      <c r="U36" s="33">
        <v>69</v>
      </c>
      <c r="V36" s="16"/>
    </row>
    <row r="37" spans="2:22" ht="21" customHeight="1" x14ac:dyDescent="0.2">
      <c r="B37" s="35" t="s">
        <v>90</v>
      </c>
      <c r="C37" s="33">
        <v>2330</v>
      </c>
      <c r="D37" s="33">
        <v>1</v>
      </c>
      <c r="E37" s="36">
        <v>0</v>
      </c>
      <c r="F37" s="36">
        <v>0</v>
      </c>
      <c r="G37" s="33">
        <v>224</v>
      </c>
      <c r="H37" s="33">
        <v>813</v>
      </c>
      <c r="I37" s="33">
        <v>1</v>
      </c>
      <c r="J37" s="33">
        <v>27</v>
      </c>
      <c r="K37" s="33">
        <v>38</v>
      </c>
      <c r="L37" s="33">
        <v>517</v>
      </c>
      <c r="M37" s="33">
        <v>19</v>
      </c>
      <c r="N37" s="33">
        <v>340</v>
      </c>
      <c r="O37" s="33">
        <v>51</v>
      </c>
      <c r="P37" s="33">
        <v>63</v>
      </c>
      <c r="Q37" s="33">
        <v>44</v>
      </c>
      <c r="R37" s="33">
        <v>10</v>
      </c>
      <c r="S37" s="33">
        <v>132</v>
      </c>
      <c r="T37" s="36">
        <v>0</v>
      </c>
      <c r="U37" s="33">
        <v>50</v>
      </c>
      <c r="V37" s="16"/>
    </row>
    <row r="38" spans="2:22" ht="21" customHeight="1" x14ac:dyDescent="0.2">
      <c r="B38" s="35" t="s">
        <v>91</v>
      </c>
      <c r="C38" s="33">
        <v>1066</v>
      </c>
      <c r="D38" s="36">
        <v>0</v>
      </c>
      <c r="E38" s="36">
        <v>0</v>
      </c>
      <c r="F38" s="36">
        <v>0</v>
      </c>
      <c r="G38" s="33">
        <v>186</v>
      </c>
      <c r="H38" s="33">
        <v>174</v>
      </c>
      <c r="I38" s="33">
        <v>1</v>
      </c>
      <c r="J38" s="33">
        <v>17</v>
      </c>
      <c r="K38" s="33">
        <v>28</v>
      </c>
      <c r="L38" s="33">
        <v>254</v>
      </c>
      <c r="M38" s="33">
        <v>12</v>
      </c>
      <c r="N38" s="33">
        <v>167</v>
      </c>
      <c r="O38" s="33">
        <v>42</v>
      </c>
      <c r="P38" s="33">
        <v>28</v>
      </c>
      <c r="Q38" s="33">
        <v>36</v>
      </c>
      <c r="R38" s="33">
        <v>8</v>
      </c>
      <c r="S38" s="33">
        <v>59</v>
      </c>
      <c r="T38" s="36">
        <v>0</v>
      </c>
      <c r="U38" s="33">
        <v>54</v>
      </c>
      <c r="V38" s="16"/>
    </row>
    <row r="39" spans="2:22" ht="21" customHeight="1" x14ac:dyDescent="0.2">
      <c r="B39" s="35" t="s">
        <v>92</v>
      </c>
      <c r="C39" s="33">
        <v>1907</v>
      </c>
      <c r="D39" s="36">
        <v>0</v>
      </c>
      <c r="E39" s="36">
        <v>0</v>
      </c>
      <c r="F39" s="36">
        <v>0</v>
      </c>
      <c r="G39" s="33">
        <v>299</v>
      </c>
      <c r="H39" s="33">
        <v>500</v>
      </c>
      <c r="I39" s="33">
        <v>1</v>
      </c>
      <c r="J39" s="33">
        <v>28</v>
      </c>
      <c r="K39" s="33">
        <v>46</v>
      </c>
      <c r="L39" s="33">
        <v>360</v>
      </c>
      <c r="M39" s="33">
        <v>15</v>
      </c>
      <c r="N39" s="33">
        <v>303</v>
      </c>
      <c r="O39" s="33">
        <v>97</v>
      </c>
      <c r="P39" s="33">
        <v>41</v>
      </c>
      <c r="Q39" s="33">
        <v>50</v>
      </c>
      <c r="R39" s="33">
        <v>11</v>
      </c>
      <c r="S39" s="33">
        <v>89</v>
      </c>
      <c r="T39" s="36">
        <v>0</v>
      </c>
      <c r="U39" s="33">
        <v>67</v>
      </c>
      <c r="V39" s="16"/>
    </row>
    <row r="40" spans="2:22" ht="21" customHeight="1" x14ac:dyDescent="0.2">
      <c r="B40" s="35" t="s">
        <v>93</v>
      </c>
      <c r="C40" s="33">
        <v>1680</v>
      </c>
      <c r="D40" s="33">
        <v>1</v>
      </c>
      <c r="E40" s="36">
        <v>0</v>
      </c>
      <c r="F40" s="36">
        <v>0</v>
      </c>
      <c r="G40" s="33">
        <v>141</v>
      </c>
      <c r="H40" s="33">
        <v>163</v>
      </c>
      <c r="I40" s="36">
        <v>0</v>
      </c>
      <c r="J40" s="33">
        <v>45</v>
      </c>
      <c r="K40" s="33">
        <v>17</v>
      </c>
      <c r="L40" s="33">
        <v>404</v>
      </c>
      <c r="M40" s="33">
        <v>24</v>
      </c>
      <c r="N40" s="33">
        <v>416</v>
      </c>
      <c r="O40" s="33">
        <v>110</v>
      </c>
      <c r="P40" s="33">
        <v>110</v>
      </c>
      <c r="Q40" s="33">
        <v>58</v>
      </c>
      <c r="R40" s="33">
        <v>27</v>
      </c>
      <c r="S40" s="33">
        <v>98</v>
      </c>
      <c r="T40" s="36">
        <v>0</v>
      </c>
      <c r="U40" s="33">
        <v>66</v>
      </c>
      <c r="V40" s="16"/>
    </row>
    <row r="41" spans="2:22" ht="12.75" customHeight="1" x14ac:dyDescent="0.2">
      <c r="B41" s="37"/>
      <c r="C41" s="32"/>
      <c r="D41" s="26"/>
      <c r="E41" s="26"/>
      <c r="F41" s="2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27"/>
      <c r="S41" s="27"/>
      <c r="T41" s="27"/>
      <c r="U41" s="27"/>
      <c r="V41" s="16"/>
    </row>
    <row r="42" spans="2:22" ht="21" customHeight="1" x14ac:dyDescent="0.2">
      <c r="B42" s="35" t="s">
        <v>94</v>
      </c>
      <c r="C42" s="33">
        <v>1691</v>
      </c>
      <c r="D42" s="33">
        <v>4</v>
      </c>
      <c r="E42" s="36">
        <v>0</v>
      </c>
      <c r="F42" s="36">
        <v>0</v>
      </c>
      <c r="G42" s="33">
        <v>302</v>
      </c>
      <c r="H42" s="33">
        <v>120</v>
      </c>
      <c r="I42" s="36">
        <v>0</v>
      </c>
      <c r="J42" s="33">
        <v>28</v>
      </c>
      <c r="K42" s="33">
        <v>25</v>
      </c>
      <c r="L42" s="33">
        <v>356</v>
      </c>
      <c r="M42" s="33">
        <v>19</v>
      </c>
      <c r="N42" s="33">
        <v>417</v>
      </c>
      <c r="O42" s="33">
        <v>79</v>
      </c>
      <c r="P42" s="33">
        <v>65</v>
      </c>
      <c r="Q42" s="33">
        <v>47</v>
      </c>
      <c r="R42" s="33">
        <v>19</v>
      </c>
      <c r="S42" s="33">
        <v>124</v>
      </c>
      <c r="T42" s="36">
        <v>0</v>
      </c>
      <c r="U42" s="33">
        <v>86</v>
      </c>
      <c r="V42" s="16"/>
    </row>
    <row r="43" spans="2:22" ht="21" customHeight="1" x14ac:dyDescent="0.2">
      <c r="B43" s="35" t="s">
        <v>95</v>
      </c>
      <c r="C43" s="33">
        <v>2092</v>
      </c>
      <c r="D43" s="33">
        <v>1</v>
      </c>
      <c r="E43" s="36">
        <v>0</v>
      </c>
      <c r="F43" s="36">
        <v>0</v>
      </c>
      <c r="G43" s="33">
        <v>328</v>
      </c>
      <c r="H43" s="33">
        <v>382</v>
      </c>
      <c r="I43" s="33">
        <v>1</v>
      </c>
      <c r="J43" s="33">
        <v>27</v>
      </c>
      <c r="K43" s="33">
        <v>39</v>
      </c>
      <c r="L43" s="33">
        <v>569</v>
      </c>
      <c r="M43" s="33">
        <v>18</v>
      </c>
      <c r="N43" s="33">
        <v>355</v>
      </c>
      <c r="O43" s="33">
        <v>62</v>
      </c>
      <c r="P43" s="33">
        <v>40</v>
      </c>
      <c r="Q43" s="33">
        <v>40</v>
      </c>
      <c r="R43" s="33">
        <v>8</v>
      </c>
      <c r="S43" s="33">
        <v>150</v>
      </c>
      <c r="T43" s="36">
        <v>0</v>
      </c>
      <c r="U43" s="33">
        <v>72</v>
      </c>
      <c r="V43" s="16"/>
    </row>
    <row r="44" spans="2:22" ht="21" customHeight="1" x14ac:dyDescent="0.2">
      <c r="B44" s="35" t="s">
        <v>96</v>
      </c>
      <c r="C44" s="33">
        <v>1504</v>
      </c>
      <c r="D44" s="33">
        <v>2</v>
      </c>
      <c r="E44" s="36">
        <v>0</v>
      </c>
      <c r="F44" s="36">
        <v>0</v>
      </c>
      <c r="G44" s="33">
        <v>179</v>
      </c>
      <c r="H44" s="33">
        <v>302</v>
      </c>
      <c r="I44" s="36">
        <v>0</v>
      </c>
      <c r="J44" s="33">
        <v>10</v>
      </c>
      <c r="K44" s="33">
        <v>38</v>
      </c>
      <c r="L44" s="33">
        <v>334</v>
      </c>
      <c r="M44" s="33">
        <v>13</v>
      </c>
      <c r="N44" s="33">
        <v>226</v>
      </c>
      <c r="O44" s="33">
        <v>33</v>
      </c>
      <c r="P44" s="33">
        <v>66</v>
      </c>
      <c r="Q44" s="33">
        <v>45</v>
      </c>
      <c r="R44" s="33">
        <v>7</v>
      </c>
      <c r="S44" s="33">
        <v>187</v>
      </c>
      <c r="T44" s="36">
        <v>0</v>
      </c>
      <c r="U44" s="33">
        <v>62</v>
      </c>
      <c r="V44" s="16"/>
    </row>
    <row r="45" spans="2:22" ht="21" customHeight="1" x14ac:dyDescent="0.2">
      <c r="B45" s="35" t="s">
        <v>97</v>
      </c>
      <c r="C45" s="33">
        <v>4480</v>
      </c>
      <c r="D45" s="33">
        <v>7</v>
      </c>
      <c r="E45" s="36">
        <v>0</v>
      </c>
      <c r="F45" s="36">
        <v>0</v>
      </c>
      <c r="G45" s="33">
        <v>512</v>
      </c>
      <c r="H45" s="33">
        <v>669</v>
      </c>
      <c r="I45" s="33">
        <v>3</v>
      </c>
      <c r="J45" s="33">
        <v>322</v>
      </c>
      <c r="K45" s="33">
        <v>78</v>
      </c>
      <c r="L45" s="33">
        <v>997</v>
      </c>
      <c r="M45" s="33">
        <v>53</v>
      </c>
      <c r="N45" s="33">
        <v>662</v>
      </c>
      <c r="O45" s="33">
        <v>420</v>
      </c>
      <c r="P45" s="33">
        <v>185</v>
      </c>
      <c r="Q45" s="33">
        <v>112</v>
      </c>
      <c r="R45" s="33">
        <v>47</v>
      </c>
      <c r="S45" s="33">
        <v>125</v>
      </c>
      <c r="T45" s="36">
        <v>0</v>
      </c>
      <c r="U45" s="33">
        <v>288</v>
      </c>
      <c r="V45" s="16"/>
    </row>
    <row r="46" spans="2:22" ht="21" customHeight="1" x14ac:dyDescent="0.2">
      <c r="B46" s="35" t="s">
        <v>98</v>
      </c>
      <c r="C46" s="33">
        <v>1450</v>
      </c>
      <c r="D46" s="33">
        <v>1</v>
      </c>
      <c r="E46" s="36">
        <v>0</v>
      </c>
      <c r="F46" s="36">
        <v>0</v>
      </c>
      <c r="G46" s="33">
        <v>268</v>
      </c>
      <c r="H46" s="33">
        <v>341</v>
      </c>
      <c r="I46" s="33">
        <v>2</v>
      </c>
      <c r="J46" s="33">
        <v>18</v>
      </c>
      <c r="K46" s="33">
        <v>64</v>
      </c>
      <c r="L46" s="33">
        <v>263</v>
      </c>
      <c r="M46" s="33">
        <v>8</v>
      </c>
      <c r="N46" s="33">
        <v>272</v>
      </c>
      <c r="O46" s="33">
        <v>29</v>
      </c>
      <c r="P46" s="33">
        <v>33</v>
      </c>
      <c r="Q46" s="33">
        <v>28</v>
      </c>
      <c r="R46" s="33">
        <v>7</v>
      </c>
      <c r="S46" s="33">
        <v>55</v>
      </c>
      <c r="T46" s="36">
        <v>0</v>
      </c>
      <c r="U46" s="33">
        <v>61</v>
      </c>
      <c r="V46" s="16"/>
    </row>
    <row r="47" spans="2:22" ht="12.75" customHeight="1" x14ac:dyDescent="0.2">
      <c r="B47" s="37"/>
      <c r="C47" s="32"/>
      <c r="D47" s="26"/>
      <c r="E47" s="26"/>
      <c r="F47" s="26"/>
      <c r="G47" s="32"/>
      <c r="H47" s="32"/>
      <c r="I47" s="32"/>
      <c r="J47" s="32"/>
      <c r="K47" s="26"/>
      <c r="L47" s="32"/>
      <c r="M47" s="32"/>
      <c r="N47" s="26"/>
      <c r="O47" s="32"/>
      <c r="P47" s="32"/>
      <c r="Q47" s="27"/>
      <c r="R47" s="32"/>
      <c r="S47" s="27"/>
      <c r="T47" s="27"/>
      <c r="U47" s="27"/>
      <c r="V47" s="16"/>
    </row>
    <row r="48" spans="2:22" ht="21" customHeight="1" x14ac:dyDescent="0.2">
      <c r="B48" s="35" t="s">
        <v>99</v>
      </c>
      <c r="C48" s="38">
        <v>1621</v>
      </c>
      <c r="D48" s="38">
        <v>1</v>
      </c>
      <c r="E48" s="33">
        <v>0</v>
      </c>
      <c r="F48" s="33">
        <v>0</v>
      </c>
      <c r="G48" s="38">
        <v>242</v>
      </c>
      <c r="H48" s="38">
        <v>257</v>
      </c>
      <c r="I48" s="38">
        <v>1</v>
      </c>
      <c r="J48" s="38">
        <v>17</v>
      </c>
      <c r="K48" s="38">
        <v>193</v>
      </c>
      <c r="L48" s="38">
        <v>385</v>
      </c>
      <c r="M48" s="38">
        <v>14</v>
      </c>
      <c r="N48" s="38">
        <v>194</v>
      </c>
      <c r="O48" s="38">
        <v>53</v>
      </c>
      <c r="P48" s="38">
        <v>39</v>
      </c>
      <c r="Q48" s="38">
        <v>34</v>
      </c>
      <c r="R48" s="38">
        <v>7</v>
      </c>
      <c r="S48" s="38">
        <v>80</v>
      </c>
      <c r="T48" s="33">
        <v>0</v>
      </c>
      <c r="U48" s="38">
        <v>104</v>
      </c>
      <c r="V48" s="16"/>
    </row>
    <row r="49" spans="1:22" ht="21" customHeight="1" x14ac:dyDescent="0.2">
      <c r="B49" s="35" t="s">
        <v>100</v>
      </c>
      <c r="C49" s="33">
        <v>3098</v>
      </c>
      <c r="D49" s="33">
        <v>2</v>
      </c>
      <c r="E49" s="33">
        <v>0</v>
      </c>
      <c r="F49" s="33">
        <v>0</v>
      </c>
      <c r="G49" s="33">
        <v>457</v>
      </c>
      <c r="H49" s="33">
        <v>1000</v>
      </c>
      <c r="I49" s="33">
        <v>0</v>
      </c>
      <c r="J49" s="33">
        <v>23</v>
      </c>
      <c r="K49" s="33">
        <v>73</v>
      </c>
      <c r="L49" s="33">
        <v>547</v>
      </c>
      <c r="M49" s="33">
        <v>11</v>
      </c>
      <c r="N49" s="33">
        <v>536</v>
      </c>
      <c r="O49" s="33">
        <v>78</v>
      </c>
      <c r="P49" s="33">
        <v>49</v>
      </c>
      <c r="Q49" s="33">
        <v>61</v>
      </c>
      <c r="R49" s="33">
        <v>16</v>
      </c>
      <c r="S49" s="33">
        <v>151</v>
      </c>
      <c r="T49" s="33">
        <v>0</v>
      </c>
      <c r="U49" s="33">
        <v>94</v>
      </c>
      <c r="V49" s="16"/>
    </row>
    <row r="50" spans="1:22" ht="21" customHeight="1" x14ac:dyDescent="0.2">
      <c r="B50" s="35" t="s">
        <v>101</v>
      </c>
      <c r="C50" s="33">
        <v>9381</v>
      </c>
      <c r="D50" s="33">
        <v>3</v>
      </c>
      <c r="E50" s="33">
        <v>0</v>
      </c>
      <c r="F50" s="33">
        <v>1</v>
      </c>
      <c r="G50" s="33">
        <v>536</v>
      </c>
      <c r="H50" s="33">
        <v>638</v>
      </c>
      <c r="I50" s="33">
        <v>16</v>
      </c>
      <c r="J50" s="33">
        <v>925</v>
      </c>
      <c r="K50" s="33">
        <v>123</v>
      </c>
      <c r="L50" s="33">
        <v>1858</v>
      </c>
      <c r="M50" s="33">
        <v>194</v>
      </c>
      <c r="N50" s="33">
        <v>1502</v>
      </c>
      <c r="O50" s="33">
        <v>1362</v>
      </c>
      <c r="P50" s="33">
        <v>787</v>
      </c>
      <c r="Q50" s="33">
        <v>412</v>
      </c>
      <c r="R50" s="33">
        <v>150</v>
      </c>
      <c r="S50" s="33">
        <v>181</v>
      </c>
      <c r="T50" s="33">
        <v>0</v>
      </c>
      <c r="U50" s="33">
        <v>693</v>
      </c>
      <c r="V50" s="16"/>
    </row>
    <row r="51" spans="1:22" ht="21" customHeight="1" x14ac:dyDescent="0.2">
      <c r="B51" s="35" t="s">
        <v>102</v>
      </c>
      <c r="C51" s="33">
        <v>13291</v>
      </c>
      <c r="D51" s="33">
        <v>10</v>
      </c>
      <c r="E51" s="33">
        <v>0</v>
      </c>
      <c r="F51" s="33">
        <v>2</v>
      </c>
      <c r="G51" s="33">
        <v>514</v>
      </c>
      <c r="H51" s="33">
        <v>912</v>
      </c>
      <c r="I51" s="33">
        <v>19</v>
      </c>
      <c r="J51" s="33">
        <v>1025</v>
      </c>
      <c r="K51" s="33">
        <v>128</v>
      </c>
      <c r="L51" s="33">
        <v>4239</v>
      </c>
      <c r="M51" s="33">
        <v>308</v>
      </c>
      <c r="N51" s="33">
        <v>2153</v>
      </c>
      <c r="O51" s="33">
        <v>1730</v>
      </c>
      <c r="P51" s="33">
        <v>751</v>
      </c>
      <c r="Q51" s="33">
        <v>428</v>
      </c>
      <c r="R51" s="33">
        <v>137</v>
      </c>
      <c r="S51" s="33">
        <v>199</v>
      </c>
      <c r="T51" s="33">
        <v>0</v>
      </c>
      <c r="U51" s="33">
        <v>736</v>
      </c>
      <c r="V51" s="16"/>
    </row>
    <row r="52" spans="1:22" ht="12.75" customHeight="1" x14ac:dyDescent="0.2">
      <c r="B52" s="46"/>
      <c r="C52" s="32"/>
      <c r="D52" s="26"/>
      <c r="E52" s="26"/>
      <c r="F52" s="26"/>
      <c r="G52" s="32"/>
      <c r="H52" s="26"/>
      <c r="I52" s="32"/>
      <c r="J52" s="32"/>
      <c r="K52" s="26"/>
      <c r="L52" s="32"/>
      <c r="M52" s="32"/>
      <c r="N52" s="26"/>
      <c r="O52" s="26"/>
      <c r="P52" s="27"/>
      <c r="Q52" s="27"/>
      <c r="R52" s="27"/>
      <c r="S52" s="27"/>
      <c r="T52" s="27"/>
      <c r="U52" s="27"/>
      <c r="V52" s="16"/>
    </row>
    <row r="53" spans="1:22" ht="21" customHeight="1" x14ac:dyDescent="0.2">
      <c r="A53" s="67" t="s">
        <v>9</v>
      </c>
      <c r="B53" s="68"/>
      <c r="C53" s="33">
        <v>9810</v>
      </c>
      <c r="D53" s="33">
        <v>23</v>
      </c>
      <c r="E53" s="33">
        <v>0</v>
      </c>
      <c r="F53" s="33">
        <v>0</v>
      </c>
      <c r="G53" s="33">
        <v>1899</v>
      </c>
      <c r="H53" s="33">
        <v>1736</v>
      </c>
      <c r="I53" s="33">
        <v>8</v>
      </c>
      <c r="J53" s="33">
        <v>122</v>
      </c>
      <c r="K53" s="33">
        <v>377</v>
      </c>
      <c r="L53" s="33">
        <v>1916</v>
      </c>
      <c r="M53" s="33">
        <v>115</v>
      </c>
      <c r="N53" s="33">
        <v>1451</v>
      </c>
      <c r="O53" s="33">
        <v>429</v>
      </c>
      <c r="P53" s="33">
        <v>295</v>
      </c>
      <c r="Q53" s="33">
        <v>265</v>
      </c>
      <c r="R53" s="33">
        <v>93</v>
      </c>
      <c r="S53" s="33">
        <v>541</v>
      </c>
      <c r="T53" s="33">
        <v>0</v>
      </c>
      <c r="U53" s="33">
        <v>540</v>
      </c>
      <c r="V53" s="16"/>
    </row>
    <row r="54" spans="1:22" ht="12.75" customHeight="1" x14ac:dyDescent="0.2">
      <c r="B54" s="4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6"/>
    </row>
    <row r="55" spans="1:22" ht="21" customHeight="1" x14ac:dyDescent="0.2">
      <c r="B55" s="39" t="s">
        <v>103</v>
      </c>
      <c r="C55" s="33">
        <v>2524</v>
      </c>
      <c r="D55" s="33">
        <v>2</v>
      </c>
      <c r="E55" s="33">
        <v>0</v>
      </c>
      <c r="F55" s="33">
        <v>0</v>
      </c>
      <c r="G55" s="33">
        <v>382</v>
      </c>
      <c r="H55" s="33">
        <v>459</v>
      </c>
      <c r="I55" s="33">
        <v>3</v>
      </c>
      <c r="J55" s="33">
        <v>31</v>
      </c>
      <c r="K55" s="33">
        <v>90</v>
      </c>
      <c r="L55" s="33">
        <v>564</v>
      </c>
      <c r="M55" s="33">
        <v>37</v>
      </c>
      <c r="N55" s="33">
        <v>348</v>
      </c>
      <c r="O55" s="33">
        <v>138</v>
      </c>
      <c r="P55" s="33">
        <v>107</v>
      </c>
      <c r="Q55" s="33">
        <v>65</v>
      </c>
      <c r="R55" s="33">
        <v>21</v>
      </c>
      <c r="S55" s="33">
        <v>130</v>
      </c>
      <c r="T55" s="33">
        <v>0</v>
      </c>
      <c r="U55" s="33">
        <v>147</v>
      </c>
      <c r="V55" s="16"/>
    </row>
    <row r="56" spans="1:22" ht="21" customHeight="1" x14ac:dyDescent="0.2">
      <c r="B56" s="39" t="s">
        <v>104</v>
      </c>
      <c r="C56" s="33">
        <v>1566</v>
      </c>
      <c r="D56" s="33">
        <v>6</v>
      </c>
      <c r="E56" s="33">
        <v>0</v>
      </c>
      <c r="F56" s="33">
        <v>0</v>
      </c>
      <c r="G56" s="33">
        <v>364</v>
      </c>
      <c r="H56" s="33">
        <v>301</v>
      </c>
      <c r="I56" s="33">
        <v>0</v>
      </c>
      <c r="J56" s="33">
        <v>20</v>
      </c>
      <c r="K56" s="33">
        <v>68</v>
      </c>
      <c r="L56" s="33">
        <v>283</v>
      </c>
      <c r="M56" s="33">
        <v>23</v>
      </c>
      <c r="N56" s="33">
        <v>206</v>
      </c>
      <c r="O56" s="33">
        <v>41</v>
      </c>
      <c r="P56" s="33">
        <v>33</v>
      </c>
      <c r="Q56" s="33">
        <v>34</v>
      </c>
      <c r="R56" s="33">
        <v>11</v>
      </c>
      <c r="S56" s="33">
        <v>100</v>
      </c>
      <c r="T56" s="33">
        <v>0</v>
      </c>
      <c r="U56" s="33">
        <v>76</v>
      </c>
      <c r="V56" s="16"/>
    </row>
    <row r="57" spans="1:22" ht="21" customHeight="1" x14ac:dyDescent="0.2">
      <c r="B57" s="39" t="s">
        <v>105</v>
      </c>
      <c r="C57" s="33">
        <v>648</v>
      </c>
      <c r="D57" s="33">
        <v>4</v>
      </c>
      <c r="E57" s="33">
        <v>0</v>
      </c>
      <c r="F57" s="33">
        <v>0</v>
      </c>
      <c r="G57" s="33">
        <v>128</v>
      </c>
      <c r="H57" s="33">
        <v>69</v>
      </c>
      <c r="I57" s="33">
        <v>1</v>
      </c>
      <c r="J57" s="33">
        <v>11</v>
      </c>
      <c r="K57" s="33">
        <v>8</v>
      </c>
      <c r="L57" s="33">
        <v>143</v>
      </c>
      <c r="M57" s="33">
        <v>8</v>
      </c>
      <c r="N57" s="33">
        <v>114</v>
      </c>
      <c r="O57" s="33">
        <v>30</v>
      </c>
      <c r="P57" s="33">
        <v>13</v>
      </c>
      <c r="Q57" s="33">
        <v>29</v>
      </c>
      <c r="R57" s="33">
        <v>9</v>
      </c>
      <c r="S57" s="33">
        <v>42</v>
      </c>
      <c r="T57" s="33">
        <v>0</v>
      </c>
      <c r="U57" s="33">
        <v>39</v>
      </c>
      <c r="V57" s="16"/>
    </row>
    <row r="58" spans="1:22" ht="21" customHeight="1" x14ac:dyDescent="0.2">
      <c r="B58" s="39" t="s">
        <v>82</v>
      </c>
      <c r="C58" s="33">
        <v>1500</v>
      </c>
      <c r="D58" s="33">
        <v>3</v>
      </c>
      <c r="E58" s="33">
        <v>0</v>
      </c>
      <c r="F58" s="33">
        <v>0</v>
      </c>
      <c r="G58" s="33">
        <v>320</v>
      </c>
      <c r="H58" s="33">
        <v>263</v>
      </c>
      <c r="I58" s="33">
        <v>2</v>
      </c>
      <c r="J58" s="33">
        <v>15</v>
      </c>
      <c r="K58" s="33">
        <v>73</v>
      </c>
      <c r="L58" s="33">
        <v>288</v>
      </c>
      <c r="M58" s="33">
        <v>12</v>
      </c>
      <c r="N58" s="33">
        <v>208</v>
      </c>
      <c r="O58" s="33">
        <v>58</v>
      </c>
      <c r="P58" s="33">
        <v>43</v>
      </c>
      <c r="Q58" s="33">
        <v>40</v>
      </c>
      <c r="R58" s="33">
        <v>13</v>
      </c>
      <c r="S58" s="33">
        <v>73</v>
      </c>
      <c r="T58" s="33">
        <v>0</v>
      </c>
      <c r="U58" s="33">
        <v>89</v>
      </c>
      <c r="V58" s="16"/>
    </row>
    <row r="59" spans="1:22" ht="21" customHeight="1" x14ac:dyDescent="0.2">
      <c r="B59" s="39" t="s">
        <v>106</v>
      </c>
      <c r="C59" s="33">
        <v>1018</v>
      </c>
      <c r="D59" s="33">
        <v>5</v>
      </c>
      <c r="E59" s="33">
        <v>0</v>
      </c>
      <c r="F59" s="33">
        <v>0</v>
      </c>
      <c r="G59" s="33">
        <v>208</v>
      </c>
      <c r="H59" s="33">
        <v>120</v>
      </c>
      <c r="I59" s="33">
        <v>0</v>
      </c>
      <c r="J59" s="33">
        <v>11</v>
      </c>
      <c r="K59" s="33">
        <v>41</v>
      </c>
      <c r="L59" s="33">
        <v>213</v>
      </c>
      <c r="M59" s="33">
        <v>15</v>
      </c>
      <c r="N59" s="33">
        <v>138</v>
      </c>
      <c r="O59" s="33">
        <v>55</v>
      </c>
      <c r="P59" s="33">
        <v>47</v>
      </c>
      <c r="Q59" s="33">
        <v>24</v>
      </c>
      <c r="R59" s="33">
        <v>14</v>
      </c>
      <c r="S59" s="33">
        <v>76</v>
      </c>
      <c r="T59" s="33">
        <v>0</v>
      </c>
      <c r="U59" s="33">
        <v>51</v>
      </c>
      <c r="V59" s="16"/>
    </row>
    <row r="60" spans="1:22" ht="21" customHeight="1" x14ac:dyDescent="0.2">
      <c r="B60" s="39" t="s">
        <v>101</v>
      </c>
      <c r="C60" s="33">
        <v>1642</v>
      </c>
      <c r="D60" s="33">
        <v>2</v>
      </c>
      <c r="E60" s="33">
        <v>0</v>
      </c>
      <c r="F60" s="33">
        <v>0</v>
      </c>
      <c r="G60" s="33">
        <v>333</v>
      </c>
      <c r="H60" s="33">
        <v>187</v>
      </c>
      <c r="I60" s="33">
        <v>1</v>
      </c>
      <c r="J60" s="33">
        <v>28</v>
      </c>
      <c r="K60" s="33">
        <v>41</v>
      </c>
      <c r="L60" s="33">
        <v>281</v>
      </c>
      <c r="M60" s="33">
        <v>18</v>
      </c>
      <c r="N60" s="33">
        <v>346</v>
      </c>
      <c r="O60" s="33">
        <v>86</v>
      </c>
      <c r="P60" s="33">
        <v>41</v>
      </c>
      <c r="Q60" s="33">
        <v>63</v>
      </c>
      <c r="R60" s="33">
        <v>22</v>
      </c>
      <c r="S60" s="33">
        <v>104</v>
      </c>
      <c r="T60" s="33">
        <v>0</v>
      </c>
      <c r="U60" s="33">
        <v>89</v>
      </c>
      <c r="V60" s="16"/>
    </row>
    <row r="61" spans="1:22" ht="21" customHeight="1" x14ac:dyDescent="0.2">
      <c r="A61" s="18"/>
      <c r="B61" s="39" t="s">
        <v>107</v>
      </c>
      <c r="C61" s="33">
        <v>912</v>
      </c>
      <c r="D61" s="33">
        <v>1</v>
      </c>
      <c r="E61" s="33">
        <v>0</v>
      </c>
      <c r="F61" s="33">
        <v>0</v>
      </c>
      <c r="G61" s="33">
        <v>164</v>
      </c>
      <c r="H61" s="33">
        <v>337</v>
      </c>
      <c r="I61" s="33">
        <v>1</v>
      </c>
      <c r="J61" s="33">
        <v>6</v>
      </c>
      <c r="K61" s="33">
        <v>56</v>
      </c>
      <c r="L61" s="33">
        <v>144</v>
      </c>
      <c r="M61" s="33">
        <v>2</v>
      </c>
      <c r="N61" s="33">
        <v>91</v>
      </c>
      <c r="O61" s="33">
        <v>21</v>
      </c>
      <c r="P61" s="33">
        <v>11</v>
      </c>
      <c r="Q61" s="33">
        <v>10</v>
      </c>
      <c r="R61" s="33">
        <v>3</v>
      </c>
      <c r="S61" s="33">
        <v>16</v>
      </c>
      <c r="T61" s="33">
        <v>0</v>
      </c>
      <c r="U61" s="33">
        <v>49</v>
      </c>
      <c r="V61" s="16"/>
    </row>
    <row r="62" spans="1:22" ht="6" customHeight="1" x14ac:dyDescent="0.2">
      <c r="A62" s="21"/>
      <c r="B62" s="2"/>
      <c r="C62" s="2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6"/>
    </row>
    <row r="63" spans="1:22" ht="15" customHeight="1" x14ac:dyDescent="0.2">
      <c r="A63" s="22" t="s">
        <v>78</v>
      </c>
      <c r="C63" s="23"/>
      <c r="D63" s="23"/>
      <c r="E63" s="23"/>
      <c r="J63" s="18"/>
      <c r="V63" s="16"/>
    </row>
    <row r="64" spans="1:22" ht="12" customHeight="1" x14ac:dyDescent="0.2">
      <c r="B64" s="24"/>
      <c r="C64" s="23"/>
      <c r="D64" s="23"/>
      <c r="E64" s="23"/>
      <c r="J64" s="18"/>
      <c r="V64" s="16"/>
    </row>
    <row r="65" spans="1:22" ht="21.75" customHeight="1" x14ac:dyDescent="0.2">
      <c r="V65" s="16"/>
    </row>
    <row r="66" spans="1:22" ht="21.75" customHeight="1" x14ac:dyDescent="0.2">
      <c r="V66" s="16"/>
    </row>
    <row r="67" spans="1:22" ht="21.75" customHeight="1" x14ac:dyDescent="0.2">
      <c r="A67" s="1" t="s">
        <v>109</v>
      </c>
      <c r="F67" s="5"/>
      <c r="G67" s="47" t="s">
        <v>75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" t="s">
        <v>70</v>
      </c>
      <c r="V67" s="16"/>
    </row>
    <row r="68" spans="1:22" ht="24" customHeight="1" x14ac:dyDescent="0.2">
      <c r="B68" s="7"/>
      <c r="F68" s="5"/>
      <c r="O68" s="5"/>
      <c r="V68" s="16"/>
    </row>
    <row r="69" spans="1:22" s="9" customFormat="1" ht="15" customHeight="1" thickBot="1" x14ac:dyDescent="0.25">
      <c r="B69" s="10"/>
      <c r="D69" s="10"/>
      <c r="E69" s="10"/>
      <c r="U69" s="11"/>
      <c r="V69" s="16"/>
    </row>
    <row r="70" spans="1:22" ht="20.25" customHeight="1" x14ac:dyDescent="0.2">
      <c r="A70" s="48" t="s">
        <v>57</v>
      </c>
      <c r="B70" s="49"/>
      <c r="C70" s="54" t="s">
        <v>62</v>
      </c>
      <c r="D70" s="57" t="s">
        <v>52</v>
      </c>
      <c r="E70" s="60" t="s">
        <v>63</v>
      </c>
      <c r="F70" s="54" t="s">
        <v>64</v>
      </c>
      <c r="G70" s="57" t="s">
        <v>48</v>
      </c>
      <c r="H70" s="57" t="s">
        <v>49</v>
      </c>
      <c r="I70" s="54" t="s">
        <v>65</v>
      </c>
      <c r="J70" s="57" t="s">
        <v>50</v>
      </c>
      <c r="K70" s="54" t="s">
        <v>66</v>
      </c>
      <c r="L70" s="69" t="s">
        <v>53</v>
      </c>
      <c r="M70" s="54" t="s">
        <v>54</v>
      </c>
      <c r="N70" s="63" t="s">
        <v>72</v>
      </c>
      <c r="O70" s="54" t="s">
        <v>55</v>
      </c>
      <c r="P70" s="54" t="s">
        <v>61</v>
      </c>
      <c r="Q70" s="54" t="s">
        <v>67</v>
      </c>
      <c r="R70" s="63" t="s">
        <v>71</v>
      </c>
      <c r="S70" s="60" t="s">
        <v>56</v>
      </c>
      <c r="T70" s="54" t="s">
        <v>68</v>
      </c>
      <c r="U70" s="64" t="s">
        <v>69</v>
      </c>
      <c r="V70" s="16"/>
    </row>
    <row r="71" spans="1:22" ht="20.25" customHeight="1" x14ac:dyDescent="0.2">
      <c r="A71" s="50"/>
      <c r="B71" s="51"/>
      <c r="C71" s="55"/>
      <c r="D71" s="58"/>
      <c r="E71" s="61"/>
      <c r="F71" s="55"/>
      <c r="G71" s="58"/>
      <c r="H71" s="58"/>
      <c r="I71" s="55"/>
      <c r="J71" s="58"/>
      <c r="K71" s="55"/>
      <c r="L71" s="70"/>
      <c r="M71" s="55"/>
      <c r="N71" s="55"/>
      <c r="O71" s="55"/>
      <c r="P71" s="55"/>
      <c r="Q71" s="55"/>
      <c r="R71" s="55"/>
      <c r="S71" s="61"/>
      <c r="T71" s="55"/>
      <c r="U71" s="65"/>
      <c r="V71" s="16"/>
    </row>
    <row r="72" spans="1:22" ht="20.25" customHeight="1" x14ac:dyDescent="0.2">
      <c r="A72" s="52"/>
      <c r="B72" s="53"/>
      <c r="C72" s="56"/>
      <c r="D72" s="59"/>
      <c r="E72" s="62"/>
      <c r="F72" s="56"/>
      <c r="G72" s="59"/>
      <c r="H72" s="59"/>
      <c r="I72" s="56"/>
      <c r="J72" s="59"/>
      <c r="K72" s="56"/>
      <c r="L72" s="71"/>
      <c r="M72" s="56"/>
      <c r="N72" s="56"/>
      <c r="O72" s="56"/>
      <c r="P72" s="56"/>
      <c r="Q72" s="56"/>
      <c r="R72" s="56"/>
      <c r="S72" s="62"/>
      <c r="T72" s="56"/>
      <c r="U72" s="66"/>
      <c r="V72" s="16"/>
    </row>
    <row r="73" spans="1:22" s="43" customFormat="1" ht="21" customHeight="1" x14ac:dyDescent="0.2">
      <c r="B73" s="44"/>
      <c r="C73" s="12" t="s">
        <v>51</v>
      </c>
      <c r="D73" s="13"/>
      <c r="E73" s="13"/>
      <c r="F73" s="13"/>
      <c r="G73" s="13"/>
      <c r="H73" s="13"/>
      <c r="I73" s="12"/>
      <c r="J73" s="12"/>
      <c r="K73" s="12"/>
      <c r="L73" s="12"/>
      <c r="M73" s="14"/>
      <c r="N73" s="13"/>
      <c r="O73" s="13"/>
      <c r="P73" s="12"/>
      <c r="Q73" s="12"/>
      <c r="R73" s="14"/>
      <c r="S73" s="13"/>
      <c r="T73" s="13"/>
      <c r="U73" s="15"/>
      <c r="V73" s="16"/>
    </row>
    <row r="74" spans="1:22" ht="21" customHeight="1" x14ac:dyDescent="0.2">
      <c r="A74" s="67" t="s">
        <v>58</v>
      </c>
      <c r="B74" s="68"/>
      <c r="C74" s="33">
        <v>2487</v>
      </c>
      <c r="D74" s="33">
        <v>12</v>
      </c>
      <c r="E74" s="33">
        <v>3</v>
      </c>
      <c r="F74" s="33">
        <v>1</v>
      </c>
      <c r="G74" s="33">
        <v>503</v>
      </c>
      <c r="H74" s="33">
        <v>407</v>
      </c>
      <c r="I74" s="33">
        <v>3</v>
      </c>
      <c r="J74" s="33">
        <v>27</v>
      </c>
      <c r="K74" s="33">
        <v>127</v>
      </c>
      <c r="L74" s="33">
        <v>506</v>
      </c>
      <c r="M74" s="33">
        <v>33</v>
      </c>
      <c r="N74" s="33">
        <v>381</v>
      </c>
      <c r="O74" s="33">
        <v>76</v>
      </c>
      <c r="P74" s="33">
        <v>61</v>
      </c>
      <c r="Q74" s="33">
        <v>66</v>
      </c>
      <c r="R74" s="33">
        <v>19</v>
      </c>
      <c r="S74" s="33">
        <v>139</v>
      </c>
      <c r="T74" s="36">
        <v>0</v>
      </c>
      <c r="U74" s="33">
        <v>123</v>
      </c>
      <c r="V74" s="16"/>
    </row>
    <row r="75" spans="1:22" ht="21" customHeight="1" x14ac:dyDescent="0.2">
      <c r="A75" s="67" t="s">
        <v>59</v>
      </c>
      <c r="B75" s="68"/>
      <c r="C75" s="33">
        <v>4863</v>
      </c>
      <c r="D75" s="33">
        <v>11</v>
      </c>
      <c r="E75" s="36">
        <v>0</v>
      </c>
      <c r="F75" s="36">
        <v>0</v>
      </c>
      <c r="G75" s="33">
        <v>700</v>
      </c>
      <c r="H75" s="33">
        <v>761</v>
      </c>
      <c r="I75" s="33">
        <v>3</v>
      </c>
      <c r="J75" s="33">
        <v>98</v>
      </c>
      <c r="K75" s="33">
        <v>89</v>
      </c>
      <c r="L75" s="33">
        <v>868</v>
      </c>
      <c r="M75" s="33">
        <v>73</v>
      </c>
      <c r="N75" s="33">
        <v>1173</v>
      </c>
      <c r="O75" s="33">
        <v>274</v>
      </c>
      <c r="P75" s="33">
        <v>143</v>
      </c>
      <c r="Q75" s="33">
        <v>142</v>
      </c>
      <c r="R75" s="33">
        <v>71</v>
      </c>
      <c r="S75" s="33">
        <v>221</v>
      </c>
      <c r="T75" s="36">
        <v>0</v>
      </c>
      <c r="U75" s="33">
        <v>236</v>
      </c>
      <c r="V75" s="16"/>
    </row>
    <row r="76" spans="1:22" ht="21" customHeight="1" x14ac:dyDescent="0.2">
      <c r="A76" s="67" t="s">
        <v>10</v>
      </c>
      <c r="B76" s="68"/>
      <c r="C76" s="33">
        <v>1215</v>
      </c>
      <c r="D76" s="33">
        <v>9</v>
      </c>
      <c r="E76" s="33">
        <v>1</v>
      </c>
      <c r="F76" s="36">
        <v>0</v>
      </c>
      <c r="G76" s="33">
        <v>188</v>
      </c>
      <c r="H76" s="33">
        <v>80</v>
      </c>
      <c r="I76" s="33">
        <v>2</v>
      </c>
      <c r="J76" s="33">
        <v>28</v>
      </c>
      <c r="K76" s="33">
        <v>32</v>
      </c>
      <c r="L76" s="33">
        <v>269</v>
      </c>
      <c r="M76" s="33">
        <v>16</v>
      </c>
      <c r="N76" s="33">
        <v>275</v>
      </c>
      <c r="O76" s="33">
        <v>81</v>
      </c>
      <c r="P76" s="33">
        <v>56</v>
      </c>
      <c r="Q76" s="33">
        <v>55</v>
      </c>
      <c r="R76" s="33">
        <v>23</v>
      </c>
      <c r="S76" s="33">
        <v>47</v>
      </c>
      <c r="T76" s="36">
        <v>0</v>
      </c>
      <c r="U76" s="33">
        <v>53</v>
      </c>
      <c r="V76" s="16"/>
    </row>
    <row r="77" spans="1:22" ht="21" customHeight="1" x14ac:dyDescent="0.2">
      <c r="A77" s="67" t="s">
        <v>11</v>
      </c>
      <c r="B77" s="68"/>
      <c r="C77" s="33">
        <v>4066</v>
      </c>
      <c r="D77" s="33">
        <v>5</v>
      </c>
      <c r="E77" s="36">
        <v>0</v>
      </c>
      <c r="F77" s="33">
        <v>1</v>
      </c>
      <c r="G77" s="33">
        <v>574</v>
      </c>
      <c r="H77" s="33">
        <v>312</v>
      </c>
      <c r="I77" s="33">
        <v>5</v>
      </c>
      <c r="J77" s="33">
        <v>134</v>
      </c>
      <c r="K77" s="33">
        <v>64</v>
      </c>
      <c r="L77" s="33">
        <v>875</v>
      </c>
      <c r="M77" s="33">
        <v>53</v>
      </c>
      <c r="N77" s="33">
        <v>1074</v>
      </c>
      <c r="O77" s="33">
        <v>299</v>
      </c>
      <c r="P77" s="33">
        <v>142</v>
      </c>
      <c r="Q77" s="33">
        <v>125</v>
      </c>
      <c r="R77" s="33">
        <v>52</v>
      </c>
      <c r="S77" s="33">
        <v>166</v>
      </c>
      <c r="T77" s="36">
        <v>0</v>
      </c>
      <c r="U77" s="33">
        <v>185</v>
      </c>
      <c r="V77" s="16"/>
    </row>
    <row r="78" spans="1:22" ht="21" customHeight="1" x14ac:dyDescent="0.2">
      <c r="A78" s="67" t="s">
        <v>12</v>
      </c>
      <c r="B78" s="68"/>
      <c r="C78" s="33">
        <v>908</v>
      </c>
      <c r="D78" s="33">
        <v>1</v>
      </c>
      <c r="E78" s="36">
        <v>0</v>
      </c>
      <c r="F78" s="36">
        <v>0</v>
      </c>
      <c r="G78" s="33">
        <v>125</v>
      </c>
      <c r="H78" s="33">
        <v>143</v>
      </c>
      <c r="I78" s="33">
        <v>1</v>
      </c>
      <c r="J78" s="33">
        <v>13</v>
      </c>
      <c r="K78" s="33">
        <v>69</v>
      </c>
      <c r="L78" s="33">
        <v>195</v>
      </c>
      <c r="M78" s="33">
        <v>7</v>
      </c>
      <c r="N78" s="33">
        <v>185</v>
      </c>
      <c r="O78" s="33">
        <v>25</v>
      </c>
      <c r="P78" s="33">
        <v>22</v>
      </c>
      <c r="Q78" s="33">
        <v>25</v>
      </c>
      <c r="R78" s="33">
        <v>10</v>
      </c>
      <c r="S78" s="33">
        <v>41</v>
      </c>
      <c r="T78" s="36">
        <v>0</v>
      </c>
      <c r="U78" s="33">
        <v>46</v>
      </c>
      <c r="V78" s="16"/>
    </row>
    <row r="79" spans="1:22" ht="18" customHeight="1" x14ac:dyDescent="0.2">
      <c r="A79" s="74"/>
      <c r="B79" s="75"/>
      <c r="C79" s="32"/>
      <c r="D79" s="27"/>
      <c r="E79" s="27"/>
      <c r="F79" s="27"/>
      <c r="G79" s="27"/>
      <c r="H79" s="27"/>
      <c r="I79" s="32"/>
      <c r="J79" s="32"/>
      <c r="K79" s="27"/>
      <c r="L79" s="32"/>
      <c r="M79" s="27"/>
      <c r="N79" s="27"/>
      <c r="O79" s="32"/>
      <c r="P79" s="32"/>
      <c r="Q79" s="27"/>
      <c r="R79" s="32"/>
      <c r="S79" s="27"/>
      <c r="T79" s="27"/>
      <c r="U79" s="27"/>
      <c r="V79" s="16"/>
    </row>
    <row r="80" spans="1:22" ht="21" customHeight="1" x14ac:dyDescent="0.2">
      <c r="A80" s="67" t="s">
        <v>13</v>
      </c>
      <c r="B80" s="68"/>
      <c r="C80" s="33">
        <v>2952</v>
      </c>
      <c r="D80" s="33">
        <v>14</v>
      </c>
      <c r="E80" s="36">
        <v>0</v>
      </c>
      <c r="F80" s="36">
        <v>0</v>
      </c>
      <c r="G80" s="33">
        <v>594</v>
      </c>
      <c r="H80" s="33">
        <v>262</v>
      </c>
      <c r="I80" s="33">
        <v>5</v>
      </c>
      <c r="J80" s="33">
        <v>53</v>
      </c>
      <c r="K80" s="33">
        <v>103</v>
      </c>
      <c r="L80" s="33">
        <v>577</v>
      </c>
      <c r="M80" s="33">
        <v>36</v>
      </c>
      <c r="N80" s="33">
        <v>599</v>
      </c>
      <c r="O80" s="33">
        <v>171</v>
      </c>
      <c r="P80" s="33">
        <v>109</v>
      </c>
      <c r="Q80" s="33">
        <v>96</v>
      </c>
      <c r="R80" s="33">
        <v>56</v>
      </c>
      <c r="S80" s="33">
        <v>133</v>
      </c>
      <c r="T80" s="36">
        <v>0</v>
      </c>
      <c r="U80" s="33">
        <v>144</v>
      </c>
      <c r="V80" s="16"/>
    </row>
    <row r="81" spans="1:22" ht="21" customHeight="1" x14ac:dyDescent="0.2">
      <c r="A81" s="67" t="s">
        <v>14</v>
      </c>
      <c r="B81" s="68"/>
      <c r="C81" s="33">
        <v>1047</v>
      </c>
      <c r="D81" s="33">
        <v>4</v>
      </c>
      <c r="E81" s="36">
        <v>0</v>
      </c>
      <c r="F81" s="36">
        <v>0</v>
      </c>
      <c r="G81" s="33">
        <v>198</v>
      </c>
      <c r="H81" s="33">
        <v>225</v>
      </c>
      <c r="I81" s="36">
        <v>0</v>
      </c>
      <c r="J81" s="33">
        <v>21</v>
      </c>
      <c r="K81" s="33">
        <v>59</v>
      </c>
      <c r="L81" s="33">
        <v>204</v>
      </c>
      <c r="M81" s="33">
        <v>16</v>
      </c>
      <c r="N81" s="33">
        <v>130</v>
      </c>
      <c r="O81" s="33">
        <v>28</v>
      </c>
      <c r="P81" s="33">
        <v>30</v>
      </c>
      <c r="Q81" s="33">
        <v>23</v>
      </c>
      <c r="R81" s="33">
        <v>7</v>
      </c>
      <c r="S81" s="33">
        <v>62</v>
      </c>
      <c r="T81" s="36">
        <v>0</v>
      </c>
      <c r="U81" s="33">
        <v>40</v>
      </c>
      <c r="V81" s="16"/>
    </row>
    <row r="82" spans="1:22" ht="21" customHeight="1" x14ac:dyDescent="0.2">
      <c r="A82" s="67" t="s">
        <v>15</v>
      </c>
      <c r="B82" s="68"/>
      <c r="C82" s="33">
        <v>2176</v>
      </c>
      <c r="D82" s="33">
        <v>1</v>
      </c>
      <c r="E82" s="36">
        <v>0</v>
      </c>
      <c r="F82" s="36">
        <v>0</v>
      </c>
      <c r="G82" s="33">
        <v>444</v>
      </c>
      <c r="H82" s="33">
        <v>469</v>
      </c>
      <c r="I82" s="33">
        <v>1</v>
      </c>
      <c r="J82" s="33">
        <v>30</v>
      </c>
      <c r="K82" s="33">
        <v>72</v>
      </c>
      <c r="L82" s="33">
        <v>391</v>
      </c>
      <c r="M82" s="33">
        <v>23</v>
      </c>
      <c r="N82" s="33">
        <v>325</v>
      </c>
      <c r="O82" s="33">
        <v>81</v>
      </c>
      <c r="P82" s="33">
        <v>56</v>
      </c>
      <c r="Q82" s="33">
        <v>52</v>
      </c>
      <c r="R82" s="33">
        <v>13</v>
      </c>
      <c r="S82" s="33">
        <v>102</v>
      </c>
      <c r="T82" s="36">
        <v>0</v>
      </c>
      <c r="U82" s="33">
        <v>116</v>
      </c>
      <c r="V82" s="16"/>
    </row>
    <row r="83" spans="1:22" ht="21" customHeight="1" x14ac:dyDescent="0.2">
      <c r="A83" s="67" t="s">
        <v>16</v>
      </c>
      <c r="B83" s="68"/>
      <c r="C83" s="33">
        <v>3110</v>
      </c>
      <c r="D83" s="33">
        <v>9</v>
      </c>
      <c r="E83" s="36">
        <v>0</v>
      </c>
      <c r="F83" s="36">
        <v>0</v>
      </c>
      <c r="G83" s="33">
        <v>623</v>
      </c>
      <c r="H83" s="33">
        <v>324</v>
      </c>
      <c r="I83" s="33">
        <v>2</v>
      </c>
      <c r="J83" s="33">
        <v>62</v>
      </c>
      <c r="K83" s="33">
        <v>83</v>
      </c>
      <c r="L83" s="33">
        <v>596</v>
      </c>
      <c r="M83" s="33">
        <v>45</v>
      </c>
      <c r="N83" s="33">
        <v>520</v>
      </c>
      <c r="O83" s="33">
        <v>185</v>
      </c>
      <c r="P83" s="33">
        <v>96</v>
      </c>
      <c r="Q83" s="33">
        <v>114</v>
      </c>
      <c r="R83" s="33">
        <v>52</v>
      </c>
      <c r="S83" s="33">
        <v>213</v>
      </c>
      <c r="T83" s="36">
        <v>0</v>
      </c>
      <c r="U83" s="33">
        <v>186</v>
      </c>
      <c r="V83" s="16"/>
    </row>
    <row r="84" spans="1:22" ht="21" customHeight="1" x14ac:dyDescent="0.2">
      <c r="A84" s="67" t="s">
        <v>17</v>
      </c>
      <c r="B84" s="68"/>
      <c r="C84" s="33">
        <v>3041</v>
      </c>
      <c r="D84" s="33">
        <v>8</v>
      </c>
      <c r="E84" s="36">
        <v>0</v>
      </c>
      <c r="F84" s="33">
        <v>2</v>
      </c>
      <c r="G84" s="33">
        <v>504</v>
      </c>
      <c r="H84" s="33">
        <v>296</v>
      </c>
      <c r="I84" s="33">
        <v>2</v>
      </c>
      <c r="J84" s="33">
        <v>46</v>
      </c>
      <c r="K84" s="33">
        <v>138</v>
      </c>
      <c r="L84" s="33">
        <v>679</v>
      </c>
      <c r="M84" s="33">
        <v>34</v>
      </c>
      <c r="N84" s="33">
        <v>724</v>
      </c>
      <c r="O84" s="33">
        <v>150</v>
      </c>
      <c r="P84" s="33">
        <v>91</v>
      </c>
      <c r="Q84" s="33">
        <v>79</v>
      </c>
      <c r="R84" s="33">
        <v>35</v>
      </c>
      <c r="S84" s="33">
        <v>109</v>
      </c>
      <c r="T84" s="36">
        <v>0</v>
      </c>
      <c r="U84" s="33">
        <v>144</v>
      </c>
      <c r="V84" s="16"/>
    </row>
    <row r="85" spans="1:22" ht="18" customHeight="1" x14ac:dyDescent="0.2">
      <c r="A85" s="74"/>
      <c r="B85" s="75"/>
      <c r="C85" s="32"/>
      <c r="D85" s="27"/>
      <c r="E85" s="27"/>
      <c r="F85" s="27"/>
      <c r="G85" s="32"/>
      <c r="H85" s="27"/>
      <c r="I85" s="32"/>
      <c r="J85" s="32"/>
      <c r="K85" s="32"/>
      <c r="L85" s="32"/>
      <c r="M85" s="27"/>
      <c r="N85" s="32"/>
      <c r="O85" s="27"/>
      <c r="P85" s="32"/>
      <c r="Q85" s="32"/>
      <c r="R85" s="32"/>
      <c r="S85" s="27"/>
      <c r="T85" s="27"/>
      <c r="U85" s="27"/>
      <c r="V85" s="16"/>
    </row>
    <row r="86" spans="1:22" ht="21" customHeight="1" x14ac:dyDescent="0.2">
      <c r="A86" s="67" t="s">
        <v>18</v>
      </c>
      <c r="B86" s="68"/>
      <c r="C86" s="33">
        <v>4278</v>
      </c>
      <c r="D86" s="33">
        <v>15</v>
      </c>
      <c r="E86" s="36">
        <v>0</v>
      </c>
      <c r="F86" s="36">
        <v>0</v>
      </c>
      <c r="G86" s="33">
        <v>511</v>
      </c>
      <c r="H86" s="33">
        <v>1615</v>
      </c>
      <c r="I86" s="33">
        <v>2</v>
      </c>
      <c r="J86" s="33">
        <v>37</v>
      </c>
      <c r="K86" s="33">
        <v>124</v>
      </c>
      <c r="L86" s="33">
        <v>680</v>
      </c>
      <c r="M86" s="33">
        <v>33</v>
      </c>
      <c r="N86" s="33">
        <v>636</v>
      </c>
      <c r="O86" s="33">
        <v>102</v>
      </c>
      <c r="P86" s="33">
        <v>82</v>
      </c>
      <c r="Q86" s="33">
        <v>78</v>
      </c>
      <c r="R86" s="33">
        <v>22</v>
      </c>
      <c r="S86" s="33">
        <v>158</v>
      </c>
      <c r="T86" s="36">
        <v>0</v>
      </c>
      <c r="U86" s="33">
        <v>183</v>
      </c>
      <c r="V86" s="16"/>
    </row>
    <row r="87" spans="1:22" ht="21" customHeight="1" x14ac:dyDescent="0.2">
      <c r="A87" s="67" t="s">
        <v>19</v>
      </c>
      <c r="B87" s="68"/>
      <c r="C87" s="33">
        <v>1373</v>
      </c>
      <c r="D87" s="33">
        <v>7</v>
      </c>
      <c r="E87" s="36">
        <v>0</v>
      </c>
      <c r="F87" s="36">
        <v>0</v>
      </c>
      <c r="G87" s="33">
        <v>183</v>
      </c>
      <c r="H87" s="33">
        <v>238</v>
      </c>
      <c r="I87" s="33">
        <v>1</v>
      </c>
      <c r="J87" s="33">
        <v>19</v>
      </c>
      <c r="K87" s="33">
        <v>99</v>
      </c>
      <c r="L87" s="33">
        <v>289</v>
      </c>
      <c r="M87" s="33">
        <v>16</v>
      </c>
      <c r="N87" s="33">
        <v>174</v>
      </c>
      <c r="O87" s="33">
        <v>45</v>
      </c>
      <c r="P87" s="33">
        <v>65</v>
      </c>
      <c r="Q87" s="33">
        <v>47</v>
      </c>
      <c r="R87" s="33">
        <v>13</v>
      </c>
      <c r="S87" s="33">
        <v>103</v>
      </c>
      <c r="T87" s="36">
        <v>0</v>
      </c>
      <c r="U87" s="33">
        <v>74</v>
      </c>
      <c r="V87" s="16"/>
    </row>
    <row r="88" spans="1:22" ht="21" customHeight="1" x14ac:dyDescent="0.2">
      <c r="A88" s="67" t="s">
        <v>20</v>
      </c>
      <c r="B88" s="68"/>
      <c r="C88" s="33">
        <v>1146</v>
      </c>
      <c r="D88" s="33">
        <v>7</v>
      </c>
      <c r="E88" s="36">
        <v>0</v>
      </c>
      <c r="F88" s="36">
        <v>0</v>
      </c>
      <c r="G88" s="33">
        <v>182</v>
      </c>
      <c r="H88" s="33">
        <v>263</v>
      </c>
      <c r="I88" s="33">
        <v>1</v>
      </c>
      <c r="J88" s="33">
        <v>14</v>
      </c>
      <c r="K88" s="33">
        <v>43</v>
      </c>
      <c r="L88" s="33">
        <v>222</v>
      </c>
      <c r="M88" s="33">
        <v>8</v>
      </c>
      <c r="N88" s="33">
        <v>175</v>
      </c>
      <c r="O88" s="33">
        <v>44</v>
      </c>
      <c r="P88" s="33">
        <v>32</v>
      </c>
      <c r="Q88" s="33">
        <v>24</v>
      </c>
      <c r="R88" s="33">
        <v>11</v>
      </c>
      <c r="S88" s="33">
        <v>65</v>
      </c>
      <c r="T88" s="36">
        <v>0</v>
      </c>
      <c r="U88" s="33">
        <v>55</v>
      </c>
      <c r="V88" s="16"/>
    </row>
    <row r="89" spans="1:22" ht="21" customHeight="1" x14ac:dyDescent="0.2">
      <c r="A89" s="67" t="s">
        <v>21</v>
      </c>
      <c r="B89" s="68"/>
      <c r="C89" s="33">
        <v>2184</v>
      </c>
      <c r="D89" s="33">
        <v>3</v>
      </c>
      <c r="E89" s="36">
        <v>0</v>
      </c>
      <c r="F89" s="36">
        <v>0</v>
      </c>
      <c r="G89" s="33">
        <v>472</v>
      </c>
      <c r="H89" s="33">
        <v>316</v>
      </c>
      <c r="I89" s="33">
        <v>1</v>
      </c>
      <c r="J89" s="33">
        <v>35</v>
      </c>
      <c r="K89" s="33">
        <v>76</v>
      </c>
      <c r="L89" s="33">
        <v>425</v>
      </c>
      <c r="M89" s="33">
        <v>17</v>
      </c>
      <c r="N89" s="33">
        <v>393</v>
      </c>
      <c r="O89" s="33">
        <v>87</v>
      </c>
      <c r="P89" s="33">
        <v>58</v>
      </c>
      <c r="Q89" s="33">
        <v>54</v>
      </c>
      <c r="R89" s="33">
        <v>19</v>
      </c>
      <c r="S89" s="33">
        <v>121</v>
      </c>
      <c r="T89" s="36">
        <v>0</v>
      </c>
      <c r="U89" s="33">
        <v>107</v>
      </c>
      <c r="V89" s="16"/>
    </row>
    <row r="90" spans="1:22" ht="21" customHeight="1" x14ac:dyDescent="0.2">
      <c r="A90" s="67" t="s">
        <v>22</v>
      </c>
      <c r="B90" s="68"/>
      <c r="C90" s="33">
        <v>842</v>
      </c>
      <c r="D90" s="33">
        <v>7</v>
      </c>
      <c r="E90" s="36">
        <v>0</v>
      </c>
      <c r="F90" s="36">
        <v>0</v>
      </c>
      <c r="G90" s="33">
        <v>151</v>
      </c>
      <c r="H90" s="33">
        <v>119</v>
      </c>
      <c r="I90" s="33">
        <v>2</v>
      </c>
      <c r="J90" s="33">
        <v>21</v>
      </c>
      <c r="K90" s="33">
        <v>16</v>
      </c>
      <c r="L90" s="33">
        <v>167</v>
      </c>
      <c r="M90" s="33">
        <v>10</v>
      </c>
      <c r="N90" s="33">
        <v>129</v>
      </c>
      <c r="O90" s="33">
        <v>52</v>
      </c>
      <c r="P90" s="33">
        <v>21</v>
      </c>
      <c r="Q90" s="33">
        <v>25</v>
      </c>
      <c r="R90" s="33">
        <v>13</v>
      </c>
      <c r="S90" s="33">
        <v>70</v>
      </c>
      <c r="T90" s="36">
        <v>0</v>
      </c>
      <c r="U90" s="33">
        <v>39</v>
      </c>
      <c r="V90" s="16"/>
    </row>
    <row r="91" spans="1:22" ht="18" customHeight="1" x14ac:dyDescent="0.2">
      <c r="A91" s="74"/>
      <c r="B91" s="75"/>
      <c r="C91" s="32"/>
      <c r="D91" s="27"/>
      <c r="E91" s="27"/>
      <c r="F91" s="27"/>
      <c r="G91" s="32"/>
      <c r="H91" s="32"/>
      <c r="I91" s="32"/>
      <c r="J91" s="32"/>
      <c r="K91" s="32"/>
      <c r="L91" s="32"/>
      <c r="M91" s="32"/>
      <c r="N91" s="32"/>
      <c r="O91" s="27"/>
      <c r="P91" s="32"/>
      <c r="Q91" s="32"/>
      <c r="R91" s="32"/>
      <c r="S91" s="27"/>
      <c r="T91" s="27"/>
      <c r="U91" s="27"/>
      <c r="V91" s="16"/>
    </row>
    <row r="92" spans="1:22" ht="21" customHeight="1" x14ac:dyDescent="0.2">
      <c r="A92" s="67" t="s">
        <v>23</v>
      </c>
      <c r="B92" s="68"/>
      <c r="C92" s="33">
        <v>1614</v>
      </c>
      <c r="D92" s="33">
        <v>1</v>
      </c>
      <c r="E92" s="36">
        <v>0</v>
      </c>
      <c r="F92" s="36">
        <v>0</v>
      </c>
      <c r="G92" s="33">
        <v>311</v>
      </c>
      <c r="H92" s="33">
        <v>391</v>
      </c>
      <c r="I92" s="33">
        <v>3</v>
      </c>
      <c r="J92" s="33">
        <v>9</v>
      </c>
      <c r="K92" s="33">
        <v>53</v>
      </c>
      <c r="L92" s="33">
        <v>322</v>
      </c>
      <c r="M92" s="33">
        <v>10</v>
      </c>
      <c r="N92" s="33">
        <v>270</v>
      </c>
      <c r="O92" s="33">
        <v>51</v>
      </c>
      <c r="P92" s="33">
        <v>29</v>
      </c>
      <c r="Q92" s="33">
        <v>23</v>
      </c>
      <c r="R92" s="33">
        <v>14</v>
      </c>
      <c r="S92" s="33">
        <v>56</v>
      </c>
      <c r="T92" s="36">
        <v>0</v>
      </c>
      <c r="U92" s="33">
        <v>71</v>
      </c>
      <c r="V92" s="16"/>
    </row>
    <row r="93" spans="1:22" ht="21" customHeight="1" x14ac:dyDescent="0.2">
      <c r="A93" s="67" t="s">
        <v>24</v>
      </c>
      <c r="B93" s="68"/>
      <c r="C93" s="33">
        <v>1652</v>
      </c>
      <c r="D93" s="33">
        <v>5</v>
      </c>
      <c r="E93" s="36">
        <v>0</v>
      </c>
      <c r="F93" s="36">
        <v>0</v>
      </c>
      <c r="G93" s="33">
        <v>272</v>
      </c>
      <c r="H93" s="33">
        <v>500</v>
      </c>
      <c r="I93" s="33">
        <v>1</v>
      </c>
      <c r="J93" s="33">
        <v>10</v>
      </c>
      <c r="K93" s="33">
        <v>97</v>
      </c>
      <c r="L93" s="33">
        <v>228</v>
      </c>
      <c r="M93" s="33">
        <v>12</v>
      </c>
      <c r="N93" s="33">
        <v>280</v>
      </c>
      <c r="O93" s="33">
        <v>47</v>
      </c>
      <c r="P93" s="33">
        <v>41</v>
      </c>
      <c r="Q93" s="33">
        <v>27</v>
      </c>
      <c r="R93" s="33">
        <v>11</v>
      </c>
      <c r="S93" s="33">
        <v>57</v>
      </c>
      <c r="T93" s="36">
        <v>0</v>
      </c>
      <c r="U93" s="33">
        <v>64</v>
      </c>
      <c r="V93" s="16"/>
    </row>
    <row r="94" spans="1:22" ht="21" customHeight="1" x14ac:dyDescent="0.2">
      <c r="A94" s="67" t="s">
        <v>25</v>
      </c>
      <c r="B94" s="68"/>
      <c r="C94" s="33">
        <v>1809</v>
      </c>
      <c r="D94" s="33">
        <v>7</v>
      </c>
      <c r="E94" s="36">
        <v>0</v>
      </c>
      <c r="F94" s="36">
        <v>0</v>
      </c>
      <c r="G94" s="33">
        <v>329</v>
      </c>
      <c r="H94" s="33">
        <v>383</v>
      </c>
      <c r="I94" s="33">
        <v>1</v>
      </c>
      <c r="J94" s="33">
        <v>18</v>
      </c>
      <c r="K94" s="33">
        <v>97</v>
      </c>
      <c r="L94" s="33">
        <v>357</v>
      </c>
      <c r="M94" s="33">
        <v>17</v>
      </c>
      <c r="N94" s="33">
        <v>248</v>
      </c>
      <c r="O94" s="33">
        <v>63</v>
      </c>
      <c r="P94" s="33">
        <v>26</v>
      </c>
      <c r="Q94" s="33">
        <v>50</v>
      </c>
      <c r="R94" s="33">
        <v>18</v>
      </c>
      <c r="S94" s="33">
        <v>99</v>
      </c>
      <c r="T94" s="36">
        <v>0</v>
      </c>
      <c r="U94" s="33">
        <v>96</v>
      </c>
      <c r="V94" s="16"/>
    </row>
    <row r="95" spans="1:22" ht="21" customHeight="1" x14ac:dyDescent="0.2">
      <c r="A95" s="67" t="s">
        <v>26</v>
      </c>
      <c r="B95" s="68"/>
      <c r="C95" s="33">
        <v>1704</v>
      </c>
      <c r="D95" s="33">
        <v>5</v>
      </c>
      <c r="E95" s="36">
        <v>0</v>
      </c>
      <c r="F95" s="36">
        <v>0</v>
      </c>
      <c r="G95" s="33">
        <v>253</v>
      </c>
      <c r="H95" s="33">
        <v>100</v>
      </c>
      <c r="I95" s="33">
        <v>2</v>
      </c>
      <c r="J95" s="33">
        <v>45</v>
      </c>
      <c r="K95" s="33">
        <v>56</v>
      </c>
      <c r="L95" s="33">
        <v>408</v>
      </c>
      <c r="M95" s="33">
        <v>15</v>
      </c>
      <c r="N95" s="33">
        <v>448</v>
      </c>
      <c r="O95" s="33">
        <v>101</v>
      </c>
      <c r="P95" s="33">
        <v>59</v>
      </c>
      <c r="Q95" s="33">
        <v>38</v>
      </c>
      <c r="R95" s="33">
        <v>21</v>
      </c>
      <c r="S95" s="33">
        <v>72</v>
      </c>
      <c r="T95" s="36">
        <v>0</v>
      </c>
      <c r="U95" s="33">
        <v>81</v>
      </c>
      <c r="V95" s="16"/>
    </row>
    <row r="96" spans="1:22" ht="21" customHeight="1" x14ac:dyDescent="0.2">
      <c r="A96" s="67" t="s">
        <v>27</v>
      </c>
      <c r="B96" s="68"/>
      <c r="C96" s="33">
        <v>795</v>
      </c>
      <c r="D96" s="33">
        <v>1</v>
      </c>
      <c r="E96" s="36">
        <v>0</v>
      </c>
      <c r="F96" s="36">
        <v>0</v>
      </c>
      <c r="G96" s="33">
        <v>126</v>
      </c>
      <c r="H96" s="33">
        <v>248</v>
      </c>
      <c r="I96" s="36">
        <v>0</v>
      </c>
      <c r="J96" s="33">
        <v>3</v>
      </c>
      <c r="K96" s="33">
        <v>15</v>
      </c>
      <c r="L96" s="33">
        <v>148</v>
      </c>
      <c r="M96" s="33">
        <v>7</v>
      </c>
      <c r="N96" s="33">
        <v>123</v>
      </c>
      <c r="O96" s="33">
        <v>21</v>
      </c>
      <c r="P96" s="33">
        <v>10</v>
      </c>
      <c r="Q96" s="33">
        <v>17</v>
      </c>
      <c r="R96" s="33">
        <v>4</v>
      </c>
      <c r="S96" s="33">
        <v>42</v>
      </c>
      <c r="T96" s="36">
        <v>0</v>
      </c>
      <c r="U96" s="33">
        <v>30</v>
      </c>
      <c r="V96" s="16"/>
    </row>
    <row r="97" spans="1:22" ht="18" customHeight="1" x14ac:dyDescent="0.2">
      <c r="A97" s="74"/>
      <c r="B97" s="75"/>
      <c r="C97" s="32"/>
      <c r="D97" s="27"/>
      <c r="E97" s="27"/>
      <c r="F97" s="27"/>
      <c r="G97" s="32"/>
      <c r="H97" s="32"/>
      <c r="I97" s="32"/>
      <c r="J97" s="32"/>
      <c r="K97" s="32"/>
      <c r="L97" s="27"/>
      <c r="M97" s="27"/>
      <c r="N97" s="32"/>
      <c r="O97" s="32"/>
      <c r="P97" s="27"/>
      <c r="Q97" s="27"/>
      <c r="R97" s="27"/>
      <c r="S97" s="27"/>
      <c r="T97" s="27"/>
      <c r="U97" s="27"/>
      <c r="V97" s="16"/>
    </row>
    <row r="98" spans="1:22" ht="21" customHeight="1" x14ac:dyDescent="0.2">
      <c r="A98" s="67" t="s">
        <v>28</v>
      </c>
      <c r="B98" s="68"/>
      <c r="C98" s="33">
        <v>1244</v>
      </c>
      <c r="D98" s="33">
        <v>1</v>
      </c>
      <c r="E98" s="36">
        <v>0</v>
      </c>
      <c r="F98" s="36">
        <v>0</v>
      </c>
      <c r="G98" s="33">
        <v>250</v>
      </c>
      <c r="H98" s="33">
        <v>242</v>
      </c>
      <c r="I98" s="33">
        <v>4</v>
      </c>
      <c r="J98" s="33">
        <v>12</v>
      </c>
      <c r="K98" s="33">
        <v>46</v>
      </c>
      <c r="L98" s="33">
        <v>254</v>
      </c>
      <c r="M98" s="33">
        <v>12</v>
      </c>
      <c r="N98" s="33">
        <v>202</v>
      </c>
      <c r="O98" s="33">
        <v>53</v>
      </c>
      <c r="P98" s="33">
        <v>28</v>
      </c>
      <c r="Q98" s="33">
        <v>32</v>
      </c>
      <c r="R98" s="33">
        <v>7</v>
      </c>
      <c r="S98" s="33">
        <v>43</v>
      </c>
      <c r="T98" s="36">
        <v>0</v>
      </c>
      <c r="U98" s="33">
        <v>58</v>
      </c>
      <c r="V98" s="16"/>
    </row>
    <row r="99" spans="1:22" ht="21" customHeight="1" x14ac:dyDescent="0.2">
      <c r="A99" s="67" t="s">
        <v>29</v>
      </c>
      <c r="B99" s="68"/>
      <c r="C99" s="33">
        <v>1900</v>
      </c>
      <c r="D99" s="33">
        <v>5</v>
      </c>
      <c r="E99" s="36">
        <v>0</v>
      </c>
      <c r="F99" s="36">
        <v>0</v>
      </c>
      <c r="G99" s="33">
        <v>350</v>
      </c>
      <c r="H99" s="33">
        <v>410</v>
      </c>
      <c r="I99" s="33">
        <v>2</v>
      </c>
      <c r="J99" s="33">
        <v>22</v>
      </c>
      <c r="K99" s="33">
        <v>138</v>
      </c>
      <c r="L99" s="33">
        <v>272</v>
      </c>
      <c r="M99" s="33">
        <v>18</v>
      </c>
      <c r="N99" s="33">
        <v>365</v>
      </c>
      <c r="O99" s="33">
        <v>43</v>
      </c>
      <c r="P99" s="33">
        <v>43</v>
      </c>
      <c r="Q99" s="33">
        <v>32</v>
      </c>
      <c r="R99" s="33">
        <v>9</v>
      </c>
      <c r="S99" s="33">
        <v>87</v>
      </c>
      <c r="T99" s="36">
        <v>0</v>
      </c>
      <c r="U99" s="33">
        <v>104</v>
      </c>
      <c r="V99" s="16"/>
    </row>
    <row r="100" spans="1:22" ht="21" customHeight="1" x14ac:dyDescent="0.2">
      <c r="A100" s="67" t="s">
        <v>30</v>
      </c>
      <c r="B100" s="68"/>
      <c r="C100" s="33">
        <v>1771</v>
      </c>
      <c r="D100" s="33">
        <v>5</v>
      </c>
      <c r="E100" s="36">
        <v>0</v>
      </c>
      <c r="F100" s="36">
        <v>0</v>
      </c>
      <c r="G100" s="33">
        <v>328</v>
      </c>
      <c r="H100" s="33">
        <v>415</v>
      </c>
      <c r="I100" s="36">
        <v>0</v>
      </c>
      <c r="J100" s="33">
        <v>8</v>
      </c>
      <c r="K100" s="33">
        <v>162</v>
      </c>
      <c r="L100" s="33">
        <v>269</v>
      </c>
      <c r="M100" s="33">
        <v>10</v>
      </c>
      <c r="N100" s="33">
        <v>344</v>
      </c>
      <c r="O100" s="33">
        <v>36</v>
      </c>
      <c r="P100" s="33">
        <v>18</v>
      </c>
      <c r="Q100" s="33">
        <v>34</v>
      </c>
      <c r="R100" s="33">
        <v>7</v>
      </c>
      <c r="S100" s="33">
        <v>20</v>
      </c>
      <c r="T100" s="36">
        <v>0</v>
      </c>
      <c r="U100" s="33">
        <v>115</v>
      </c>
      <c r="V100" s="16"/>
    </row>
    <row r="101" spans="1:22" ht="21" customHeight="1" x14ac:dyDescent="0.2">
      <c r="A101" s="67" t="s">
        <v>31</v>
      </c>
      <c r="B101" s="68"/>
      <c r="C101" s="33">
        <v>589</v>
      </c>
      <c r="D101" s="36">
        <v>0</v>
      </c>
      <c r="E101" s="36">
        <v>0</v>
      </c>
      <c r="F101" s="36">
        <v>0</v>
      </c>
      <c r="G101" s="33">
        <v>115</v>
      </c>
      <c r="H101" s="33">
        <v>66</v>
      </c>
      <c r="I101" s="36">
        <v>0</v>
      </c>
      <c r="J101" s="33">
        <v>13</v>
      </c>
      <c r="K101" s="33">
        <v>31</v>
      </c>
      <c r="L101" s="33">
        <v>120</v>
      </c>
      <c r="M101" s="33">
        <v>10</v>
      </c>
      <c r="N101" s="33">
        <v>99</v>
      </c>
      <c r="O101" s="33">
        <v>25</v>
      </c>
      <c r="P101" s="33">
        <v>10</v>
      </c>
      <c r="Q101" s="33">
        <v>19</v>
      </c>
      <c r="R101" s="33">
        <v>7</v>
      </c>
      <c r="S101" s="33">
        <v>40</v>
      </c>
      <c r="T101" s="36">
        <v>0</v>
      </c>
      <c r="U101" s="33">
        <v>34</v>
      </c>
      <c r="V101" s="16"/>
    </row>
    <row r="102" spans="1:22" ht="21" customHeight="1" x14ac:dyDescent="0.2">
      <c r="A102" s="67" t="s">
        <v>32</v>
      </c>
      <c r="B102" s="68"/>
      <c r="C102" s="33">
        <v>754</v>
      </c>
      <c r="D102" s="36">
        <v>0</v>
      </c>
      <c r="E102" s="36">
        <v>0</v>
      </c>
      <c r="F102" s="36">
        <v>0</v>
      </c>
      <c r="G102" s="33">
        <v>129</v>
      </c>
      <c r="H102" s="33">
        <v>98</v>
      </c>
      <c r="I102" s="36">
        <v>0</v>
      </c>
      <c r="J102" s="33">
        <v>10</v>
      </c>
      <c r="K102" s="33">
        <v>16</v>
      </c>
      <c r="L102" s="33">
        <v>158</v>
      </c>
      <c r="M102" s="33">
        <v>8</v>
      </c>
      <c r="N102" s="33">
        <v>179</v>
      </c>
      <c r="O102" s="33">
        <v>29</v>
      </c>
      <c r="P102" s="33">
        <v>30</v>
      </c>
      <c r="Q102" s="33">
        <v>24</v>
      </c>
      <c r="R102" s="33">
        <v>6</v>
      </c>
      <c r="S102" s="33">
        <v>32</v>
      </c>
      <c r="T102" s="36">
        <v>0</v>
      </c>
      <c r="U102" s="33">
        <v>35</v>
      </c>
      <c r="V102" s="16"/>
    </row>
    <row r="103" spans="1:22" ht="18" customHeight="1" x14ac:dyDescent="0.2">
      <c r="A103" s="74"/>
      <c r="B103" s="75"/>
      <c r="C103" s="32"/>
      <c r="D103" s="27"/>
      <c r="E103" s="27"/>
      <c r="F103" s="27"/>
      <c r="G103" s="27"/>
      <c r="H103" s="32"/>
      <c r="I103" s="32"/>
      <c r="J103" s="32"/>
      <c r="K103" s="32"/>
      <c r="L103" s="27"/>
      <c r="M103" s="32"/>
      <c r="N103" s="32"/>
      <c r="O103" s="32"/>
      <c r="P103" s="32"/>
      <c r="Q103" s="32"/>
      <c r="R103" s="27"/>
      <c r="S103" s="27"/>
      <c r="T103" s="27"/>
      <c r="U103" s="27"/>
      <c r="V103" s="16"/>
    </row>
    <row r="104" spans="1:22" ht="21" customHeight="1" x14ac:dyDescent="0.2">
      <c r="A104" s="67" t="s">
        <v>33</v>
      </c>
      <c r="B104" s="68"/>
      <c r="C104" s="33">
        <v>10131</v>
      </c>
      <c r="D104" s="33">
        <v>8</v>
      </c>
      <c r="E104" s="36">
        <v>0</v>
      </c>
      <c r="F104" s="36">
        <v>0</v>
      </c>
      <c r="G104" s="33">
        <v>1266</v>
      </c>
      <c r="H104" s="33">
        <v>3280</v>
      </c>
      <c r="I104" s="33">
        <v>6</v>
      </c>
      <c r="J104" s="33">
        <v>97</v>
      </c>
      <c r="K104" s="33">
        <v>460</v>
      </c>
      <c r="L104" s="33">
        <v>2040</v>
      </c>
      <c r="M104" s="33">
        <v>88</v>
      </c>
      <c r="N104" s="33">
        <v>1524</v>
      </c>
      <c r="O104" s="33">
        <v>263</v>
      </c>
      <c r="P104" s="33">
        <v>176</v>
      </c>
      <c r="Q104" s="33">
        <v>155</v>
      </c>
      <c r="R104" s="33">
        <v>53</v>
      </c>
      <c r="S104" s="33">
        <v>362</v>
      </c>
      <c r="T104" s="36">
        <v>0</v>
      </c>
      <c r="U104" s="33">
        <v>353</v>
      </c>
      <c r="V104" s="16"/>
    </row>
    <row r="105" spans="1:22" ht="21" customHeight="1" x14ac:dyDescent="0.2">
      <c r="A105" s="67" t="s">
        <v>34</v>
      </c>
      <c r="B105" s="68"/>
      <c r="C105" s="33">
        <v>567</v>
      </c>
      <c r="D105" s="33">
        <v>6</v>
      </c>
      <c r="E105" s="36">
        <v>0</v>
      </c>
      <c r="F105" s="36">
        <v>0</v>
      </c>
      <c r="G105" s="33">
        <v>115</v>
      </c>
      <c r="H105" s="33">
        <v>118</v>
      </c>
      <c r="I105" s="33">
        <v>5</v>
      </c>
      <c r="J105" s="33">
        <v>4</v>
      </c>
      <c r="K105" s="33">
        <v>35</v>
      </c>
      <c r="L105" s="33">
        <v>116</v>
      </c>
      <c r="M105" s="33">
        <v>2</v>
      </c>
      <c r="N105" s="33">
        <v>52</v>
      </c>
      <c r="O105" s="33">
        <v>19</v>
      </c>
      <c r="P105" s="33">
        <v>16</v>
      </c>
      <c r="Q105" s="33">
        <v>8</v>
      </c>
      <c r="R105" s="33">
        <v>4</v>
      </c>
      <c r="S105" s="33">
        <v>32</v>
      </c>
      <c r="T105" s="36">
        <v>0</v>
      </c>
      <c r="U105" s="33">
        <v>35</v>
      </c>
      <c r="V105" s="16"/>
    </row>
    <row r="106" spans="1:22" ht="21" customHeight="1" x14ac:dyDescent="0.2">
      <c r="A106" s="67" t="s">
        <v>60</v>
      </c>
      <c r="B106" s="68"/>
      <c r="C106" s="33">
        <v>559</v>
      </c>
      <c r="D106" s="33">
        <v>4</v>
      </c>
      <c r="E106" s="36">
        <v>0</v>
      </c>
      <c r="F106" s="36">
        <v>0</v>
      </c>
      <c r="G106" s="33">
        <v>131</v>
      </c>
      <c r="H106" s="33">
        <v>76</v>
      </c>
      <c r="I106" s="33">
        <v>2</v>
      </c>
      <c r="J106" s="33">
        <v>9</v>
      </c>
      <c r="K106" s="33">
        <v>22</v>
      </c>
      <c r="L106" s="33">
        <v>104</v>
      </c>
      <c r="M106" s="33">
        <v>1</v>
      </c>
      <c r="N106" s="33">
        <v>95</v>
      </c>
      <c r="O106" s="33">
        <v>24</v>
      </c>
      <c r="P106" s="33">
        <v>11</v>
      </c>
      <c r="Q106" s="33">
        <v>21</v>
      </c>
      <c r="R106" s="33">
        <v>6</v>
      </c>
      <c r="S106" s="33">
        <v>28</v>
      </c>
      <c r="T106" s="36">
        <v>0</v>
      </c>
      <c r="U106" s="33">
        <v>25</v>
      </c>
      <c r="V106" s="16"/>
    </row>
    <row r="107" spans="1:22" ht="21" customHeight="1" x14ac:dyDescent="0.2">
      <c r="A107" s="67" t="s">
        <v>35</v>
      </c>
      <c r="B107" s="68"/>
      <c r="C107" s="33">
        <v>603</v>
      </c>
      <c r="D107" s="33">
        <v>3</v>
      </c>
      <c r="E107" s="36">
        <v>0</v>
      </c>
      <c r="F107" s="36">
        <v>0</v>
      </c>
      <c r="G107" s="33">
        <v>127</v>
      </c>
      <c r="H107" s="33">
        <v>110</v>
      </c>
      <c r="I107" s="33">
        <v>2</v>
      </c>
      <c r="J107" s="33">
        <v>13</v>
      </c>
      <c r="K107" s="33">
        <v>26</v>
      </c>
      <c r="L107" s="33">
        <v>100</v>
      </c>
      <c r="M107" s="33">
        <v>7</v>
      </c>
      <c r="N107" s="33">
        <v>90</v>
      </c>
      <c r="O107" s="33">
        <v>35</v>
      </c>
      <c r="P107" s="33">
        <v>14</v>
      </c>
      <c r="Q107" s="33">
        <v>14</v>
      </c>
      <c r="R107" s="33">
        <v>10</v>
      </c>
      <c r="S107" s="33">
        <v>27</v>
      </c>
      <c r="T107" s="36">
        <v>0</v>
      </c>
      <c r="U107" s="33">
        <v>25</v>
      </c>
      <c r="V107" s="16"/>
    </row>
    <row r="108" spans="1:22" ht="21" customHeight="1" x14ac:dyDescent="0.2">
      <c r="A108" s="67" t="s">
        <v>36</v>
      </c>
      <c r="B108" s="68"/>
      <c r="C108" s="33">
        <v>565</v>
      </c>
      <c r="D108" s="33">
        <v>2</v>
      </c>
      <c r="E108" s="36">
        <v>0</v>
      </c>
      <c r="F108" s="36">
        <v>0</v>
      </c>
      <c r="G108" s="33">
        <v>97</v>
      </c>
      <c r="H108" s="33">
        <v>64</v>
      </c>
      <c r="I108" s="36">
        <v>0</v>
      </c>
      <c r="J108" s="33">
        <v>3</v>
      </c>
      <c r="K108" s="33">
        <v>13</v>
      </c>
      <c r="L108" s="33">
        <v>134</v>
      </c>
      <c r="M108" s="33">
        <v>4</v>
      </c>
      <c r="N108" s="33">
        <v>115</v>
      </c>
      <c r="O108" s="33">
        <v>30</v>
      </c>
      <c r="P108" s="33">
        <v>12</v>
      </c>
      <c r="Q108" s="33">
        <v>22</v>
      </c>
      <c r="R108" s="33">
        <v>10</v>
      </c>
      <c r="S108" s="33">
        <v>35</v>
      </c>
      <c r="T108" s="36">
        <v>0</v>
      </c>
      <c r="U108" s="33">
        <v>24</v>
      </c>
      <c r="V108" s="16"/>
    </row>
    <row r="109" spans="1:22" ht="21" customHeight="1" x14ac:dyDescent="0.2">
      <c r="A109" s="67" t="s">
        <v>37</v>
      </c>
      <c r="B109" s="68"/>
      <c r="C109" s="33">
        <v>443</v>
      </c>
      <c r="D109" s="33">
        <v>2</v>
      </c>
      <c r="E109" s="33">
        <v>1</v>
      </c>
      <c r="F109" s="33">
        <v>1</v>
      </c>
      <c r="G109" s="33">
        <v>114</v>
      </c>
      <c r="H109" s="33">
        <v>55</v>
      </c>
      <c r="I109" s="33">
        <v>2</v>
      </c>
      <c r="J109" s="33">
        <v>10</v>
      </c>
      <c r="K109" s="33">
        <v>11</v>
      </c>
      <c r="L109" s="33">
        <v>91</v>
      </c>
      <c r="M109" s="33">
        <v>3</v>
      </c>
      <c r="N109" s="33">
        <v>40</v>
      </c>
      <c r="O109" s="33">
        <v>23</v>
      </c>
      <c r="P109" s="33">
        <v>14</v>
      </c>
      <c r="Q109" s="33">
        <v>16</v>
      </c>
      <c r="R109" s="33">
        <v>6</v>
      </c>
      <c r="S109" s="33">
        <v>28</v>
      </c>
      <c r="T109" s="36">
        <v>0</v>
      </c>
      <c r="U109" s="33">
        <v>26</v>
      </c>
      <c r="V109" s="16"/>
    </row>
    <row r="110" spans="1:22" ht="18" customHeight="1" x14ac:dyDescent="0.2">
      <c r="A110" s="74"/>
      <c r="B110" s="75"/>
      <c r="C110" s="32"/>
      <c r="D110" s="27"/>
      <c r="E110" s="27"/>
      <c r="F110" s="27"/>
      <c r="G110" s="32"/>
      <c r="H110" s="32"/>
      <c r="I110" s="32"/>
      <c r="J110" s="32"/>
      <c r="K110" s="32"/>
      <c r="L110" s="32"/>
      <c r="M110" s="27"/>
      <c r="N110" s="32"/>
      <c r="O110" s="32"/>
      <c r="P110" s="27"/>
      <c r="Q110" s="32"/>
      <c r="R110" s="32"/>
      <c r="S110" s="32"/>
      <c r="T110" s="27"/>
      <c r="U110" s="27"/>
      <c r="V110" s="16"/>
    </row>
    <row r="111" spans="1:22" ht="21" customHeight="1" x14ac:dyDescent="0.2">
      <c r="A111" s="67" t="s">
        <v>38</v>
      </c>
      <c r="B111" s="68"/>
      <c r="C111" s="33">
        <v>173</v>
      </c>
      <c r="D111" s="36">
        <v>0</v>
      </c>
      <c r="E111" s="36">
        <v>0</v>
      </c>
      <c r="F111" s="36">
        <v>0</v>
      </c>
      <c r="G111" s="33">
        <v>37</v>
      </c>
      <c r="H111" s="33">
        <v>21</v>
      </c>
      <c r="I111" s="36">
        <v>0</v>
      </c>
      <c r="J111" s="33">
        <v>5</v>
      </c>
      <c r="K111" s="33">
        <v>4</v>
      </c>
      <c r="L111" s="33">
        <v>37</v>
      </c>
      <c r="M111" s="33">
        <v>1</v>
      </c>
      <c r="N111" s="33">
        <v>24</v>
      </c>
      <c r="O111" s="33">
        <v>12</v>
      </c>
      <c r="P111" s="33">
        <v>3</v>
      </c>
      <c r="Q111" s="33">
        <v>7</v>
      </c>
      <c r="R111" s="33">
        <v>3</v>
      </c>
      <c r="S111" s="33">
        <v>7</v>
      </c>
      <c r="T111" s="36">
        <v>0</v>
      </c>
      <c r="U111" s="33">
        <v>12</v>
      </c>
      <c r="V111" s="16"/>
    </row>
    <row r="112" spans="1:22" ht="21" customHeight="1" x14ac:dyDescent="0.2">
      <c r="A112" s="67" t="s">
        <v>39</v>
      </c>
      <c r="B112" s="68"/>
      <c r="C112" s="33">
        <v>131</v>
      </c>
      <c r="D112" s="33">
        <v>1</v>
      </c>
      <c r="E112" s="36">
        <v>0</v>
      </c>
      <c r="F112" s="33">
        <v>1</v>
      </c>
      <c r="G112" s="33">
        <v>27</v>
      </c>
      <c r="H112" s="33">
        <v>14</v>
      </c>
      <c r="I112" s="36">
        <v>0</v>
      </c>
      <c r="J112" s="33">
        <v>4</v>
      </c>
      <c r="K112" s="33">
        <v>8</v>
      </c>
      <c r="L112" s="33">
        <v>34</v>
      </c>
      <c r="M112" s="33">
        <v>1</v>
      </c>
      <c r="N112" s="33">
        <v>9</v>
      </c>
      <c r="O112" s="33">
        <v>13</v>
      </c>
      <c r="P112" s="33">
        <v>2</v>
      </c>
      <c r="Q112" s="33">
        <v>4</v>
      </c>
      <c r="R112" s="33">
        <v>2</v>
      </c>
      <c r="S112" s="33">
        <v>5</v>
      </c>
      <c r="T112" s="36">
        <v>0</v>
      </c>
      <c r="U112" s="33">
        <v>6</v>
      </c>
      <c r="V112" s="16"/>
    </row>
    <row r="113" spans="1:22" ht="21" customHeight="1" x14ac:dyDescent="0.2">
      <c r="A113" s="67" t="s">
        <v>40</v>
      </c>
      <c r="B113" s="68"/>
      <c r="C113" s="33">
        <v>101</v>
      </c>
      <c r="D113" s="33">
        <v>6</v>
      </c>
      <c r="E113" s="36">
        <v>0</v>
      </c>
      <c r="F113" s="36">
        <v>0</v>
      </c>
      <c r="G113" s="33">
        <v>19</v>
      </c>
      <c r="H113" s="33">
        <v>17</v>
      </c>
      <c r="I113" s="36">
        <v>0</v>
      </c>
      <c r="J113" s="33">
        <v>3</v>
      </c>
      <c r="K113" s="33">
        <v>7</v>
      </c>
      <c r="L113" s="33">
        <v>24</v>
      </c>
      <c r="M113" s="33">
        <v>1</v>
      </c>
      <c r="N113" s="33">
        <v>5</v>
      </c>
      <c r="O113" s="33">
        <v>2</v>
      </c>
      <c r="P113" s="33">
        <v>5</v>
      </c>
      <c r="Q113" s="33">
        <v>4</v>
      </c>
      <c r="R113" s="36">
        <v>0</v>
      </c>
      <c r="S113" s="33">
        <v>3</v>
      </c>
      <c r="T113" s="36">
        <v>0</v>
      </c>
      <c r="U113" s="33">
        <v>5</v>
      </c>
      <c r="V113" s="16"/>
    </row>
    <row r="114" spans="1:22" ht="21" customHeight="1" x14ac:dyDescent="0.2">
      <c r="A114" s="67" t="s">
        <v>41</v>
      </c>
      <c r="B114" s="68"/>
      <c r="C114" s="33">
        <v>250</v>
      </c>
      <c r="D114" s="36">
        <v>0</v>
      </c>
      <c r="E114" s="36">
        <v>0</v>
      </c>
      <c r="F114" s="36">
        <v>0</v>
      </c>
      <c r="G114" s="33">
        <v>38</v>
      </c>
      <c r="H114" s="33">
        <v>71</v>
      </c>
      <c r="I114" s="36">
        <v>0</v>
      </c>
      <c r="J114" s="33">
        <v>1</v>
      </c>
      <c r="K114" s="33">
        <v>19</v>
      </c>
      <c r="L114" s="33">
        <v>49</v>
      </c>
      <c r="M114" s="36">
        <v>0</v>
      </c>
      <c r="N114" s="33">
        <v>25</v>
      </c>
      <c r="O114" s="33">
        <v>4</v>
      </c>
      <c r="P114" s="33">
        <v>2</v>
      </c>
      <c r="Q114" s="33">
        <v>6</v>
      </c>
      <c r="R114" s="33">
        <v>3</v>
      </c>
      <c r="S114" s="33">
        <v>18</v>
      </c>
      <c r="T114" s="36">
        <v>0</v>
      </c>
      <c r="U114" s="33">
        <v>14</v>
      </c>
      <c r="V114" s="16"/>
    </row>
    <row r="115" spans="1:22" ht="21" customHeight="1" x14ac:dyDescent="0.2">
      <c r="A115" s="67" t="s">
        <v>42</v>
      </c>
      <c r="B115" s="68"/>
      <c r="C115" s="33">
        <v>309</v>
      </c>
      <c r="D115" s="33">
        <v>4</v>
      </c>
      <c r="E115" s="36">
        <v>0</v>
      </c>
      <c r="F115" s="36">
        <v>0</v>
      </c>
      <c r="G115" s="33">
        <v>71</v>
      </c>
      <c r="H115" s="33">
        <v>41</v>
      </c>
      <c r="I115" s="36">
        <v>0</v>
      </c>
      <c r="J115" s="33">
        <v>1</v>
      </c>
      <c r="K115" s="33">
        <v>10</v>
      </c>
      <c r="L115" s="33">
        <v>61</v>
      </c>
      <c r="M115" s="33">
        <v>5</v>
      </c>
      <c r="N115" s="33">
        <v>48</v>
      </c>
      <c r="O115" s="33">
        <v>16</v>
      </c>
      <c r="P115" s="33">
        <v>5</v>
      </c>
      <c r="Q115" s="33">
        <v>7</v>
      </c>
      <c r="R115" s="33">
        <v>3</v>
      </c>
      <c r="S115" s="33">
        <v>24</v>
      </c>
      <c r="T115" s="36">
        <v>0</v>
      </c>
      <c r="U115" s="33">
        <v>13</v>
      </c>
      <c r="V115" s="16"/>
    </row>
    <row r="116" spans="1:22" ht="18" customHeight="1" x14ac:dyDescent="0.2">
      <c r="A116" s="74"/>
      <c r="B116" s="75"/>
      <c r="C116" s="32"/>
      <c r="D116" s="27"/>
      <c r="E116" s="27"/>
      <c r="F116" s="27"/>
      <c r="G116" s="32"/>
      <c r="H116" s="32"/>
      <c r="I116" s="32"/>
      <c r="J116" s="32"/>
      <c r="K116" s="32"/>
      <c r="L116" s="32"/>
      <c r="M116" s="27"/>
      <c r="N116" s="32"/>
      <c r="O116" s="27"/>
      <c r="P116" s="27"/>
      <c r="Q116" s="32"/>
      <c r="R116" s="32"/>
      <c r="S116" s="32"/>
      <c r="T116" s="27"/>
      <c r="U116" s="27"/>
      <c r="V116" s="16"/>
    </row>
    <row r="117" spans="1:22" ht="21" customHeight="1" x14ac:dyDescent="0.2">
      <c r="A117" s="67" t="s">
        <v>43</v>
      </c>
      <c r="B117" s="68"/>
      <c r="C117" s="33">
        <v>54</v>
      </c>
      <c r="D117" s="36">
        <v>0</v>
      </c>
      <c r="E117" s="36">
        <v>0</v>
      </c>
      <c r="F117" s="36">
        <v>0</v>
      </c>
      <c r="G117" s="33">
        <v>12</v>
      </c>
      <c r="H117" s="33">
        <v>10</v>
      </c>
      <c r="I117" s="33">
        <v>1</v>
      </c>
      <c r="J117" s="36">
        <v>0</v>
      </c>
      <c r="K117" s="33">
        <v>6</v>
      </c>
      <c r="L117" s="33">
        <v>11</v>
      </c>
      <c r="M117" s="33">
        <v>1</v>
      </c>
      <c r="N117" s="33">
        <v>1</v>
      </c>
      <c r="O117" s="33">
        <v>1</v>
      </c>
      <c r="P117" s="33">
        <v>2</v>
      </c>
      <c r="Q117" s="33">
        <v>2</v>
      </c>
      <c r="R117" s="33">
        <v>1</v>
      </c>
      <c r="S117" s="33">
        <v>2</v>
      </c>
      <c r="T117" s="36">
        <v>0</v>
      </c>
      <c r="U117" s="33">
        <v>4</v>
      </c>
      <c r="V117" s="16"/>
    </row>
    <row r="118" spans="1:22" ht="21" customHeight="1" x14ac:dyDescent="0.2">
      <c r="A118" s="67" t="s">
        <v>44</v>
      </c>
      <c r="B118" s="68"/>
      <c r="C118" s="33">
        <v>104</v>
      </c>
      <c r="D118" s="36">
        <v>0</v>
      </c>
      <c r="E118" s="36">
        <v>0</v>
      </c>
      <c r="F118" s="36">
        <v>0</v>
      </c>
      <c r="G118" s="33">
        <v>31</v>
      </c>
      <c r="H118" s="33">
        <v>17</v>
      </c>
      <c r="I118" s="36">
        <v>0</v>
      </c>
      <c r="J118" s="33">
        <v>2</v>
      </c>
      <c r="K118" s="33">
        <v>2</v>
      </c>
      <c r="L118" s="33">
        <v>23</v>
      </c>
      <c r="M118" s="36">
        <v>0</v>
      </c>
      <c r="N118" s="33">
        <v>7</v>
      </c>
      <c r="O118" s="33">
        <v>3</v>
      </c>
      <c r="P118" s="33">
        <v>4</v>
      </c>
      <c r="Q118" s="33">
        <v>5</v>
      </c>
      <c r="R118" s="36">
        <v>0</v>
      </c>
      <c r="S118" s="33">
        <v>6</v>
      </c>
      <c r="T118" s="36">
        <v>0</v>
      </c>
      <c r="U118" s="33">
        <v>4</v>
      </c>
      <c r="V118" s="16"/>
    </row>
    <row r="119" spans="1:22" ht="21" customHeight="1" x14ac:dyDescent="0.2">
      <c r="A119" s="67" t="s">
        <v>45</v>
      </c>
      <c r="B119" s="68"/>
      <c r="C119" s="33">
        <v>122</v>
      </c>
      <c r="D119" s="33">
        <v>1</v>
      </c>
      <c r="E119" s="36">
        <v>0</v>
      </c>
      <c r="F119" s="36">
        <v>0</v>
      </c>
      <c r="G119" s="33">
        <v>34</v>
      </c>
      <c r="H119" s="33">
        <v>21</v>
      </c>
      <c r="I119" s="36">
        <v>0</v>
      </c>
      <c r="J119" s="33">
        <v>1</v>
      </c>
      <c r="K119" s="33">
        <v>8</v>
      </c>
      <c r="L119" s="33">
        <v>24</v>
      </c>
      <c r="M119" s="36">
        <v>0</v>
      </c>
      <c r="N119" s="33">
        <v>9</v>
      </c>
      <c r="O119" s="33">
        <v>8</v>
      </c>
      <c r="P119" s="33">
        <v>1</v>
      </c>
      <c r="Q119" s="33">
        <v>3</v>
      </c>
      <c r="R119" s="33">
        <v>1</v>
      </c>
      <c r="S119" s="33">
        <v>5</v>
      </c>
      <c r="T119" s="36">
        <v>0</v>
      </c>
      <c r="U119" s="33">
        <v>6</v>
      </c>
      <c r="V119" s="16"/>
    </row>
    <row r="120" spans="1:22" ht="21" customHeight="1" x14ac:dyDescent="0.2">
      <c r="A120" s="67" t="s">
        <v>46</v>
      </c>
      <c r="B120" s="68"/>
      <c r="C120" s="33">
        <v>180</v>
      </c>
      <c r="D120" s="33">
        <v>2</v>
      </c>
      <c r="E120" s="36">
        <v>0</v>
      </c>
      <c r="F120" s="36">
        <v>0</v>
      </c>
      <c r="G120" s="33">
        <v>41</v>
      </c>
      <c r="H120" s="33">
        <v>34</v>
      </c>
      <c r="I120" s="36">
        <v>0</v>
      </c>
      <c r="J120" s="33">
        <v>3</v>
      </c>
      <c r="K120" s="33">
        <v>14</v>
      </c>
      <c r="L120" s="33">
        <v>31</v>
      </c>
      <c r="M120" s="33">
        <v>4</v>
      </c>
      <c r="N120" s="33">
        <v>16</v>
      </c>
      <c r="O120" s="33">
        <v>9</v>
      </c>
      <c r="P120" s="33">
        <v>2</v>
      </c>
      <c r="Q120" s="33">
        <v>4</v>
      </c>
      <c r="R120" s="33">
        <v>1</v>
      </c>
      <c r="S120" s="33">
        <v>5</v>
      </c>
      <c r="T120" s="36">
        <v>0</v>
      </c>
      <c r="U120" s="33">
        <v>14</v>
      </c>
      <c r="V120" s="16"/>
    </row>
    <row r="121" spans="1:22" ht="21" customHeight="1" x14ac:dyDescent="0.2">
      <c r="A121" s="67" t="s">
        <v>47</v>
      </c>
      <c r="B121" s="68"/>
      <c r="C121" s="33">
        <v>67</v>
      </c>
      <c r="D121" s="33">
        <v>2</v>
      </c>
      <c r="E121" s="36">
        <v>0</v>
      </c>
      <c r="F121" s="36">
        <v>0</v>
      </c>
      <c r="G121" s="33">
        <v>11</v>
      </c>
      <c r="H121" s="33">
        <v>16</v>
      </c>
      <c r="I121" s="36">
        <v>0</v>
      </c>
      <c r="J121" s="36">
        <v>0</v>
      </c>
      <c r="K121" s="33">
        <v>10</v>
      </c>
      <c r="L121" s="33">
        <v>13</v>
      </c>
      <c r="M121" s="36">
        <v>0</v>
      </c>
      <c r="N121" s="33">
        <v>8</v>
      </c>
      <c r="O121" s="36">
        <v>0</v>
      </c>
      <c r="P121" s="33">
        <v>1</v>
      </c>
      <c r="Q121" s="33">
        <v>2</v>
      </c>
      <c r="R121" s="36">
        <v>0</v>
      </c>
      <c r="S121" s="33">
        <v>2</v>
      </c>
      <c r="T121" s="36">
        <v>0</v>
      </c>
      <c r="U121" s="33">
        <v>2</v>
      </c>
      <c r="V121" s="16"/>
    </row>
    <row r="122" spans="1:22" ht="15" customHeight="1" x14ac:dyDescent="0.2">
      <c r="A122" s="21"/>
      <c r="B122" s="19"/>
      <c r="C122" s="20"/>
      <c r="D122" s="17"/>
      <c r="E122" s="17"/>
      <c r="F122" s="17"/>
      <c r="G122" s="21"/>
      <c r="H122" s="21"/>
      <c r="I122" s="21"/>
      <c r="J122" s="21"/>
      <c r="K122" s="17"/>
      <c r="L122" s="21"/>
      <c r="M122" s="21"/>
      <c r="N122" s="21"/>
      <c r="O122" s="21"/>
      <c r="P122" s="17"/>
      <c r="Q122" s="21"/>
      <c r="R122" s="17"/>
      <c r="S122" s="17"/>
      <c r="T122" s="17"/>
      <c r="U122" s="17"/>
    </row>
    <row r="123" spans="1:22" ht="12" customHeight="1" x14ac:dyDescent="0.2">
      <c r="B123" s="18"/>
      <c r="D123" s="18"/>
      <c r="E123" s="18"/>
      <c r="F123" s="18"/>
      <c r="K123" s="18"/>
    </row>
    <row r="124" spans="1:22" ht="12" customHeight="1" x14ac:dyDescent="0.2">
      <c r="B124" s="45"/>
    </row>
    <row r="125" spans="1:22" ht="12" customHeight="1" x14ac:dyDescent="0.2"/>
  </sheetData>
  <mergeCells count="105">
    <mergeCell ref="A121:B121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U70:U72"/>
    <mergeCell ref="A74:B74"/>
    <mergeCell ref="A75:B75"/>
    <mergeCell ref="A76:B76"/>
    <mergeCell ref="A77:B77"/>
    <mergeCell ref="A78:B78"/>
    <mergeCell ref="O70:O72"/>
    <mergeCell ref="P70:P72"/>
    <mergeCell ref="Q70:Q72"/>
    <mergeCell ref="R70:R72"/>
    <mergeCell ref="S70:S72"/>
    <mergeCell ref="T70:T72"/>
    <mergeCell ref="I70:I72"/>
    <mergeCell ref="J70:J72"/>
    <mergeCell ref="K70:K72"/>
    <mergeCell ref="L70:L72"/>
    <mergeCell ref="M70:M72"/>
    <mergeCell ref="N70:N72"/>
    <mergeCell ref="A22:B22"/>
    <mergeCell ref="A53:B53"/>
    <mergeCell ref="G67:Q67"/>
    <mergeCell ref="A70:B72"/>
    <mergeCell ref="C70:C72"/>
    <mergeCell ref="D70:D72"/>
    <mergeCell ref="E70:E72"/>
    <mergeCell ref="F70:F72"/>
    <mergeCell ref="G70:G72"/>
    <mergeCell ref="H70:H7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R5:R7"/>
    <mergeCell ref="S5:S7"/>
    <mergeCell ref="T5:T7"/>
    <mergeCell ref="U5:U7"/>
    <mergeCell ref="A9:B9"/>
    <mergeCell ref="K5:K7"/>
    <mergeCell ref="L5:L7"/>
    <mergeCell ref="M5:M7"/>
    <mergeCell ref="N5:N7"/>
    <mergeCell ref="O5:O7"/>
    <mergeCell ref="P5:P7"/>
    <mergeCell ref="G2:Q2"/>
    <mergeCell ref="A5:B7"/>
    <mergeCell ref="C5:C7"/>
    <mergeCell ref="D5:D7"/>
    <mergeCell ref="E5:E7"/>
    <mergeCell ref="F5:F7"/>
    <mergeCell ref="G5:G7"/>
    <mergeCell ref="H5:H7"/>
    <mergeCell ref="I5:I7"/>
    <mergeCell ref="J5:J7"/>
    <mergeCell ref="Q5:Q7"/>
  </mergeCells>
  <phoneticPr fontId="10"/>
  <hyperlinks>
    <hyperlink ref="A63" r:id="rId1" display="  資料    総務省・経済産業省「平成28年経済センサス-活動調査」" xr:uid="{E97D3746-5970-49E3-8F97-F0237DC671D8}"/>
  </hyperlinks>
  <pageMargins left="0.59055118110236227" right="0.59055118110236227" top="0.59055118110236227" bottom="0.19685039370078741" header="0.39370078740157483" footer="0"/>
  <pageSetup paperSize="9" scale="70" firstPageNumber="94" fitToWidth="0" fitToHeight="0" pageOrder="overThenDown" orientation="portrait" r:id="rId2"/>
  <headerFooter differentOddEven="1" scaleWithDoc="0">
    <oddHeader>&amp;L&amp;"ＭＳ ゴシック,標準"&amp;8&amp;P      第 ４ 章  事業所・企業</oddHeader>
    <evenHeader>&amp;R&amp;"ＭＳ ゴシック,標準"&amp;8第 ４ 章  事業所・企業     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04-08</vt:lpstr>
      <vt:lpstr>'04-08'!Print_Area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2014-01-10T03:10:26Z</dcterms:created>
  <dcterms:modified xsi:type="dcterms:W3CDTF">2025-03-24T08:34:37Z</dcterms:modified>
</cp:coreProperties>
</file>