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13_ncr:1_{63D0F817-4685-4EB0-B83E-AD8E32198DA7}" xr6:coauthVersionLast="47" xr6:coauthVersionMax="47" xr10:uidLastSave="{00000000-0000-0000-0000-000000000000}"/>
  <bookViews>
    <workbookView xWindow="300" yWindow="468" windowWidth="21984" windowHeight="13476" tabRatio="634" xr2:uid="{00000000-000D-0000-FFFF-FFFF00000000}"/>
  </bookViews>
  <sheets>
    <sheet name="04-01 " sheetId="13" r:id="rId1"/>
  </sheets>
  <definedNames>
    <definedName name="_xlnm.Print_Area" localSheetId="0">'04-01 '!$A$1:$AE$155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4" i="13" l="1"/>
  <c r="Q154" i="13"/>
  <c r="P154" i="13"/>
  <c r="R153" i="13"/>
  <c r="Q153" i="13"/>
  <c r="P153" i="13"/>
  <c r="R152" i="13"/>
  <c r="Q152" i="13"/>
  <c r="P152" i="13"/>
  <c r="R151" i="13"/>
  <c r="Q151" i="13"/>
  <c r="P151" i="13"/>
  <c r="R150" i="13"/>
  <c r="Q150" i="13"/>
  <c r="P150" i="13"/>
  <c r="R149" i="13"/>
  <c r="Q149" i="13"/>
  <c r="P149" i="13"/>
  <c r="R148" i="13"/>
  <c r="Q148" i="13"/>
  <c r="P148" i="13"/>
  <c r="R147" i="13"/>
  <c r="Q147" i="13"/>
  <c r="P147" i="13"/>
  <c r="R146" i="13"/>
  <c r="Q146" i="13"/>
  <c r="P146" i="13"/>
  <c r="R144" i="13"/>
  <c r="Q144" i="13"/>
  <c r="P144" i="13"/>
  <c r="R143" i="13"/>
  <c r="Q143" i="13"/>
  <c r="P143" i="13"/>
  <c r="R142" i="13"/>
  <c r="Q142" i="13"/>
  <c r="P142" i="13"/>
  <c r="R140" i="13"/>
  <c r="Q140" i="13"/>
  <c r="P140" i="13"/>
  <c r="R139" i="13"/>
  <c r="Q139" i="13"/>
  <c r="P139" i="13"/>
  <c r="R138" i="13"/>
  <c r="Q138" i="13"/>
  <c r="P138" i="13"/>
  <c r="R137" i="13"/>
  <c r="Q137" i="13"/>
  <c r="P137" i="13"/>
  <c r="R135" i="13"/>
  <c r="Q135" i="13"/>
  <c r="P135" i="13"/>
  <c r="R134" i="13"/>
  <c r="Q134" i="13"/>
  <c r="P134" i="13"/>
  <c r="R133" i="13"/>
  <c r="Q133" i="13"/>
  <c r="P133" i="13"/>
  <c r="R131" i="13"/>
  <c r="Q131" i="13"/>
  <c r="P131" i="13"/>
  <c r="R130" i="13"/>
  <c r="Q130" i="13"/>
  <c r="P130" i="13"/>
  <c r="R129" i="13"/>
  <c r="Q129" i="13"/>
  <c r="P129" i="13"/>
  <c r="R128" i="13"/>
  <c r="Q128" i="13"/>
  <c r="P128" i="13"/>
  <c r="R126" i="13"/>
  <c r="Q126" i="13"/>
  <c r="P126" i="13"/>
  <c r="R125" i="13"/>
  <c r="Q125" i="13"/>
  <c r="P125" i="13"/>
  <c r="R124" i="13"/>
  <c r="Q124" i="13"/>
  <c r="P124" i="13"/>
  <c r="R123" i="13"/>
  <c r="Q123" i="13"/>
  <c r="P123" i="13"/>
  <c r="R121" i="13"/>
  <c r="Q121" i="13"/>
  <c r="P121" i="13"/>
  <c r="R120" i="13"/>
  <c r="Q120" i="13"/>
  <c r="P120" i="13"/>
  <c r="R119" i="13"/>
  <c r="Q119" i="13"/>
  <c r="P119" i="13"/>
  <c r="R118" i="13"/>
  <c r="Q118" i="13"/>
  <c r="P118" i="13"/>
  <c r="R117" i="13"/>
  <c r="Q117" i="13"/>
  <c r="P117" i="13"/>
  <c r="R115" i="13"/>
  <c r="Q115" i="13"/>
  <c r="P115" i="13"/>
  <c r="R114" i="13"/>
  <c r="Q114" i="13"/>
  <c r="P114" i="13"/>
  <c r="R113" i="13"/>
  <c r="Q113" i="13"/>
  <c r="P113" i="13"/>
  <c r="R112" i="13"/>
  <c r="Q112" i="13"/>
  <c r="P112" i="13"/>
  <c r="R110" i="13"/>
  <c r="Q110" i="13"/>
  <c r="P110" i="13"/>
  <c r="R109" i="13"/>
  <c r="Q109" i="13"/>
  <c r="P109" i="13"/>
  <c r="R108" i="13"/>
  <c r="Q108" i="13"/>
  <c r="P108" i="13"/>
  <c r="R107" i="13"/>
  <c r="Q107" i="13"/>
  <c r="P107" i="13"/>
  <c r="R106" i="13"/>
  <c r="Q106" i="13"/>
  <c r="P106" i="13"/>
  <c r="R105" i="13"/>
  <c r="Q105" i="13"/>
  <c r="P105" i="13"/>
  <c r="R104" i="13"/>
  <c r="Q104" i="13"/>
  <c r="P104" i="13"/>
  <c r="R102" i="13"/>
  <c r="Q102" i="13"/>
  <c r="P102" i="13"/>
  <c r="R101" i="13"/>
  <c r="Q101" i="13"/>
  <c r="P101" i="13"/>
  <c r="R100" i="13"/>
  <c r="Q100" i="13"/>
  <c r="P100" i="13"/>
  <c r="R99" i="13"/>
  <c r="Q99" i="13"/>
  <c r="P99" i="13"/>
  <c r="R98" i="13"/>
  <c r="Q98" i="13"/>
  <c r="P98" i="13"/>
  <c r="R97" i="13"/>
  <c r="Q97" i="13"/>
  <c r="P97" i="13"/>
  <c r="R96" i="13"/>
  <c r="Q96" i="13"/>
  <c r="P96" i="13"/>
  <c r="R95" i="13"/>
  <c r="Q95" i="13"/>
  <c r="P95" i="13"/>
  <c r="R94" i="13"/>
  <c r="Q94" i="13"/>
  <c r="P94" i="13"/>
  <c r="R93" i="13"/>
  <c r="Q93" i="13"/>
  <c r="P93" i="13"/>
  <c r="R92" i="13"/>
  <c r="Q92" i="13"/>
  <c r="P92" i="13"/>
  <c r="R91" i="13"/>
  <c r="Q91" i="13"/>
  <c r="P91" i="13"/>
  <c r="R90" i="13"/>
  <c r="Q90" i="13"/>
  <c r="P90" i="13"/>
  <c r="R78" i="13"/>
  <c r="Q78" i="13"/>
  <c r="P78" i="13"/>
  <c r="R77" i="13"/>
  <c r="Q77" i="13"/>
  <c r="P77" i="13"/>
  <c r="R76" i="13"/>
  <c r="Q76" i="13"/>
  <c r="P76" i="13"/>
  <c r="R75" i="13"/>
  <c r="Q75" i="13"/>
  <c r="P75" i="13"/>
  <c r="R74" i="13"/>
  <c r="Q74" i="13"/>
  <c r="P74" i="13"/>
  <c r="R73" i="13"/>
  <c r="Q73" i="13"/>
  <c r="P73" i="13"/>
  <c r="R72" i="13"/>
  <c r="Q72" i="13"/>
  <c r="P72" i="13"/>
  <c r="R71" i="13"/>
  <c r="Q71" i="13"/>
  <c r="P71" i="13"/>
  <c r="R70" i="13"/>
  <c r="Q70" i="13"/>
  <c r="P70" i="13"/>
  <c r="R68" i="13"/>
  <c r="Q68" i="13"/>
  <c r="P68" i="13"/>
  <c r="R67" i="13"/>
  <c r="Q67" i="13"/>
  <c r="P67" i="13"/>
  <c r="R66" i="13"/>
  <c r="Q66" i="13"/>
  <c r="P66" i="13"/>
  <c r="R65" i="13"/>
  <c r="Q65" i="13"/>
  <c r="P65" i="13"/>
  <c r="R64" i="13"/>
  <c r="Q64" i="13"/>
  <c r="P64" i="13"/>
  <c r="R63" i="13"/>
  <c r="Q63" i="13"/>
  <c r="P63" i="13"/>
  <c r="R61" i="13"/>
  <c r="Q61" i="13"/>
  <c r="P61" i="13"/>
  <c r="R60" i="13"/>
  <c r="Q60" i="13"/>
  <c r="P60" i="13"/>
  <c r="R59" i="13"/>
  <c r="Q59" i="13"/>
  <c r="P59" i="13"/>
  <c r="R58" i="13"/>
  <c r="Q58" i="13"/>
  <c r="P58" i="13"/>
  <c r="R57" i="13"/>
  <c r="Q57" i="13"/>
  <c r="P57" i="13"/>
  <c r="R55" i="13"/>
  <c r="Q55" i="13"/>
  <c r="P55" i="13"/>
  <c r="R54" i="13"/>
  <c r="Q54" i="13"/>
  <c r="P54" i="13"/>
  <c r="R53" i="13"/>
  <c r="Q53" i="13"/>
  <c r="P53" i="13"/>
  <c r="R52" i="13"/>
  <c r="Q52" i="13"/>
  <c r="P52" i="13"/>
  <c r="R51" i="13"/>
  <c r="Q51" i="13"/>
  <c r="P51" i="13"/>
  <c r="R50" i="13"/>
  <c r="Q50" i="13"/>
  <c r="P50" i="13"/>
  <c r="R49" i="13"/>
  <c r="Q49" i="13"/>
  <c r="P49" i="13"/>
  <c r="R48" i="13"/>
  <c r="Q48" i="13"/>
  <c r="P48" i="13"/>
  <c r="R47" i="13"/>
  <c r="Q47" i="13"/>
  <c r="P47" i="13"/>
  <c r="R46" i="13"/>
  <c r="Q46" i="13"/>
  <c r="P46" i="13"/>
  <c r="R45" i="13"/>
  <c r="Q45" i="13"/>
  <c r="P45" i="13"/>
  <c r="R44" i="13"/>
  <c r="Q44" i="13"/>
  <c r="P44" i="13"/>
  <c r="R43" i="13"/>
  <c r="Q43" i="13"/>
  <c r="P43" i="13"/>
  <c r="R42" i="13"/>
  <c r="Q42" i="13"/>
  <c r="P42" i="13"/>
  <c r="R41" i="13"/>
  <c r="Q41" i="13"/>
  <c r="P41" i="13"/>
  <c r="R40" i="13"/>
  <c r="Q40" i="13"/>
  <c r="P40" i="13"/>
  <c r="R39" i="13"/>
  <c r="Q39" i="13"/>
  <c r="P39" i="13"/>
  <c r="R38" i="13"/>
  <c r="Q38" i="13"/>
  <c r="P38" i="13"/>
  <c r="R37" i="13"/>
  <c r="Q37" i="13"/>
  <c r="P37" i="13"/>
  <c r="R36" i="13"/>
  <c r="Q36" i="13"/>
  <c r="P36" i="13"/>
  <c r="R35" i="13"/>
  <c r="Q35" i="13"/>
  <c r="P35" i="13"/>
  <c r="R34" i="13"/>
  <c r="Q34" i="13"/>
  <c r="P34" i="13"/>
  <c r="R33" i="13"/>
  <c r="Q33" i="13"/>
  <c r="P33" i="13"/>
  <c r="R32" i="13"/>
  <c r="Q32" i="13"/>
  <c r="P32" i="13"/>
  <c r="R31" i="13"/>
  <c r="Q31" i="13"/>
  <c r="P31" i="13"/>
  <c r="R29" i="13"/>
  <c r="Q29" i="13"/>
  <c r="P29" i="13"/>
  <c r="R28" i="13"/>
  <c r="Q28" i="13"/>
  <c r="P28" i="13"/>
  <c r="R27" i="13"/>
  <c r="Q27" i="13"/>
  <c r="P27" i="13"/>
  <c r="R26" i="13"/>
  <c r="Q26" i="13"/>
  <c r="P26" i="13"/>
  <c r="R24" i="13"/>
  <c r="Q24" i="13"/>
  <c r="P24" i="13"/>
  <c r="R23" i="13"/>
  <c r="Q23" i="13"/>
  <c r="P23" i="13"/>
  <c r="R21" i="13"/>
  <c r="Q21" i="13"/>
  <c r="P21" i="13"/>
  <c r="R20" i="13"/>
  <c r="Q20" i="13"/>
  <c r="P20" i="13"/>
  <c r="R19" i="13"/>
  <c r="Q19" i="13"/>
  <c r="P19" i="13"/>
  <c r="R17" i="13"/>
  <c r="Q17" i="13"/>
  <c r="P17" i="13"/>
  <c r="R16" i="13"/>
  <c r="Q16" i="13"/>
  <c r="P16" i="13"/>
  <c r="R15" i="13"/>
  <c r="Q15" i="13"/>
  <c r="P15" i="13"/>
  <c r="R13" i="13"/>
  <c r="Q13" i="13"/>
  <c r="P13" i="13"/>
  <c r="R11" i="13"/>
  <c r="Q11" i="13"/>
  <c r="P11" i="13"/>
</calcChain>
</file>

<file path=xl/sharedStrings.xml><?xml version="1.0" encoding="utf-8"?>
<sst xmlns="http://schemas.openxmlformats.org/spreadsheetml/2006/main" count="518" uniqueCount="258">
  <si>
    <t>人</t>
  </si>
  <si>
    <t xml:space="preserve">         ４－１</t>
    <phoneticPr fontId="10"/>
  </si>
  <si>
    <t>男</t>
    <rPh sb="0" eb="1">
      <t>オトコ</t>
    </rPh>
    <phoneticPr fontId="2"/>
  </si>
  <si>
    <t>女</t>
    <rPh sb="0" eb="1">
      <t>オンナ</t>
    </rPh>
    <phoneticPr fontId="2"/>
  </si>
  <si>
    <t xml:space="preserve"> </t>
    <phoneticPr fontId="9"/>
  </si>
  <si>
    <t>　</t>
    <phoneticPr fontId="9"/>
  </si>
  <si>
    <t>所</t>
    <rPh sb="0" eb="1">
      <t>ショ</t>
    </rPh>
    <phoneticPr fontId="9"/>
  </si>
  <si>
    <t>Ａ 農業，林業</t>
    <rPh sb="2" eb="4">
      <t>ノウギョウ</t>
    </rPh>
    <rPh sb="5" eb="7">
      <t>リンギョウ</t>
    </rPh>
    <phoneticPr fontId="9"/>
  </si>
  <si>
    <t xml:space="preserve">   01 農 業</t>
    <rPh sb="6" eb="7">
      <t>ノウ</t>
    </rPh>
    <rPh sb="8" eb="9">
      <t>ギョウ</t>
    </rPh>
    <phoneticPr fontId="9"/>
  </si>
  <si>
    <t>Ｂ 漁業</t>
    <rPh sb="2" eb="3">
      <t>ギョ</t>
    </rPh>
    <phoneticPr fontId="9"/>
  </si>
  <si>
    <t xml:space="preserve">   03 漁業(水産養殖業を除く)</t>
    <rPh sb="6" eb="7">
      <t>ギョ</t>
    </rPh>
    <rPh sb="7" eb="8">
      <t>ギョウ</t>
    </rPh>
    <rPh sb="9" eb="11">
      <t>スイサン</t>
    </rPh>
    <rPh sb="11" eb="14">
      <t>ヨウショクギョウ</t>
    </rPh>
    <rPh sb="15" eb="16">
      <t>ノゾ</t>
    </rPh>
    <phoneticPr fontId="9"/>
  </si>
  <si>
    <t>Ｃ 鉱業，採石業，砂利採取業</t>
    <rPh sb="2" eb="4">
      <t>コウギョウ</t>
    </rPh>
    <rPh sb="5" eb="6">
      <t>サイ</t>
    </rPh>
    <rPh sb="7" eb="8">
      <t>ギョウ</t>
    </rPh>
    <rPh sb="9" eb="11">
      <t>ジャリ</t>
    </rPh>
    <rPh sb="11" eb="14">
      <t>サイシュギョウ</t>
    </rPh>
    <phoneticPr fontId="9"/>
  </si>
  <si>
    <t>Ｄ 建設業</t>
    <rPh sb="2" eb="5">
      <t>ケンセツギョウ</t>
    </rPh>
    <phoneticPr fontId="9"/>
  </si>
  <si>
    <t>Ｅ 製造業</t>
    <rPh sb="2" eb="4">
      <t>セイゾウ</t>
    </rPh>
    <phoneticPr fontId="9"/>
  </si>
  <si>
    <t>Ｆ 電気・ガス・熱供給・水道業</t>
    <rPh sb="2" eb="4">
      <t>デンキ</t>
    </rPh>
    <rPh sb="8" eb="9">
      <t>ネツ</t>
    </rPh>
    <rPh sb="9" eb="11">
      <t>キョウキュウ</t>
    </rPh>
    <rPh sb="12" eb="14">
      <t>スイドウ</t>
    </rPh>
    <rPh sb="14" eb="15">
      <t>ギョウ</t>
    </rPh>
    <phoneticPr fontId="9"/>
  </si>
  <si>
    <t>Ｇ 情報通信業</t>
    <rPh sb="2" eb="4">
      <t>ジョウホウ</t>
    </rPh>
    <rPh sb="4" eb="6">
      <t>ツウシン</t>
    </rPh>
    <rPh sb="6" eb="7">
      <t>ギョウ</t>
    </rPh>
    <phoneticPr fontId="9"/>
  </si>
  <si>
    <t>Ｈ 運輸業，郵便業</t>
    <rPh sb="2" eb="5">
      <t>ウンユギョウ</t>
    </rPh>
    <rPh sb="6" eb="8">
      <t>ユウビン</t>
    </rPh>
    <rPh sb="8" eb="9">
      <t>ギョウ</t>
    </rPh>
    <phoneticPr fontId="9"/>
  </si>
  <si>
    <t>Ｉ 卸売業，小売業</t>
    <rPh sb="2" eb="4">
      <t>オロシウリ</t>
    </rPh>
    <rPh sb="6" eb="8">
      <t>コウリ</t>
    </rPh>
    <phoneticPr fontId="9"/>
  </si>
  <si>
    <t xml:space="preserve">   50 各種商品卸売業</t>
    <rPh sb="6" eb="8">
      <t>カクシュ</t>
    </rPh>
    <rPh sb="8" eb="10">
      <t>ショウヒン</t>
    </rPh>
    <rPh sb="10" eb="12">
      <t>オロシウリ</t>
    </rPh>
    <rPh sb="12" eb="13">
      <t>ギョウ</t>
    </rPh>
    <phoneticPr fontId="9"/>
  </si>
  <si>
    <t xml:space="preserve">   51 繊維・衣服等卸売業</t>
    <rPh sb="6" eb="8">
      <t>センイ</t>
    </rPh>
    <rPh sb="9" eb="11">
      <t>イフク</t>
    </rPh>
    <rPh sb="11" eb="12">
      <t>ナド</t>
    </rPh>
    <rPh sb="12" eb="14">
      <t>オロシウリ</t>
    </rPh>
    <rPh sb="14" eb="15">
      <t>ギョウ</t>
    </rPh>
    <phoneticPr fontId="9"/>
  </si>
  <si>
    <t xml:space="preserve">   52 飲食料品卸売業</t>
    <rPh sb="6" eb="8">
      <t>インショク</t>
    </rPh>
    <rPh sb="8" eb="9">
      <t>リョウ</t>
    </rPh>
    <rPh sb="9" eb="10">
      <t>ヒン</t>
    </rPh>
    <rPh sb="10" eb="12">
      <t>オロシウリ</t>
    </rPh>
    <rPh sb="12" eb="13">
      <t>ギョウ</t>
    </rPh>
    <phoneticPr fontId="9"/>
  </si>
  <si>
    <t xml:space="preserve">   53 建築材料，鉱物・金属材料等卸売業</t>
    <rPh sb="6" eb="8">
      <t>ケンチク</t>
    </rPh>
    <rPh sb="8" eb="10">
      <t>ザイリョウ</t>
    </rPh>
    <rPh sb="11" eb="13">
      <t>コウブツ</t>
    </rPh>
    <rPh sb="14" eb="16">
      <t>キンゾク</t>
    </rPh>
    <rPh sb="16" eb="18">
      <t>ザイリョウ</t>
    </rPh>
    <rPh sb="18" eb="19">
      <t>トウ</t>
    </rPh>
    <rPh sb="19" eb="21">
      <t>オロシウリ</t>
    </rPh>
    <rPh sb="21" eb="22">
      <t>ギョウ</t>
    </rPh>
    <phoneticPr fontId="9"/>
  </si>
  <si>
    <t xml:space="preserve">   54 機械器具卸売業</t>
    <rPh sb="6" eb="8">
      <t>キカイ</t>
    </rPh>
    <rPh sb="8" eb="10">
      <t>キグ</t>
    </rPh>
    <rPh sb="10" eb="12">
      <t>オロシウリ</t>
    </rPh>
    <rPh sb="12" eb="13">
      <t>ギョウ</t>
    </rPh>
    <phoneticPr fontId="9"/>
  </si>
  <si>
    <t xml:space="preserve">   55 その他の卸売業</t>
    <rPh sb="8" eb="9">
      <t>タ</t>
    </rPh>
    <rPh sb="10" eb="12">
      <t>オロシウリ</t>
    </rPh>
    <rPh sb="12" eb="13">
      <t>ギョウ</t>
    </rPh>
    <phoneticPr fontId="9"/>
  </si>
  <si>
    <t xml:space="preserve">   56 各種商品小売業</t>
    <rPh sb="6" eb="8">
      <t>カクシュ</t>
    </rPh>
    <rPh sb="8" eb="10">
      <t>ショウヒン</t>
    </rPh>
    <rPh sb="10" eb="12">
      <t>コウリ</t>
    </rPh>
    <rPh sb="12" eb="13">
      <t>ギョウ</t>
    </rPh>
    <phoneticPr fontId="9"/>
  </si>
  <si>
    <t xml:space="preserve">   57 織物・衣服・身の回り品小売業</t>
    <rPh sb="6" eb="8">
      <t>オリモノ</t>
    </rPh>
    <rPh sb="9" eb="11">
      <t>イフク</t>
    </rPh>
    <rPh sb="12" eb="13">
      <t>ミ</t>
    </rPh>
    <rPh sb="14" eb="15">
      <t>マワ</t>
    </rPh>
    <rPh sb="16" eb="17">
      <t>ヒン</t>
    </rPh>
    <rPh sb="17" eb="19">
      <t>コウリ</t>
    </rPh>
    <rPh sb="19" eb="20">
      <t>ギョウ</t>
    </rPh>
    <phoneticPr fontId="9"/>
  </si>
  <si>
    <t xml:space="preserve">   58 飲食料品小売業</t>
    <rPh sb="6" eb="8">
      <t>インショク</t>
    </rPh>
    <rPh sb="8" eb="9">
      <t>リョウ</t>
    </rPh>
    <rPh sb="9" eb="10">
      <t>ヒン</t>
    </rPh>
    <rPh sb="10" eb="12">
      <t>コウリ</t>
    </rPh>
    <rPh sb="12" eb="13">
      <t>ギョウ</t>
    </rPh>
    <phoneticPr fontId="9"/>
  </si>
  <si>
    <t xml:space="preserve">   59 機械器具小売業</t>
    <rPh sb="6" eb="8">
      <t>キカイ</t>
    </rPh>
    <rPh sb="8" eb="10">
      <t>キグ</t>
    </rPh>
    <rPh sb="10" eb="12">
      <t>コウリ</t>
    </rPh>
    <rPh sb="12" eb="13">
      <t>ギョウ</t>
    </rPh>
    <phoneticPr fontId="9"/>
  </si>
  <si>
    <t xml:space="preserve">   60 その他の小売業</t>
    <rPh sb="8" eb="9">
      <t>タ</t>
    </rPh>
    <rPh sb="10" eb="12">
      <t>コウリ</t>
    </rPh>
    <rPh sb="12" eb="13">
      <t>ギョウ</t>
    </rPh>
    <phoneticPr fontId="9"/>
  </si>
  <si>
    <t>Ｊ 金融業，保険業</t>
    <rPh sb="2" eb="5">
      <t>キンユウギョウ</t>
    </rPh>
    <rPh sb="6" eb="9">
      <t>ホケンギョウ</t>
    </rPh>
    <phoneticPr fontId="9"/>
  </si>
  <si>
    <t xml:space="preserve">   62 銀行業</t>
    <rPh sb="6" eb="9">
      <t>ギンコウギョウ</t>
    </rPh>
    <phoneticPr fontId="9"/>
  </si>
  <si>
    <t xml:space="preserve">   63 協同組織金融業</t>
    <rPh sb="6" eb="8">
      <t>キョウドウ</t>
    </rPh>
    <rPh sb="8" eb="10">
      <t>ソシキ</t>
    </rPh>
    <rPh sb="10" eb="12">
      <t>キンユウ</t>
    </rPh>
    <rPh sb="12" eb="13">
      <t>ギョウ</t>
    </rPh>
    <phoneticPr fontId="9"/>
  </si>
  <si>
    <t xml:space="preserve">   64 貸金業，クレジットカード業等非預金信用機関</t>
    <rPh sb="6" eb="8">
      <t>カシキン</t>
    </rPh>
    <rPh sb="8" eb="9">
      <t>ギョウ</t>
    </rPh>
    <rPh sb="18" eb="19">
      <t>ギョウ</t>
    </rPh>
    <rPh sb="19" eb="20">
      <t>トウ</t>
    </rPh>
    <rPh sb="20" eb="21">
      <t>ヒ</t>
    </rPh>
    <rPh sb="21" eb="23">
      <t>ヨキン</t>
    </rPh>
    <rPh sb="23" eb="25">
      <t>シンヨウ</t>
    </rPh>
    <rPh sb="25" eb="27">
      <t>キカン</t>
    </rPh>
    <phoneticPr fontId="9"/>
  </si>
  <si>
    <t xml:space="preserve">   65 金融商品取引業，商品先物取引業</t>
    <rPh sb="6" eb="8">
      <t>キンユウ</t>
    </rPh>
    <rPh sb="8" eb="10">
      <t>ショウヒン</t>
    </rPh>
    <rPh sb="10" eb="13">
      <t>トリヒキギョウ</t>
    </rPh>
    <rPh sb="14" eb="16">
      <t>ショウヒン</t>
    </rPh>
    <rPh sb="16" eb="18">
      <t>サキモノ</t>
    </rPh>
    <rPh sb="18" eb="20">
      <t>トリヒキ</t>
    </rPh>
    <rPh sb="20" eb="21">
      <t>ギョウ</t>
    </rPh>
    <phoneticPr fontId="9"/>
  </si>
  <si>
    <t xml:space="preserve">   66 補助的金融業等</t>
    <rPh sb="6" eb="9">
      <t>ホジョテキ</t>
    </rPh>
    <rPh sb="9" eb="12">
      <t>キンユウギョウ</t>
    </rPh>
    <rPh sb="12" eb="13">
      <t>トウ</t>
    </rPh>
    <phoneticPr fontId="9"/>
  </si>
  <si>
    <t xml:space="preserve">   67 保険業(保険媒介代理業，保険サービス業を含む)</t>
    <rPh sb="6" eb="9">
      <t>ホケンギョウ</t>
    </rPh>
    <rPh sb="10" eb="12">
      <t>ホケン</t>
    </rPh>
    <rPh sb="12" eb="14">
      <t>バイカイ</t>
    </rPh>
    <rPh sb="14" eb="16">
      <t>ダイリ</t>
    </rPh>
    <rPh sb="16" eb="17">
      <t>ギョウ</t>
    </rPh>
    <rPh sb="18" eb="20">
      <t>ホケン</t>
    </rPh>
    <rPh sb="24" eb="25">
      <t>ギョウ</t>
    </rPh>
    <rPh sb="26" eb="27">
      <t>フク</t>
    </rPh>
    <phoneticPr fontId="9"/>
  </si>
  <si>
    <t>Ｋ 不動産業，物品賃貸業</t>
    <rPh sb="2" eb="5">
      <t>フドウサン</t>
    </rPh>
    <rPh sb="5" eb="6">
      <t>ギョウ</t>
    </rPh>
    <rPh sb="7" eb="9">
      <t>ブッピン</t>
    </rPh>
    <rPh sb="9" eb="11">
      <t>チンタイ</t>
    </rPh>
    <phoneticPr fontId="9"/>
  </si>
  <si>
    <t>Ｌ 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9"/>
  </si>
  <si>
    <t xml:space="preserve">   72 専門サービス業(他に分類されないもの)</t>
    <rPh sb="6" eb="8">
      <t>センモン</t>
    </rPh>
    <rPh sb="12" eb="13">
      <t>ギョウ</t>
    </rPh>
    <rPh sb="14" eb="15">
      <t>タ</t>
    </rPh>
    <rPh sb="16" eb="18">
      <t>ブンルイ</t>
    </rPh>
    <phoneticPr fontId="9"/>
  </si>
  <si>
    <t xml:space="preserve">   74 技術サービス業(他に分類されないもの)</t>
    <rPh sb="6" eb="8">
      <t>ギジュツ</t>
    </rPh>
    <rPh sb="12" eb="13">
      <t>ギョウ</t>
    </rPh>
    <rPh sb="14" eb="15">
      <t>タ</t>
    </rPh>
    <rPh sb="16" eb="18">
      <t>ブンルイ</t>
    </rPh>
    <phoneticPr fontId="9"/>
  </si>
  <si>
    <t>Ｍ 宿泊業，飲食サービス業</t>
    <rPh sb="2" eb="4">
      <t>シュクハク</t>
    </rPh>
    <rPh sb="4" eb="5">
      <t>ギョウ</t>
    </rPh>
    <rPh sb="5" eb="6">
      <t>サンギョウ</t>
    </rPh>
    <rPh sb="6" eb="8">
      <t>インショク</t>
    </rPh>
    <rPh sb="12" eb="13">
      <t>ギョウ</t>
    </rPh>
    <phoneticPr fontId="9"/>
  </si>
  <si>
    <t>Ｎ 生活関連サービス業，娯楽業</t>
    <rPh sb="2" eb="4">
      <t>セイカツ</t>
    </rPh>
    <rPh sb="4" eb="6">
      <t>カンレン</t>
    </rPh>
    <rPh sb="10" eb="11">
      <t>ギョウ</t>
    </rPh>
    <rPh sb="11" eb="12">
      <t>サンギョウ</t>
    </rPh>
    <rPh sb="12" eb="14">
      <t>ゴラク</t>
    </rPh>
    <rPh sb="14" eb="15">
      <t>ギョウ</t>
    </rPh>
    <phoneticPr fontId="9"/>
  </si>
  <si>
    <t>Ｏ 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9"/>
  </si>
  <si>
    <t>Ｐ 医療，福祉</t>
    <rPh sb="2" eb="4">
      <t>イリョウ</t>
    </rPh>
    <rPh sb="5" eb="7">
      <t>フクシ</t>
    </rPh>
    <phoneticPr fontId="9"/>
  </si>
  <si>
    <t>Ｑ 複合サービス事業</t>
    <rPh sb="2" eb="4">
      <t>フクゴウ</t>
    </rPh>
    <rPh sb="8" eb="9">
      <t>コト</t>
    </rPh>
    <rPh sb="9" eb="10">
      <t>ギョウ</t>
    </rPh>
    <phoneticPr fontId="9"/>
  </si>
  <si>
    <t>Ｒ サービス業(他に分類されないもの)</t>
    <rPh sb="6" eb="7">
      <t>ギョウ</t>
    </rPh>
    <rPh sb="8" eb="9">
      <t>タ</t>
    </rPh>
    <rPh sb="10" eb="12">
      <t>ブンルイ</t>
    </rPh>
    <phoneticPr fontId="9"/>
  </si>
  <si>
    <t>事業所数</t>
    <phoneticPr fontId="9"/>
  </si>
  <si>
    <t>産業中分類</t>
    <rPh sb="0" eb="2">
      <t>サンギョウ</t>
    </rPh>
    <rPh sb="2" eb="5">
      <t>チュウブンルイ</t>
    </rPh>
    <phoneticPr fontId="9"/>
  </si>
  <si>
    <t xml:space="preserve">   02 林 業</t>
    <rPh sb="6" eb="7">
      <t>リン</t>
    </rPh>
    <rPh sb="8" eb="9">
      <t>ギョウ</t>
    </rPh>
    <phoneticPr fontId="9"/>
  </si>
  <si>
    <t xml:space="preserve">   04 水産養殖業</t>
    <rPh sb="6" eb="8">
      <t>スイサン</t>
    </rPh>
    <rPh sb="8" eb="11">
      <t>ヨウショクギョウ</t>
    </rPh>
    <phoneticPr fontId="9"/>
  </si>
  <si>
    <t xml:space="preserve">   05 鉱業，採石業，砂利採取業</t>
    <rPh sb="6" eb="7">
      <t>コウ</t>
    </rPh>
    <rPh sb="7" eb="8">
      <t>ギョウ</t>
    </rPh>
    <rPh sb="9" eb="10">
      <t>サイ</t>
    </rPh>
    <rPh sb="11" eb="12">
      <t>ギョウ</t>
    </rPh>
    <rPh sb="13" eb="15">
      <t>ジャリ</t>
    </rPh>
    <rPh sb="15" eb="18">
      <t>サイシュギョウ</t>
    </rPh>
    <phoneticPr fontId="9"/>
  </si>
  <si>
    <t xml:space="preserve">   06 総合工事業</t>
    <rPh sb="6" eb="8">
      <t>ソウゴウ</t>
    </rPh>
    <rPh sb="8" eb="10">
      <t>コウジ</t>
    </rPh>
    <phoneticPr fontId="9"/>
  </si>
  <si>
    <t xml:space="preserve">   07 職別工事業(設備工事業を除く)</t>
    <rPh sb="6" eb="7">
      <t>ショク</t>
    </rPh>
    <rPh sb="7" eb="8">
      <t>ベツ</t>
    </rPh>
    <rPh sb="8" eb="10">
      <t>コウジ</t>
    </rPh>
    <rPh sb="12" eb="14">
      <t>セツビ</t>
    </rPh>
    <rPh sb="14" eb="17">
      <t>コウジギョウ</t>
    </rPh>
    <rPh sb="18" eb="19">
      <t>ノゾ</t>
    </rPh>
    <phoneticPr fontId="9"/>
  </si>
  <si>
    <t xml:space="preserve">   08 設備工事業</t>
    <rPh sb="6" eb="8">
      <t>セツビ</t>
    </rPh>
    <rPh sb="8" eb="10">
      <t>コウジ</t>
    </rPh>
    <phoneticPr fontId="9"/>
  </si>
  <si>
    <t xml:space="preserve">   09 食料品製造業</t>
    <rPh sb="6" eb="9">
      <t>ショクリョウヒン</t>
    </rPh>
    <rPh sb="9" eb="11">
      <t>セイゾウ</t>
    </rPh>
    <phoneticPr fontId="9"/>
  </si>
  <si>
    <t xml:space="preserve">   10 飲料・たばこ・飼料製造業</t>
    <rPh sb="6" eb="8">
      <t>インリョウ</t>
    </rPh>
    <rPh sb="13" eb="15">
      <t>シリョウ</t>
    </rPh>
    <rPh sb="15" eb="18">
      <t>セイゾウギョウ</t>
    </rPh>
    <phoneticPr fontId="9"/>
  </si>
  <si>
    <t xml:space="preserve">   11 繊維工業</t>
    <rPh sb="6" eb="8">
      <t>センイ</t>
    </rPh>
    <rPh sb="8" eb="10">
      <t>コウギョウ</t>
    </rPh>
    <phoneticPr fontId="9"/>
  </si>
  <si>
    <t xml:space="preserve">   12 木材・木製品製造業(家具を除く)</t>
    <rPh sb="6" eb="8">
      <t>モクザイ</t>
    </rPh>
    <rPh sb="9" eb="12">
      <t>モクセイヒン</t>
    </rPh>
    <rPh sb="12" eb="15">
      <t>セイゾウギョウ</t>
    </rPh>
    <rPh sb="16" eb="18">
      <t>カグ</t>
    </rPh>
    <rPh sb="19" eb="20">
      <t>ノゾ</t>
    </rPh>
    <phoneticPr fontId="9"/>
  </si>
  <si>
    <t xml:space="preserve">   13 家具・装備品製造業</t>
    <rPh sb="6" eb="8">
      <t>カグ</t>
    </rPh>
    <rPh sb="9" eb="12">
      <t>ソウビヒン</t>
    </rPh>
    <rPh sb="12" eb="14">
      <t>セイゾウ</t>
    </rPh>
    <phoneticPr fontId="9"/>
  </si>
  <si>
    <t xml:space="preserve">   14 パルプ・紙・紙加工品製造業</t>
    <rPh sb="10" eb="11">
      <t>カミ</t>
    </rPh>
    <rPh sb="12" eb="16">
      <t>カミカコウヒン</t>
    </rPh>
    <rPh sb="16" eb="18">
      <t>セイゾウ</t>
    </rPh>
    <phoneticPr fontId="9"/>
  </si>
  <si>
    <t xml:space="preserve">   15 印刷・同関連業</t>
    <rPh sb="6" eb="8">
      <t>インサツ</t>
    </rPh>
    <rPh sb="9" eb="10">
      <t>ドウ</t>
    </rPh>
    <rPh sb="10" eb="12">
      <t>カンレン</t>
    </rPh>
    <rPh sb="12" eb="13">
      <t>ギョウ</t>
    </rPh>
    <phoneticPr fontId="9"/>
  </si>
  <si>
    <t xml:space="preserve">   16 化学工業</t>
    <rPh sb="6" eb="8">
      <t>カガク</t>
    </rPh>
    <rPh sb="8" eb="10">
      <t>コウギョウ</t>
    </rPh>
    <phoneticPr fontId="9"/>
  </si>
  <si>
    <t xml:space="preserve">   17 石油製品・石炭製品製造業</t>
    <rPh sb="6" eb="8">
      <t>セキユ</t>
    </rPh>
    <rPh sb="8" eb="10">
      <t>セイヒン</t>
    </rPh>
    <rPh sb="11" eb="13">
      <t>セキタン</t>
    </rPh>
    <rPh sb="13" eb="15">
      <t>セイヒン</t>
    </rPh>
    <rPh sb="15" eb="17">
      <t>セイゾウ</t>
    </rPh>
    <phoneticPr fontId="9"/>
  </si>
  <si>
    <t xml:space="preserve">   18 プラスチック製品製造業(別掲を除く)</t>
    <rPh sb="12" eb="14">
      <t>セイヒン</t>
    </rPh>
    <rPh sb="14" eb="16">
      <t>セイゾウ</t>
    </rPh>
    <rPh sb="18" eb="20">
      <t>ベッケイ</t>
    </rPh>
    <rPh sb="21" eb="22">
      <t>ノゾ</t>
    </rPh>
    <phoneticPr fontId="9"/>
  </si>
  <si>
    <t xml:space="preserve">   19 ゴム製品製造業</t>
    <rPh sb="8" eb="10">
      <t>セイヒン</t>
    </rPh>
    <rPh sb="10" eb="12">
      <t>セイゾウ</t>
    </rPh>
    <phoneticPr fontId="9"/>
  </si>
  <si>
    <t xml:space="preserve">   20 なめし革・同製品・毛皮製造業</t>
    <rPh sb="9" eb="10">
      <t>カワ</t>
    </rPh>
    <rPh sb="11" eb="12">
      <t>ドウ</t>
    </rPh>
    <rPh sb="12" eb="14">
      <t>セイヒン</t>
    </rPh>
    <rPh sb="15" eb="17">
      <t>ケガワ</t>
    </rPh>
    <rPh sb="17" eb="19">
      <t>セイゾウ</t>
    </rPh>
    <phoneticPr fontId="9"/>
  </si>
  <si>
    <t xml:space="preserve">   21 窯業・土石製品製造業</t>
    <rPh sb="6" eb="8">
      <t>ヨウギョウ</t>
    </rPh>
    <rPh sb="9" eb="11">
      <t>ドセキ</t>
    </rPh>
    <rPh sb="11" eb="13">
      <t>セイヒン</t>
    </rPh>
    <rPh sb="13" eb="15">
      <t>セイゾウ</t>
    </rPh>
    <phoneticPr fontId="9"/>
  </si>
  <si>
    <t xml:space="preserve">   22 鉄鋼業</t>
    <rPh sb="6" eb="8">
      <t>テッコウ</t>
    </rPh>
    <rPh sb="8" eb="9">
      <t>ギョウ</t>
    </rPh>
    <phoneticPr fontId="9"/>
  </si>
  <si>
    <t xml:space="preserve">   23 非鉄金属製造業</t>
    <rPh sb="6" eb="8">
      <t>ヒテツ</t>
    </rPh>
    <rPh sb="8" eb="10">
      <t>キンゾク</t>
    </rPh>
    <rPh sb="10" eb="12">
      <t>セイゾウ</t>
    </rPh>
    <rPh sb="12" eb="13">
      <t>コウギョウ</t>
    </rPh>
    <phoneticPr fontId="9"/>
  </si>
  <si>
    <t xml:space="preserve">   24 金属製品製造業</t>
    <rPh sb="6" eb="8">
      <t>キンゾク</t>
    </rPh>
    <rPh sb="8" eb="10">
      <t>セイヒン</t>
    </rPh>
    <rPh sb="10" eb="12">
      <t>セイゾウ</t>
    </rPh>
    <rPh sb="12" eb="13">
      <t>コウギョウ</t>
    </rPh>
    <phoneticPr fontId="9"/>
  </si>
  <si>
    <t xml:space="preserve">   25 はん用機械器具製造業</t>
    <rPh sb="8" eb="9">
      <t>ヨウ</t>
    </rPh>
    <rPh sb="9" eb="11">
      <t>キカイ</t>
    </rPh>
    <rPh sb="11" eb="13">
      <t>キグ</t>
    </rPh>
    <rPh sb="13" eb="15">
      <t>セイゾウ</t>
    </rPh>
    <rPh sb="15" eb="16">
      <t>コウギョウ</t>
    </rPh>
    <phoneticPr fontId="9"/>
  </si>
  <si>
    <t xml:space="preserve">   26 生産用機械器具製造業</t>
    <rPh sb="6" eb="9">
      <t>セイサンヨウ</t>
    </rPh>
    <rPh sb="9" eb="11">
      <t>キカイ</t>
    </rPh>
    <rPh sb="11" eb="13">
      <t>キグ</t>
    </rPh>
    <rPh sb="13" eb="15">
      <t>セイゾウ</t>
    </rPh>
    <rPh sb="15" eb="16">
      <t>コウギョウ</t>
    </rPh>
    <phoneticPr fontId="9"/>
  </si>
  <si>
    <t xml:space="preserve">   27 業務用機械器具製造業</t>
    <rPh sb="6" eb="8">
      <t>ギョウム</t>
    </rPh>
    <rPh sb="8" eb="9">
      <t>ヨウ</t>
    </rPh>
    <rPh sb="9" eb="11">
      <t>キカイ</t>
    </rPh>
    <rPh sb="11" eb="13">
      <t>キグ</t>
    </rPh>
    <rPh sb="13" eb="15">
      <t>セイゾウ</t>
    </rPh>
    <rPh sb="15" eb="16">
      <t>コウギョウ</t>
    </rPh>
    <phoneticPr fontId="9"/>
  </si>
  <si>
    <t xml:space="preserve">   28 電子部品・デバイス・電子回路製造業</t>
    <rPh sb="6" eb="8">
      <t>デンシ</t>
    </rPh>
    <rPh sb="8" eb="10">
      <t>ブヒン</t>
    </rPh>
    <rPh sb="16" eb="18">
      <t>デンシ</t>
    </rPh>
    <rPh sb="18" eb="20">
      <t>カイロ</t>
    </rPh>
    <rPh sb="20" eb="22">
      <t>セイゾウ</t>
    </rPh>
    <rPh sb="22" eb="23">
      <t>コウギョウ</t>
    </rPh>
    <phoneticPr fontId="9"/>
  </si>
  <si>
    <t xml:space="preserve">   29 電気機械器具製造業</t>
    <rPh sb="6" eb="8">
      <t>デンキ</t>
    </rPh>
    <rPh sb="8" eb="10">
      <t>キカイ</t>
    </rPh>
    <rPh sb="10" eb="12">
      <t>キグ</t>
    </rPh>
    <rPh sb="12" eb="14">
      <t>セイゾウ</t>
    </rPh>
    <rPh sb="14" eb="15">
      <t>コウギョウ</t>
    </rPh>
    <phoneticPr fontId="9"/>
  </si>
  <si>
    <t xml:space="preserve">   30 情報通信機械器具製造業</t>
    <rPh sb="6" eb="8">
      <t>ジョウホウ</t>
    </rPh>
    <rPh sb="8" eb="10">
      <t>ツウシン</t>
    </rPh>
    <rPh sb="10" eb="12">
      <t>キカイ</t>
    </rPh>
    <rPh sb="12" eb="14">
      <t>キグ</t>
    </rPh>
    <rPh sb="14" eb="16">
      <t>セイゾウ</t>
    </rPh>
    <rPh sb="16" eb="17">
      <t>コウギョウ</t>
    </rPh>
    <phoneticPr fontId="9"/>
  </si>
  <si>
    <t xml:space="preserve">   31 輸送用機械器具製造業</t>
    <rPh sb="6" eb="9">
      <t>ユソウヨウ</t>
    </rPh>
    <rPh sb="9" eb="11">
      <t>キカイ</t>
    </rPh>
    <rPh sb="11" eb="13">
      <t>キグ</t>
    </rPh>
    <rPh sb="13" eb="15">
      <t>セイゾウ</t>
    </rPh>
    <rPh sb="15" eb="16">
      <t>コウギョウ</t>
    </rPh>
    <phoneticPr fontId="9"/>
  </si>
  <si>
    <t xml:space="preserve">   32 その他の製造業</t>
    <rPh sb="8" eb="9">
      <t>タ</t>
    </rPh>
    <rPh sb="10" eb="12">
      <t>セイゾウ</t>
    </rPh>
    <rPh sb="12" eb="13">
      <t>コウギョウ</t>
    </rPh>
    <phoneticPr fontId="9"/>
  </si>
  <si>
    <t xml:space="preserve">   33 電気業</t>
    <rPh sb="6" eb="8">
      <t>デンキ</t>
    </rPh>
    <rPh sb="8" eb="9">
      <t>ギョウ</t>
    </rPh>
    <phoneticPr fontId="9"/>
  </si>
  <si>
    <t xml:space="preserve">   34 ガス業</t>
    <rPh sb="8" eb="9">
      <t>コウギョウ</t>
    </rPh>
    <phoneticPr fontId="9"/>
  </si>
  <si>
    <t xml:space="preserve">   35 熱供給業</t>
    <rPh sb="6" eb="7">
      <t>ネツ</t>
    </rPh>
    <rPh sb="7" eb="9">
      <t>キョウキュウ</t>
    </rPh>
    <rPh sb="9" eb="10">
      <t>コウギョウ</t>
    </rPh>
    <phoneticPr fontId="9"/>
  </si>
  <si>
    <t xml:space="preserve">   36 水道業</t>
    <rPh sb="6" eb="8">
      <t>スイドウ</t>
    </rPh>
    <rPh sb="8" eb="9">
      <t>コウギョウ</t>
    </rPh>
    <phoneticPr fontId="9"/>
  </si>
  <si>
    <t xml:space="preserve">   37 通信業</t>
    <rPh sb="6" eb="8">
      <t>ツウシン</t>
    </rPh>
    <rPh sb="8" eb="9">
      <t>ギョウ</t>
    </rPh>
    <phoneticPr fontId="9"/>
  </si>
  <si>
    <t xml:space="preserve">   38 放送業</t>
    <rPh sb="6" eb="8">
      <t>ホウソウ</t>
    </rPh>
    <rPh sb="8" eb="9">
      <t>ギョウ</t>
    </rPh>
    <phoneticPr fontId="9"/>
  </si>
  <si>
    <t xml:space="preserve">   39 情報サービス業</t>
    <rPh sb="6" eb="8">
      <t>ジョウホウ</t>
    </rPh>
    <rPh sb="12" eb="13">
      <t>ギョウ</t>
    </rPh>
    <phoneticPr fontId="9"/>
  </si>
  <si>
    <t xml:space="preserve">   40 インターネット附随サービス業</t>
    <rPh sb="13" eb="15">
      <t>フズイ</t>
    </rPh>
    <rPh sb="19" eb="20">
      <t>ギョウ</t>
    </rPh>
    <phoneticPr fontId="9"/>
  </si>
  <si>
    <t xml:space="preserve">   41 映像・音声・文字情報制作業</t>
    <rPh sb="6" eb="8">
      <t>エイゾウ</t>
    </rPh>
    <rPh sb="9" eb="11">
      <t>オンセイ</t>
    </rPh>
    <rPh sb="12" eb="14">
      <t>モジ</t>
    </rPh>
    <rPh sb="14" eb="16">
      <t>ジョウホウ</t>
    </rPh>
    <rPh sb="16" eb="18">
      <t>セイサク</t>
    </rPh>
    <rPh sb="18" eb="19">
      <t>サギョウ</t>
    </rPh>
    <phoneticPr fontId="9"/>
  </si>
  <si>
    <t xml:space="preserve">   42 鉄道業</t>
    <rPh sb="6" eb="8">
      <t>テツドウ</t>
    </rPh>
    <rPh sb="8" eb="9">
      <t>ギョウ</t>
    </rPh>
    <phoneticPr fontId="9"/>
  </si>
  <si>
    <t xml:space="preserve">   43 道路旅客運送業</t>
    <rPh sb="6" eb="8">
      <t>ドウロ</t>
    </rPh>
    <rPh sb="8" eb="10">
      <t>リョキャク</t>
    </rPh>
    <rPh sb="10" eb="12">
      <t>ウンソウ</t>
    </rPh>
    <rPh sb="12" eb="13">
      <t>ギョウ</t>
    </rPh>
    <phoneticPr fontId="9"/>
  </si>
  <si>
    <t xml:space="preserve">   44 道路貨物運送業</t>
    <rPh sb="6" eb="8">
      <t>ドウロ</t>
    </rPh>
    <rPh sb="8" eb="10">
      <t>カモツ</t>
    </rPh>
    <rPh sb="10" eb="12">
      <t>ウンソウ</t>
    </rPh>
    <rPh sb="12" eb="13">
      <t>ギョウ</t>
    </rPh>
    <phoneticPr fontId="9"/>
  </si>
  <si>
    <t xml:space="preserve">   45 水運業</t>
    <rPh sb="6" eb="8">
      <t>スイウン</t>
    </rPh>
    <rPh sb="8" eb="9">
      <t>ギョウ</t>
    </rPh>
    <phoneticPr fontId="9"/>
  </si>
  <si>
    <t xml:space="preserve">   46 航空運輸業</t>
    <rPh sb="6" eb="8">
      <t>コウクウ</t>
    </rPh>
    <rPh sb="8" eb="10">
      <t>ウンユ</t>
    </rPh>
    <rPh sb="10" eb="11">
      <t>ギョウ</t>
    </rPh>
    <phoneticPr fontId="9"/>
  </si>
  <si>
    <t xml:space="preserve">   47 倉庫業</t>
    <rPh sb="6" eb="8">
      <t>ソウコ</t>
    </rPh>
    <rPh sb="8" eb="9">
      <t>ギョウ</t>
    </rPh>
    <phoneticPr fontId="9"/>
  </si>
  <si>
    <t xml:space="preserve">   48 運輸に附帯するサービス業</t>
    <rPh sb="6" eb="8">
      <t>ウンユ</t>
    </rPh>
    <rPh sb="9" eb="11">
      <t>フタイ</t>
    </rPh>
    <rPh sb="17" eb="18">
      <t>ギョウ</t>
    </rPh>
    <phoneticPr fontId="9"/>
  </si>
  <si>
    <t xml:space="preserve">   49 郵便業(信書便事業を含む)</t>
    <rPh sb="6" eb="8">
      <t>ユウビン</t>
    </rPh>
    <rPh sb="8" eb="9">
      <t>ギョウ</t>
    </rPh>
    <rPh sb="10" eb="12">
      <t>シンショ</t>
    </rPh>
    <rPh sb="12" eb="13">
      <t>ビン</t>
    </rPh>
    <rPh sb="13" eb="15">
      <t>ジギョウ</t>
    </rPh>
    <rPh sb="16" eb="17">
      <t>フク</t>
    </rPh>
    <phoneticPr fontId="9"/>
  </si>
  <si>
    <t>産業分類番号</t>
    <rPh sb="0" eb="2">
      <t>サンギョウ</t>
    </rPh>
    <rPh sb="2" eb="4">
      <t>ブンルイ</t>
    </rPh>
    <rPh sb="4" eb="6">
      <t>バンゴウ</t>
    </rPh>
    <phoneticPr fontId="10"/>
  </si>
  <si>
    <t xml:space="preserve">   Ａ</t>
  </si>
  <si>
    <t xml:space="preserve">   Ｂ</t>
  </si>
  <si>
    <t xml:space="preserve">   Ｃ</t>
  </si>
  <si>
    <t xml:space="preserve">   Ｄ</t>
  </si>
  <si>
    <t xml:space="preserve">   Ｅ</t>
  </si>
  <si>
    <t xml:space="preserve">   Ｆ</t>
  </si>
  <si>
    <t xml:space="preserve">   Ｇ</t>
  </si>
  <si>
    <t xml:space="preserve">   Ｈ</t>
  </si>
  <si>
    <t xml:space="preserve">   Ｉ</t>
  </si>
  <si>
    <t xml:space="preserve"> Ａ～Ｒ</t>
    <phoneticPr fontId="9"/>
  </si>
  <si>
    <t>ア）</t>
    <phoneticPr fontId="9"/>
  </si>
  <si>
    <t xml:space="preserve">     01</t>
  </si>
  <si>
    <t xml:space="preserve">     02</t>
  </si>
  <si>
    <t xml:space="preserve">     03</t>
  </si>
  <si>
    <t xml:space="preserve">     04</t>
  </si>
  <si>
    <t xml:space="preserve">     05</t>
  </si>
  <si>
    <t xml:space="preserve">     06</t>
  </si>
  <si>
    <t xml:space="preserve">     07</t>
  </si>
  <si>
    <t xml:space="preserve">     08</t>
  </si>
  <si>
    <t xml:space="preserve">     09</t>
  </si>
  <si>
    <t xml:space="preserve">     10</t>
  </si>
  <si>
    <t xml:space="preserve">     11</t>
  </si>
  <si>
    <t xml:space="preserve">     12</t>
  </si>
  <si>
    <t xml:space="preserve">     13</t>
  </si>
  <si>
    <t xml:space="preserve">     14</t>
  </si>
  <si>
    <t xml:space="preserve">     15</t>
  </si>
  <si>
    <t xml:space="preserve">     16</t>
  </si>
  <si>
    <t xml:space="preserve">     17</t>
  </si>
  <si>
    <t xml:space="preserve">     18</t>
  </si>
  <si>
    <t xml:space="preserve">     19</t>
  </si>
  <si>
    <t xml:space="preserve">     20</t>
  </si>
  <si>
    <t xml:space="preserve">     21</t>
  </si>
  <si>
    <t xml:space="preserve">     22</t>
  </si>
  <si>
    <t xml:space="preserve">     23</t>
  </si>
  <si>
    <t xml:space="preserve">     24</t>
  </si>
  <si>
    <t xml:space="preserve">     25</t>
  </si>
  <si>
    <t xml:space="preserve">     26</t>
  </si>
  <si>
    <t xml:space="preserve">     27</t>
  </si>
  <si>
    <t xml:space="preserve">     28</t>
  </si>
  <si>
    <t xml:space="preserve">     29</t>
  </si>
  <si>
    <t xml:space="preserve">     30</t>
  </si>
  <si>
    <t xml:space="preserve">     31</t>
  </si>
  <si>
    <t xml:space="preserve">     32</t>
  </si>
  <si>
    <t xml:space="preserve">     33</t>
  </si>
  <si>
    <t xml:space="preserve">     34</t>
  </si>
  <si>
    <t xml:space="preserve">     35</t>
  </si>
  <si>
    <t xml:space="preserve">     36</t>
  </si>
  <si>
    <t xml:space="preserve">     37</t>
  </si>
  <si>
    <t xml:space="preserve">     38</t>
  </si>
  <si>
    <t xml:space="preserve">     39</t>
  </si>
  <si>
    <t xml:space="preserve">     40</t>
  </si>
  <si>
    <t xml:space="preserve">     41</t>
  </si>
  <si>
    <t xml:space="preserve">     42</t>
  </si>
  <si>
    <t xml:space="preserve">     43</t>
  </si>
  <si>
    <t xml:space="preserve">     44</t>
  </si>
  <si>
    <t xml:space="preserve">     45</t>
  </si>
  <si>
    <t xml:space="preserve">     46</t>
  </si>
  <si>
    <t xml:space="preserve">     47</t>
  </si>
  <si>
    <t xml:space="preserve">     48</t>
  </si>
  <si>
    <t xml:space="preserve">     49</t>
  </si>
  <si>
    <t xml:space="preserve">     50</t>
  </si>
  <si>
    <t xml:space="preserve">     51</t>
  </si>
  <si>
    <t xml:space="preserve">     52</t>
  </si>
  <si>
    <t xml:space="preserve">     53</t>
  </si>
  <si>
    <t xml:space="preserve">     54</t>
  </si>
  <si>
    <t xml:space="preserve">     55</t>
  </si>
  <si>
    <t xml:space="preserve">     56</t>
  </si>
  <si>
    <t xml:space="preserve">     57</t>
  </si>
  <si>
    <t xml:space="preserve">     58</t>
  </si>
  <si>
    <t xml:space="preserve">     59</t>
  </si>
  <si>
    <t xml:space="preserve">     60</t>
  </si>
  <si>
    <t xml:space="preserve">     61</t>
  </si>
  <si>
    <t/>
  </si>
  <si>
    <t xml:space="preserve">   Ｊ</t>
  </si>
  <si>
    <t xml:space="preserve">     62</t>
  </si>
  <si>
    <t xml:space="preserve">     63</t>
  </si>
  <si>
    <t xml:space="preserve">     64</t>
  </si>
  <si>
    <t xml:space="preserve">     65</t>
  </si>
  <si>
    <t xml:space="preserve">     66</t>
  </si>
  <si>
    <t xml:space="preserve">     67</t>
  </si>
  <si>
    <t xml:space="preserve">   Ｋ</t>
  </si>
  <si>
    <t xml:space="preserve">     68</t>
  </si>
  <si>
    <t xml:space="preserve">     69</t>
  </si>
  <si>
    <t xml:space="preserve">     70</t>
  </si>
  <si>
    <t xml:space="preserve">   Ｌ</t>
  </si>
  <si>
    <t xml:space="preserve">     71</t>
  </si>
  <si>
    <t xml:space="preserve">     72</t>
  </si>
  <si>
    <t xml:space="preserve">     73</t>
  </si>
  <si>
    <t xml:space="preserve">     74</t>
  </si>
  <si>
    <t xml:space="preserve">   Ｍ</t>
  </si>
  <si>
    <t xml:space="preserve">     75</t>
  </si>
  <si>
    <t xml:space="preserve">     76</t>
  </si>
  <si>
    <t xml:space="preserve">     77</t>
  </si>
  <si>
    <t xml:space="preserve">   Ｎ</t>
  </si>
  <si>
    <t xml:space="preserve">     78</t>
  </si>
  <si>
    <t xml:space="preserve">     79</t>
  </si>
  <si>
    <t xml:space="preserve">     80</t>
  </si>
  <si>
    <t xml:space="preserve">   Ｏ</t>
  </si>
  <si>
    <t xml:space="preserve">     81</t>
  </si>
  <si>
    <t xml:space="preserve">     82</t>
  </si>
  <si>
    <t xml:space="preserve">   Ｐ</t>
  </si>
  <si>
    <t xml:space="preserve">     83</t>
  </si>
  <si>
    <t xml:space="preserve">     84</t>
  </si>
  <si>
    <t xml:space="preserve">     85</t>
  </si>
  <si>
    <t xml:space="preserve">   Ｑ</t>
  </si>
  <si>
    <t xml:space="preserve">     86</t>
  </si>
  <si>
    <t xml:space="preserve">     87</t>
  </si>
  <si>
    <t xml:space="preserve">   Ｒ</t>
  </si>
  <si>
    <t xml:space="preserve">     88</t>
  </si>
  <si>
    <t xml:space="preserve">     89</t>
  </si>
  <si>
    <t xml:space="preserve">     90</t>
  </si>
  <si>
    <t xml:space="preserve">     91</t>
  </si>
  <si>
    <t xml:space="preserve">     92</t>
  </si>
  <si>
    <t xml:space="preserve">     93</t>
  </si>
  <si>
    <t xml:space="preserve">     94</t>
  </si>
  <si>
    <t xml:space="preserve">     95</t>
  </si>
  <si>
    <t>（各年6月1日現在）</t>
    <rPh sb="1" eb="3">
      <t>カクネン</t>
    </rPh>
    <rPh sb="4" eb="5">
      <t>ガツ</t>
    </rPh>
    <rPh sb="6" eb="9">
      <t>ニチゲンザイ</t>
    </rPh>
    <phoneticPr fontId="9"/>
  </si>
  <si>
    <t>従業者数</t>
    <rPh sb="0" eb="4">
      <t>ジュウギョウシャスウ</t>
    </rPh>
    <phoneticPr fontId="9"/>
  </si>
  <si>
    <t>うち無給の家族従事者</t>
    <rPh sb="2" eb="4">
      <t>ムキュウ</t>
    </rPh>
    <rPh sb="5" eb="10">
      <t>カゾクジュウジシャ</t>
    </rPh>
    <phoneticPr fontId="9"/>
  </si>
  <si>
    <t>うち有給役員</t>
    <rPh sb="2" eb="6">
      <t>ユウキュウヤクイン</t>
    </rPh>
    <phoneticPr fontId="9"/>
  </si>
  <si>
    <t>うち常用雇用者</t>
    <rPh sb="2" eb="7">
      <t>ジョウヨウコヨウシャ</t>
    </rPh>
    <phoneticPr fontId="9"/>
  </si>
  <si>
    <t>うち無期雇用者</t>
    <rPh sb="2" eb="4">
      <t>ムキ</t>
    </rPh>
    <rPh sb="4" eb="7">
      <t>コヨウシャ</t>
    </rPh>
    <phoneticPr fontId="9"/>
  </si>
  <si>
    <t>うち有期雇用者</t>
    <rPh sb="2" eb="7">
      <t>ユウキコヨウシャ</t>
    </rPh>
    <phoneticPr fontId="9"/>
  </si>
  <si>
    <t>うち臨時雇用者</t>
    <rPh sb="2" eb="4">
      <t>リンジ</t>
    </rPh>
    <rPh sb="4" eb="7">
      <t>コヨウシャ</t>
    </rPh>
    <phoneticPr fontId="9"/>
  </si>
  <si>
    <t>-</t>
  </si>
  <si>
    <t>　資料　　　　　総務省・経済産業省「平成28年・令和３年経済センサス-活動調査」</t>
    <rPh sb="1" eb="3">
      <t>シリョウ</t>
    </rPh>
    <rPh sb="18" eb="20">
      <t>ヘイセイ</t>
    </rPh>
    <rPh sb="22" eb="23">
      <t>ネン</t>
    </rPh>
    <phoneticPr fontId="9"/>
  </si>
  <si>
    <t xml:space="preserve">       ア）男女別の不詳を含む。</t>
    <phoneticPr fontId="2"/>
  </si>
  <si>
    <t xml:space="preserve">   61 無店舗小売業</t>
    <rPh sb="6" eb="9">
      <t>ムテンポ</t>
    </rPh>
    <rPh sb="9" eb="11">
      <t>コウリ</t>
    </rPh>
    <rPh sb="11" eb="12">
      <t>ギョウ</t>
    </rPh>
    <phoneticPr fontId="9"/>
  </si>
  <si>
    <t xml:space="preserve">   68 不動産取引業</t>
    <rPh sb="6" eb="9">
      <t>フドウサン</t>
    </rPh>
    <rPh sb="9" eb="11">
      <t>トリヒキ</t>
    </rPh>
    <rPh sb="11" eb="12">
      <t>ギョウ</t>
    </rPh>
    <phoneticPr fontId="9"/>
  </si>
  <si>
    <t xml:space="preserve">   69 不動産賃貸業・管理業</t>
    <rPh sb="6" eb="9">
      <t>フドウサン</t>
    </rPh>
    <rPh sb="9" eb="12">
      <t>チンタイギョウ</t>
    </rPh>
    <rPh sb="13" eb="15">
      <t>カンリ</t>
    </rPh>
    <rPh sb="15" eb="16">
      <t>ギョウ</t>
    </rPh>
    <phoneticPr fontId="9"/>
  </si>
  <si>
    <t xml:space="preserve">   70 物品賃貸業</t>
    <rPh sb="6" eb="8">
      <t>ブッピン</t>
    </rPh>
    <rPh sb="8" eb="10">
      <t>チンタイ</t>
    </rPh>
    <phoneticPr fontId="9"/>
  </si>
  <si>
    <t xml:space="preserve">   71 学術・開発研究機関</t>
    <rPh sb="6" eb="8">
      <t>ガクジュツ</t>
    </rPh>
    <rPh sb="9" eb="11">
      <t>カイハツ</t>
    </rPh>
    <rPh sb="11" eb="13">
      <t>ケンキュウ</t>
    </rPh>
    <rPh sb="13" eb="15">
      <t>キカン</t>
    </rPh>
    <phoneticPr fontId="9"/>
  </si>
  <si>
    <t xml:space="preserve">   73 広告業</t>
    <rPh sb="6" eb="8">
      <t>コウコク</t>
    </rPh>
    <rPh sb="8" eb="9">
      <t>ギョウ</t>
    </rPh>
    <phoneticPr fontId="9"/>
  </si>
  <si>
    <t xml:space="preserve">   75 宿泊業</t>
    <rPh sb="6" eb="8">
      <t>シュクハク</t>
    </rPh>
    <rPh sb="8" eb="9">
      <t>ギョウ</t>
    </rPh>
    <phoneticPr fontId="9"/>
  </si>
  <si>
    <t xml:space="preserve">   76 飲食店</t>
    <rPh sb="6" eb="8">
      <t>インショク</t>
    </rPh>
    <rPh sb="8" eb="9">
      <t>テン</t>
    </rPh>
    <phoneticPr fontId="9"/>
  </si>
  <si>
    <t xml:space="preserve">   77 持ち帰り・配達飲食サービス業</t>
    <rPh sb="6" eb="7">
      <t>モ</t>
    </rPh>
    <rPh sb="8" eb="9">
      <t>カエ</t>
    </rPh>
    <rPh sb="11" eb="13">
      <t>ハイタツ</t>
    </rPh>
    <rPh sb="13" eb="15">
      <t>インショク</t>
    </rPh>
    <rPh sb="19" eb="20">
      <t>ギョウ</t>
    </rPh>
    <phoneticPr fontId="9"/>
  </si>
  <si>
    <t xml:space="preserve">   78 洗濯・理容・美容・浴場業</t>
    <rPh sb="6" eb="8">
      <t>センタク</t>
    </rPh>
    <rPh sb="9" eb="11">
      <t>リヨウ</t>
    </rPh>
    <rPh sb="12" eb="14">
      <t>ビヨウ</t>
    </rPh>
    <rPh sb="15" eb="17">
      <t>ヨクジョウ</t>
    </rPh>
    <rPh sb="17" eb="18">
      <t>ギョウ</t>
    </rPh>
    <phoneticPr fontId="9"/>
  </si>
  <si>
    <t xml:space="preserve">   79 その他の生活関連サービス業</t>
    <rPh sb="8" eb="9">
      <t>タ</t>
    </rPh>
    <rPh sb="10" eb="12">
      <t>セイカツ</t>
    </rPh>
    <rPh sb="12" eb="14">
      <t>カンレン</t>
    </rPh>
    <rPh sb="18" eb="19">
      <t>ギョウ</t>
    </rPh>
    <phoneticPr fontId="9"/>
  </si>
  <si>
    <t xml:space="preserve">   80 娯楽業</t>
    <rPh sb="6" eb="9">
      <t>ゴラクギョウ</t>
    </rPh>
    <phoneticPr fontId="9"/>
  </si>
  <si>
    <t xml:space="preserve">   81 学校教育</t>
    <rPh sb="6" eb="8">
      <t>ガッコウ</t>
    </rPh>
    <rPh sb="8" eb="10">
      <t>キョウイク</t>
    </rPh>
    <phoneticPr fontId="9"/>
  </si>
  <si>
    <t xml:space="preserve">   82 その他の教育，学習支援業</t>
    <rPh sb="8" eb="9">
      <t>タ</t>
    </rPh>
    <rPh sb="10" eb="12">
      <t>キョウイク</t>
    </rPh>
    <rPh sb="13" eb="15">
      <t>ガクシュウ</t>
    </rPh>
    <rPh sb="15" eb="17">
      <t>シエン</t>
    </rPh>
    <rPh sb="17" eb="18">
      <t>ギョウ</t>
    </rPh>
    <phoneticPr fontId="9"/>
  </si>
  <si>
    <t xml:space="preserve">   83 医療業</t>
    <rPh sb="6" eb="8">
      <t>イリョウ</t>
    </rPh>
    <rPh sb="8" eb="9">
      <t>コウギョウ</t>
    </rPh>
    <phoneticPr fontId="9"/>
  </si>
  <si>
    <t xml:space="preserve">   84 保健衛生</t>
    <rPh sb="6" eb="8">
      <t>ホケン</t>
    </rPh>
    <rPh sb="8" eb="10">
      <t>エイセイ</t>
    </rPh>
    <phoneticPr fontId="9"/>
  </si>
  <si>
    <t xml:space="preserve">   85 社会保険・社会福祉・介護事業</t>
    <rPh sb="6" eb="8">
      <t>シャカイ</t>
    </rPh>
    <rPh sb="8" eb="10">
      <t>ホケン</t>
    </rPh>
    <rPh sb="11" eb="13">
      <t>シャカイ</t>
    </rPh>
    <rPh sb="13" eb="15">
      <t>フクシ</t>
    </rPh>
    <rPh sb="16" eb="18">
      <t>カイゴ</t>
    </rPh>
    <rPh sb="18" eb="20">
      <t>ジギョウ</t>
    </rPh>
    <phoneticPr fontId="9"/>
  </si>
  <si>
    <t xml:space="preserve">   86 郵便局</t>
    <rPh sb="6" eb="9">
      <t>ユウビンキョク</t>
    </rPh>
    <phoneticPr fontId="9"/>
  </si>
  <si>
    <t xml:space="preserve">   87 協同組合(他に分類されないもの)</t>
    <rPh sb="6" eb="8">
      <t>キョウドウ</t>
    </rPh>
    <rPh sb="8" eb="10">
      <t>クミアイ</t>
    </rPh>
    <rPh sb="11" eb="12">
      <t>タ</t>
    </rPh>
    <rPh sb="13" eb="15">
      <t>ブンルイ</t>
    </rPh>
    <phoneticPr fontId="9"/>
  </si>
  <si>
    <t xml:space="preserve">   88 廃棄物処理業</t>
    <rPh sb="6" eb="9">
      <t>ハイキブツ</t>
    </rPh>
    <rPh sb="9" eb="11">
      <t>ショリ</t>
    </rPh>
    <rPh sb="11" eb="12">
      <t>ギョウ</t>
    </rPh>
    <phoneticPr fontId="9"/>
  </si>
  <si>
    <t xml:space="preserve">   89 自動車整備業</t>
    <rPh sb="6" eb="9">
      <t>ジドウシャ</t>
    </rPh>
    <rPh sb="9" eb="11">
      <t>セイビ</t>
    </rPh>
    <rPh sb="11" eb="12">
      <t>ギョウ</t>
    </rPh>
    <phoneticPr fontId="9"/>
  </si>
  <si>
    <t xml:space="preserve">   90 機械等修理業(別掲を除く)</t>
    <rPh sb="6" eb="9">
      <t>キカイトウ</t>
    </rPh>
    <rPh sb="9" eb="11">
      <t>シュウリ</t>
    </rPh>
    <rPh sb="11" eb="12">
      <t>ギョウ</t>
    </rPh>
    <rPh sb="13" eb="14">
      <t>ベツ</t>
    </rPh>
    <rPh sb="16" eb="17">
      <t>ノゾ</t>
    </rPh>
    <phoneticPr fontId="9"/>
  </si>
  <si>
    <t xml:space="preserve">   91 職業紹介・労働者派遣業</t>
    <rPh sb="6" eb="8">
      <t>ショクギョウ</t>
    </rPh>
    <rPh sb="8" eb="10">
      <t>ショウカイ</t>
    </rPh>
    <rPh sb="11" eb="14">
      <t>ロウドウシャ</t>
    </rPh>
    <rPh sb="14" eb="16">
      <t>ハケン</t>
    </rPh>
    <rPh sb="16" eb="17">
      <t>ギョウ</t>
    </rPh>
    <phoneticPr fontId="9"/>
  </si>
  <si>
    <t xml:space="preserve">   92 その他の事業サービス業</t>
    <rPh sb="8" eb="9">
      <t>タ</t>
    </rPh>
    <rPh sb="10" eb="12">
      <t>ジギョウ</t>
    </rPh>
    <rPh sb="16" eb="17">
      <t>ギョウ</t>
    </rPh>
    <phoneticPr fontId="9"/>
  </si>
  <si>
    <t xml:space="preserve">   93 政治・経済・文化団体</t>
    <rPh sb="6" eb="8">
      <t>セイジ</t>
    </rPh>
    <rPh sb="9" eb="11">
      <t>ケイザイ</t>
    </rPh>
    <rPh sb="12" eb="14">
      <t>ブンカ</t>
    </rPh>
    <rPh sb="14" eb="16">
      <t>ダンタイ</t>
    </rPh>
    <phoneticPr fontId="9"/>
  </si>
  <si>
    <t xml:space="preserve">   94 宗教</t>
    <rPh sb="6" eb="8">
      <t>シュウキョウ</t>
    </rPh>
    <phoneticPr fontId="9"/>
  </si>
  <si>
    <t xml:space="preserve">   95 その他のサービス業</t>
    <rPh sb="8" eb="9">
      <t>タ</t>
    </rPh>
    <phoneticPr fontId="9"/>
  </si>
  <si>
    <t>うち個人業主</t>
    <rPh sb="2" eb="4">
      <t>コジン</t>
    </rPh>
    <rPh sb="4" eb="6">
      <t>ギョウシュ</t>
    </rPh>
    <phoneticPr fontId="9"/>
  </si>
  <si>
    <t>総数</t>
    <phoneticPr fontId="9"/>
  </si>
  <si>
    <t>従業者数</t>
    <phoneticPr fontId="9"/>
  </si>
  <si>
    <t>産 業 中 分 類 別 民 営 事 業 所 数 　及 び 従 業 上 の 地 位 別 従 業 者 数</t>
    <rPh sb="10" eb="11">
      <t>ベツ</t>
    </rPh>
    <rPh sb="12" eb="13">
      <t>タミ</t>
    </rPh>
    <rPh sb="14" eb="15">
      <t>エイ</t>
    </rPh>
    <rPh sb="16" eb="17">
      <t>コト</t>
    </rPh>
    <rPh sb="18" eb="19">
      <t>ギョウ</t>
    </rPh>
    <rPh sb="20" eb="21">
      <t>ショ</t>
    </rPh>
    <rPh sb="22" eb="23">
      <t>スウ</t>
    </rPh>
    <phoneticPr fontId="2"/>
  </si>
  <si>
    <t>うち雇用者</t>
    <phoneticPr fontId="9"/>
  </si>
  <si>
    <t>平成２８年</t>
    <rPh sb="0" eb="2">
      <t>ヘイセイ</t>
    </rPh>
    <rPh sb="4" eb="5">
      <t>ネン</t>
    </rPh>
    <phoneticPr fontId="10"/>
  </si>
  <si>
    <t>令和３年</t>
    <rPh sb="0" eb="2">
      <t>レイワ</t>
    </rPh>
    <rPh sb="3" eb="4">
      <t>ネン</t>
    </rPh>
    <phoneticPr fontId="10"/>
  </si>
  <si>
    <t>産 業 中 分 類 別 民 営 事 業 所 数　　 及 び 従 業 上 の 地 位 別 従 業 者 数（続）</t>
    <rPh sb="10" eb="11">
      <t>ベツ</t>
    </rPh>
    <rPh sb="12" eb="13">
      <t>タミ</t>
    </rPh>
    <rPh sb="14" eb="15">
      <t>エイ</t>
    </rPh>
    <rPh sb="16" eb="17">
      <t>コト</t>
    </rPh>
    <rPh sb="18" eb="19">
      <t>ギョウ</t>
    </rPh>
    <rPh sb="20" eb="21">
      <t>ショ</t>
    </rPh>
    <rPh sb="22" eb="23">
      <t>カズ</t>
    </rPh>
    <rPh sb="52" eb="53">
      <t>ゾク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</si>
</sst>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#"/>
    <numFmt numFmtId="177" formatCode="#,##0;&quot;△ &quot;#,##0;\-"/>
    <numFmt numFmtId="178" formatCode="###,###,###,###,###,###"/>
  </numFmts>
  <fonts count="20">
    <font>
      <sz val="11"/>
      <name val="ＭＳ 明朝"/>
      <family val="1"/>
      <charset val="128"/>
    </font>
    <font>
      <sz val="11"/>
      <name val="¾©"/>
      <family val="1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u/>
      <sz val="8.25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HGPｺﾞｼｯｸM"/>
      <family val="3"/>
      <charset val="128"/>
    </font>
    <font>
      <sz val="9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6" fillId="0" borderId="0">
      <alignment vertical="center"/>
    </xf>
    <xf numFmtId="0" fontId="12" fillId="0" borderId="0"/>
    <xf numFmtId="0" fontId="12" fillId="0" borderId="0"/>
    <xf numFmtId="0" fontId="5" fillId="0" borderId="0">
      <alignment vertical="center"/>
    </xf>
    <xf numFmtId="0" fontId="12" fillId="0" borderId="0"/>
  </cellStyleXfs>
  <cellXfs count="127">
    <xf numFmtId="0" fontId="0" fillId="0" borderId="0" xfId="0"/>
    <xf numFmtId="0" fontId="7" fillId="0" borderId="0" xfId="6" applyFont="1" applyFill="1" applyBorder="1" applyAlignment="1"/>
    <xf numFmtId="0" fontId="6" fillId="0" borderId="2" xfId="6" applyFont="1" applyFill="1" applyBorder="1" applyAlignment="1">
      <alignment vertical="center"/>
    </xf>
    <xf numFmtId="0" fontId="7" fillId="0" borderId="2" xfId="6" applyFont="1" applyFill="1" applyBorder="1" applyAlignment="1">
      <alignment vertical="center"/>
    </xf>
    <xf numFmtId="0" fontId="7" fillId="0" borderId="3" xfId="6" applyFont="1" applyFill="1" applyBorder="1" applyAlignment="1">
      <alignment vertical="center"/>
    </xf>
    <xf numFmtId="0" fontId="0" fillId="0" borderId="0" xfId="0" applyFill="1"/>
    <xf numFmtId="176" fontId="11" fillId="0" borderId="0" xfId="0" applyNumberFormat="1" applyFont="1" applyFill="1" applyAlignment="1">
      <alignment vertical="center"/>
    </xf>
    <xf numFmtId="176" fontId="0" fillId="0" borderId="0" xfId="0" applyNumberFormat="1" applyFont="1" applyFill="1"/>
    <xf numFmtId="0" fontId="0" fillId="0" borderId="0" xfId="0" applyFont="1" applyFill="1"/>
    <xf numFmtId="176" fontId="3" fillId="0" borderId="0" xfId="0" applyNumberFormat="1" applyFont="1" applyFill="1"/>
    <xf numFmtId="176" fontId="4" fillId="0" borderId="0" xfId="0" quotePrefix="1" applyNumberFormat="1" applyFont="1" applyFill="1" applyAlignment="1">
      <alignment horizontal="right" vertical="center"/>
    </xf>
    <xf numFmtId="176" fontId="4" fillId="0" borderId="0" xfId="0" applyNumberFormat="1" applyFont="1" applyFill="1" applyAlignment="1">
      <alignment vertical="center"/>
    </xf>
    <xf numFmtId="176" fontId="5" fillId="0" borderId="0" xfId="0" quotePrefix="1" applyNumberFormat="1" applyFont="1" applyFill="1" applyAlignment="1">
      <alignment horizontal="left" vertical="top"/>
    </xf>
    <xf numFmtId="0" fontId="0" fillId="0" borderId="0" xfId="0" applyFill="1" applyAlignment="1">
      <alignment vertical="top"/>
    </xf>
    <xf numFmtId="0" fontId="5" fillId="0" borderId="0" xfId="0" applyFont="1" applyFill="1" applyAlignment="1">
      <alignment vertical="top"/>
    </xf>
    <xf numFmtId="176" fontId="5" fillId="0" borderId="0" xfId="0" applyNumberFormat="1" applyFont="1" applyFill="1" applyAlignment="1">
      <alignment vertical="top"/>
    </xf>
    <xf numFmtId="176" fontId="5" fillId="0" borderId="0" xfId="0" applyNumberFormat="1" applyFont="1" applyFill="1" applyAlignment="1">
      <alignment horizontal="right" vertical="top"/>
    </xf>
    <xf numFmtId="0" fontId="7" fillId="0" borderId="0" xfId="4" applyFont="1" applyFill="1" applyBorder="1" applyAlignment="1">
      <alignment horizontal="right" vertical="top"/>
    </xf>
    <xf numFmtId="0" fontId="7" fillId="0" borderId="4" xfId="0" applyFont="1" applyFill="1" applyBorder="1" applyAlignment="1">
      <alignment horizontal="right" vertical="top"/>
    </xf>
    <xf numFmtId="176" fontId="7" fillId="0" borderId="0" xfId="0" applyNumberFormat="1" applyFont="1" applyFill="1" applyAlignment="1">
      <alignment horizontal="right" vertical="top"/>
    </xf>
    <xf numFmtId="176" fontId="7" fillId="0" borderId="5" xfId="0" applyNumberFormat="1" applyFont="1" applyFill="1" applyBorder="1" applyAlignment="1">
      <alignment horizontal="right" vertical="center"/>
    </xf>
    <xf numFmtId="0" fontId="6" fillId="0" borderId="0" xfId="4" applyFont="1" applyFill="1" applyBorder="1" applyAlignment="1">
      <alignment vertical="center"/>
    </xf>
    <xf numFmtId="176" fontId="6" fillId="0" borderId="0" xfId="0" applyNumberFormat="1" applyFont="1" applyFill="1" applyAlignment="1">
      <alignment vertical="top"/>
    </xf>
    <xf numFmtId="0" fontId="7" fillId="0" borderId="0" xfId="4" applyFont="1" applyFill="1" applyBorder="1" applyAlignment="1">
      <alignment vertical="center"/>
    </xf>
    <xf numFmtId="176" fontId="7" fillId="0" borderId="0" xfId="0" applyNumberFormat="1" applyFont="1" applyFill="1" applyAlignment="1">
      <alignment vertical="top"/>
    </xf>
    <xf numFmtId="176" fontId="6" fillId="0" borderId="0" xfId="0" applyNumberFormat="1" applyFont="1" applyFill="1"/>
    <xf numFmtId="0" fontId="14" fillId="0" borderId="6" xfId="4" applyFont="1" applyFill="1" applyBorder="1" applyAlignment="1">
      <alignment horizontal="left" vertical="center"/>
    </xf>
    <xf numFmtId="0" fontId="7" fillId="0" borderId="6" xfId="4" applyFont="1" applyFill="1" applyBorder="1" applyAlignment="1">
      <alignment horizontal="left" vertical="center"/>
    </xf>
    <xf numFmtId="0" fontId="6" fillId="0" borderId="6" xfId="4" applyFont="1" applyFill="1" applyBorder="1" applyAlignment="1">
      <alignment horizontal="left" vertical="center"/>
    </xf>
    <xf numFmtId="49" fontId="14" fillId="0" borderId="6" xfId="5" applyNumberFormat="1" applyFont="1" applyFill="1" applyBorder="1" applyAlignment="1">
      <alignment vertical="center"/>
    </xf>
    <xf numFmtId="0" fontId="7" fillId="0" borderId="7" xfId="4" applyFont="1" applyFill="1" applyBorder="1" applyAlignment="1">
      <alignment vertical="top"/>
    </xf>
    <xf numFmtId="49" fontId="14" fillId="0" borderId="8" xfId="5" applyNumberFormat="1" applyFont="1" applyFill="1" applyBorder="1" applyAlignment="1">
      <alignment vertical="top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top"/>
    </xf>
    <xf numFmtId="176" fontId="0" fillId="0" borderId="0" xfId="0" applyNumberFormat="1" applyFont="1" applyFill="1" applyAlignment="1">
      <alignment horizontal="right" vertical="top"/>
    </xf>
    <xf numFmtId="176" fontId="0" fillId="0" borderId="5" xfId="0" applyNumberFormat="1" applyFont="1" applyFill="1" applyBorder="1" applyAlignment="1">
      <alignment horizontal="right" vertical="center"/>
    </xf>
    <xf numFmtId="38" fontId="7" fillId="0" borderId="7" xfId="0" applyNumberFormat="1" applyFont="1" applyFill="1" applyBorder="1" applyAlignment="1">
      <alignment horizontal="right"/>
    </xf>
    <xf numFmtId="38" fontId="0" fillId="0" borderId="0" xfId="0" applyNumberFormat="1" applyFont="1" applyFill="1" applyAlignment="1">
      <alignment horizontal="right" vertical="top"/>
    </xf>
    <xf numFmtId="176" fontId="0" fillId="0" borderId="0" xfId="0" applyNumberFormat="1" applyFont="1" applyFill="1" applyAlignment="1">
      <alignment vertical="top"/>
    </xf>
    <xf numFmtId="49" fontId="6" fillId="0" borderId="0" xfId="5" applyNumberFormat="1" applyFont="1" applyFill="1" applyBorder="1" applyAlignment="1">
      <alignment vertical="center"/>
    </xf>
    <xf numFmtId="0" fontId="13" fillId="0" borderId="7" xfId="4" applyFont="1" applyFill="1" applyBorder="1" applyAlignment="1">
      <alignment vertical="top"/>
    </xf>
    <xf numFmtId="49" fontId="13" fillId="0" borderId="8" xfId="5" applyNumberFormat="1" applyFont="1" applyFill="1" applyBorder="1" applyAlignment="1">
      <alignment vertical="top"/>
    </xf>
    <xf numFmtId="176" fontId="7" fillId="0" borderId="7" xfId="0" applyNumberFormat="1" applyFont="1" applyFill="1" applyBorder="1" applyAlignment="1">
      <alignment horizontal="right"/>
    </xf>
    <xf numFmtId="176" fontId="5" fillId="0" borderId="0" xfId="0" applyNumberFormat="1" applyFont="1" applyFill="1"/>
    <xf numFmtId="177" fontId="0" fillId="0" borderId="0" xfId="0" applyNumberFormat="1" applyFont="1" applyFill="1" applyBorder="1" applyAlignment="1">
      <alignment horizontal="right"/>
    </xf>
    <xf numFmtId="176" fontId="15" fillId="0" borderId="0" xfId="1" applyNumberFormat="1" applyFont="1" applyFill="1" applyAlignment="1" applyProtection="1"/>
    <xf numFmtId="38" fontId="7" fillId="0" borderId="7" xfId="0" applyNumberFormat="1" applyFont="1" applyFill="1" applyBorder="1" applyAlignment="1"/>
    <xf numFmtId="178" fontId="0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right"/>
    </xf>
    <xf numFmtId="176" fontId="0" fillId="0" borderId="3" xfId="0" applyNumberFormat="1" applyFont="1" applyFill="1" applyBorder="1" applyAlignment="1">
      <alignment vertical="center" wrapText="1" justifyLastLine="1"/>
    </xf>
    <xf numFmtId="176" fontId="0" fillId="0" borderId="18" xfId="0" applyNumberFormat="1" applyFill="1" applyBorder="1" applyAlignment="1">
      <alignment horizontal="center" vertical="center"/>
    </xf>
    <xf numFmtId="176" fontId="0" fillId="0" borderId="2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38" fontId="0" fillId="0" borderId="7" xfId="0" applyNumberFormat="1" applyFont="1" applyFill="1" applyBorder="1" applyAlignment="1"/>
    <xf numFmtId="176" fontId="0" fillId="0" borderId="0" xfId="0" applyNumberFormat="1" applyFont="1" applyFill="1" applyAlignment="1">
      <alignment vertical="center"/>
    </xf>
    <xf numFmtId="176" fontId="0" fillId="0" borderId="7" xfId="0" applyNumberFormat="1" applyFont="1" applyFill="1" applyBorder="1" applyAlignment="1">
      <alignment horizontal="right"/>
    </xf>
    <xf numFmtId="38" fontId="7" fillId="0" borderId="0" xfId="2" applyFont="1" applyBorder="1" applyAlignment="1">
      <alignment vertical="center"/>
    </xf>
    <xf numFmtId="38" fontId="7" fillId="0" borderId="6" xfId="2" applyFont="1" applyBorder="1" applyAlignment="1">
      <alignment vertical="center"/>
    </xf>
    <xf numFmtId="38" fontId="17" fillId="0" borderId="0" xfId="2" applyFont="1" applyFill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0" xfId="2" applyFont="1" applyFill="1" applyBorder="1" applyAlignment="1">
      <alignment horizontal="right" vertical="center"/>
    </xf>
    <xf numFmtId="38" fontId="7" fillId="0" borderId="2" xfId="2" applyFont="1" applyFill="1" applyBorder="1" applyAlignment="1">
      <alignment horizontal="right" vertical="center"/>
    </xf>
    <xf numFmtId="38" fontId="7" fillId="0" borderId="2" xfId="2" applyFont="1" applyBorder="1" applyAlignment="1">
      <alignment horizontal="right" vertical="center"/>
    </xf>
    <xf numFmtId="38" fontId="7" fillId="0" borderId="0" xfId="4" applyNumberFormat="1" applyFont="1" applyAlignment="1">
      <alignment horizontal="right" vertical="center"/>
    </xf>
    <xf numFmtId="38" fontId="17" fillId="0" borderId="0" xfId="7" applyNumberFormat="1" applyFont="1" applyAlignment="1">
      <alignment horizontal="right" vertical="center"/>
    </xf>
    <xf numFmtId="38" fontId="7" fillId="0" borderId="2" xfId="4" applyNumberFormat="1" applyFont="1" applyBorder="1" applyAlignment="1">
      <alignment horizontal="right" vertical="center"/>
    </xf>
    <xf numFmtId="38" fontId="7" fillId="0" borderId="0" xfId="4" applyNumberFormat="1" applyFont="1" applyBorder="1" applyAlignment="1">
      <alignment horizontal="right" vertical="center"/>
    </xf>
    <xf numFmtId="176" fontId="5" fillId="0" borderId="0" xfId="0" applyNumberFormat="1" applyFont="1" applyFill="1" applyAlignment="1">
      <alignment horizontal="right"/>
    </xf>
    <xf numFmtId="38" fontId="7" fillId="0" borderId="2" xfId="2" applyFont="1" applyBorder="1" applyAlignment="1">
      <alignment vertical="center"/>
    </xf>
    <xf numFmtId="176" fontId="0" fillId="0" borderId="2" xfId="0" applyNumberFormat="1" applyFont="1" applyFill="1" applyBorder="1" applyAlignment="1">
      <alignment horizontal="right" vertical="center"/>
    </xf>
    <xf numFmtId="0" fontId="14" fillId="0" borderId="6" xfId="4" applyFont="1" applyFill="1" applyBorder="1" applyAlignment="1">
      <alignment vertical="center"/>
    </xf>
    <xf numFmtId="38" fontId="6" fillId="0" borderId="2" xfId="2" applyFont="1" applyBorder="1" applyAlignment="1">
      <alignment horizontal="right" vertical="center"/>
    </xf>
    <xf numFmtId="38" fontId="6" fillId="0" borderId="0" xfId="2" applyFont="1" applyBorder="1" applyAlignment="1">
      <alignment horizontal="right" vertical="center"/>
    </xf>
    <xf numFmtId="0" fontId="18" fillId="0" borderId="6" xfId="4" applyFont="1" applyFill="1" applyBorder="1" applyAlignment="1">
      <alignment vertical="center"/>
    </xf>
    <xf numFmtId="38" fontId="19" fillId="0" borderId="0" xfId="2" applyFont="1" applyFill="1" applyBorder="1" applyAlignment="1">
      <alignment horizontal="right" vertical="center"/>
    </xf>
    <xf numFmtId="49" fontId="18" fillId="0" borderId="6" xfId="5" applyNumberFormat="1" applyFont="1" applyFill="1" applyBorder="1" applyAlignment="1">
      <alignment vertical="center"/>
    </xf>
    <xf numFmtId="38" fontId="6" fillId="0" borderId="2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top"/>
    </xf>
    <xf numFmtId="0" fontId="7" fillId="0" borderId="0" xfId="4" applyFont="1" applyFill="1" applyBorder="1" applyAlignment="1">
      <alignment horizontal="left" vertical="center"/>
    </xf>
    <xf numFmtId="38" fontId="6" fillId="0" borderId="0" xfId="4" applyNumberFormat="1" applyFont="1" applyAlignment="1">
      <alignment horizontal="right" vertical="center"/>
    </xf>
    <xf numFmtId="38" fontId="19" fillId="0" borderId="0" xfId="7" applyNumberFormat="1" applyFont="1" applyAlignment="1">
      <alignment horizontal="right" vertical="center"/>
    </xf>
    <xf numFmtId="176" fontId="0" fillId="0" borderId="19" xfId="0" applyNumberFormat="1" applyFont="1" applyFill="1" applyBorder="1" applyAlignment="1">
      <alignment vertical="center" wrapText="1"/>
    </xf>
    <xf numFmtId="176" fontId="0" fillId="0" borderId="5" xfId="0" applyNumberFormat="1" applyFont="1" applyFill="1" applyBorder="1" applyAlignment="1">
      <alignment vertical="center" wrapText="1"/>
    </xf>
    <xf numFmtId="176" fontId="0" fillId="0" borderId="4" xfId="0" applyNumberFormat="1" applyFont="1" applyFill="1" applyBorder="1" applyAlignment="1">
      <alignment vertical="center" wrapText="1"/>
    </xf>
    <xf numFmtId="176" fontId="0" fillId="0" borderId="2" xfId="0" applyNumberFormat="1" applyFont="1" applyFill="1" applyBorder="1" applyAlignment="1">
      <alignment vertical="center" wrapText="1"/>
    </xf>
    <xf numFmtId="176" fontId="0" fillId="0" borderId="6" xfId="0" applyNumberFormat="1" applyFont="1" applyFill="1" applyBorder="1" applyAlignment="1">
      <alignment vertical="center" wrapText="1"/>
    </xf>
    <xf numFmtId="176" fontId="0" fillId="0" borderId="10" xfId="0" applyNumberFormat="1" applyFont="1" applyFill="1" applyBorder="1" applyAlignment="1">
      <alignment vertical="center" wrapText="1"/>
    </xf>
    <xf numFmtId="176" fontId="0" fillId="0" borderId="20" xfId="0" applyNumberFormat="1" applyFont="1" applyFill="1" applyBorder="1" applyAlignment="1"/>
    <xf numFmtId="176" fontId="0" fillId="0" borderId="16" xfId="0" applyNumberFormat="1" applyFont="1" applyFill="1" applyBorder="1" applyAlignment="1"/>
    <xf numFmtId="176" fontId="0" fillId="0" borderId="17" xfId="0" applyNumberFormat="1" applyFont="1" applyFill="1" applyBorder="1" applyAlignment="1"/>
    <xf numFmtId="0" fontId="7" fillId="0" borderId="0" xfId="0" applyFont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5" fillId="0" borderId="0" xfId="1" applyFont="1" applyFill="1" applyAlignment="1" applyProtection="1">
      <alignment vertical="center"/>
    </xf>
    <xf numFmtId="176" fontId="0" fillId="0" borderId="0" xfId="0" applyNumberFormat="1" applyFont="1" applyFill="1" applyBorder="1" applyAlignment="1">
      <alignment horizontal="distributed" vertical="center" wrapText="1"/>
    </xf>
    <xf numFmtId="0" fontId="0" fillId="0" borderId="9" xfId="0" applyFill="1" applyBorder="1" applyAlignment="1">
      <alignment horizontal="distributed" vertical="center" wrapText="1" justifyLastLine="1"/>
    </xf>
    <xf numFmtId="0" fontId="0" fillId="0" borderId="2" xfId="0" applyFont="1" applyFill="1" applyBorder="1" applyAlignment="1">
      <alignment horizontal="distributed" vertical="center" justifyLastLine="1"/>
    </xf>
    <xf numFmtId="0" fontId="0" fillId="0" borderId="3" xfId="0" applyFont="1" applyFill="1" applyBorder="1" applyAlignment="1">
      <alignment horizontal="distributed" vertical="center" justifyLastLine="1"/>
    </xf>
    <xf numFmtId="176" fontId="0" fillId="0" borderId="1" xfId="0" applyNumberFormat="1" applyFont="1" applyFill="1" applyBorder="1" applyAlignment="1">
      <alignment horizontal="distributed" vertical="center" wrapText="1"/>
    </xf>
    <xf numFmtId="176" fontId="0" fillId="0" borderId="7" xfId="0" applyNumberFormat="1" applyFont="1" applyFill="1" applyBorder="1" applyAlignment="1">
      <alignment horizontal="distributed" vertical="center" wrapText="1"/>
    </xf>
    <xf numFmtId="176" fontId="0" fillId="0" borderId="5" xfId="0" applyNumberFormat="1" applyFont="1" applyFill="1" applyBorder="1" applyAlignment="1">
      <alignment horizontal="distributed" vertical="center" wrapText="1"/>
    </xf>
    <xf numFmtId="176" fontId="0" fillId="0" borderId="4" xfId="0" applyNumberFormat="1" applyFont="1" applyFill="1" applyBorder="1" applyAlignment="1">
      <alignment horizontal="distributed" vertical="center" wrapText="1"/>
    </xf>
    <xf numFmtId="176" fontId="0" fillId="0" borderId="2" xfId="0" applyNumberFormat="1" applyFont="1" applyFill="1" applyBorder="1" applyAlignment="1">
      <alignment horizontal="distributed" vertical="center" wrapText="1"/>
    </xf>
    <xf numFmtId="176" fontId="0" fillId="0" borderId="0" xfId="0" applyNumberFormat="1" applyFont="1" applyFill="1" applyBorder="1" applyAlignment="1">
      <alignment horizontal="distributed" vertical="center" wrapText="1"/>
    </xf>
    <xf numFmtId="176" fontId="0" fillId="0" borderId="6" xfId="0" applyNumberFormat="1" applyFont="1" applyFill="1" applyBorder="1" applyAlignment="1">
      <alignment horizontal="distributed" vertical="center" wrapText="1"/>
    </xf>
    <xf numFmtId="176" fontId="0" fillId="0" borderId="16" xfId="0" applyNumberFormat="1" applyFont="1" applyFill="1" applyBorder="1" applyAlignment="1">
      <alignment horizontal="distributed"/>
    </xf>
    <xf numFmtId="0" fontId="6" fillId="0" borderId="0" xfId="0" applyFont="1" applyAlignment="1">
      <alignment horizontal="distributed" vertical="center" indent="5"/>
    </xf>
    <xf numFmtId="0" fontId="6" fillId="0" borderId="6" xfId="0" applyFont="1" applyBorder="1" applyAlignment="1">
      <alignment horizontal="distributed" vertical="center" indent="5"/>
    </xf>
    <xf numFmtId="176" fontId="4" fillId="0" borderId="0" xfId="0" applyNumberFormat="1" applyFont="1" applyFill="1" applyAlignment="1">
      <alignment horizontal="distributed" vertical="center"/>
    </xf>
    <xf numFmtId="176" fontId="0" fillId="0" borderId="11" xfId="0" applyNumberFormat="1" applyFill="1" applyBorder="1" applyAlignment="1">
      <alignment horizontal="distributed" vertical="center" indent="5"/>
    </xf>
    <xf numFmtId="176" fontId="0" fillId="0" borderId="12" xfId="0" applyNumberFormat="1" applyFill="1" applyBorder="1" applyAlignment="1">
      <alignment horizontal="distributed" vertical="center" indent="5"/>
    </xf>
    <xf numFmtId="176" fontId="0" fillId="0" borderId="0" xfId="0" applyNumberFormat="1" applyFill="1" applyBorder="1" applyAlignment="1">
      <alignment horizontal="distributed" vertical="center" indent="5"/>
    </xf>
    <xf numFmtId="176" fontId="0" fillId="0" borderId="6" xfId="0" applyNumberFormat="1" applyFill="1" applyBorder="1" applyAlignment="1">
      <alignment horizontal="distributed" vertical="center" indent="5"/>
    </xf>
    <xf numFmtId="176" fontId="0" fillId="0" borderId="7" xfId="0" applyNumberFormat="1" applyFill="1" applyBorder="1" applyAlignment="1">
      <alignment horizontal="distributed" vertical="center" indent="5"/>
    </xf>
    <xf numFmtId="176" fontId="0" fillId="0" borderId="8" xfId="0" applyNumberFormat="1" applyFill="1" applyBorder="1" applyAlignment="1">
      <alignment horizontal="distributed" vertical="center" indent="5"/>
    </xf>
    <xf numFmtId="176" fontId="0" fillId="0" borderId="14" xfId="0" applyNumberFormat="1" applyFont="1" applyFill="1" applyBorder="1" applyAlignment="1">
      <alignment horizontal="distributed" vertical="center" justifyLastLine="1"/>
    </xf>
    <xf numFmtId="176" fontId="0" fillId="0" borderId="15" xfId="0" applyNumberFormat="1" applyFont="1" applyFill="1" applyBorder="1" applyAlignment="1">
      <alignment horizontal="distributed" vertical="center" justifyLastLine="1"/>
    </xf>
    <xf numFmtId="176" fontId="0" fillId="0" borderId="13" xfId="0" applyNumberFormat="1" applyFont="1" applyFill="1" applyBorder="1" applyAlignment="1">
      <alignment horizontal="distributed" vertical="center" justifyLastLine="1"/>
    </xf>
    <xf numFmtId="176" fontId="0" fillId="0" borderId="10" xfId="0" applyNumberFormat="1" applyFont="1" applyFill="1" applyBorder="1" applyAlignment="1">
      <alignment horizontal="distributed" vertical="center" wrapText="1"/>
    </xf>
    <xf numFmtId="176" fontId="0" fillId="0" borderId="10" xfId="0" applyNumberFormat="1" applyFont="1" applyFill="1" applyBorder="1" applyAlignment="1">
      <alignment horizontal="center" vertical="center" justifyLastLine="1"/>
    </xf>
    <xf numFmtId="176" fontId="0" fillId="0" borderId="21" xfId="0" applyNumberFormat="1" applyFont="1" applyFill="1" applyBorder="1" applyAlignment="1">
      <alignment horizontal="center" vertical="center" justifyLastLine="1"/>
    </xf>
    <xf numFmtId="0" fontId="0" fillId="0" borderId="0" xfId="0" applyAlignment="1">
      <alignment horizontal="distributed" vertical="center" indent="5"/>
    </xf>
    <xf numFmtId="0" fontId="0" fillId="0" borderId="6" xfId="0" applyBorder="1" applyAlignment="1">
      <alignment horizontal="distributed" vertical="center" indent="5"/>
    </xf>
    <xf numFmtId="0" fontId="0" fillId="0" borderId="9" xfId="0" applyBorder="1" applyAlignment="1">
      <alignment horizontal="distributed" vertical="center" wrapText="1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</cellXfs>
  <cellStyles count="8">
    <cellStyle name="ハイパーリンク" xfId="1" builtinId="8"/>
    <cellStyle name="桁区切り" xfId="2" builtinId="6"/>
    <cellStyle name="標準" xfId="0" builtinId="0"/>
    <cellStyle name="標準 2 2" xfId="7" xr:uid="{1900BEA3-CF79-4635-88CD-A8BF1F2B1C21}"/>
    <cellStyle name="標準 3" xfId="3" xr:uid="{00000000-0005-0000-0000-000003000000}"/>
    <cellStyle name="標準 4" xfId="4" xr:uid="{00000000-0005-0000-0000-000004000000}"/>
    <cellStyle name="標準_７．資料１参考速報(素案)" xfId="5" xr:uid="{00000000-0005-0000-0000-000005000000}"/>
    <cellStyle name="標準_産業　小分類　1－634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-stat.go.jp/stat-search/files?page=1&amp;toukei=00200553&amp;tstat=000001145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44ABE-F029-414A-A9E7-234C42BE5879}">
  <dimension ref="A1:AE160"/>
  <sheetViews>
    <sheetView showGridLines="0" tabSelected="1" zoomScale="75" zoomScaleNormal="75" zoomScaleSheetLayoutView="75" workbookViewId="0"/>
  </sheetViews>
  <sheetFormatPr defaultColWidth="9" defaultRowHeight="13.2"/>
  <cols>
    <col min="1" max="1" width="5.6640625" style="43" customWidth="1"/>
    <col min="2" max="2" width="44.88671875" style="7" customWidth="1"/>
    <col min="3" max="3" width="9.88671875" style="7" customWidth="1"/>
    <col min="4" max="6" width="11.109375" style="7" bestFit="1" customWidth="1"/>
    <col min="7" max="15" width="8.109375" style="7" customWidth="1"/>
    <col min="16" max="30" width="10" style="7" customWidth="1"/>
    <col min="31" max="31" width="13" style="7" customWidth="1"/>
    <col min="32" max="16384" width="9" style="7"/>
  </cols>
  <sheetData>
    <row r="1" spans="1:31" s="5" customFormat="1" ht="21.75" customHeight="1">
      <c r="A1" s="49"/>
      <c r="C1" s="8"/>
    </row>
    <row r="2" spans="1:31" s="5" customFormat="1" ht="21.6" customHeight="1">
      <c r="A2" s="6" t="s">
        <v>1</v>
      </c>
      <c r="B2" s="6"/>
      <c r="C2" s="7"/>
      <c r="H2" s="109" t="s">
        <v>253</v>
      </c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1"/>
      <c r="X2" s="11"/>
      <c r="Y2" s="11"/>
      <c r="Z2" s="11"/>
      <c r="AA2" s="11"/>
      <c r="AB2" s="11"/>
      <c r="AC2" s="11"/>
      <c r="AD2" s="11"/>
      <c r="AE2" s="7"/>
    </row>
    <row r="3" spans="1:31" s="5" customFormat="1" ht="24" customHeight="1">
      <c r="A3" s="8"/>
      <c r="B3" s="9"/>
      <c r="C3" s="8"/>
      <c r="D3" s="8"/>
      <c r="E3" s="8"/>
      <c r="F3" s="7"/>
      <c r="G3" s="8"/>
      <c r="H3" s="8"/>
      <c r="I3" s="8"/>
      <c r="J3" s="8"/>
      <c r="K3" s="8"/>
      <c r="L3" s="8"/>
      <c r="M3" s="8"/>
      <c r="N3" s="8"/>
      <c r="O3" s="8"/>
      <c r="P3" s="7"/>
      <c r="Q3" s="10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7"/>
    </row>
    <row r="4" spans="1:31" s="5" customFormat="1" ht="12" customHeight="1">
      <c r="A4" s="14"/>
      <c r="B4" s="9"/>
      <c r="C4" s="8"/>
      <c r="D4" s="8"/>
      <c r="E4" s="8"/>
      <c r="F4" s="7"/>
      <c r="G4" s="8"/>
      <c r="H4" s="8"/>
      <c r="I4" s="8"/>
      <c r="J4" s="8"/>
      <c r="K4" s="8"/>
      <c r="L4" s="8"/>
      <c r="M4" s="8"/>
      <c r="N4" s="8"/>
      <c r="O4" s="8"/>
      <c r="P4" s="7"/>
      <c r="Q4" s="10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1" s="15" customFormat="1" ht="15" customHeight="1" thickBot="1">
      <c r="A5" s="12" t="s">
        <v>222</v>
      </c>
      <c r="B5" s="14"/>
      <c r="C5" s="5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68" t="s">
        <v>212</v>
      </c>
    </row>
    <row r="6" spans="1:31" ht="15.6" customHeight="1">
      <c r="A6" s="110" t="s">
        <v>47</v>
      </c>
      <c r="B6" s="111"/>
      <c r="C6" s="116" t="s">
        <v>46</v>
      </c>
      <c r="D6" s="83"/>
      <c r="E6" s="88"/>
      <c r="F6" s="88"/>
      <c r="G6" s="88"/>
      <c r="H6" s="88" t="s">
        <v>106</v>
      </c>
      <c r="I6" s="119" t="s">
        <v>252</v>
      </c>
      <c r="J6" s="119"/>
      <c r="K6" s="119"/>
      <c r="L6" s="119"/>
      <c r="M6" s="119"/>
      <c r="N6" s="88"/>
      <c r="O6" s="88"/>
      <c r="P6" s="120" t="s">
        <v>213</v>
      </c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1"/>
      <c r="AE6" s="124" t="s">
        <v>95</v>
      </c>
    </row>
    <row r="7" spans="1:31" ht="15.6" customHeight="1">
      <c r="A7" s="112"/>
      <c r="B7" s="113"/>
      <c r="C7" s="117"/>
      <c r="D7" s="84"/>
      <c r="E7" s="99" t="s">
        <v>251</v>
      </c>
      <c r="F7" s="85"/>
      <c r="G7" s="101" t="s">
        <v>250</v>
      </c>
      <c r="H7" s="99"/>
      <c r="I7" s="102"/>
      <c r="J7" s="101" t="s">
        <v>214</v>
      </c>
      <c r="K7" s="99"/>
      <c r="L7" s="102"/>
      <c r="M7" s="101" t="s">
        <v>215</v>
      </c>
      <c r="N7" s="99"/>
      <c r="O7" s="102"/>
      <c r="P7" s="89"/>
      <c r="Q7" s="90"/>
      <c r="R7" s="90"/>
      <c r="S7" s="90"/>
      <c r="T7" s="90"/>
      <c r="U7" s="106" t="s">
        <v>254</v>
      </c>
      <c r="V7" s="106"/>
      <c r="W7" s="106"/>
      <c r="X7" s="106"/>
      <c r="Y7" s="106"/>
      <c r="Z7" s="90"/>
      <c r="AA7" s="90"/>
      <c r="AB7" s="90"/>
      <c r="AC7" s="90"/>
      <c r="AD7" s="91"/>
      <c r="AE7" s="125"/>
    </row>
    <row r="8" spans="1:31" ht="15.6" customHeight="1">
      <c r="A8" s="112"/>
      <c r="B8" s="113"/>
      <c r="C8" s="117"/>
      <c r="D8" s="86"/>
      <c r="E8" s="100"/>
      <c r="F8" s="87"/>
      <c r="G8" s="103"/>
      <c r="H8" s="104"/>
      <c r="I8" s="105"/>
      <c r="J8" s="103"/>
      <c r="K8" s="104"/>
      <c r="L8" s="105"/>
      <c r="M8" s="103"/>
      <c r="N8" s="104"/>
      <c r="O8" s="105"/>
      <c r="P8" s="86"/>
      <c r="Q8" s="95" t="s">
        <v>251</v>
      </c>
      <c r="R8" s="87"/>
      <c r="S8" s="103" t="s">
        <v>216</v>
      </c>
      <c r="T8" s="104"/>
      <c r="U8" s="105"/>
      <c r="V8" s="103" t="s">
        <v>217</v>
      </c>
      <c r="W8" s="104"/>
      <c r="X8" s="105"/>
      <c r="Y8" s="103" t="s">
        <v>218</v>
      </c>
      <c r="Z8" s="104"/>
      <c r="AA8" s="105"/>
      <c r="AB8" s="103" t="s">
        <v>219</v>
      </c>
      <c r="AC8" s="104"/>
      <c r="AD8" s="105"/>
      <c r="AE8" s="125"/>
    </row>
    <row r="9" spans="1:31" ht="15.9" customHeight="1">
      <c r="A9" s="114"/>
      <c r="B9" s="115"/>
      <c r="C9" s="118"/>
      <c r="D9" s="50"/>
      <c r="E9" s="51" t="s">
        <v>2</v>
      </c>
      <c r="F9" s="52" t="s">
        <v>3</v>
      </c>
      <c r="G9" s="50"/>
      <c r="H9" s="51" t="s">
        <v>2</v>
      </c>
      <c r="I9" s="52" t="s">
        <v>3</v>
      </c>
      <c r="J9" s="50"/>
      <c r="K9" s="51" t="s">
        <v>2</v>
      </c>
      <c r="L9" s="52" t="s">
        <v>3</v>
      </c>
      <c r="M9" s="50"/>
      <c r="N9" s="51" t="s">
        <v>2</v>
      </c>
      <c r="O9" s="52" t="s">
        <v>3</v>
      </c>
      <c r="P9" s="50"/>
      <c r="Q9" s="51" t="s">
        <v>2</v>
      </c>
      <c r="R9" s="52" t="s">
        <v>3</v>
      </c>
      <c r="S9" s="50"/>
      <c r="T9" s="51" t="s">
        <v>2</v>
      </c>
      <c r="U9" s="52" t="s">
        <v>3</v>
      </c>
      <c r="V9" s="50"/>
      <c r="W9" s="51" t="s">
        <v>2</v>
      </c>
      <c r="X9" s="52" t="s">
        <v>3</v>
      </c>
      <c r="Y9" s="50"/>
      <c r="Z9" s="51" t="s">
        <v>2</v>
      </c>
      <c r="AA9" s="52" t="s">
        <v>3</v>
      </c>
      <c r="AB9" s="50"/>
      <c r="AC9" s="51" t="s">
        <v>2</v>
      </c>
      <c r="AD9" s="52" t="s">
        <v>3</v>
      </c>
      <c r="AE9" s="126"/>
    </row>
    <row r="10" spans="1:31" s="19" customFormat="1" ht="15.9" customHeight="1">
      <c r="A10" s="17"/>
      <c r="B10" s="18" t="s">
        <v>4</v>
      </c>
      <c r="C10" s="34" t="s">
        <v>6</v>
      </c>
      <c r="D10" s="19" t="s">
        <v>0</v>
      </c>
      <c r="E10" s="19" t="s">
        <v>5</v>
      </c>
      <c r="F10" s="19" t="s">
        <v>5</v>
      </c>
      <c r="J10" s="19" t="s">
        <v>5</v>
      </c>
      <c r="P10" s="19" t="s">
        <v>5</v>
      </c>
      <c r="Q10" s="19" t="s">
        <v>5</v>
      </c>
      <c r="R10" s="19" t="s">
        <v>5</v>
      </c>
      <c r="AE10" s="20"/>
    </row>
    <row r="11" spans="1:31" s="19" customFormat="1" ht="15.9" customHeight="1">
      <c r="A11" s="122" t="s">
        <v>255</v>
      </c>
      <c r="B11" s="123"/>
      <c r="C11" s="69">
        <v>392940</v>
      </c>
      <c r="D11" s="57">
        <v>4393139</v>
      </c>
      <c r="E11" s="57">
        <v>2428585</v>
      </c>
      <c r="F11" s="57">
        <v>1942365</v>
      </c>
      <c r="G11" s="57">
        <v>148774</v>
      </c>
      <c r="H11" s="57">
        <v>107813</v>
      </c>
      <c r="I11" s="57">
        <v>40488</v>
      </c>
      <c r="J11" s="57">
        <v>44430</v>
      </c>
      <c r="K11" s="57">
        <v>9022</v>
      </c>
      <c r="L11" s="57">
        <v>35408</v>
      </c>
      <c r="M11" s="57">
        <v>251665</v>
      </c>
      <c r="N11" s="57">
        <v>177576</v>
      </c>
      <c r="O11" s="57">
        <v>74073</v>
      </c>
      <c r="P11" s="57">
        <f>+S11+AB11</f>
        <v>3948270</v>
      </c>
      <c r="Q11" s="57">
        <f>+T11+AC11</f>
        <v>2134174</v>
      </c>
      <c r="R11" s="57">
        <f>+U11+AD11</f>
        <v>1792396</v>
      </c>
      <c r="S11" s="57">
        <v>3804322</v>
      </c>
      <c r="T11" s="57">
        <v>2064132</v>
      </c>
      <c r="U11" s="57">
        <v>1718668</v>
      </c>
      <c r="V11" s="57">
        <v>2281369</v>
      </c>
      <c r="W11" s="57">
        <v>1536787</v>
      </c>
      <c r="X11" s="57">
        <v>727644</v>
      </c>
      <c r="Y11" s="57">
        <v>1522953</v>
      </c>
      <c r="Z11" s="57">
        <v>527345</v>
      </c>
      <c r="AA11" s="57">
        <v>991024</v>
      </c>
      <c r="AB11" s="57">
        <v>143948</v>
      </c>
      <c r="AC11" s="57">
        <v>70042</v>
      </c>
      <c r="AD11" s="58">
        <v>73728</v>
      </c>
      <c r="AE11" s="3" t="s">
        <v>105</v>
      </c>
    </row>
    <row r="12" spans="1:31" s="19" customFormat="1" ht="7.5" customHeight="1">
      <c r="A12" s="92"/>
      <c r="B12" s="93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70"/>
    </row>
    <row r="13" spans="1:31" s="22" customFormat="1" ht="15.9" customHeight="1">
      <c r="A13" s="107" t="s">
        <v>256</v>
      </c>
      <c r="B13" s="108"/>
      <c r="C13" s="72">
        <v>384332</v>
      </c>
      <c r="D13" s="73">
        <v>4528208</v>
      </c>
      <c r="E13" s="73">
        <v>2487318</v>
      </c>
      <c r="F13" s="73">
        <v>1996113</v>
      </c>
      <c r="G13" s="73">
        <v>121830</v>
      </c>
      <c r="H13" s="73">
        <v>88796</v>
      </c>
      <c r="I13" s="73">
        <v>32903</v>
      </c>
      <c r="J13" s="73">
        <v>32575</v>
      </c>
      <c r="K13" s="73">
        <v>6569</v>
      </c>
      <c r="L13" s="73">
        <v>26000</v>
      </c>
      <c r="M13" s="73">
        <v>289201</v>
      </c>
      <c r="N13" s="73">
        <v>199765</v>
      </c>
      <c r="O13" s="73">
        <v>89303</v>
      </c>
      <c r="P13" s="73">
        <f>SUM(S13,AB13)</f>
        <v>4084602</v>
      </c>
      <c r="Q13" s="73">
        <f t="shared" ref="Q13:R13" si="0">SUM(T13,AC13)</f>
        <v>2192188</v>
      </c>
      <c r="R13" s="73">
        <f t="shared" si="0"/>
        <v>1847907</v>
      </c>
      <c r="S13" s="73">
        <v>3978869</v>
      </c>
      <c r="T13" s="73">
        <v>2141575</v>
      </c>
      <c r="U13" s="73">
        <v>1795234</v>
      </c>
      <c r="V13" s="73">
        <v>2785502</v>
      </c>
      <c r="W13" s="73">
        <v>1674442</v>
      </c>
      <c r="X13" s="73">
        <v>1082361</v>
      </c>
      <c r="Y13" s="73">
        <v>1193367</v>
      </c>
      <c r="Z13" s="73">
        <v>467133</v>
      </c>
      <c r="AA13" s="73">
        <v>712873</v>
      </c>
      <c r="AB13" s="73">
        <v>105733</v>
      </c>
      <c r="AC13" s="73">
        <v>50613</v>
      </c>
      <c r="AD13" s="73">
        <v>52673</v>
      </c>
      <c r="AE13" s="2" t="s">
        <v>105</v>
      </c>
    </row>
    <row r="14" spans="1:31" s="24" customFormat="1" ht="7.5" customHeight="1">
      <c r="A14" s="23"/>
      <c r="B14" s="71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3"/>
    </row>
    <row r="15" spans="1:31" s="25" customFormat="1" ht="15.9" customHeight="1">
      <c r="A15" s="21" t="s">
        <v>7</v>
      </c>
      <c r="B15" s="74"/>
      <c r="C15" s="72">
        <v>355</v>
      </c>
      <c r="D15" s="75">
        <v>2805</v>
      </c>
      <c r="E15" s="73">
        <v>2050</v>
      </c>
      <c r="F15" s="73">
        <v>745</v>
      </c>
      <c r="G15" s="73" t="s">
        <v>220</v>
      </c>
      <c r="H15" s="73" t="s">
        <v>220</v>
      </c>
      <c r="I15" s="73" t="s">
        <v>220</v>
      </c>
      <c r="J15" s="73" t="s">
        <v>220</v>
      </c>
      <c r="K15" s="73" t="s">
        <v>220</v>
      </c>
      <c r="L15" s="73" t="s">
        <v>220</v>
      </c>
      <c r="M15" s="73">
        <v>765</v>
      </c>
      <c r="N15" s="73">
        <v>640</v>
      </c>
      <c r="O15" s="73">
        <v>125</v>
      </c>
      <c r="P15" s="73">
        <f t="shared" ref="P15:R17" si="1">SUM(S15,AB15)</f>
        <v>2040</v>
      </c>
      <c r="Q15" s="73">
        <f t="shared" si="1"/>
        <v>1410</v>
      </c>
      <c r="R15" s="73">
        <f t="shared" si="1"/>
        <v>620</v>
      </c>
      <c r="S15" s="73">
        <v>1842</v>
      </c>
      <c r="T15" s="73">
        <v>1280</v>
      </c>
      <c r="U15" s="73">
        <v>552</v>
      </c>
      <c r="V15" s="73">
        <v>1332</v>
      </c>
      <c r="W15" s="73">
        <v>961</v>
      </c>
      <c r="X15" s="73">
        <v>361</v>
      </c>
      <c r="Y15" s="73">
        <v>510</v>
      </c>
      <c r="Z15" s="73">
        <v>319</v>
      </c>
      <c r="AA15" s="73">
        <v>191</v>
      </c>
      <c r="AB15" s="73">
        <v>198</v>
      </c>
      <c r="AC15" s="73">
        <v>130</v>
      </c>
      <c r="AD15" s="73">
        <v>68</v>
      </c>
      <c r="AE15" s="2" t="s">
        <v>96</v>
      </c>
    </row>
    <row r="16" spans="1:31" s="24" customFormat="1" ht="15.9" customHeight="1">
      <c r="A16" s="23" t="s">
        <v>8</v>
      </c>
      <c r="B16" s="26"/>
      <c r="C16" s="63">
        <v>336</v>
      </c>
      <c r="D16" s="59">
        <v>2657</v>
      </c>
      <c r="E16" s="60">
        <v>1923</v>
      </c>
      <c r="F16" s="60">
        <v>724</v>
      </c>
      <c r="G16" s="60" t="s">
        <v>220</v>
      </c>
      <c r="H16" s="60" t="s">
        <v>220</v>
      </c>
      <c r="I16" s="60" t="s">
        <v>220</v>
      </c>
      <c r="J16" s="60" t="s">
        <v>220</v>
      </c>
      <c r="K16" s="60" t="s">
        <v>220</v>
      </c>
      <c r="L16" s="60" t="s">
        <v>220</v>
      </c>
      <c r="M16" s="60">
        <v>754</v>
      </c>
      <c r="N16" s="60">
        <v>631</v>
      </c>
      <c r="O16" s="60">
        <v>123</v>
      </c>
      <c r="P16" s="60">
        <f t="shared" si="1"/>
        <v>1903</v>
      </c>
      <c r="Q16" s="60">
        <f t="shared" si="1"/>
        <v>1292</v>
      </c>
      <c r="R16" s="60">
        <f t="shared" si="1"/>
        <v>601</v>
      </c>
      <c r="S16" s="60">
        <v>1750</v>
      </c>
      <c r="T16" s="60">
        <v>1202</v>
      </c>
      <c r="U16" s="60">
        <v>538</v>
      </c>
      <c r="V16" s="60">
        <v>1272</v>
      </c>
      <c r="W16" s="60">
        <v>908</v>
      </c>
      <c r="X16" s="60">
        <v>354</v>
      </c>
      <c r="Y16" s="61">
        <v>478</v>
      </c>
      <c r="Z16" s="61">
        <v>294</v>
      </c>
      <c r="AA16" s="61">
        <v>184</v>
      </c>
      <c r="AB16" s="61">
        <v>153</v>
      </c>
      <c r="AC16" s="61">
        <v>90</v>
      </c>
      <c r="AD16" s="61">
        <v>63</v>
      </c>
      <c r="AE16" s="3" t="s">
        <v>107</v>
      </c>
    </row>
    <row r="17" spans="1:31" s="24" customFormat="1" ht="15.9" customHeight="1">
      <c r="A17" s="23" t="s">
        <v>48</v>
      </c>
      <c r="B17" s="26"/>
      <c r="C17" s="63">
        <v>19</v>
      </c>
      <c r="D17" s="59">
        <v>148</v>
      </c>
      <c r="E17" s="60">
        <v>127</v>
      </c>
      <c r="F17" s="60">
        <v>21</v>
      </c>
      <c r="G17" s="60" t="s">
        <v>220</v>
      </c>
      <c r="H17" s="60" t="s">
        <v>220</v>
      </c>
      <c r="I17" s="60" t="s">
        <v>220</v>
      </c>
      <c r="J17" s="60" t="s">
        <v>220</v>
      </c>
      <c r="K17" s="60" t="s">
        <v>220</v>
      </c>
      <c r="L17" s="60" t="s">
        <v>220</v>
      </c>
      <c r="M17" s="60">
        <v>11</v>
      </c>
      <c r="N17" s="60">
        <v>9</v>
      </c>
      <c r="O17" s="60">
        <v>2</v>
      </c>
      <c r="P17" s="60">
        <f t="shared" si="1"/>
        <v>137</v>
      </c>
      <c r="Q17" s="60">
        <f t="shared" si="1"/>
        <v>118</v>
      </c>
      <c r="R17" s="60">
        <f t="shared" si="1"/>
        <v>19</v>
      </c>
      <c r="S17" s="60">
        <v>92</v>
      </c>
      <c r="T17" s="60">
        <v>78</v>
      </c>
      <c r="U17" s="60">
        <v>14</v>
      </c>
      <c r="V17" s="60">
        <v>60</v>
      </c>
      <c r="W17" s="60">
        <v>53</v>
      </c>
      <c r="X17" s="60">
        <v>7</v>
      </c>
      <c r="Y17" s="60">
        <v>32</v>
      </c>
      <c r="Z17" s="60">
        <v>25</v>
      </c>
      <c r="AA17" s="60">
        <v>7</v>
      </c>
      <c r="AB17" s="60">
        <v>45</v>
      </c>
      <c r="AC17" s="60">
        <v>40</v>
      </c>
      <c r="AD17" s="60">
        <v>5</v>
      </c>
      <c r="AE17" s="3" t="s">
        <v>108</v>
      </c>
    </row>
    <row r="18" spans="1:31" s="24" customFormat="1" ht="7.5" customHeight="1">
      <c r="A18" s="23"/>
      <c r="B18" s="26"/>
      <c r="C18" s="47"/>
      <c r="D18" s="47"/>
      <c r="E18" s="47"/>
      <c r="F18" s="47"/>
      <c r="G18" s="48"/>
      <c r="H18" s="48"/>
      <c r="I18" s="48"/>
      <c r="J18" s="48"/>
      <c r="K18" s="48"/>
      <c r="L18" s="48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3"/>
    </row>
    <row r="19" spans="1:31" s="22" customFormat="1" ht="15.9" customHeight="1">
      <c r="A19" s="21" t="s">
        <v>9</v>
      </c>
      <c r="B19" s="76"/>
      <c r="C19" s="72">
        <v>11</v>
      </c>
      <c r="D19" s="75">
        <v>127</v>
      </c>
      <c r="E19" s="73">
        <v>99</v>
      </c>
      <c r="F19" s="73">
        <v>28</v>
      </c>
      <c r="G19" s="73" t="s">
        <v>220</v>
      </c>
      <c r="H19" s="73" t="s">
        <v>220</v>
      </c>
      <c r="I19" s="73" t="s">
        <v>220</v>
      </c>
      <c r="J19" s="73" t="s">
        <v>220</v>
      </c>
      <c r="K19" s="73" t="s">
        <v>220</v>
      </c>
      <c r="L19" s="73" t="s">
        <v>220</v>
      </c>
      <c r="M19" s="73">
        <v>14</v>
      </c>
      <c r="N19" s="73">
        <v>12</v>
      </c>
      <c r="O19" s="73">
        <v>2</v>
      </c>
      <c r="P19" s="73">
        <f t="shared" ref="P19:R21" si="2">SUM(S19,AB19)</f>
        <v>113</v>
      </c>
      <c r="Q19" s="73">
        <f t="shared" si="2"/>
        <v>87</v>
      </c>
      <c r="R19" s="73">
        <f t="shared" si="2"/>
        <v>26</v>
      </c>
      <c r="S19" s="73">
        <v>113</v>
      </c>
      <c r="T19" s="73">
        <v>87</v>
      </c>
      <c r="U19" s="73">
        <v>26</v>
      </c>
      <c r="V19" s="73">
        <v>104</v>
      </c>
      <c r="W19" s="73">
        <v>85</v>
      </c>
      <c r="X19" s="73">
        <v>19</v>
      </c>
      <c r="Y19" s="73">
        <v>9</v>
      </c>
      <c r="Z19" s="73">
        <v>2</v>
      </c>
      <c r="AA19" s="73">
        <v>7</v>
      </c>
      <c r="AB19" s="73" t="s">
        <v>220</v>
      </c>
      <c r="AC19" s="73" t="s">
        <v>220</v>
      </c>
      <c r="AD19" s="73" t="s">
        <v>220</v>
      </c>
      <c r="AE19" s="2" t="s">
        <v>97</v>
      </c>
    </row>
    <row r="20" spans="1:31" s="24" customFormat="1" ht="15.9" customHeight="1">
      <c r="A20" s="23" t="s">
        <v>10</v>
      </c>
      <c r="B20" s="26"/>
      <c r="C20" s="63">
        <v>7</v>
      </c>
      <c r="D20" s="59">
        <v>114</v>
      </c>
      <c r="E20" s="60">
        <v>90</v>
      </c>
      <c r="F20" s="60">
        <v>24</v>
      </c>
      <c r="G20" s="59" t="s">
        <v>220</v>
      </c>
      <c r="H20" s="60" t="s">
        <v>220</v>
      </c>
      <c r="I20" s="60" t="s">
        <v>220</v>
      </c>
      <c r="J20" s="60" t="s">
        <v>220</v>
      </c>
      <c r="K20" s="60" t="s">
        <v>220</v>
      </c>
      <c r="L20" s="60" t="s">
        <v>220</v>
      </c>
      <c r="M20" s="60">
        <v>12</v>
      </c>
      <c r="N20" s="60">
        <v>10</v>
      </c>
      <c r="O20" s="60">
        <v>2</v>
      </c>
      <c r="P20" s="60">
        <f t="shared" si="2"/>
        <v>102</v>
      </c>
      <c r="Q20" s="60">
        <f t="shared" si="2"/>
        <v>80</v>
      </c>
      <c r="R20" s="60">
        <f t="shared" si="2"/>
        <v>22</v>
      </c>
      <c r="S20" s="60">
        <v>102</v>
      </c>
      <c r="T20" s="60">
        <v>80</v>
      </c>
      <c r="U20" s="60">
        <v>22</v>
      </c>
      <c r="V20" s="60">
        <v>95</v>
      </c>
      <c r="W20" s="60">
        <v>80</v>
      </c>
      <c r="X20" s="60">
        <v>15</v>
      </c>
      <c r="Y20" s="60">
        <v>7</v>
      </c>
      <c r="Z20" s="60" t="s">
        <v>220</v>
      </c>
      <c r="AA20" s="60">
        <v>7</v>
      </c>
      <c r="AB20" s="60" t="s">
        <v>220</v>
      </c>
      <c r="AC20" s="60" t="s">
        <v>220</v>
      </c>
      <c r="AD20" s="60" t="s">
        <v>220</v>
      </c>
      <c r="AE20" s="3" t="s">
        <v>109</v>
      </c>
    </row>
    <row r="21" spans="1:31" s="24" customFormat="1" ht="15.9" customHeight="1">
      <c r="A21" s="23" t="s">
        <v>49</v>
      </c>
      <c r="B21" s="26"/>
      <c r="C21" s="63">
        <v>3</v>
      </c>
      <c r="D21" s="59">
        <v>12</v>
      </c>
      <c r="E21" s="60">
        <v>8</v>
      </c>
      <c r="F21" s="60">
        <v>4</v>
      </c>
      <c r="G21" s="59" t="s">
        <v>220</v>
      </c>
      <c r="H21" s="60" t="s">
        <v>220</v>
      </c>
      <c r="I21" s="60" t="s">
        <v>220</v>
      </c>
      <c r="J21" s="60" t="s">
        <v>220</v>
      </c>
      <c r="K21" s="60" t="s">
        <v>220</v>
      </c>
      <c r="L21" s="60" t="s">
        <v>220</v>
      </c>
      <c r="M21" s="60">
        <v>1</v>
      </c>
      <c r="N21" s="60">
        <v>1</v>
      </c>
      <c r="O21" s="60" t="s">
        <v>220</v>
      </c>
      <c r="P21" s="60">
        <f t="shared" si="2"/>
        <v>11</v>
      </c>
      <c r="Q21" s="60">
        <f t="shared" si="2"/>
        <v>7</v>
      </c>
      <c r="R21" s="60">
        <f t="shared" si="2"/>
        <v>4</v>
      </c>
      <c r="S21" s="60">
        <v>11</v>
      </c>
      <c r="T21" s="60">
        <v>7</v>
      </c>
      <c r="U21" s="60">
        <v>4</v>
      </c>
      <c r="V21" s="60">
        <v>9</v>
      </c>
      <c r="W21" s="60">
        <v>5</v>
      </c>
      <c r="X21" s="60">
        <v>4</v>
      </c>
      <c r="Y21" s="60">
        <v>2</v>
      </c>
      <c r="Z21" s="60">
        <v>2</v>
      </c>
      <c r="AA21" s="60" t="s">
        <v>220</v>
      </c>
      <c r="AB21" s="60" t="s">
        <v>220</v>
      </c>
      <c r="AC21" s="60" t="s">
        <v>220</v>
      </c>
      <c r="AD21" s="60" t="s">
        <v>220</v>
      </c>
      <c r="AE21" s="3" t="s">
        <v>110</v>
      </c>
    </row>
    <row r="22" spans="1:31" s="24" customFormat="1" ht="7.5" customHeight="1">
      <c r="A22" s="23"/>
      <c r="B22" s="2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3"/>
    </row>
    <row r="23" spans="1:31" s="22" customFormat="1" ht="15.9" customHeight="1">
      <c r="A23" s="21" t="s">
        <v>11</v>
      </c>
      <c r="B23" s="74"/>
      <c r="C23" s="72">
        <v>17</v>
      </c>
      <c r="D23" s="75">
        <v>207</v>
      </c>
      <c r="E23" s="73">
        <v>172</v>
      </c>
      <c r="F23" s="73">
        <v>35</v>
      </c>
      <c r="G23" s="73" t="s">
        <v>220</v>
      </c>
      <c r="H23" s="73" t="s">
        <v>220</v>
      </c>
      <c r="I23" s="73" t="s">
        <v>220</v>
      </c>
      <c r="J23" s="73" t="s">
        <v>220</v>
      </c>
      <c r="K23" s="73" t="s">
        <v>220</v>
      </c>
      <c r="L23" s="73" t="s">
        <v>220</v>
      </c>
      <c r="M23" s="73">
        <v>32</v>
      </c>
      <c r="N23" s="73">
        <v>22</v>
      </c>
      <c r="O23" s="73">
        <v>10</v>
      </c>
      <c r="P23" s="73">
        <f t="shared" ref="P23:R24" si="3">SUM(S23,AB23)</f>
        <v>175</v>
      </c>
      <c r="Q23" s="73">
        <f t="shared" si="3"/>
        <v>150</v>
      </c>
      <c r="R23" s="73">
        <f t="shared" si="3"/>
        <v>25</v>
      </c>
      <c r="S23" s="73">
        <v>171</v>
      </c>
      <c r="T23" s="73">
        <v>146</v>
      </c>
      <c r="U23" s="73">
        <v>25</v>
      </c>
      <c r="V23" s="73">
        <v>131</v>
      </c>
      <c r="W23" s="73">
        <v>114</v>
      </c>
      <c r="X23" s="73">
        <v>17</v>
      </c>
      <c r="Y23" s="73">
        <v>40</v>
      </c>
      <c r="Z23" s="73">
        <v>32</v>
      </c>
      <c r="AA23" s="73">
        <v>8</v>
      </c>
      <c r="AB23" s="73">
        <v>4</v>
      </c>
      <c r="AC23" s="73">
        <v>4</v>
      </c>
      <c r="AD23" s="73" t="s">
        <v>220</v>
      </c>
      <c r="AE23" s="2" t="s">
        <v>98</v>
      </c>
    </row>
    <row r="24" spans="1:31" s="24" customFormat="1" ht="15.9" customHeight="1">
      <c r="A24" s="23" t="s">
        <v>50</v>
      </c>
      <c r="B24" s="26"/>
      <c r="C24" s="63">
        <v>17</v>
      </c>
      <c r="D24" s="59">
        <v>207</v>
      </c>
      <c r="E24" s="60">
        <v>172</v>
      </c>
      <c r="F24" s="60">
        <v>35</v>
      </c>
      <c r="G24" s="60" t="s">
        <v>220</v>
      </c>
      <c r="H24" s="60" t="s">
        <v>220</v>
      </c>
      <c r="I24" s="60" t="s">
        <v>220</v>
      </c>
      <c r="J24" s="60" t="s">
        <v>220</v>
      </c>
      <c r="K24" s="60" t="s">
        <v>220</v>
      </c>
      <c r="L24" s="60" t="s">
        <v>220</v>
      </c>
      <c r="M24" s="60">
        <v>32</v>
      </c>
      <c r="N24" s="60">
        <v>22</v>
      </c>
      <c r="O24" s="60">
        <v>10</v>
      </c>
      <c r="P24" s="60">
        <f t="shared" si="3"/>
        <v>175</v>
      </c>
      <c r="Q24" s="60">
        <f t="shared" si="3"/>
        <v>150</v>
      </c>
      <c r="R24" s="60">
        <f t="shared" si="3"/>
        <v>25</v>
      </c>
      <c r="S24" s="60">
        <v>171</v>
      </c>
      <c r="T24" s="60">
        <v>146</v>
      </c>
      <c r="U24" s="60">
        <v>25</v>
      </c>
      <c r="V24" s="60">
        <v>131</v>
      </c>
      <c r="W24" s="60">
        <v>114</v>
      </c>
      <c r="X24" s="60">
        <v>17</v>
      </c>
      <c r="Y24" s="60">
        <v>40</v>
      </c>
      <c r="Z24" s="60">
        <v>32</v>
      </c>
      <c r="AA24" s="60">
        <v>8</v>
      </c>
      <c r="AB24" s="60">
        <v>4</v>
      </c>
      <c r="AC24" s="60">
        <v>4</v>
      </c>
      <c r="AD24" s="60" t="s">
        <v>220</v>
      </c>
      <c r="AE24" s="3" t="s">
        <v>111</v>
      </c>
    </row>
    <row r="25" spans="1:31" s="24" customFormat="1" ht="7.5" customHeight="1">
      <c r="A25" s="23"/>
      <c r="B25" s="2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3"/>
    </row>
    <row r="26" spans="1:31" s="22" customFormat="1" ht="15.9" customHeight="1">
      <c r="A26" s="21" t="s">
        <v>12</v>
      </c>
      <c r="B26" s="74"/>
      <c r="C26" s="72">
        <v>27254</v>
      </c>
      <c r="D26" s="75">
        <v>242668</v>
      </c>
      <c r="E26" s="73">
        <v>193325</v>
      </c>
      <c r="F26" s="73">
        <v>47327</v>
      </c>
      <c r="G26" s="75">
        <v>4422</v>
      </c>
      <c r="H26" s="73">
        <v>4317</v>
      </c>
      <c r="I26" s="73">
        <v>100</v>
      </c>
      <c r="J26" s="73">
        <v>1265</v>
      </c>
      <c r="K26" s="73">
        <v>256</v>
      </c>
      <c r="L26" s="73">
        <v>1009</v>
      </c>
      <c r="M26" s="73">
        <v>35846</v>
      </c>
      <c r="N26" s="73">
        <v>26175</v>
      </c>
      <c r="O26" s="73">
        <v>9648</v>
      </c>
      <c r="P26" s="73">
        <f t="shared" ref="P26:R29" si="4">SUM(S26,AB26)</f>
        <v>201135</v>
      </c>
      <c r="Q26" s="73">
        <f t="shared" si="4"/>
        <v>162577</v>
      </c>
      <c r="R26" s="73">
        <f t="shared" si="4"/>
        <v>36570</v>
      </c>
      <c r="S26" s="73">
        <v>194409</v>
      </c>
      <c r="T26" s="73">
        <v>156634</v>
      </c>
      <c r="U26" s="73">
        <v>35787</v>
      </c>
      <c r="V26" s="73">
        <v>171897</v>
      </c>
      <c r="W26" s="73">
        <v>140052</v>
      </c>
      <c r="X26" s="73">
        <v>30049</v>
      </c>
      <c r="Y26" s="73">
        <v>22512</v>
      </c>
      <c r="Z26" s="73">
        <v>16582</v>
      </c>
      <c r="AA26" s="73">
        <v>5738</v>
      </c>
      <c r="AB26" s="73">
        <v>6726</v>
      </c>
      <c r="AC26" s="73">
        <v>5943</v>
      </c>
      <c r="AD26" s="73">
        <v>783</v>
      </c>
      <c r="AE26" s="2" t="s">
        <v>99</v>
      </c>
    </row>
    <row r="27" spans="1:31" s="24" customFormat="1" ht="15.9" customHeight="1">
      <c r="A27" s="23" t="s">
        <v>51</v>
      </c>
      <c r="B27" s="26"/>
      <c r="C27" s="63">
        <v>10850</v>
      </c>
      <c r="D27" s="59">
        <v>106199</v>
      </c>
      <c r="E27" s="60">
        <v>81821</v>
      </c>
      <c r="F27" s="60">
        <v>22569</v>
      </c>
      <c r="G27" s="59">
        <v>1547</v>
      </c>
      <c r="H27" s="60">
        <v>1504</v>
      </c>
      <c r="I27" s="60">
        <v>42</v>
      </c>
      <c r="J27" s="60">
        <v>468</v>
      </c>
      <c r="K27" s="60">
        <v>95</v>
      </c>
      <c r="L27" s="60">
        <v>373</v>
      </c>
      <c r="M27" s="60">
        <v>14570</v>
      </c>
      <c r="N27" s="60">
        <v>10491</v>
      </c>
      <c r="O27" s="60">
        <v>4062</v>
      </c>
      <c r="P27" s="60">
        <f t="shared" si="4"/>
        <v>89614</v>
      </c>
      <c r="Q27" s="60">
        <f t="shared" si="4"/>
        <v>69731</v>
      </c>
      <c r="R27" s="60">
        <f t="shared" si="4"/>
        <v>18092</v>
      </c>
      <c r="S27" s="60">
        <v>87058</v>
      </c>
      <c r="T27" s="60">
        <v>67536</v>
      </c>
      <c r="U27" s="60">
        <v>17731</v>
      </c>
      <c r="V27" s="60">
        <v>76551</v>
      </c>
      <c r="W27" s="60">
        <v>60380</v>
      </c>
      <c r="X27" s="60">
        <v>14557</v>
      </c>
      <c r="Y27" s="60">
        <v>10507</v>
      </c>
      <c r="Z27" s="60">
        <v>7156</v>
      </c>
      <c r="AA27" s="60">
        <v>3174</v>
      </c>
      <c r="AB27" s="60">
        <v>2556</v>
      </c>
      <c r="AC27" s="60">
        <v>2195</v>
      </c>
      <c r="AD27" s="60">
        <v>361</v>
      </c>
      <c r="AE27" s="3" t="s">
        <v>112</v>
      </c>
    </row>
    <row r="28" spans="1:31" s="24" customFormat="1" ht="15.9" customHeight="1">
      <c r="A28" s="23" t="s">
        <v>52</v>
      </c>
      <c r="B28" s="26"/>
      <c r="C28" s="62">
        <v>7856</v>
      </c>
      <c r="D28" s="59">
        <v>54169</v>
      </c>
      <c r="E28" s="61">
        <v>43359</v>
      </c>
      <c r="F28" s="61">
        <v>10751</v>
      </c>
      <c r="G28" s="59">
        <v>1642</v>
      </c>
      <c r="H28" s="61">
        <v>1608</v>
      </c>
      <c r="I28" s="61">
        <v>33</v>
      </c>
      <c r="J28" s="61">
        <v>462</v>
      </c>
      <c r="K28" s="61">
        <v>98</v>
      </c>
      <c r="L28" s="61">
        <v>364</v>
      </c>
      <c r="M28" s="61">
        <v>9966</v>
      </c>
      <c r="N28" s="61">
        <v>7228</v>
      </c>
      <c r="O28" s="61">
        <v>2733</v>
      </c>
      <c r="P28" s="60">
        <f t="shared" si="4"/>
        <v>42099</v>
      </c>
      <c r="Q28" s="60">
        <f t="shared" si="4"/>
        <v>34425</v>
      </c>
      <c r="R28" s="60">
        <f t="shared" si="4"/>
        <v>7621</v>
      </c>
      <c r="S28" s="61">
        <v>39339</v>
      </c>
      <c r="T28" s="61">
        <v>31904</v>
      </c>
      <c r="U28" s="61">
        <v>7382</v>
      </c>
      <c r="V28" s="61">
        <v>34198</v>
      </c>
      <c r="W28" s="61">
        <v>27784</v>
      </c>
      <c r="X28" s="61">
        <v>6371</v>
      </c>
      <c r="Y28" s="61">
        <v>5141</v>
      </c>
      <c r="Z28" s="61">
        <v>4120</v>
      </c>
      <c r="AA28" s="61">
        <v>1011</v>
      </c>
      <c r="AB28" s="61">
        <v>2760</v>
      </c>
      <c r="AC28" s="61">
        <v>2521</v>
      </c>
      <c r="AD28" s="61">
        <v>239</v>
      </c>
      <c r="AE28" s="3" t="s">
        <v>113</v>
      </c>
    </row>
    <row r="29" spans="1:31" s="24" customFormat="1" ht="15.9" customHeight="1">
      <c r="A29" s="23" t="s">
        <v>53</v>
      </c>
      <c r="B29" s="26"/>
      <c r="C29" s="62">
        <v>8545</v>
      </c>
      <c r="D29" s="59">
        <v>82289</v>
      </c>
      <c r="E29" s="61">
        <v>68140</v>
      </c>
      <c r="F29" s="61">
        <v>14001</v>
      </c>
      <c r="G29" s="59">
        <v>1231</v>
      </c>
      <c r="H29" s="61">
        <v>1203</v>
      </c>
      <c r="I29" s="61">
        <v>25</v>
      </c>
      <c r="J29" s="61">
        <v>335</v>
      </c>
      <c r="K29" s="61">
        <v>63</v>
      </c>
      <c r="L29" s="61">
        <v>272</v>
      </c>
      <c r="M29" s="61">
        <v>11310</v>
      </c>
      <c r="N29" s="61">
        <v>8456</v>
      </c>
      <c r="O29" s="61">
        <v>2853</v>
      </c>
      <c r="P29" s="60">
        <f t="shared" si="4"/>
        <v>69413</v>
      </c>
      <c r="Q29" s="60">
        <f t="shared" si="4"/>
        <v>58418</v>
      </c>
      <c r="R29" s="60">
        <f t="shared" si="4"/>
        <v>10851</v>
      </c>
      <c r="S29" s="61">
        <v>68008</v>
      </c>
      <c r="T29" s="61">
        <v>57191</v>
      </c>
      <c r="U29" s="61">
        <v>10673</v>
      </c>
      <c r="V29" s="61">
        <v>61144</v>
      </c>
      <c r="W29" s="61">
        <v>51885</v>
      </c>
      <c r="X29" s="61">
        <v>9120</v>
      </c>
      <c r="Y29" s="61">
        <v>6864</v>
      </c>
      <c r="Z29" s="61">
        <v>5306</v>
      </c>
      <c r="AA29" s="61">
        <v>1553</v>
      </c>
      <c r="AB29" s="61">
        <v>1405</v>
      </c>
      <c r="AC29" s="61">
        <v>1227</v>
      </c>
      <c r="AD29" s="61">
        <v>178</v>
      </c>
      <c r="AE29" s="3" t="s">
        <v>114</v>
      </c>
    </row>
    <row r="30" spans="1:31" s="24" customFormat="1" ht="7.5" customHeight="1">
      <c r="A30" s="23"/>
      <c r="B30" s="2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3"/>
    </row>
    <row r="31" spans="1:31" s="22" customFormat="1" ht="15.9" customHeight="1">
      <c r="A31" s="21" t="s">
        <v>13</v>
      </c>
      <c r="B31" s="74"/>
      <c r="C31" s="77">
        <v>38943</v>
      </c>
      <c r="D31" s="75">
        <v>593281</v>
      </c>
      <c r="E31" s="78">
        <v>416044</v>
      </c>
      <c r="F31" s="78">
        <v>177040</v>
      </c>
      <c r="G31" s="75">
        <v>9983</v>
      </c>
      <c r="H31" s="78">
        <v>9449</v>
      </c>
      <c r="I31" s="78">
        <v>530</v>
      </c>
      <c r="J31" s="78">
        <v>3219</v>
      </c>
      <c r="K31" s="78">
        <v>647</v>
      </c>
      <c r="L31" s="78">
        <v>2572</v>
      </c>
      <c r="M31" s="78">
        <v>52072</v>
      </c>
      <c r="N31" s="78">
        <v>37602</v>
      </c>
      <c r="O31" s="78">
        <v>14465</v>
      </c>
      <c r="P31" s="73">
        <f t="shared" ref="P31:R55" si="5">SUM(S31,AB31)</f>
        <v>528007</v>
      </c>
      <c r="Q31" s="73">
        <f t="shared" si="5"/>
        <v>368346</v>
      </c>
      <c r="R31" s="73">
        <f t="shared" si="5"/>
        <v>159473</v>
      </c>
      <c r="S31" s="78">
        <v>521808</v>
      </c>
      <c r="T31" s="78">
        <v>365276</v>
      </c>
      <c r="U31" s="78">
        <v>156344</v>
      </c>
      <c r="V31" s="78">
        <v>428233</v>
      </c>
      <c r="W31" s="78">
        <v>324139</v>
      </c>
      <c r="X31" s="78">
        <v>103917</v>
      </c>
      <c r="Y31" s="78">
        <v>93575</v>
      </c>
      <c r="Z31" s="78">
        <v>41137</v>
      </c>
      <c r="AA31" s="78">
        <v>52427</v>
      </c>
      <c r="AB31" s="78">
        <v>6199</v>
      </c>
      <c r="AC31" s="78">
        <v>3070</v>
      </c>
      <c r="AD31" s="78">
        <v>3129</v>
      </c>
      <c r="AE31" s="2" t="s">
        <v>100</v>
      </c>
    </row>
    <row r="32" spans="1:31" s="24" customFormat="1" ht="15.9" customHeight="1">
      <c r="A32" s="23" t="s">
        <v>54</v>
      </c>
      <c r="B32" s="26"/>
      <c r="C32" s="62">
        <v>1640</v>
      </c>
      <c r="D32" s="59">
        <v>61267</v>
      </c>
      <c r="E32" s="61">
        <v>29591</v>
      </c>
      <c r="F32" s="61">
        <v>31644</v>
      </c>
      <c r="G32" s="59">
        <v>218</v>
      </c>
      <c r="H32" s="61">
        <v>191</v>
      </c>
      <c r="I32" s="61">
        <v>26</v>
      </c>
      <c r="J32" s="61">
        <v>109</v>
      </c>
      <c r="K32" s="61">
        <v>22</v>
      </c>
      <c r="L32" s="61">
        <v>87</v>
      </c>
      <c r="M32" s="61">
        <v>2160</v>
      </c>
      <c r="N32" s="61">
        <v>1499</v>
      </c>
      <c r="O32" s="61">
        <v>661</v>
      </c>
      <c r="P32" s="60">
        <f t="shared" si="5"/>
        <v>58780</v>
      </c>
      <c r="Q32" s="60">
        <f t="shared" si="5"/>
        <v>27879</v>
      </c>
      <c r="R32" s="60">
        <f t="shared" si="5"/>
        <v>30870</v>
      </c>
      <c r="S32" s="61">
        <v>58070</v>
      </c>
      <c r="T32" s="61">
        <v>27648</v>
      </c>
      <c r="U32" s="61">
        <v>30391</v>
      </c>
      <c r="V32" s="61">
        <v>31690</v>
      </c>
      <c r="W32" s="61">
        <v>19242</v>
      </c>
      <c r="X32" s="61">
        <v>12417</v>
      </c>
      <c r="Y32" s="61">
        <v>26380</v>
      </c>
      <c r="Z32" s="61">
        <v>8406</v>
      </c>
      <c r="AA32" s="61">
        <v>17974</v>
      </c>
      <c r="AB32" s="61">
        <v>710</v>
      </c>
      <c r="AC32" s="61">
        <v>231</v>
      </c>
      <c r="AD32" s="61">
        <v>479</v>
      </c>
      <c r="AE32" s="3" t="s">
        <v>115</v>
      </c>
    </row>
    <row r="33" spans="1:31" s="24" customFormat="1" ht="15.9" customHeight="1">
      <c r="A33" s="23" t="s">
        <v>55</v>
      </c>
      <c r="B33" s="26"/>
      <c r="C33" s="62">
        <v>164</v>
      </c>
      <c r="D33" s="59">
        <v>2534</v>
      </c>
      <c r="E33" s="61">
        <v>1627</v>
      </c>
      <c r="F33" s="61">
        <v>907</v>
      </c>
      <c r="G33" s="59">
        <v>17</v>
      </c>
      <c r="H33" s="61">
        <v>16</v>
      </c>
      <c r="I33" s="61">
        <v>1</v>
      </c>
      <c r="J33" s="61">
        <v>5</v>
      </c>
      <c r="K33" s="61">
        <v>2</v>
      </c>
      <c r="L33" s="61">
        <v>3</v>
      </c>
      <c r="M33" s="61">
        <v>216</v>
      </c>
      <c r="N33" s="61">
        <v>159</v>
      </c>
      <c r="O33" s="61">
        <v>57</v>
      </c>
      <c r="P33" s="60">
        <f t="shared" si="5"/>
        <v>2296</v>
      </c>
      <c r="Q33" s="60">
        <f t="shared" si="5"/>
        <v>1450</v>
      </c>
      <c r="R33" s="60">
        <f t="shared" si="5"/>
        <v>846</v>
      </c>
      <c r="S33" s="61">
        <v>2249</v>
      </c>
      <c r="T33" s="61">
        <v>1433</v>
      </c>
      <c r="U33" s="61">
        <v>816</v>
      </c>
      <c r="V33" s="61">
        <v>1723</v>
      </c>
      <c r="W33" s="61">
        <v>1274</v>
      </c>
      <c r="X33" s="61">
        <v>449</v>
      </c>
      <c r="Y33" s="61">
        <v>526</v>
      </c>
      <c r="Z33" s="61">
        <v>159</v>
      </c>
      <c r="AA33" s="61">
        <v>367</v>
      </c>
      <c r="AB33" s="61">
        <v>47</v>
      </c>
      <c r="AC33" s="61">
        <v>17</v>
      </c>
      <c r="AD33" s="61">
        <v>30</v>
      </c>
      <c r="AE33" s="3" t="s">
        <v>116</v>
      </c>
    </row>
    <row r="34" spans="1:31" s="24" customFormat="1" ht="15.9" customHeight="1">
      <c r="A34" s="23" t="s">
        <v>56</v>
      </c>
      <c r="B34" s="26"/>
      <c r="C34" s="62">
        <v>3043</v>
      </c>
      <c r="D34" s="59">
        <v>24002</v>
      </c>
      <c r="E34" s="61">
        <v>12227</v>
      </c>
      <c r="F34" s="61">
        <v>11771</v>
      </c>
      <c r="G34" s="59">
        <v>1259</v>
      </c>
      <c r="H34" s="61">
        <v>1144</v>
      </c>
      <c r="I34" s="61">
        <v>115</v>
      </c>
      <c r="J34" s="61">
        <v>565</v>
      </c>
      <c r="K34" s="61">
        <v>87</v>
      </c>
      <c r="L34" s="61">
        <v>478</v>
      </c>
      <c r="M34" s="61">
        <v>3128</v>
      </c>
      <c r="N34" s="61">
        <v>2115</v>
      </c>
      <c r="O34" s="61">
        <v>1013</v>
      </c>
      <c r="P34" s="60">
        <f t="shared" si="5"/>
        <v>19050</v>
      </c>
      <c r="Q34" s="60">
        <f t="shared" si="5"/>
        <v>8881</v>
      </c>
      <c r="R34" s="60">
        <f t="shared" si="5"/>
        <v>10165</v>
      </c>
      <c r="S34" s="61">
        <v>18568</v>
      </c>
      <c r="T34" s="61">
        <v>8714</v>
      </c>
      <c r="U34" s="61">
        <v>9850</v>
      </c>
      <c r="V34" s="61">
        <v>14795</v>
      </c>
      <c r="W34" s="61">
        <v>7746</v>
      </c>
      <c r="X34" s="61">
        <v>7045</v>
      </c>
      <c r="Y34" s="61">
        <v>3773</v>
      </c>
      <c r="Z34" s="61">
        <v>968</v>
      </c>
      <c r="AA34" s="61">
        <v>2805</v>
      </c>
      <c r="AB34" s="61">
        <v>482</v>
      </c>
      <c r="AC34" s="61">
        <v>167</v>
      </c>
      <c r="AD34" s="61">
        <v>315</v>
      </c>
      <c r="AE34" s="3" t="s">
        <v>117</v>
      </c>
    </row>
    <row r="35" spans="1:31" s="24" customFormat="1" ht="15.9" customHeight="1">
      <c r="A35" s="23" t="s">
        <v>57</v>
      </c>
      <c r="B35" s="27"/>
      <c r="C35" s="62">
        <v>476</v>
      </c>
      <c r="D35" s="59">
        <v>4839</v>
      </c>
      <c r="E35" s="61">
        <v>3691</v>
      </c>
      <c r="F35" s="61">
        <v>1148</v>
      </c>
      <c r="G35" s="59">
        <v>143</v>
      </c>
      <c r="H35" s="61">
        <v>135</v>
      </c>
      <c r="I35" s="61">
        <v>8</v>
      </c>
      <c r="J35" s="61">
        <v>49</v>
      </c>
      <c r="K35" s="61">
        <v>10</v>
      </c>
      <c r="L35" s="61">
        <v>39</v>
      </c>
      <c r="M35" s="61">
        <v>575</v>
      </c>
      <c r="N35" s="61">
        <v>428</v>
      </c>
      <c r="O35" s="61">
        <v>147</v>
      </c>
      <c r="P35" s="60">
        <f t="shared" si="5"/>
        <v>4072</v>
      </c>
      <c r="Q35" s="60">
        <f t="shared" si="5"/>
        <v>3118</v>
      </c>
      <c r="R35" s="60">
        <f t="shared" si="5"/>
        <v>954</v>
      </c>
      <c r="S35" s="61">
        <v>4024</v>
      </c>
      <c r="T35" s="61">
        <v>3084</v>
      </c>
      <c r="U35" s="61">
        <v>940</v>
      </c>
      <c r="V35" s="61">
        <v>3422</v>
      </c>
      <c r="W35" s="61">
        <v>2720</v>
      </c>
      <c r="X35" s="61">
        <v>702</v>
      </c>
      <c r="Y35" s="61">
        <v>602</v>
      </c>
      <c r="Z35" s="61">
        <v>364</v>
      </c>
      <c r="AA35" s="61">
        <v>238</v>
      </c>
      <c r="AB35" s="61">
        <v>48</v>
      </c>
      <c r="AC35" s="61">
        <v>34</v>
      </c>
      <c r="AD35" s="61">
        <v>14</v>
      </c>
      <c r="AE35" s="3" t="s">
        <v>118</v>
      </c>
    </row>
    <row r="36" spans="1:31" s="24" customFormat="1" ht="15.9" customHeight="1">
      <c r="A36" s="23" t="s">
        <v>58</v>
      </c>
      <c r="B36" s="27"/>
      <c r="C36" s="62">
        <v>1239</v>
      </c>
      <c r="D36" s="59">
        <v>10727</v>
      </c>
      <c r="E36" s="61">
        <v>8036</v>
      </c>
      <c r="F36" s="61">
        <v>2691</v>
      </c>
      <c r="G36" s="59">
        <v>480</v>
      </c>
      <c r="H36" s="61">
        <v>464</v>
      </c>
      <c r="I36" s="61">
        <v>16</v>
      </c>
      <c r="J36" s="61">
        <v>148</v>
      </c>
      <c r="K36" s="61">
        <v>43</v>
      </c>
      <c r="L36" s="61">
        <v>105</v>
      </c>
      <c r="M36" s="61">
        <v>1302</v>
      </c>
      <c r="N36" s="61">
        <v>914</v>
      </c>
      <c r="O36" s="61">
        <v>388</v>
      </c>
      <c r="P36" s="60">
        <f t="shared" si="5"/>
        <v>8797</v>
      </c>
      <c r="Q36" s="60">
        <f t="shared" si="5"/>
        <v>6615</v>
      </c>
      <c r="R36" s="60">
        <f t="shared" si="5"/>
        <v>2182</v>
      </c>
      <c r="S36" s="61">
        <v>8572</v>
      </c>
      <c r="T36" s="61">
        <v>6448</v>
      </c>
      <c r="U36" s="61">
        <v>2124</v>
      </c>
      <c r="V36" s="61">
        <v>7508</v>
      </c>
      <c r="W36" s="61">
        <v>5861</v>
      </c>
      <c r="X36" s="61">
        <v>1647</v>
      </c>
      <c r="Y36" s="61">
        <v>1064</v>
      </c>
      <c r="Z36" s="61">
        <v>587</v>
      </c>
      <c r="AA36" s="61">
        <v>477</v>
      </c>
      <c r="AB36" s="61">
        <v>225</v>
      </c>
      <c r="AC36" s="61">
        <v>167</v>
      </c>
      <c r="AD36" s="61">
        <v>58</v>
      </c>
      <c r="AE36" s="3" t="s">
        <v>119</v>
      </c>
    </row>
    <row r="37" spans="1:31" s="24" customFormat="1" ht="15.9" customHeight="1">
      <c r="A37" s="23" t="s">
        <v>59</v>
      </c>
      <c r="B37" s="27"/>
      <c r="C37" s="62">
        <v>1267</v>
      </c>
      <c r="D37" s="59">
        <v>17373</v>
      </c>
      <c r="E37" s="61">
        <v>11420</v>
      </c>
      <c r="F37" s="61">
        <v>5940</v>
      </c>
      <c r="G37" s="59">
        <v>298</v>
      </c>
      <c r="H37" s="61">
        <v>275</v>
      </c>
      <c r="I37" s="61">
        <v>23</v>
      </c>
      <c r="J37" s="61">
        <v>83</v>
      </c>
      <c r="K37" s="61">
        <v>12</v>
      </c>
      <c r="L37" s="61">
        <v>71</v>
      </c>
      <c r="M37" s="61">
        <v>1808</v>
      </c>
      <c r="N37" s="61">
        <v>1286</v>
      </c>
      <c r="O37" s="61">
        <v>522</v>
      </c>
      <c r="P37" s="60">
        <f t="shared" si="5"/>
        <v>15184</v>
      </c>
      <c r="Q37" s="60">
        <f t="shared" si="5"/>
        <v>9847</v>
      </c>
      <c r="R37" s="60">
        <f t="shared" si="5"/>
        <v>5324</v>
      </c>
      <c r="S37" s="61">
        <v>15013</v>
      </c>
      <c r="T37" s="61">
        <v>9779</v>
      </c>
      <c r="U37" s="61">
        <v>5221</v>
      </c>
      <c r="V37" s="61">
        <v>12164</v>
      </c>
      <c r="W37" s="61">
        <v>8682</v>
      </c>
      <c r="X37" s="61">
        <v>3469</v>
      </c>
      <c r="Y37" s="61">
        <v>2849</v>
      </c>
      <c r="Z37" s="61">
        <v>1097</v>
      </c>
      <c r="AA37" s="61">
        <v>1752</v>
      </c>
      <c r="AB37" s="61">
        <v>171</v>
      </c>
      <c r="AC37" s="61">
        <v>68</v>
      </c>
      <c r="AD37" s="61">
        <v>103</v>
      </c>
      <c r="AE37" s="3" t="s">
        <v>120</v>
      </c>
    </row>
    <row r="38" spans="1:31" s="24" customFormat="1" ht="15.9" customHeight="1">
      <c r="A38" s="23" t="s">
        <v>60</v>
      </c>
      <c r="B38" s="27"/>
      <c r="C38" s="62">
        <v>3060</v>
      </c>
      <c r="D38" s="59">
        <v>35266</v>
      </c>
      <c r="E38" s="61">
        <v>23683</v>
      </c>
      <c r="F38" s="61">
        <v>11562</v>
      </c>
      <c r="G38" s="59">
        <v>742</v>
      </c>
      <c r="H38" s="61">
        <v>692</v>
      </c>
      <c r="I38" s="61">
        <v>50</v>
      </c>
      <c r="J38" s="61">
        <v>265</v>
      </c>
      <c r="K38" s="61">
        <v>45</v>
      </c>
      <c r="L38" s="61">
        <v>220</v>
      </c>
      <c r="M38" s="61">
        <v>3872</v>
      </c>
      <c r="N38" s="61">
        <v>2762</v>
      </c>
      <c r="O38" s="61">
        <v>1110</v>
      </c>
      <c r="P38" s="60">
        <f t="shared" si="5"/>
        <v>30387</v>
      </c>
      <c r="Q38" s="60">
        <f t="shared" si="5"/>
        <v>20184</v>
      </c>
      <c r="R38" s="60">
        <f t="shared" si="5"/>
        <v>10182</v>
      </c>
      <c r="S38" s="61">
        <v>30002</v>
      </c>
      <c r="T38" s="61">
        <v>20064</v>
      </c>
      <c r="U38" s="61">
        <v>9917</v>
      </c>
      <c r="V38" s="61">
        <v>25483</v>
      </c>
      <c r="W38" s="61">
        <v>18210</v>
      </c>
      <c r="X38" s="61">
        <v>7253</v>
      </c>
      <c r="Y38" s="61">
        <v>4519</v>
      </c>
      <c r="Z38" s="61">
        <v>1854</v>
      </c>
      <c r="AA38" s="61">
        <v>2664</v>
      </c>
      <c r="AB38" s="61">
        <v>385</v>
      </c>
      <c r="AC38" s="61">
        <v>120</v>
      </c>
      <c r="AD38" s="61">
        <v>265</v>
      </c>
      <c r="AE38" s="3" t="s">
        <v>121</v>
      </c>
    </row>
    <row r="39" spans="1:31" s="24" customFormat="1" ht="15.9" customHeight="1">
      <c r="A39" s="23" t="s">
        <v>61</v>
      </c>
      <c r="B39" s="27"/>
      <c r="C39" s="63">
        <v>1231</v>
      </c>
      <c r="D39" s="59">
        <v>45728</v>
      </c>
      <c r="E39" s="60">
        <v>30555</v>
      </c>
      <c r="F39" s="60">
        <v>15167</v>
      </c>
      <c r="G39" s="60">
        <v>42</v>
      </c>
      <c r="H39" s="60">
        <v>37</v>
      </c>
      <c r="I39" s="60">
        <v>5</v>
      </c>
      <c r="J39" s="60">
        <v>13</v>
      </c>
      <c r="K39" s="60">
        <v>3</v>
      </c>
      <c r="L39" s="60">
        <v>10</v>
      </c>
      <c r="M39" s="60">
        <v>2098</v>
      </c>
      <c r="N39" s="60">
        <v>1668</v>
      </c>
      <c r="O39" s="60">
        <v>430</v>
      </c>
      <c r="P39" s="60">
        <f t="shared" si="5"/>
        <v>43575</v>
      </c>
      <c r="Q39" s="60">
        <f t="shared" si="5"/>
        <v>28847</v>
      </c>
      <c r="R39" s="60">
        <f t="shared" si="5"/>
        <v>14722</v>
      </c>
      <c r="S39" s="60">
        <v>43291</v>
      </c>
      <c r="T39" s="60">
        <v>28772</v>
      </c>
      <c r="U39" s="60">
        <v>14513</v>
      </c>
      <c r="V39" s="60">
        <v>37644</v>
      </c>
      <c r="W39" s="60">
        <v>26306</v>
      </c>
      <c r="X39" s="60">
        <v>11333</v>
      </c>
      <c r="Y39" s="60">
        <v>5647</v>
      </c>
      <c r="Z39" s="60">
        <v>2466</v>
      </c>
      <c r="AA39" s="60">
        <v>3180</v>
      </c>
      <c r="AB39" s="60">
        <v>284</v>
      </c>
      <c r="AC39" s="60">
        <v>75</v>
      </c>
      <c r="AD39" s="60">
        <v>209</v>
      </c>
      <c r="AE39" s="3" t="s">
        <v>122</v>
      </c>
    </row>
    <row r="40" spans="1:31" s="24" customFormat="1" ht="15.9" customHeight="1">
      <c r="A40" s="23" t="s">
        <v>62</v>
      </c>
      <c r="B40" s="27"/>
      <c r="C40" s="63">
        <v>86</v>
      </c>
      <c r="D40" s="59">
        <v>1651</v>
      </c>
      <c r="E40" s="60">
        <v>1433</v>
      </c>
      <c r="F40" s="60">
        <v>218</v>
      </c>
      <c r="G40" s="60">
        <v>3</v>
      </c>
      <c r="H40" s="60">
        <v>3</v>
      </c>
      <c r="I40" s="60" t="s">
        <v>220</v>
      </c>
      <c r="J40" s="60">
        <v>1</v>
      </c>
      <c r="K40" s="60" t="s">
        <v>220</v>
      </c>
      <c r="L40" s="60">
        <v>1</v>
      </c>
      <c r="M40" s="60">
        <v>77</v>
      </c>
      <c r="N40" s="60">
        <v>62</v>
      </c>
      <c r="O40" s="60">
        <v>15</v>
      </c>
      <c r="P40" s="60">
        <f t="shared" si="5"/>
        <v>1570</v>
      </c>
      <c r="Q40" s="60">
        <f t="shared" si="5"/>
        <v>1368</v>
      </c>
      <c r="R40" s="60">
        <f t="shared" si="5"/>
        <v>202</v>
      </c>
      <c r="S40" s="60">
        <v>1566</v>
      </c>
      <c r="T40" s="60">
        <v>1365</v>
      </c>
      <c r="U40" s="60">
        <v>201</v>
      </c>
      <c r="V40" s="60">
        <v>1506</v>
      </c>
      <c r="W40" s="60">
        <v>1336</v>
      </c>
      <c r="X40" s="60">
        <v>170</v>
      </c>
      <c r="Y40" s="60">
        <v>60</v>
      </c>
      <c r="Z40" s="60">
        <v>29</v>
      </c>
      <c r="AA40" s="60">
        <v>31</v>
      </c>
      <c r="AB40" s="60">
        <v>4</v>
      </c>
      <c r="AC40" s="60">
        <v>3</v>
      </c>
      <c r="AD40" s="60">
        <v>1</v>
      </c>
      <c r="AE40" s="3" t="s">
        <v>123</v>
      </c>
    </row>
    <row r="41" spans="1:31" s="24" customFormat="1" ht="15.9" customHeight="1">
      <c r="A41" s="23" t="s">
        <v>63</v>
      </c>
      <c r="B41" s="27"/>
      <c r="C41" s="63">
        <v>2815</v>
      </c>
      <c r="D41" s="59">
        <v>39488</v>
      </c>
      <c r="E41" s="60">
        <v>24445</v>
      </c>
      <c r="F41" s="60">
        <v>15043</v>
      </c>
      <c r="G41" s="60">
        <v>672</v>
      </c>
      <c r="H41" s="60">
        <v>629</v>
      </c>
      <c r="I41" s="60">
        <v>43</v>
      </c>
      <c r="J41" s="60">
        <v>234</v>
      </c>
      <c r="K41" s="60">
        <v>48</v>
      </c>
      <c r="L41" s="60">
        <v>186</v>
      </c>
      <c r="M41" s="60">
        <v>3868</v>
      </c>
      <c r="N41" s="60">
        <v>2729</v>
      </c>
      <c r="O41" s="60">
        <v>1139</v>
      </c>
      <c r="P41" s="60">
        <f t="shared" si="5"/>
        <v>34714</v>
      </c>
      <c r="Q41" s="60">
        <f t="shared" si="5"/>
        <v>21039</v>
      </c>
      <c r="R41" s="60">
        <f t="shared" si="5"/>
        <v>13675</v>
      </c>
      <c r="S41" s="60">
        <v>34075</v>
      </c>
      <c r="T41" s="60">
        <v>20783</v>
      </c>
      <c r="U41" s="60">
        <v>13292</v>
      </c>
      <c r="V41" s="60">
        <v>26717</v>
      </c>
      <c r="W41" s="60">
        <v>18194</v>
      </c>
      <c r="X41" s="60">
        <v>8523</v>
      </c>
      <c r="Y41" s="61">
        <v>7358</v>
      </c>
      <c r="Z41" s="61">
        <v>2589</v>
      </c>
      <c r="AA41" s="61">
        <v>4769</v>
      </c>
      <c r="AB41" s="61">
        <v>639</v>
      </c>
      <c r="AC41" s="61">
        <v>256</v>
      </c>
      <c r="AD41" s="61">
        <v>383</v>
      </c>
      <c r="AE41" s="3" t="s">
        <v>124</v>
      </c>
    </row>
    <row r="42" spans="1:31" s="24" customFormat="1" ht="15.9" customHeight="1">
      <c r="A42" s="23" t="s">
        <v>64</v>
      </c>
      <c r="B42" s="27"/>
      <c r="C42" s="63">
        <v>546</v>
      </c>
      <c r="D42" s="59">
        <v>7565</v>
      </c>
      <c r="E42" s="60">
        <v>5151</v>
      </c>
      <c r="F42" s="60">
        <v>2410</v>
      </c>
      <c r="G42" s="60">
        <v>168</v>
      </c>
      <c r="H42" s="60">
        <v>146</v>
      </c>
      <c r="I42" s="60">
        <v>22</v>
      </c>
      <c r="J42" s="60">
        <v>72</v>
      </c>
      <c r="K42" s="60">
        <v>17</v>
      </c>
      <c r="L42" s="60">
        <v>55</v>
      </c>
      <c r="M42" s="60">
        <v>1223</v>
      </c>
      <c r="N42" s="60">
        <v>982</v>
      </c>
      <c r="O42" s="60">
        <v>241</v>
      </c>
      <c r="P42" s="60">
        <f t="shared" si="5"/>
        <v>6102</v>
      </c>
      <c r="Q42" s="60">
        <f t="shared" si="5"/>
        <v>4006</v>
      </c>
      <c r="R42" s="60">
        <f t="shared" si="5"/>
        <v>2092</v>
      </c>
      <c r="S42" s="60">
        <v>6022</v>
      </c>
      <c r="T42" s="60">
        <v>3970</v>
      </c>
      <c r="U42" s="60">
        <v>2048</v>
      </c>
      <c r="V42" s="60">
        <v>4964</v>
      </c>
      <c r="W42" s="60">
        <v>3561</v>
      </c>
      <c r="X42" s="60">
        <v>1399</v>
      </c>
      <c r="Y42" s="60">
        <v>1058</v>
      </c>
      <c r="Z42" s="60">
        <v>409</v>
      </c>
      <c r="AA42" s="60">
        <v>649</v>
      </c>
      <c r="AB42" s="60">
        <v>80</v>
      </c>
      <c r="AC42" s="60">
        <v>36</v>
      </c>
      <c r="AD42" s="60">
        <v>44</v>
      </c>
      <c r="AE42" s="3" t="s">
        <v>125</v>
      </c>
    </row>
    <row r="43" spans="1:31" s="24" customFormat="1" ht="15.9" customHeight="1">
      <c r="A43" s="23" t="s">
        <v>65</v>
      </c>
      <c r="B43" s="27"/>
      <c r="C43" s="63">
        <v>508</v>
      </c>
      <c r="D43" s="59">
        <v>3134</v>
      </c>
      <c r="E43" s="60">
        <v>1454</v>
      </c>
      <c r="F43" s="60">
        <v>1673</v>
      </c>
      <c r="G43" s="60">
        <v>257</v>
      </c>
      <c r="H43" s="60">
        <v>238</v>
      </c>
      <c r="I43" s="60">
        <v>19</v>
      </c>
      <c r="J43" s="60">
        <v>132</v>
      </c>
      <c r="K43" s="60">
        <v>21</v>
      </c>
      <c r="L43" s="60">
        <v>111</v>
      </c>
      <c r="M43" s="60">
        <v>431</v>
      </c>
      <c r="N43" s="60">
        <v>288</v>
      </c>
      <c r="O43" s="60">
        <v>143</v>
      </c>
      <c r="P43" s="60">
        <f t="shared" si="5"/>
        <v>2314</v>
      </c>
      <c r="Q43" s="60">
        <f t="shared" si="5"/>
        <v>907</v>
      </c>
      <c r="R43" s="60">
        <f t="shared" si="5"/>
        <v>1400</v>
      </c>
      <c r="S43" s="60">
        <v>2222</v>
      </c>
      <c r="T43" s="60">
        <v>890</v>
      </c>
      <c r="U43" s="60">
        <v>1325</v>
      </c>
      <c r="V43" s="60">
        <v>1633</v>
      </c>
      <c r="W43" s="60">
        <v>766</v>
      </c>
      <c r="X43" s="60">
        <v>861</v>
      </c>
      <c r="Y43" s="60">
        <v>589</v>
      </c>
      <c r="Z43" s="60">
        <v>124</v>
      </c>
      <c r="AA43" s="60">
        <v>464</v>
      </c>
      <c r="AB43" s="60">
        <v>92</v>
      </c>
      <c r="AC43" s="60">
        <v>17</v>
      </c>
      <c r="AD43" s="60">
        <v>75</v>
      </c>
      <c r="AE43" s="3" t="s">
        <v>126</v>
      </c>
    </row>
    <row r="44" spans="1:31" s="24" customFormat="1" ht="15.9" customHeight="1">
      <c r="A44" s="23" t="s">
        <v>66</v>
      </c>
      <c r="B44" s="27"/>
      <c r="C44" s="63">
        <v>686</v>
      </c>
      <c r="D44" s="59">
        <v>9052</v>
      </c>
      <c r="E44" s="60">
        <v>6629</v>
      </c>
      <c r="F44" s="60">
        <v>2423</v>
      </c>
      <c r="G44" s="59">
        <v>136</v>
      </c>
      <c r="H44" s="60">
        <v>117</v>
      </c>
      <c r="I44" s="60">
        <v>19</v>
      </c>
      <c r="J44" s="60">
        <v>52</v>
      </c>
      <c r="K44" s="60">
        <v>11</v>
      </c>
      <c r="L44" s="60">
        <v>41</v>
      </c>
      <c r="M44" s="60">
        <v>926</v>
      </c>
      <c r="N44" s="60">
        <v>657</v>
      </c>
      <c r="O44" s="60">
        <v>269</v>
      </c>
      <c r="P44" s="60">
        <f t="shared" si="5"/>
        <v>7938</v>
      </c>
      <c r="Q44" s="60">
        <f t="shared" si="5"/>
        <v>5844</v>
      </c>
      <c r="R44" s="60">
        <f t="shared" si="5"/>
        <v>2094</v>
      </c>
      <c r="S44" s="60">
        <v>7793</v>
      </c>
      <c r="T44" s="60">
        <v>5737</v>
      </c>
      <c r="U44" s="60">
        <v>2056</v>
      </c>
      <c r="V44" s="60">
        <v>6564</v>
      </c>
      <c r="W44" s="60">
        <v>5113</v>
      </c>
      <c r="X44" s="60">
        <v>1451</v>
      </c>
      <c r="Y44" s="60">
        <v>1229</v>
      </c>
      <c r="Z44" s="60">
        <v>624</v>
      </c>
      <c r="AA44" s="60">
        <v>605</v>
      </c>
      <c r="AB44" s="60">
        <v>145</v>
      </c>
      <c r="AC44" s="60">
        <v>107</v>
      </c>
      <c r="AD44" s="60">
        <v>38</v>
      </c>
      <c r="AE44" s="3" t="s">
        <v>127</v>
      </c>
    </row>
    <row r="45" spans="1:31" s="24" customFormat="1" ht="15.9" customHeight="1">
      <c r="A45" s="23" t="s">
        <v>67</v>
      </c>
      <c r="B45" s="27"/>
      <c r="C45" s="63">
        <v>1177</v>
      </c>
      <c r="D45" s="59">
        <v>22504</v>
      </c>
      <c r="E45" s="60">
        <v>19252</v>
      </c>
      <c r="F45" s="60">
        <v>3250</v>
      </c>
      <c r="G45" s="59">
        <v>210</v>
      </c>
      <c r="H45" s="60">
        <v>204</v>
      </c>
      <c r="I45" s="60">
        <v>6</v>
      </c>
      <c r="J45" s="60">
        <v>60</v>
      </c>
      <c r="K45" s="60">
        <v>9</v>
      </c>
      <c r="L45" s="60">
        <v>51</v>
      </c>
      <c r="M45" s="60">
        <v>1811</v>
      </c>
      <c r="N45" s="60">
        <v>1363</v>
      </c>
      <c r="O45" s="60">
        <v>448</v>
      </c>
      <c r="P45" s="60">
        <f t="shared" si="5"/>
        <v>20423</v>
      </c>
      <c r="Q45" s="60">
        <f t="shared" si="5"/>
        <v>17676</v>
      </c>
      <c r="R45" s="60">
        <f t="shared" si="5"/>
        <v>2745</v>
      </c>
      <c r="S45" s="60">
        <v>20342</v>
      </c>
      <c r="T45" s="60">
        <v>17616</v>
      </c>
      <c r="U45" s="60">
        <v>2724</v>
      </c>
      <c r="V45" s="60">
        <v>18525</v>
      </c>
      <c r="W45" s="60">
        <v>16247</v>
      </c>
      <c r="X45" s="60">
        <v>2276</v>
      </c>
      <c r="Y45" s="60">
        <v>1817</v>
      </c>
      <c r="Z45" s="60">
        <v>1369</v>
      </c>
      <c r="AA45" s="60">
        <v>448</v>
      </c>
      <c r="AB45" s="60">
        <v>81</v>
      </c>
      <c r="AC45" s="60">
        <v>60</v>
      </c>
      <c r="AD45" s="60">
        <v>21</v>
      </c>
      <c r="AE45" s="3" t="s">
        <v>128</v>
      </c>
    </row>
    <row r="46" spans="1:31" s="24" customFormat="1" ht="15.9" customHeight="1">
      <c r="A46" s="23" t="s">
        <v>68</v>
      </c>
      <c r="B46" s="27"/>
      <c r="C46" s="62">
        <v>598</v>
      </c>
      <c r="D46" s="59">
        <v>12381</v>
      </c>
      <c r="E46" s="61">
        <v>9829</v>
      </c>
      <c r="F46" s="61">
        <v>2552</v>
      </c>
      <c r="G46" s="59">
        <v>95</v>
      </c>
      <c r="H46" s="61">
        <v>93</v>
      </c>
      <c r="I46" s="61">
        <v>2</v>
      </c>
      <c r="J46" s="61">
        <v>26</v>
      </c>
      <c r="K46" s="61">
        <v>3</v>
      </c>
      <c r="L46" s="61">
        <v>23</v>
      </c>
      <c r="M46" s="61">
        <v>1029</v>
      </c>
      <c r="N46" s="61">
        <v>753</v>
      </c>
      <c r="O46" s="61">
        <v>276</v>
      </c>
      <c r="P46" s="60">
        <f t="shared" si="5"/>
        <v>11231</v>
      </c>
      <c r="Q46" s="60">
        <f t="shared" si="5"/>
        <v>8980</v>
      </c>
      <c r="R46" s="60">
        <f t="shared" si="5"/>
        <v>2251</v>
      </c>
      <c r="S46" s="61">
        <v>11183</v>
      </c>
      <c r="T46" s="61">
        <v>8952</v>
      </c>
      <c r="U46" s="61">
        <v>2231</v>
      </c>
      <c r="V46" s="61">
        <v>9826</v>
      </c>
      <c r="W46" s="61">
        <v>8234</v>
      </c>
      <c r="X46" s="61">
        <v>1592</v>
      </c>
      <c r="Y46" s="61">
        <v>1357</v>
      </c>
      <c r="Z46" s="61">
        <v>718</v>
      </c>
      <c r="AA46" s="61">
        <v>639</v>
      </c>
      <c r="AB46" s="61">
        <v>48</v>
      </c>
      <c r="AC46" s="61">
        <v>28</v>
      </c>
      <c r="AD46" s="61">
        <v>20</v>
      </c>
      <c r="AE46" s="3" t="s">
        <v>129</v>
      </c>
    </row>
    <row r="47" spans="1:31" s="24" customFormat="1" ht="15.9" customHeight="1">
      <c r="A47" s="23" t="s">
        <v>69</v>
      </c>
      <c r="B47" s="27"/>
      <c r="C47" s="62">
        <v>7967</v>
      </c>
      <c r="D47" s="59">
        <v>81975</v>
      </c>
      <c r="E47" s="61">
        <v>61672</v>
      </c>
      <c r="F47" s="61">
        <v>20263</v>
      </c>
      <c r="G47" s="59">
        <v>2382</v>
      </c>
      <c r="H47" s="61">
        <v>2300</v>
      </c>
      <c r="I47" s="61">
        <v>80</v>
      </c>
      <c r="J47" s="61">
        <v>623</v>
      </c>
      <c r="K47" s="61">
        <v>136</v>
      </c>
      <c r="L47" s="61">
        <v>487</v>
      </c>
      <c r="M47" s="61">
        <v>10243</v>
      </c>
      <c r="N47" s="61">
        <v>7192</v>
      </c>
      <c r="O47" s="61">
        <v>3051</v>
      </c>
      <c r="P47" s="60">
        <f t="shared" si="5"/>
        <v>68727</v>
      </c>
      <c r="Q47" s="60">
        <f t="shared" si="5"/>
        <v>52044</v>
      </c>
      <c r="R47" s="60">
        <f t="shared" si="5"/>
        <v>16645</v>
      </c>
      <c r="S47" s="61">
        <v>67614</v>
      </c>
      <c r="T47" s="61">
        <v>51260</v>
      </c>
      <c r="U47" s="61">
        <v>16316</v>
      </c>
      <c r="V47" s="61">
        <v>58195</v>
      </c>
      <c r="W47" s="61">
        <v>45906</v>
      </c>
      <c r="X47" s="61">
        <v>12257</v>
      </c>
      <c r="Y47" s="61">
        <v>9419</v>
      </c>
      <c r="Z47" s="61">
        <v>5354</v>
      </c>
      <c r="AA47" s="61">
        <v>4059</v>
      </c>
      <c r="AB47" s="61">
        <v>1113</v>
      </c>
      <c r="AC47" s="61">
        <v>784</v>
      </c>
      <c r="AD47" s="61">
        <v>329</v>
      </c>
      <c r="AE47" s="3" t="s">
        <v>130</v>
      </c>
    </row>
    <row r="48" spans="1:31" s="24" customFormat="1" ht="15.9" customHeight="1">
      <c r="A48" s="23" t="s">
        <v>70</v>
      </c>
      <c r="B48" s="27"/>
      <c r="C48" s="62">
        <v>2258</v>
      </c>
      <c r="D48" s="59">
        <v>38983</v>
      </c>
      <c r="E48" s="61">
        <v>32197</v>
      </c>
      <c r="F48" s="61">
        <v>6786</v>
      </c>
      <c r="G48" s="59">
        <v>665</v>
      </c>
      <c r="H48" s="61">
        <v>654</v>
      </c>
      <c r="I48" s="61">
        <v>11</v>
      </c>
      <c r="J48" s="61">
        <v>175</v>
      </c>
      <c r="K48" s="61">
        <v>39</v>
      </c>
      <c r="L48" s="61">
        <v>136</v>
      </c>
      <c r="M48" s="61">
        <v>2836</v>
      </c>
      <c r="N48" s="61">
        <v>2098</v>
      </c>
      <c r="O48" s="61">
        <v>738</v>
      </c>
      <c r="P48" s="60">
        <f t="shared" si="5"/>
        <v>35307</v>
      </c>
      <c r="Q48" s="60">
        <f t="shared" si="5"/>
        <v>29406</v>
      </c>
      <c r="R48" s="60">
        <f t="shared" si="5"/>
        <v>5901</v>
      </c>
      <c r="S48" s="61">
        <v>35016</v>
      </c>
      <c r="T48" s="61">
        <v>29201</v>
      </c>
      <c r="U48" s="61">
        <v>5815</v>
      </c>
      <c r="V48" s="61">
        <v>31611</v>
      </c>
      <c r="W48" s="61">
        <v>26867</v>
      </c>
      <c r="X48" s="61">
        <v>4744</v>
      </c>
      <c r="Y48" s="61">
        <v>3405</v>
      </c>
      <c r="Z48" s="61">
        <v>2334</v>
      </c>
      <c r="AA48" s="61">
        <v>1071</v>
      </c>
      <c r="AB48" s="61">
        <v>291</v>
      </c>
      <c r="AC48" s="61">
        <v>205</v>
      </c>
      <c r="AD48" s="61">
        <v>86</v>
      </c>
      <c r="AE48" s="3" t="s">
        <v>131</v>
      </c>
    </row>
    <row r="49" spans="1:31" s="24" customFormat="1" ht="15.9" customHeight="1">
      <c r="A49" s="23" t="s">
        <v>71</v>
      </c>
      <c r="B49" s="27"/>
      <c r="C49" s="62">
        <v>3996</v>
      </c>
      <c r="D49" s="59">
        <v>64370</v>
      </c>
      <c r="E49" s="61">
        <v>53331</v>
      </c>
      <c r="F49" s="61">
        <v>11036</v>
      </c>
      <c r="G49" s="59">
        <v>827</v>
      </c>
      <c r="H49" s="61">
        <v>804</v>
      </c>
      <c r="I49" s="61">
        <v>23</v>
      </c>
      <c r="J49" s="61">
        <v>202</v>
      </c>
      <c r="K49" s="61">
        <v>43</v>
      </c>
      <c r="L49" s="61">
        <v>159</v>
      </c>
      <c r="M49" s="61">
        <v>5911</v>
      </c>
      <c r="N49" s="61">
        <v>4333</v>
      </c>
      <c r="O49" s="61">
        <v>1578</v>
      </c>
      <c r="P49" s="60">
        <f t="shared" si="5"/>
        <v>57430</v>
      </c>
      <c r="Q49" s="60">
        <f t="shared" si="5"/>
        <v>48151</v>
      </c>
      <c r="R49" s="60">
        <f t="shared" si="5"/>
        <v>9276</v>
      </c>
      <c r="S49" s="61">
        <v>57106</v>
      </c>
      <c r="T49" s="61">
        <v>47944</v>
      </c>
      <c r="U49" s="61">
        <v>9159</v>
      </c>
      <c r="V49" s="61">
        <v>51329</v>
      </c>
      <c r="W49" s="61">
        <v>43685</v>
      </c>
      <c r="X49" s="61">
        <v>7641</v>
      </c>
      <c r="Y49" s="61">
        <v>5777</v>
      </c>
      <c r="Z49" s="61">
        <v>4259</v>
      </c>
      <c r="AA49" s="61">
        <v>1518</v>
      </c>
      <c r="AB49" s="61">
        <v>324</v>
      </c>
      <c r="AC49" s="61">
        <v>207</v>
      </c>
      <c r="AD49" s="61">
        <v>117</v>
      </c>
      <c r="AE49" s="3" t="s">
        <v>132</v>
      </c>
    </row>
    <row r="50" spans="1:31" s="24" customFormat="1" ht="15.9" customHeight="1">
      <c r="A50" s="23" t="s">
        <v>72</v>
      </c>
      <c r="B50" s="27"/>
      <c r="C50" s="62">
        <v>722</v>
      </c>
      <c r="D50" s="59">
        <v>12632</v>
      </c>
      <c r="E50" s="61">
        <v>9381</v>
      </c>
      <c r="F50" s="61">
        <v>3246</v>
      </c>
      <c r="G50" s="59">
        <v>99</v>
      </c>
      <c r="H50" s="61">
        <v>96</v>
      </c>
      <c r="I50" s="61">
        <v>3</v>
      </c>
      <c r="J50" s="61">
        <v>24</v>
      </c>
      <c r="K50" s="61">
        <v>7</v>
      </c>
      <c r="L50" s="61">
        <v>17</v>
      </c>
      <c r="M50" s="61">
        <v>1047</v>
      </c>
      <c r="N50" s="61">
        <v>799</v>
      </c>
      <c r="O50" s="61">
        <v>248</v>
      </c>
      <c r="P50" s="60">
        <f t="shared" si="5"/>
        <v>11462</v>
      </c>
      <c r="Q50" s="60">
        <f t="shared" si="5"/>
        <v>8479</v>
      </c>
      <c r="R50" s="60">
        <f t="shared" si="5"/>
        <v>2978</v>
      </c>
      <c r="S50" s="61">
        <v>11419</v>
      </c>
      <c r="T50" s="61">
        <v>8451</v>
      </c>
      <c r="U50" s="61">
        <v>2963</v>
      </c>
      <c r="V50" s="61">
        <v>9125</v>
      </c>
      <c r="W50" s="61">
        <v>7085</v>
      </c>
      <c r="X50" s="61">
        <v>2035</v>
      </c>
      <c r="Y50" s="61">
        <v>2294</v>
      </c>
      <c r="Z50" s="61">
        <v>1366</v>
      </c>
      <c r="AA50" s="61">
        <v>928</v>
      </c>
      <c r="AB50" s="61">
        <v>43</v>
      </c>
      <c r="AC50" s="61">
        <v>28</v>
      </c>
      <c r="AD50" s="61">
        <v>15</v>
      </c>
      <c r="AE50" s="3" t="s">
        <v>133</v>
      </c>
    </row>
    <row r="51" spans="1:31" s="24" customFormat="1" ht="15.9" customHeight="1">
      <c r="A51" s="23" t="s">
        <v>73</v>
      </c>
      <c r="B51" s="27"/>
      <c r="C51" s="62">
        <v>453</v>
      </c>
      <c r="D51" s="59">
        <v>9210</v>
      </c>
      <c r="E51" s="61">
        <v>6139</v>
      </c>
      <c r="F51" s="61">
        <v>3071</v>
      </c>
      <c r="G51" s="59">
        <v>78</v>
      </c>
      <c r="H51" s="61">
        <v>72</v>
      </c>
      <c r="I51" s="61">
        <v>6</v>
      </c>
      <c r="J51" s="61">
        <v>24</v>
      </c>
      <c r="K51" s="61">
        <v>4</v>
      </c>
      <c r="L51" s="61">
        <v>20</v>
      </c>
      <c r="M51" s="61">
        <v>585</v>
      </c>
      <c r="N51" s="61">
        <v>432</v>
      </c>
      <c r="O51" s="61">
        <v>153</v>
      </c>
      <c r="P51" s="60">
        <f t="shared" si="5"/>
        <v>8523</v>
      </c>
      <c r="Q51" s="60">
        <f t="shared" si="5"/>
        <v>5631</v>
      </c>
      <c r="R51" s="60">
        <f t="shared" si="5"/>
        <v>2892</v>
      </c>
      <c r="S51" s="61">
        <v>8348</v>
      </c>
      <c r="T51" s="61">
        <v>5591</v>
      </c>
      <c r="U51" s="61">
        <v>2757</v>
      </c>
      <c r="V51" s="61">
        <v>6947</v>
      </c>
      <c r="W51" s="61">
        <v>5048</v>
      </c>
      <c r="X51" s="61">
        <v>1899</v>
      </c>
      <c r="Y51" s="61">
        <v>1401</v>
      </c>
      <c r="Z51" s="61">
        <v>543</v>
      </c>
      <c r="AA51" s="61">
        <v>858</v>
      </c>
      <c r="AB51" s="61">
        <v>175</v>
      </c>
      <c r="AC51" s="61">
        <v>40</v>
      </c>
      <c r="AD51" s="61">
        <v>135</v>
      </c>
      <c r="AE51" s="3" t="s">
        <v>134</v>
      </c>
    </row>
    <row r="52" spans="1:31" s="24" customFormat="1" ht="15.9" customHeight="1">
      <c r="A52" s="23" t="s">
        <v>74</v>
      </c>
      <c r="B52" s="27"/>
      <c r="C52" s="62">
        <v>1679</v>
      </c>
      <c r="D52" s="59">
        <v>33929</v>
      </c>
      <c r="E52" s="61">
        <v>23962</v>
      </c>
      <c r="F52" s="61">
        <v>9967</v>
      </c>
      <c r="G52" s="59">
        <v>258</v>
      </c>
      <c r="H52" s="61">
        <v>251</v>
      </c>
      <c r="I52" s="61">
        <v>7</v>
      </c>
      <c r="J52" s="61">
        <v>76</v>
      </c>
      <c r="K52" s="61">
        <v>21</v>
      </c>
      <c r="L52" s="61">
        <v>55</v>
      </c>
      <c r="M52" s="61">
        <v>2672</v>
      </c>
      <c r="N52" s="61">
        <v>1990</v>
      </c>
      <c r="O52" s="61">
        <v>682</v>
      </c>
      <c r="P52" s="60">
        <f t="shared" si="5"/>
        <v>30923</v>
      </c>
      <c r="Q52" s="60">
        <f t="shared" si="5"/>
        <v>21700</v>
      </c>
      <c r="R52" s="60">
        <f t="shared" si="5"/>
        <v>9223</v>
      </c>
      <c r="S52" s="61">
        <v>30664</v>
      </c>
      <c r="T52" s="61">
        <v>21532</v>
      </c>
      <c r="U52" s="61">
        <v>9132</v>
      </c>
      <c r="V52" s="61">
        <v>25009</v>
      </c>
      <c r="W52" s="61">
        <v>19212</v>
      </c>
      <c r="X52" s="61">
        <v>5797</v>
      </c>
      <c r="Y52" s="61">
        <v>5655</v>
      </c>
      <c r="Z52" s="61">
        <v>2320</v>
      </c>
      <c r="AA52" s="61">
        <v>3335</v>
      </c>
      <c r="AB52" s="61">
        <v>259</v>
      </c>
      <c r="AC52" s="61">
        <v>168</v>
      </c>
      <c r="AD52" s="61">
        <v>91</v>
      </c>
      <c r="AE52" s="3" t="s">
        <v>135</v>
      </c>
    </row>
    <row r="53" spans="1:31" s="24" customFormat="1" ht="15.9" customHeight="1">
      <c r="A53" s="23" t="s">
        <v>75</v>
      </c>
      <c r="B53" s="27"/>
      <c r="C53" s="62">
        <v>161</v>
      </c>
      <c r="D53" s="59">
        <v>6751</v>
      </c>
      <c r="E53" s="61">
        <v>5467</v>
      </c>
      <c r="F53" s="61">
        <v>1281</v>
      </c>
      <c r="G53" s="59">
        <v>9</v>
      </c>
      <c r="H53" s="61">
        <v>9</v>
      </c>
      <c r="I53" s="61" t="s">
        <v>220</v>
      </c>
      <c r="J53" s="61">
        <v>3</v>
      </c>
      <c r="K53" s="61" t="s">
        <v>220</v>
      </c>
      <c r="L53" s="61">
        <v>3</v>
      </c>
      <c r="M53" s="61">
        <v>275</v>
      </c>
      <c r="N53" s="61">
        <v>235</v>
      </c>
      <c r="O53" s="61">
        <v>40</v>
      </c>
      <c r="P53" s="60">
        <f t="shared" si="5"/>
        <v>6464</v>
      </c>
      <c r="Q53" s="60">
        <f t="shared" si="5"/>
        <v>5223</v>
      </c>
      <c r="R53" s="60">
        <f t="shared" si="5"/>
        <v>1238</v>
      </c>
      <c r="S53" s="61">
        <v>6442</v>
      </c>
      <c r="T53" s="61">
        <v>5206</v>
      </c>
      <c r="U53" s="61">
        <v>1233</v>
      </c>
      <c r="V53" s="61">
        <v>5926</v>
      </c>
      <c r="W53" s="61">
        <v>4932</v>
      </c>
      <c r="X53" s="61">
        <v>992</v>
      </c>
      <c r="Y53" s="61">
        <v>516</v>
      </c>
      <c r="Z53" s="61">
        <v>274</v>
      </c>
      <c r="AA53" s="61">
        <v>241</v>
      </c>
      <c r="AB53" s="61">
        <v>22</v>
      </c>
      <c r="AC53" s="61">
        <v>17</v>
      </c>
      <c r="AD53" s="61">
        <v>5</v>
      </c>
      <c r="AE53" s="3" t="s">
        <v>136</v>
      </c>
    </row>
    <row r="54" spans="1:31" s="24" customFormat="1" ht="15.9" customHeight="1">
      <c r="A54" s="23" t="s">
        <v>76</v>
      </c>
      <c r="B54" s="27"/>
      <c r="C54" s="62">
        <v>978</v>
      </c>
      <c r="D54" s="59">
        <v>29666</v>
      </c>
      <c r="E54" s="61">
        <v>24367</v>
      </c>
      <c r="F54" s="61">
        <v>5289</v>
      </c>
      <c r="G54" s="59">
        <v>209</v>
      </c>
      <c r="H54" s="61">
        <v>199</v>
      </c>
      <c r="I54" s="61">
        <v>10</v>
      </c>
      <c r="J54" s="61">
        <v>75</v>
      </c>
      <c r="K54" s="61">
        <v>21</v>
      </c>
      <c r="L54" s="61">
        <v>54</v>
      </c>
      <c r="M54" s="61">
        <v>1501</v>
      </c>
      <c r="N54" s="61">
        <v>1107</v>
      </c>
      <c r="O54" s="61">
        <v>394</v>
      </c>
      <c r="P54" s="60">
        <f t="shared" si="5"/>
        <v>27881</v>
      </c>
      <c r="Q54" s="60">
        <f t="shared" si="5"/>
        <v>23040</v>
      </c>
      <c r="R54" s="60">
        <f t="shared" si="5"/>
        <v>4831</v>
      </c>
      <c r="S54" s="61">
        <v>27713</v>
      </c>
      <c r="T54" s="61">
        <v>22957</v>
      </c>
      <c r="U54" s="61">
        <v>4746</v>
      </c>
      <c r="V54" s="61">
        <v>24721</v>
      </c>
      <c r="W54" s="61">
        <v>21044</v>
      </c>
      <c r="X54" s="61">
        <v>3667</v>
      </c>
      <c r="Y54" s="61">
        <v>2992</v>
      </c>
      <c r="Z54" s="61">
        <v>1913</v>
      </c>
      <c r="AA54" s="61">
        <v>1079</v>
      </c>
      <c r="AB54" s="61">
        <v>168</v>
      </c>
      <c r="AC54" s="61">
        <v>83</v>
      </c>
      <c r="AD54" s="61">
        <v>85</v>
      </c>
      <c r="AE54" s="3" t="s">
        <v>137</v>
      </c>
    </row>
    <row r="55" spans="1:31" s="24" customFormat="1" ht="15.9" customHeight="1">
      <c r="A55" s="23" t="s">
        <v>77</v>
      </c>
      <c r="B55" s="27"/>
      <c r="C55" s="62">
        <v>2185</v>
      </c>
      <c r="D55" s="59">
        <v>18167</v>
      </c>
      <c r="E55" s="61">
        <v>10462</v>
      </c>
      <c r="F55" s="61">
        <v>7658</v>
      </c>
      <c r="G55" s="59">
        <v>714</v>
      </c>
      <c r="H55" s="61">
        <v>678</v>
      </c>
      <c r="I55" s="61">
        <v>35</v>
      </c>
      <c r="J55" s="61">
        <v>203</v>
      </c>
      <c r="K55" s="61">
        <v>43</v>
      </c>
      <c r="L55" s="61">
        <v>160</v>
      </c>
      <c r="M55" s="61">
        <v>2470</v>
      </c>
      <c r="N55" s="61">
        <v>1745</v>
      </c>
      <c r="O55" s="61">
        <v>720</v>
      </c>
      <c r="P55" s="60">
        <f t="shared" si="5"/>
        <v>14780</v>
      </c>
      <c r="Q55" s="60">
        <f t="shared" si="5"/>
        <v>7996</v>
      </c>
      <c r="R55" s="60">
        <f t="shared" si="5"/>
        <v>6743</v>
      </c>
      <c r="S55" s="61">
        <v>14417</v>
      </c>
      <c r="T55" s="61">
        <v>7844</v>
      </c>
      <c r="U55" s="61">
        <v>6532</v>
      </c>
      <c r="V55" s="61">
        <v>11199</v>
      </c>
      <c r="W55" s="61">
        <v>6864</v>
      </c>
      <c r="X55" s="61">
        <v>4295</v>
      </c>
      <c r="Y55" s="61">
        <v>3218</v>
      </c>
      <c r="Z55" s="61">
        <v>980</v>
      </c>
      <c r="AA55" s="61">
        <v>2237</v>
      </c>
      <c r="AB55" s="61">
        <v>363</v>
      </c>
      <c r="AC55" s="61">
        <v>152</v>
      </c>
      <c r="AD55" s="61">
        <v>211</v>
      </c>
      <c r="AE55" s="3" t="s">
        <v>138</v>
      </c>
    </row>
    <row r="56" spans="1:31" s="24" customFormat="1" ht="7.5" customHeight="1">
      <c r="A56" s="23"/>
      <c r="B56" s="2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3"/>
    </row>
    <row r="57" spans="1:31" s="22" customFormat="1" ht="15.9" customHeight="1">
      <c r="A57" s="21" t="s">
        <v>14</v>
      </c>
      <c r="B57" s="28"/>
      <c r="C57" s="72">
        <v>340</v>
      </c>
      <c r="D57" s="75">
        <v>15774</v>
      </c>
      <c r="E57" s="73">
        <v>14017</v>
      </c>
      <c r="F57" s="73">
        <v>1757</v>
      </c>
      <c r="G57" s="73">
        <v>2</v>
      </c>
      <c r="H57" s="73">
        <v>2</v>
      </c>
      <c r="I57" s="73" t="s">
        <v>220</v>
      </c>
      <c r="J57" s="73" t="s">
        <v>220</v>
      </c>
      <c r="K57" s="73" t="s">
        <v>220</v>
      </c>
      <c r="L57" s="73" t="s">
        <v>220</v>
      </c>
      <c r="M57" s="73">
        <v>285</v>
      </c>
      <c r="N57" s="73">
        <v>219</v>
      </c>
      <c r="O57" s="73">
        <v>66</v>
      </c>
      <c r="P57" s="73">
        <f t="shared" ref="P57:R61" si="6">SUM(S57,AB57)</f>
        <v>15487</v>
      </c>
      <c r="Q57" s="73">
        <f t="shared" si="6"/>
        <v>13796</v>
      </c>
      <c r="R57" s="73">
        <f t="shared" si="6"/>
        <v>1691</v>
      </c>
      <c r="S57" s="73">
        <v>15434</v>
      </c>
      <c r="T57" s="73">
        <v>13755</v>
      </c>
      <c r="U57" s="73">
        <v>1679</v>
      </c>
      <c r="V57" s="73">
        <v>14489</v>
      </c>
      <c r="W57" s="73">
        <v>12956</v>
      </c>
      <c r="X57" s="73">
        <v>1533</v>
      </c>
      <c r="Y57" s="73">
        <v>945</v>
      </c>
      <c r="Z57" s="73">
        <v>799</v>
      </c>
      <c r="AA57" s="73">
        <v>146</v>
      </c>
      <c r="AB57" s="73">
        <v>53</v>
      </c>
      <c r="AC57" s="73">
        <v>41</v>
      </c>
      <c r="AD57" s="73">
        <v>12</v>
      </c>
      <c r="AE57" s="2" t="s">
        <v>101</v>
      </c>
    </row>
    <row r="58" spans="1:31" s="24" customFormat="1" ht="15.9" customHeight="1">
      <c r="A58" s="23" t="s">
        <v>78</v>
      </c>
      <c r="B58" s="27"/>
      <c r="C58" s="63">
        <v>130</v>
      </c>
      <c r="D58" s="59">
        <v>9783</v>
      </c>
      <c r="E58" s="60">
        <v>8719</v>
      </c>
      <c r="F58" s="60">
        <v>1064</v>
      </c>
      <c r="G58" s="60">
        <v>2</v>
      </c>
      <c r="H58" s="60">
        <v>2</v>
      </c>
      <c r="I58" s="60" t="s">
        <v>220</v>
      </c>
      <c r="J58" s="60" t="s">
        <v>220</v>
      </c>
      <c r="K58" s="60" t="s">
        <v>220</v>
      </c>
      <c r="L58" s="60" t="s">
        <v>220</v>
      </c>
      <c r="M58" s="60">
        <v>168</v>
      </c>
      <c r="N58" s="60">
        <v>121</v>
      </c>
      <c r="O58" s="60">
        <v>47</v>
      </c>
      <c r="P58" s="60">
        <f t="shared" si="6"/>
        <v>9613</v>
      </c>
      <c r="Q58" s="60">
        <f t="shared" si="6"/>
        <v>8596</v>
      </c>
      <c r="R58" s="60">
        <f t="shared" si="6"/>
        <v>1017</v>
      </c>
      <c r="S58" s="60">
        <v>9597</v>
      </c>
      <c r="T58" s="60">
        <v>8586</v>
      </c>
      <c r="U58" s="60">
        <v>1011</v>
      </c>
      <c r="V58" s="60">
        <v>9332</v>
      </c>
      <c r="W58" s="60">
        <v>8359</v>
      </c>
      <c r="X58" s="60">
        <v>973</v>
      </c>
      <c r="Y58" s="60">
        <v>265</v>
      </c>
      <c r="Z58" s="60">
        <v>227</v>
      </c>
      <c r="AA58" s="60">
        <v>38</v>
      </c>
      <c r="AB58" s="60">
        <v>16</v>
      </c>
      <c r="AC58" s="60">
        <v>10</v>
      </c>
      <c r="AD58" s="60">
        <v>6</v>
      </c>
      <c r="AE58" s="3" t="s">
        <v>139</v>
      </c>
    </row>
    <row r="59" spans="1:31" s="24" customFormat="1" ht="15.9" customHeight="1">
      <c r="A59" s="23" t="s">
        <v>79</v>
      </c>
      <c r="B59" s="26"/>
      <c r="C59" s="63">
        <v>21</v>
      </c>
      <c r="D59" s="59">
        <v>2689</v>
      </c>
      <c r="E59" s="60">
        <v>2198</v>
      </c>
      <c r="F59" s="60">
        <v>491</v>
      </c>
      <c r="G59" s="60" t="s">
        <v>220</v>
      </c>
      <c r="H59" s="60" t="s">
        <v>220</v>
      </c>
      <c r="I59" s="60" t="s">
        <v>220</v>
      </c>
      <c r="J59" s="60" t="s">
        <v>220</v>
      </c>
      <c r="K59" s="60" t="s">
        <v>220</v>
      </c>
      <c r="L59" s="60" t="s">
        <v>220</v>
      </c>
      <c r="M59" s="60">
        <v>33</v>
      </c>
      <c r="N59" s="60">
        <v>29</v>
      </c>
      <c r="O59" s="60">
        <v>4</v>
      </c>
      <c r="P59" s="60">
        <f>SUM(S59,AB59)</f>
        <v>2656</v>
      </c>
      <c r="Q59" s="60">
        <f t="shared" si="6"/>
        <v>2169</v>
      </c>
      <c r="R59" s="60">
        <f t="shared" si="6"/>
        <v>487</v>
      </c>
      <c r="S59" s="60">
        <v>2656</v>
      </c>
      <c r="T59" s="60">
        <v>2169</v>
      </c>
      <c r="U59" s="60">
        <v>487</v>
      </c>
      <c r="V59" s="60">
        <v>2307</v>
      </c>
      <c r="W59" s="60">
        <v>1896</v>
      </c>
      <c r="X59" s="60">
        <v>411</v>
      </c>
      <c r="Y59" s="61">
        <v>349</v>
      </c>
      <c r="Z59" s="61">
        <v>273</v>
      </c>
      <c r="AA59" s="61">
        <v>76</v>
      </c>
      <c r="AB59" s="61" t="s">
        <v>220</v>
      </c>
      <c r="AC59" s="61" t="s">
        <v>220</v>
      </c>
      <c r="AD59" s="61" t="s">
        <v>220</v>
      </c>
      <c r="AE59" s="3" t="s">
        <v>140</v>
      </c>
    </row>
    <row r="60" spans="1:31" s="24" customFormat="1" ht="15.9" customHeight="1">
      <c r="A60" s="23" t="s">
        <v>80</v>
      </c>
      <c r="B60" s="26"/>
      <c r="C60" s="63">
        <v>15</v>
      </c>
      <c r="D60" s="59">
        <v>85</v>
      </c>
      <c r="E60" s="60">
        <v>79</v>
      </c>
      <c r="F60" s="60">
        <v>6</v>
      </c>
      <c r="G60" s="60" t="s">
        <v>220</v>
      </c>
      <c r="H60" s="60" t="s">
        <v>220</v>
      </c>
      <c r="I60" s="60" t="s">
        <v>220</v>
      </c>
      <c r="J60" s="60" t="s">
        <v>220</v>
      </c>
      <c r="K60" s="60" t="s">
        <v>220</v>
      </c>
      <c r="L60" s="60" t="s">
        <v>220</v>
      </c>
      <c r="M60" s="60">
        <v>2</v>
      </c>
      <c r="N60" s="60">
        <v>2</v>
      </c>
      <c r="O60" s="60" t="s">
        <v>220</v>
      </c>
      <c r="P60" s="60">
        <f t="shared" si="6"/>
        <v>83</v>
      </c>
      <c r="Q60" s="60">
        <f t="shared" si="6"/>
        <v>77</v>
      </c>
      <c r="R60" s="60">
        <f t="shared" si="6"/>
        <v>6</v>
      </c>
      <c r="S60" s="60">
        <v>83</v>
      </c>
      <c r="T60" s="60">
        <v>77</v>
      </c>
      <c r="U60" s="60">
        <v>6</v>
      </c>
      <c r="V60" s="60">
        <v>73</v>
      </c>
      <c r="W60" s="60">
        <v>68</v>
      </c>
      <c r="X60" s="60">
        <v>5</v>
      </c>
      <c r="Y60" s="60">
        <v>10</v>
      </c>
      <c r="Z60" s="60">
        <v>9</v>
      </c>
      <c r="AA60" s="60">
        <v>1</v>
      </c>
      <c r="AB60" s="60" t="s">
        <v>220</v>
      </c>
      <c r="AC60" s="60" t="s">
        <v>220</v>
      </c>
      <c r="AD60" s="60" t="s">
        <v>220</v>
      </c>
      <c r="AE60" s="3" t="s">
        <v>141</v>
      </c>
    </row>
    <row r="61" spans="1:31" s="24" customFormat="1" ht="15.9" customHeight="1">
      <c r="A61" s="23" t="s">
        <v>81</v>
      </c>
      <c r="B61" s="26"/>
      <c r="C61" s="63">
        <v>174</v>
      </c>
      <c r="D61" s="59">
        <v>3217</v>
      </c>
      <c r="E61" s="60">
        <v>3021</v>
      </c>
      <c r="F61" s="60">
        <v>196</v>
      </c>
      <c r="G61" s="60" t="s">
        <v>220</v>
      </c>
      <c r="H61" s="60" t="s">
        <v>220</v>
      </c>
      <c r="I61" s="60" t="s">
        <v>220</v>
      </c>
      <c r="J61" s="60" t="s">
        <v>220</v>
      </c>
      <c r="K61" s="60" t="s">
        <v>220</v>
      </c>
      <c r="L61" s="60" t="s">
        <v>220</v>
      </c>
      <c r="M61" s="60">
        <v>82</v>
      </c>
      <c r="N61" s="60">
        <v>67</v>
      </c>
      <c r="O61" s="60">
        <v>15</v>
      </c>
      <c r="P61" s="60">
        <f t="shared" si="6"/>
        <v>3135</v>
      </c>
      <c r="Q61" s="60">
        <f t="shared" si="6"/>
        <v>2954</v>
      </c>
      <c r="R61" s="60">
        <f t="shared" si="6"/>
        <v>181</v>
      </c>
      <c r="S61" s="60">
        <v>3098</v>
      </c>
      <c r="T61" s="60">
        <v>2923</v>
      </c>
      <c r="U61" s="60">
        <v>175</v>
      </c>
      <c r="V61" s="60">
        <v>2777</v>
      </c>
      <c r="W61" s="60">
        <v>2633</v>
      </c>
      <c r="X61" s="60">
        <v>144</v>
      </c>
      <c r="Y61" s="60">
        <v>321</v>
      </c>
      <c r="Z61" s="60">
        <v>290</v>
      </c>
      <c r="AA61" s="60">
        <v>31</v>
      </c>
      <c r="AB61" s="60">
        <v>37</v>
      </c>
      <c r="AC61" s="60">
        <v>31</v>
      </c>
      <c r="AD61" s="60">
        <v>6</v>
      </c>
      <c r="AE61" s="3" t="s">
        <v>142</v>
      </c>
    </row>
    <row r="62" spans="1:31" s="24" customFormat="1" ht="7.5" customHeight="1">
      <c r="A62" s="23"/>
      <c r="B62" s="26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3"/>
    </row>
    <row r="63" spans="1:31" s="22" customFormat="1" ht="15.9" customHeight="1">
      <c r="A63" s="21" t="s">
        <v>15</v>
      </c>
      <c r="B63" s="74"/>
      <c r="C63" s="72">
        <v>6909</v>
      </c>
      <c r="D63" s="75">
        <v>182399</v>
      </c>
      <c r="E63" s="73">
        <v>132820</v>
      </c>
      <c r="F63" s="73">
        <v>47914</v>
      </c>
      <c r="G63" s="75">
        <v>224</v>
      </c>
      <c r="H63" s="73">
        <v>197</v>
      </c>
      <c r="I63" s="73">
        <v>27</v>
      </c>
      <c r="J63" s="73">
        <v>33</v>
      </c>
      <c r="K63" s="73">
        <v>4</v>
      </c>
      <c r="L63" s="73">
        <v>29</v>
      </c>
      <c r="M63" s="73">
        <v>7571</v>
      </c>
      <c r="N63" s="73">
        <v>6205</v>
      </c>
      <c r="O63" s="73">
        <v>1358</v>
      </c>
      <c r="P63" s="73">
        <f>SUM(S63,AB63)</f>
        <v>174571</v>
      </c>
      <c r="Q63" s="73">
        <f t="shared" ref="Q63:R68" si="7">SUM(T63,AC63)</f>
        <v>126414</v>
      </c>
      <c r="R63" s="73">
        <f t="shared" si="7"/>
        <v>46500</v>
      </c>
      <c r="S63" s="73">
        <v>173234</v>
      </c>
      <c r="T63" s="73">
        <v>125603</v>
      </c>
      <c r="U63" s="73">
        <v>45974</v>
      </c>
      <c r="V63" s="73">
        <v>155904</v>
      </c>
      <c r="W63" s="73">
        <v>115828</v>
      </c>
      <c r="X63" s="73">
        <v>38444</v>
      </c>
      <c r="Y63" s="73">
        <v>17330</v>
      </c>
      <c r="Z63" s="73">
        <v>9775</v>
      </c>
      <c r="AA63" s="73">
        <v>7530</v>
      </c>
      <c r="AB63" s="73">
        <v>1337</v>
      </c>
      <c r="AC63" s="73">
        <v>811</v>
      </c>
      <c r="AD63" s="73">
        <v>526</v>
      </c>
      <c r="AE63" s="2" t="s">
        <v>102</v>
      </c>
    </row>
    <row r="64" spans="1:31" s="24" customFormat="1" ht="15.9" customHeight="1">
      <c r="A64" s="23" t="s">
        <v>82</v>
      </c>
      <c r="B64" s="27"/>
      <c r="C64" s="62">
        <v>213</v>
      </c>
      <c r="D64" s="59">
        <v>32004</v>
      </c>
      <c r="E64" s="61">
        <v>24705</v>
      </c>
      <c r="F64" s="61">
        <v>7282</v>
      </c>
      <c r="G64" s="59" t="s">
        <v>220</v>
      </c>
      <c r="H64" s="61" t="s">
        <v>220</v>
      </c>
      <c r="I64" s="61" t="s">
        <v>220</v>
      </c>
      <c r="J64" s="61" t="s">
        <v>220</v>
      </c>
      <c r="K64" s="61" t="s">
        <v>220</v>
      </c>
      <c r="L64" s="61" t="s">
        <v>220</v>
      </c>
      <c r="M64" s="61">
        <v>194</v>
      </c>
      <c r="N64" s="61">
        <v>166</v>
      </c>
      <c r="O64" s="61">
        <v>28</v>
      </c>
      <c r="P64" s="60">
        <f t="shared" ref="P64:P68" si="8">SUM(S64,AB64)</f>
        <v>31810</v>
      </c>
      <c r="Q64" s="60">
        <f t="shared" si="7"/>
        <v>24539</v>
      </c>
      <c r="R64" s="60">
        <f t="shared" si="7"/>
        <v>7254</v>
      </c>
      <c r="S64" s="61">
        <v>31798</v>
      </c>
      <c r="T64" s="61">
        <v>24527</v>
      </c>
      <c r="U64" s="61">
        <v>7254</v>
      </c>
      <c r="V64" s="61">
        <v>30087</v>
      </c>
      <c r="W64" s="61">
        <v>23364</v>
      </c>
      <c r="X64" s="61">
        <v>6706</v>
      </c>
      <c r="Y64" s="61">
        <v>1711</v>
      </c>
      <c r="Z64" s="61">
        <v>1163</v>
      </c>
      <c r="AA64" s="61">
        <v>548</v>
      </c>
      <c r="AB64" s="61">
        <v>12</v>
      </c>
      <c r="AC64" s="61">
        <v>12</v>
      </c>
      <c r="AD64" s="61" t="s">
        <v>220</v>
      </c>
      <c r="AE64" s="3" t="s">
        <v>143</v>
      </c>
    </row>
    <row r="65" spans="1:31" s="24" customFormat="1" ht="15.9" customHeight="1">
      <c r="A65" s="23" t="s">
        <v>83</v>
      </c>
      <c r="B65" s="27"/>
      <c r="C65" s="62">
        <v>151</v>
      </c>
      <c r="D65" s="59">
        <v>4344</v>
      </c>
      <c r="E65" s="61">
        <v>3298</v>
      </c>
      <c r="F65" s="61">
        <v>1046</v>
      </c>
      <c r="G65" s="59">
        <v>1</v>
      </c>
      <c r="H65" s="61">
        <v>1</v>
      </c>
      <c r="I65" s="61" t="s">
        <v>220</v>
      </c>
      <c r="J65" s="61" t="s">
        <v>220</v>
      </c>
      <c r="K65" s="61" t="s">
        <v>220</v>
      </c>
      <c r="L65" s="61" t="s">
        <v>220</v>
      </c>
      <c r="M65" s="61">
        <v>97</v>
      </c>
      <c r="N65" s="61">
        <v>95</v>
      </c>
      <c r="O65" s="61">
        <v>2</v>
      </c>
      <c r="P65" s="60">
        <f t="shared" si="8"/>
        <v>4246</v>
      </c>
      <c r="Q65" s="60">
        <f t="shared" si="7"/>
        <v>3202</v>
      </c>
      <c r="R65" s="60">
        <f t="shared" si="7"/>
        <v>1044</v>
      </c>
      <c r="S65" s="61">
        <v>4246</v>
      </c>
      <c r="T65" s="61">
        <v>3202</v>
      </c>
      <c r="U65" s="61">
        <v>1044</v>
      </c>
      <c r="V65" s="61">
        <v>3957</v>
      </c>
      <c r="W65" s="61">
        <v>3071</v>
      </c>
      <c r="X65" s="61">
        <v>886</v>
      </c>
      <c r="Y65" s="61">
        <v>289</v>
      </c>
      <c r="Z65" s="61">
        <v>131</v>
      </c>
      <c r="AA65" s="61">
        <v>158</v>
      </c>
      <c r="AB65" s="61" t="s">
        <v>220</v>
      </c>
      <c r="AC65" s="61" t="s">
        <v>220</v>
      </c>
      <c r="AD65" s="61" t="s">
        <v>220</v>
      </c>
      <c r="AE65" s="3" t="s">
        <v>144</v>
      </c>
    </row>
    <row r="66" spans="1:31" s="24" customFormat="1" ht="15.9" customHeight="1">
      <c r="A66" s="23" t="s">
        <v>84</v>
      </c>
      <c r="B66" s="27"/>
      <c r="C66" s="62">
        <v>4162</v>
      </c>
      <c r="D66" s="59">
        <v>112661</v>
      </c>
      <c r="E66" s="61">
        <v>83401</v>
      </c>
      <c r="F66" s="61">
        <v>27680</v>
      </c>
      <c r="G66" s="59">
        <v>59</v>
      </c>
      <c r="H66" s="61">
        <v>55</v>
      </c>
      <c r="I66" s="61">
        <v>4</v>
      </c>
      <c r="J66" s="61">
        <v>8</v>
      </c>
      <c r="K66" s="61" t="s">
        <v>220</v>
      </c>
      <c r="L66" s="61">
        <v>8</v>
      </c>
      <c r="M66" s="61">
        <v>4785</v>
      </c>
      <c r="N66" s="61">
        <v>3987</v>
      </c>
      <c r="O66" s="61">
        <v>790</v>
      </c>
      <c r="P66" s="60">
        <f t="shared" si="8"/>
        <v>107809</v>
      </c>
      <c r="Q66" s="60">
        <f t="shared" si="7"/>
        <v>79359</v>
      </c>
      <c r="R66" s="60">
        <f t="shared" si="7"/>
        <v>26878</v>
      </c>
      <c r="S66" s="61">
        <v>107204</v>
      </c>
      <c r="T66" s="61">
        <v>78979</v>
      </c>
      <c r="U66" s="61">
        <v>26653</v>
      </c>
      <c r="V66" s="61">
        <v>98061</v>
      </c>
      <c r="W66" s="61">
        <v>73758</v>
      </c>
      <c r="X66" s="61">
        <v>22744</v>
      </c>
      <c r="Y66" s="61">
        <v>9143</v>
      </c>
      <c r="Z66" s="61">
        <v>5221</v>
      </c>
      <c r="AA66" s="61">
        <v>3909</v>
      </c>
      <c r="AB66" s="61">
        <v>605</v>
      </c>
      <c r="AC66" s="61">
        <v>380</v>
      </c>
      <c r="AD66" s="61">
        <v>225</v>
      </c>
      <c r="AE66" s="3" t="s">
        <v>145</v>
      </c>
    </row>
    <row r="67" spans="1:31" s="24" customFormat="1" ht="15.9" customHeight="1">
      <c r="A67" s="23" t="s">
        <v>85</v>
      </c>
      <c r="B67" s="27"/>
      <c r="C67" s="62">
        <v>825</v>
      </c>
      <c r="D67" s="59">
        <v>15491</v>
      </c>
      <c r="E67" s="61">
        <v>9896</v>
      </c>
      <c r="F67" s="61">
        <v>5552</v>
      </c>
      <c r="G67" s="59">
        <v>33</v>
      </c>
      <c r="H67" s="61">
        <v>27</v>
      </c>
      <c r="I67" s="61">
        <v>6</v>
      </c>
      <c r="J67" s="61">
        <v>1</v>
      </c>
      <c r="K67" s="61">
        <v>1</v>
      </c>
      <c r="L67" s="61" t="s">
        <v>220</v>
      </c>
      <c r="M67" s="61">
        <v>870</v>
      </c>
      <c r="N67" s="61">
        <v>704</v>
      </c>
      <c r="O67" s="61">
        <v>166</v>
      </c>
      <c r="P67" s="60">
        <f t="shared" si="8"/>
        <v>14587</v>
      </c>
      <c r="Q67" s="60">
        <f t="shared" si="7"/>
        <v>9164</v>
      </c>
      <c r="R67" s="60">
        <f t="shared" si="7"/>
        <v>5380</v>
      </c>
      <c r="S67" s="61">
        <v>14142</v>
      </c>
      <c r="T67" s="61">
        <v>8898</v>
      </c>
      <c r="U67" s="61">
        <v>5201</v>
      </c>
      <c r="V67" s="61">
        <v>11343</v>
      </c>
      <c r="W67" s="61">
        <v>7437</v>
      </c>
      <c r="X67" s="61">
        <v>3871</v>
      </c>
      <c r="Y67" s="61">
        <v>2799</v>
      </c>
      <c r="Z67" s="61">
        <v>1461</v>
      </c>
      <c r="AA67" s="61">
        <v>1330</v>
      </c>
      <c r="AB67" s="61">
        <v>445</v>
      </c>
      <c r="AC67" s="61">
        <v>266</v>
      </c>
      <c r="AD67" s="61">
        <v>179</v>
      </c>
      <c r="AE67" s="3" t="s">
        <v>146</v>
      </c>
    </row>
    <row r="68" spans="1:31" s="24" customFormat="1" ht="15.9" customHeight="1">
      <c r="A68" s="23" t="s">
        <v>86</v>
      </c>
      <c r="B68" s="27"/>
      <c r="C68" s="62">
        <v>1554</v>
      </c>
      <c r="D68" s="59">
        <v>17886</v>
      </c>
      <c r="E68" s="61">
        <v>11512</v>
      </c>
      <c r="F68" s="61">
        <v>6349</v>
      </c>
      <c r="G68" s="59">
        <v>131</v>
      </c>
      <c r="H68" s="61">
        <v>114</v>
      </c>
      <c r="I68" s="61">
        <v>17</v>
      </c>
      <c r="J68" s="61">
        <v>24</v>
      </c>
      <c r="K68" s="61">
        <v>3</v>
      </c>
      <c r="L68" s="61">
        <v>21</v>
      </c>
      <c r="M68" s="61">
        <v>1621</v>
      </c>
      <c r="N68" s="61">
        <v>1250</v>
      </c>
      <c r="O68" s="61">
        <v>371</v>
      </c>
      <c r="P68" s="60">
        <f t="shared" si="8"/>
        <v>16110</v>
      </c>
      <c r="Q68" s="60">
        <f t="shared" si="7"/>
        <v>10145</v>
      </c>
      <c r="R68" s="60">
        <f t="shared" si="7"/>
        <v>5940</v>
      </c>
      <c r="S68" s="61">
        <v>15835</v>
      </c>
      <c r="T68" s="61">
        <v>9992</v>
      </c>
      <c r="U68" s="61">
        <v>5818</v>
      </c>
      <c r="V68" s="61">
        <v>12447</v>
      </c>
      <c r="W68" s="61">
        <v>8193</v>
      </c>
      <c r="X68" s="61">
        <v>4233</v>
      </c>
      <c r="Y68" s="61">
        <v>3388</v>
      </c>
      <c r="Z68" s="61">
        <v>1799</v>
      </c>
      <c r="AA68" s="61">
        <v>1585</v>
      </c>
      <c r="AB68" s="61">
        <v>275</v>
      </c>
      <c r="AC68" s="61">
        <v>153</v>
      </c>
      <c r="AD68" s="61">
        <v>122</v>
      </c>
      <c r="AE68" s="3" t="s">
        <v>147</v>
      </c>
    </row>
    <row r="69" spans="1:31" s="24" customFormat="1" ht="7.5" customHeight="1">
      <c r="A69" s="23"/>
      <c r="B69" s="2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3"/>
    </row>
    <row r="70" spans="1:31" s="22" customFormat="1" ht="15.9" customHeight="1">
      <c r="A70" s="21" t="s">
        <v>16</v>
      </c>
      <c r="B70" s="74"/>
      <c r="C70" s="77">
        <v>10121</v>
      </c>
      <c r="D70" s="75">
        <v>272347</v>
      </c>
      <c r="E70" s="78">
        <v>214886</v>
      </c>
      <c r="F70" s="78">
        <v>56935</v>
      </c>
      <c r="G70" s="75">
        <v>735</v>
      </c>
      <c r="H70" s="78">
        <v>716</v>
      </c>
      <c r="I70" s="78">
        <v>18</v>
      </c>
      <c r="J70" s="78">
        <v>132</v>
      </c>
      <c r="K70" s="78">
        <v>16</v>
      </c>
      <c r="L70" s="78">
        <v>116</v>
      </c>
      <c r="M70" s="78">
        <v>9389</v>
      </c>
      <c r="N70" s="78">
        <v>7076</v>
      </c>
      <c r="O70" s="78">
        <v>2305</v>
      </c>
      <c r="P70" s="73">
        <f t="shared" ref="P70:R78" si="9">SUM(S70,AB70)</f>
        <v>262091</v>
      </c>
      <c r="Q70" s="73">
        <f t="shared" si="9"/>
        <v>207078</v>
      </c>
      <c r="R70" s="73">
        <f t="shared" si="9"/>
        <v>54496</v>
      </c>
      <c r="S70" s="78">
        <v>257943</v>
      </c>
      <c r="T70" s="78">
        <v>204152</v>
      </c>
      <c r="U70" s="78">
        <v>53274</v>
      </c>
      <c r="V70" s="78">
        <v>206437</v>
      </c>
      <c r="W70" s="78">
        <v>172431</v>
      </c>
      <c r="X70" s="78">
        <v>33504</v>
      </c>
      <c r="Y70" s="78">
        <v>51506</v>
      </c>
      <c r="Z70" s="78">
        <v>31721</v>
      </c>
      <c r="AA70" s="78">
        <v>19770</v>
      </c>
      <c r="AB70" s="78">
        <v>4148</v>
      </c>
      <c r="AC70" s="78">
        <v>2926</v>
      </c>
      <c r="AD70" s="78">
        <v>1222</v>
      </c>
      <c r="AE70" s="2" t="s">
        <v>103</v>
      </c>
    </row>
    <row r="71" spans="1:31" s="24" customFormat="1" ht="15.9" customHeight="1">
      <c r="A71" s="23" t="s">
        <v>87</v>
      </c>
      <c r="B71" s="26"/>
      <c r="C71" s="62">
        <v>225</v>
      </c>
      <c r="D71" s="59">
        <v>25491</v>
      </c>
      <c r="E71" s="61">
        <v>23227</v>
      </c>
      <c r="F71" s="61">
        <v>2264</v>
      </c>
      <c r="G71" s="59" t="s">
        <v>220</v>
      </c>
      <c r="H71" s="61" t="s">
        <v>220</v>
      </c>
      <c r="I71" s="61" t="s">
        <v>220</v>
      </c>
      <c r="J71" s="61" t="s">
        <v>220</v>
      </c>
      <c r="K71" s="61" t="s">
        <v>220</v>
      </c>
      <c r="L71" s="61" t="s">
        <v>220</v>
      </c>
      <c r="M71" s="61">
        <v>136</v>
      </c>
      <c r="N71" s="61">
        <v>133</v>
      </c>
      <c r="O71" s="61">
        <v>3</v>
      </c>
      <c r="P71" s="60">
        <f t="shared" si="9"/>
        <v>25355</v>
      </c>
      <c r="Q71" s="60">
        <f t="shared" si="9"/>
        <v>23094</v>
      </c>
      <c r="R71" s="60">
        <f t="shared" si="9"/>
        <v>2261</v>
      </c>
      <c r="S71" s="61">
        <v>25352</v>
      </c>
      <c r="T71" s="61">
        <v>23091</v>
      </c>
      <c r="U71" s="61">
        <v>2261</v>
      </c>
      <c r="V71" s="61">
        <v>23879</v>
      </c>
      <c r="W71" s="61">
        <v>22056</v>
      </c>
      <c r="X71" s="61">
        <v>1823</v>
      </c>
      <c r="Y71" s="61">
        <v>1473</v>
      </c>
      <c r="Z71" s="61">
        <v>1035</v>
      </c>
      <c r="AA71" s="61">
        <v>438</v>
      </c>
      <c r="AB71" s="61">
        <v>3</v>
      </c>
      <c r="AC71" s="61">
        <v>3</v>
      </c>
      <c r="AD71" s="61" t="s">
        <v>220</v>
      </c>
      <c r="AE71" s="3" t="s">
        <v>148</v>
      </c>
    </row>
    <row r="72" spans="1:31" s="24" customFormat="1" ht="15.9" customHeight="1">
      <c r="A72" s="23" t="s">
        <v>88</v>
      </c>
      <c r="B72" s="26"/>
      <c r="C72" s="62">
        <v>1127</v>
      </c>
      <c r="D72" s="59">
        <v>31132</v>
      </c>
      <c r="E72" s="61">
        <v>28584</v>
      </c>
      <c r="F72" s="61">
        <v>2542</v>
      </c>
      <c r="G72" s="59">
        <v>550</v>
      </c>
      <c r="H72" s="61">
        <v>543</v>
      </c>
      <c r="I72" s="61">
        <v>7</v>
      </c>
      <c r="J72" s="61">
        <v>78</v>
      </c>
      <c r="K72" s="61">
        <v>7</v>
      </c>
      <c r="L72" s="61">
        <v>71</v>
      </c>
      <c r="M72" s="61">
        <v>680</v>
      </c>
      <c r="N72" s="61">
        <v>521</v>
      </c>
      <c r="O72" s="61">
        <v>159</v>
      </c>
      <c r="P72" s="60">
        <f t="shared" si="9"/>
        <v>29824</v>
      </c>
      <c r="Q72" s="60">
        <f t="shared" si="9"/>
        <v>27513</v>
      </c>
      <c r="R72" s="60">
        <f t="shared" si="9"/>
        <v>2305</v>
      </c>
      <c r="S72" s="61">
        <v>29700</v>
      </c>
      <c r="T72" s="61">
        <v>27420</v>
      </c>
      <c r="U72" s="61">
        <v>2274</v>
      </c>
      <c r="V72" s="61">
        <v>22501</v>
      </c>
      <c r="W72" s="61">
        <v>21047</v>
      </c>
      <c r="X72" s="61">
        <v>1448</v>
      </c>
      <c r="Y72" s="61">
        <v>7199</v>
      </c>
      <c r="Z72" s="61">
        <v>6373</v>
      </c>
      <c r="AA72" s="61">
        <v>826</v>
      </c>
      <c r="AB72" s="61">
        <v>124</v>
      </c>
      <c r="AC72" s="61">
        <v>93</v>
      </c>
      <c r="AD72" s="61">
        <v>31</v>
      </c>
      <c r="AE72" s="3" t="s">
        <v>149</v>
      </c>
    </row>
    <row r="73" spans="1:31" s="24" customFormat="1" ht="15.9" customHeight="1">
      <c r="A73" s="23" t="s">
        <v>89</v>
      </c>
      <c r="B73" s="26"/>
      <c r="C73" s="62">
        <v>5570</v>
      </c>
      <c r="D73" s="59">
        <v>139443</v>
      </c>
      <c r="E73" s="61">
        <v>112073</v>
      </c>
      <c r="F73" s="61">
        <v>26935</v>
      </c>
      <c r="G73" s="59">
        <v>124</v>
      </c>
      <c r="H73" s="61">
        <v>116</v>
      </c>
      <c r="I73" s="61">
        <v>7</v>
      </c>
      <c r="J73" s="61">
        <v>34</v>
      </c>
      <c r="K73" s="61">
        <v>4</v>
      </c>
      <c r="L73" s="61">
        <v>30</v>
      </c>
      <c r="M73" s="61">
        <v>6060</v>
      </c>
      <c r="N73" s="61">
        <v>4469</v>
      </c>
      <c r="O73" s="61">
        <v>1583</v>
      </c>
      <c r="P73" s="60">
        <f t="shared" si="9"/>
        <v>133225</v>
      </c>
      <c r="Q73" s="60">
        <f t="shared" si="9"/>
        <v>107484</v>
      </c>
      <c r="R73" s="60">
        <f t="shared" si="9"/>
        <v>25315</v>
      </c>
      <c r="S73" s="61">
        <v>130259</v>
      </c>
      <c r="T73" s="61">
        <v>105204</v>
      </c>
      <c r="U73" s="61">
        <v>24629</v>
      </c>
      <c r="V73" s="61">
        <v>103368</v>
      </c>
      <c r="W73" s="61">
        <v>89087</v>
      </c>
      <c r="X73" s="61">
        <v>13870</v>
      </c>
      <c r="Y73" s="61">
        <v>26891</v>
      </c>
      <c r="Z73" s="61">
        <v>16117</v>
      </c>
      <c r="AA73" s="61">
        <v>10759</v>
      </c>
      <c r="AB73" s="61">
        <v>2966</v>
      </c>
      <c r="AC73" s="61">
        <v>2280</v>
      </c>
      <c r="AD73" s="61">
        <v>686</v>
      </c>
      <c r="AE73" s="3" t="s">
        <v>150</v>
      </c>
    </row>
    <row r="74" spans="1:31" s="24" customFormat="1" ht="15.9" customHeight="1">
      <c r="A74" s="23" t="s">
        <v>90</v>
      </c>
      <c r="B74" s="26"/>
      <c r="C74" s="63">
        <v>162</v>
      </c>
      <c r="D74" s="59">
        <v>2905</v>
      </c>
      <c r="E74" s="60">
        <v>2222</v>
      </c>
      <c r="F74" s="60">
        <v>683</v>
      </c>
      <c r="G74" s="60">
        <v>1</v>
      </c>
      <c r="H74" s="60">
        <v>1</v>
      </c>
      <c r="I74" s="60" t="s">
        <v>220</v>
      </c>
      <c r="J74" s="60" t="s">
        <v>220</v>
      </c>
      <c r="K74" s="60" t="s">
        <v>220</v>
      </c>
      <c r="L74" s="60" t="s">
        <v>220</v>
      </c>
      <c r="M74" s="60">
        <v>279</v>
      </c>
      <c r="N74" s="60">
        <v>233</v>
      </c>
      <c r="O74" s="60">
        <v>46</v>
      </c>
      <c r="P74" s="60">
        <f t="shared" si="9"/>
        <v>2625</v>
      </c>
      <c r="Q74" s="60">
        <f t="shared" si="9"/>
        <v>1988</v>
      </c>
      <c r="R74" s="60">
        <f t="shared" si="9"/>
        <v>637</v>
      </c>
      <c r="S74" s="60">
        <v>2586</v>
      </c>
      <c r="T74" s="60">
        <v>1964</v>
      </c>
      <c r="U74" s="60">
        <v>622</v>
      </c>
      <c r="V74" s="60">
        <v>2384</v>
      </c>
      <c r="W74" s="60">
        <v>1805</v>
      </c>
      <c r="X74" s="60">
        <v>579</v>
      </c>
      <c r="Y74" s="60">
        <v>202</v>
      </c>
      <c r="Z74" s="60">
        <v>159</v>
      </c>
      <c r="AA74" s="60">
        <v>43</v>
      </c>
      <c r="AB74" s="60">
        <v>39</v>
      </c>
      <c r="AC74" s="60">
        <v>24</v>
      </c>
      <c r="AD74" s="60">
        <v>15</v>
      </c>
      <c r="AE74" s="3" t="s">
        <v>151</v>
      </c>
    </row>
    <row r="75" spans="1:31" s="24" customFormat="1" ht="15.9" customHeight="1">
      <c r="A75" s="23" t="s">
        <v>91</v>
      </c>
      <c r="B75" s="26"/>
      <c r="C75" s="63">
        <v>105</v>
      </c>
      <c r="D75" s="59">
        <v>3601</v>
      </c>
      <c r="E75" s="60">
        <v>1926</v>
      </c>
      <c r="F75" s="60">
        <v>1675</v>
      </c>
      <c r="G75" s="60" t="s">
        <v>220</v>
      </c>
      <c r="H75" s="60" t="s">
        <v>220</v>
      </c>
      <c r="I75" s="60" t="s">
        <v>220</v>
      </c>
      <c r="J75" s="60" t="s">
        <v>220</v>
      </c>
      <c r="K75" s="60" t="s">
        <v>220</v>
      </c>
      <c r="L75" s="60" t="s">
        <v>220</v>
      </c>
      <c r="M75" s="60">
        <v>25</v>
      </c>
      <c r="N75" s="60">
        <v>22</v>
      </c>
      <c r="O75" s="60">
        <v>3</v>
      </c>
      <c r="P75" s="60">
        <f t="shared" si="9"/>
        <v>3576</v>
      </c>
      <c r="Q75" s="60">
        <f t="shared" si="9"/>
        <v>1904</v>
      </c>
      <c r="R75" s="60">
        <f t="shared" si="9"/>
        <v>1672</v>
      </c>
      <c r="S75" s="60">
        <v>3576</v>
      </c>
      <c r="T75" s="60">
        <v>1904</v>
      </c>
      <c r="U75" s="60">
        <v>1672</v>
      </c>
      <c r="V75" s="60">
        <v>3323</v>
      </c>
      <c r="W75" s="60">
        <v>1765</v>
      </c>
      <c r="X75" s="60">
        <v>1558</v>
      </c>
      <c r="Y75" s="60">
        <v>253</v>
      </c>
      <c r="Z75" s="60">
        <v>139</v>
      </c>
      <c r="AA75" s="60">
        <v>114</v>
      </c>
      <c r="AB75" s="60" t="s">
        <v>220</v>
      </c>
      <c r="AC75" s="60" t="s">
        <v>220</v>
      </c>
      <c r="AD75" s="60" t="s">
        <v>220</v>
      </c>
      <c r="AE75" s="3" t="s">
        <v>152</v>
      </c>
    </row>
    <row r="76" spans="1:31" s="24" customFormat="1" ht="15.9" customHeight="1">
      <c r="A76" s="23" t="s">
        <v>92</v>
      </c>
      <c r="B76" s="26"/>
      <c r="C76" s="63">
        <v>1180</v>
      </c>
      <c r="D76" s="59">
        <v>21414</v>
      </c>
      <c r="E76" s="60">
        <v>12548</v>
      </c>
      <c r="F76" s="60">
        <v>8813</v>
      </c>
      <c r="G76" s="60">
        <v>14</v>
      </c>
      <c r="H76" s="60">
        <v>12</v>
      </c>
      <c r="I76" s="60">
        <v>2</v>
      </c>
      <c r="J76" s="60">
        <v>7</v>
      </c>
      <c r="K76" s="60">
        <v>4</v>
      </c>
      <c r="L76" s="60">
        <v>3</v>
      </c>
      <c r="M76" s="60">
        <v>893</v>
      </c>
      <c r="N76" s="60">
        <v>654</v>
      </c>
      <c r="O76" s="60">
        <v>239</v>
      </c>
      <c r="P76" s="60">
        <f t="shared" si="9"/>
        <v>20500</v>
      </c>
      <c r="Q76" s="60">
        <f t="shared" si="9"/>
        <v>11878</v>
      </c>
      <c r="R76" s="60">
        <f t="shared" si="9"/>
        <v>8569</v>
      </c>
      <c r="S76" s="60">
        <v>20095</v>
      </c>
      <c r="T76" s="60">
        <v>11656</v>
      </c>
      <c r="U76" s="60">
        <v>8386</v>
      </c>
      <c r="V76" s="60">
        <v>13242</v>
      </c>
      <c r="W76" s="60">
        <v>9277</v>
      </c>
      <c r="X76" s="60">
        <v>3912</v>
      </c>
      <c r="Y76" s="61">
        <v>6853</v>
      </c>
      <c r="Z76" s="61">
        <v>2379</v>
      </c>
      <c r="AA76" s="61">
        <v>4474</v>
      </c>
      <c r="AB76" s="61">
        <v>405</v>
      </c>
      <c r="AC76" s="61">
        <v>222</v>
      </c>
      <c r="AD76" s="61">
        <v>183</v>
      </c>
      <c r="AE76" s="3" t="s">
        <v>153</v>
      </c>
    </row>
    <row r="77" spans="1:31" s="24" customFormat="1" ht="15.9" customHeight="1">
      <c r="A77" s="23" t="s">
        <v>93</v>
      </c>
      <c r="B77" s="26"/>
      <c r="C77" s="63">
        <v>1713</v>
      </c>
      <c r="D77" s="59">
        <v>37641</v>
      </c>
      <c r="E77" s="60">
        <v>26253</v>
      </c>
      <c r="F77" s="60">
        <v>11356</v>
      </c>
      <c r="G77" s="60">
        <v>46</v>
      </c>
      <c r="H77" s="60">
        <v>44</v>
      </c>
      <c r="I77" s="60">
        <v>2</v>
      </c>
      <c r="J77" s="60">
        <v>13</v>
      </c>
      <c r="K77" s="60">
        <v>1</v>
      </c>
      <c r="L77" s="60">
        <v>12</v>
      </c>
      <c r="M77" s="60">
        <v>1308</v>
      </c>
      <c r="N77" s="60">
        <v>1039</v>
      </c>
      <c r="O77" s="60">
        <v>269</v>
      </c>
      <c r="P77" s="60">
        <f t="shared" si="9"/>
        <v>36274</v>
      </c>
      <c r="Q77" s="60">
        <f t="shared" si="9"/>
        <v>25169</v>
      </c>
      <c r="R77" s="60">
        <f t="shared" si="9"/>
        <v>11073</v>
      </c>
      <c r="S77" s="60">
        <v>35819</v>
      </c>
      <c r="T77" s="60">
        <v>24935</v>
      </c>
      <c r="U77" s="60">
        <v>10852</v>
      </c>
      <c r="V77" s="60">
        <v>30163</v>
      </c>
      <c r="W77" s="60">
        <v>21431</v>
      </c>
      <c r="X77" s="60">
        <v>8700</v>
      </c>
      <c r="Y77" s="60">
        <v>5656</v>
      </c>
      <c r="Z77" s="60">
        <v>3504</v>
      </c>
      <c r="AA77" s="60">
        <v>2152</v>
      </c>
      <c r="AB77" s="60">
        <v>455</v>
      </c>
      <c r="AC77" s="60">
        <v>234</v>
      </c>
      <c r="AD77" s="60">
        <v>221</v>
      </c>
      <c r="AE77" s="3" t="s">
        <v>154</v>
      </c>
    </row>
    <row r="78" spans="1:31" s="24" customFormat="1" ht="15.9" customHeight="1">
      <c r="A78" s="23" t="s">
        <v>94</v>
      </c>
      <c r="B78" s="29"/>
      <c r="C78" s="63">
        <v>34</v>
      </c>
      <c r="D78" s="59">
        <v>10613</v>
      </c>
      <c r="E78" s="60">
        <v>8017</v>
      </c>
      <c r="F78" s="60">
        <v>2596</v>
      </c>
      <c r="G78" s="60" t="s">
        <v>220</v>
      </c>
      <c r="H78" s="60" t="s">
        <v>220</v>
      </c>
      <c r="I78" s="60" t="s">
        <v>220</v>
      </c>
      <c r="J78" s="60" t="s">
        <v>220</v>
      </c>
      <c r="K78" s="60" t="s">
        <v>220</v>
      </c>
      <c r="L78" s="60" t="s">
        <v>220</v>
      </c>
      <c r="M78" s="60">
        <v>1</v>
      </c>
      <c r="N78" s="60" t="s">
        <v>220</v>
      </c>
      <c r="O78" s="60">
        <v>1</v>
      </c>
      <c r="P78" s="60">
        <f t="shared" si="9"/>
        <v>10612</v>
      </c>
      <c r="Q78" s="60">
        <f t="shared" si="9"/>
        <v>8017</v>
      </c>
      <c r="R78" s="60">
        <f t="shared" si="9"/>
        <v>2595</v>
      </c>
      <c r="S78" s="60">
        <v>10458</v>
      </c>
      <c r="T78" s="60">
        <v>7948</v>
      </c>
      <c r="U78" s="60">
        <v>2510</v>
      </c>
      <c r="V78" s="60">
        <v>7553</v>
      </c>
      <c r="W78" s="60">
        <v>5941</v>
      </c>
      <c r="X78" s="60">
        <v>1612</v>
      </c>
      <c r="Y78" s="60">
        <v>2905</v>
      </c>
      <c r="Z78" s="60">
        <v>2007</v>
      </c>
      <c r="AA78" s="60">
        <v>898</v>
      </c>
      <c r="AB78" s="60">
        <v>154</v>
      </c>
      <c r="AC78" s="60">
        <v>69</v>
      </c>
      <c r="AD78" s="60">
        <v>85</v>
      </c>
      <c r="AE78" s="3" t="s">
        <v>155</v>
      </c>
    </row>
    <row r="79" spans="1:31" s="24" customFormat="1" ht="6" customHeight="1">
      <c r="A79" s="30"/>
      <c r="B79" s="31"/>
      <c r="C79" s="54"/>
      <c r="D79" s="46"/>
      <c r="E79" s="46"/>
      <c r="F79" s="4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4"/>
    </row>
    <row r="80" spans="1:31" ht="12" customHeight="1">
      <c r="A80" s="94" t="s">
        <v>221</v>
      </c>
      <c r="B80" s="45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1"/>
    </row>
    <row r="81" spans="1:31" s="5" customFormat="1" ht="21.75" customHeight="1">
      <c r="C81" s="8"/>
    </row>
    <row r="82" spans="1:31" s="5" customFormat="1" ht="21.75" customHeight="1">
      <c r="A82" s="6" t="s">
        <v>1</v>
      </c>
      <c r="B82" s="6"/>
      <c r="C82" s="55"/>
      <c r="H82" s="109" t="s">
        <v>257</v>
      </c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32"/>
      <c r="Z82" s="32"/>
      <c r="AA82" s="32"/>
      <c r="AB82" s="32"/>
      <c r="AC82" s="32"/>
      <c r="AD82" s="32"/>
      <c r="AE82" s="7"/>
    </row>
    <row r="83" spans="1:31" s="5" customFormat="1" ht="24" customHeight="1">
      <c r="A83" s="8"/>
      <c r="B83" s="9"/>
      <c r="C83" s="8"/>
      <c r="D83" s="8"/>
      <c r="E83" s="8"/>
      <c r="F83" s="7"/>
      <c r="G83" s="8"/>
      <c r="H83" s="8"/>
      <c r="I83" s="8"/>
      <c r="J83" s="8"/>
      <c r="K83" s="8"/>
      <c r="L83" s="8"/>
      <c r="M83" s="8"/>
      <c r="N83" s="8"/>
      <c r="O83" s="8"/>
      <c r="P83" s="7"/>
      <c r="Q83" s="10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7"/>
    </row>
    <row r="84" spans="1:31" s="15" customFormat="1" ht="15.9" customHeight="1" thickBot="1">
      <c r="A84" s="12"/>
      <c r="B84" s="13"/>
      <c r="C84" s="5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6"/>
    </row>
    <row r="85" spans="1:31" ht="15.6" customHeight="1">
      <c r="A85" s="110" t="s">
        <v>47</v>
      </c>
      <c r="B85" s="111"/>
      <c r="C85" s="116" t="s">
        <v>46</v>
      </c>
      <c r="D85" s="83"/>
      <c r="E85" s="88"/>
      <c r="F85" s="88"/>
      <c r="G85" s="88"/>
      <c r="H85" s="88" t="s">
        <v>106</v>
      </c>
      <c r="I85" s="119" t="s">
        <v>252</v>
      </c>
      <c r="J85" s="119"/>
      <c r="K85" s="119"/>
      <c r="L85" s="119"/>
      <c r="M85" s="119"/>
      <c r="N85" s="88"/>
      <c r="O85" s="88"/>
      <c r="P85" s="120" t="s">
        <v>213</v>
      </c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1"/>
      <c r="AE85" s="96" t="s">
        <v>95</v>
      </c>
    </row>
    <row r="86" spans="1:31" ht="15.6" customHeight="1">
      <c r="A86" s="112"/>
      <c r="B86" s="113"/>
      <c r="C86" s="117"/>
      <c r="D86" s="84"/>
      <c r="E86" s="99" t="s">
        <v>251</v>
      </c>
      <c r="F86" s="85"/>
      <c r="G86" s="101" t="s">
        <v>250</v>
      </c>
      <c r="H86" s="99"/>
      <c r="I86" s="102"/>
      <c r="J86" s="101" t="s">
        <v>214</v>
      </c>
      <c r="K86" s="99"/>
      <c r="L86" s="102"/>
      <c r="M86" s="101" t="s">
        <v>215</v>
      </c>
      <c r="N86" s="99"/>
      <c r="O86" s="102"/>
      <c r="P86" s="89"/>
      <c r="Q86" s="90"/>
      <c r="R86" s="90"/>
      <c r="S86" s="90"/>
      <c r="T86" s="90"/>
      <c r="U86" s="106" t="s">
        <v>254</v>
      </c>
      <c r="V86" s="106"/>
      <c r="W86" s="106"/>
      <c r="X86" s="106"/>
      <c r="Y86" s="106"/>
      <c r="Z86" s="90"/>
      <c r="AA86" s="90"/>
      <c r="AB86" s="90"/>
      <c r="AC86" s="90"/>
      <c r="AD86" s="91"/>
      <c r="AE86" s="97"/>
    </row>
    <row r="87" spans="1:31" ht="15.6" customHeight="1">
      <c r="A87" s="112"/>
      <c r="B87" s="113"/>
      <c r="C87" s="117"/>
      <c r="D87" s="86"/>
      <c r="E87" s="100"/>
      <c r="F87" s="87"/>
      <c r="G87" s="103"/>
      <c r="H87" s="104"/>
      <c r="I87" s="105"/>
      <c r="J87" s="103"/>
      <c r="K87" s="104"/>
      <c r="L87" s="105"/>
      <c r="M87" s="103"/>
      <c r="N87" s="104"/>
      <c r="O87" s="105"/>
      <c r="P87" s="86"/>
      <c r="Q87" s="95" t="s">
        <v>251</v>
      </c>
      <c r="R87" s="87"/>
      <c r="S87" s="103" t="s">
        <v>216</v>
      </c>
      <c r="T87" s="104"/>
      <c r="U87" s="105"/>
      <c r="V87" s="103" t="s">
        <v>217</v>
      </c>
      <c r="W87" s="104"/>
      <c r="X87" s="105"/>
      <c r="Y87" s="103" t="s">
        <v>218</v>
      </c>
      <c r="Z87" s="104"/>
      <c r="AA87" s="105"/>
      <c r="AB87" s="103" t="s">
        <v>219</v>
      </c>
      <c r="AC87" s="104"/>
      <c r="AD87" s="105"/>
      <c r="AE87" s="97"/>
    </row>
    <row r="88" spans="1:31" ht="15.9" customHeight="1">
      <c r="A88" s="114"/>
      <c r="B88" s="115"/>
      <c r="C88" s="118"/>
      <c r="D88" s="50"/>
      <c r="E88" s="51" t="s">
        <v>2</v>
      </c>
      <c r="F88" s="52" t="s">
        <v>3</v>
      </c>
      <c r="G88" s="50"/>
      <c r="H88" s="51" t="s">
        <v>2</v>
      </c>
      <c r="I88" s="52" t="s">
        <v>3</v>
      </c>
      <c r="J88" s="50"/>
      <c r="K88" s="51" t="s">
        <v>2</v>
      </c>
      <c r="L88" s="52" t="s">
        <v>3</v>
      </c>
      <c r="M88" s="50"/>
      <c r="N88" s="51" t="s">
        <v>2</v>
      </c>
      <c r="O88" s="52" t="s">
        <v>3</v>
      </c>
      <c r="P88" s="50"/>
      <c r="Q88" s="51" t="s">
        <v>2</v>
      </c>
      <c r="R88" s="52" t="s">
        <v>3</v>
      </c>
      <c r="S88" s="50"/>
      <c r="T88" s="51" t="s">
        <v>2</v>
      </c>
      <c r="U88" s="52" t="s">
        <v>3</v>
      </c>
      <c r="V88" s="50"/>
      <c r="W88" s="51" t="s">
        <v>2</v>
      </c>
      <c r="X88" s="52" t="s">
        <v>3</v>
      </c>
      <c r="Y88" s="50"/>
      <c r="Z88" s="51" t="s">
        <v>2</v>
      </c>
      <c r="AA88" s="52" t="s">
        <v>3</v>
      </c>
      <c r="AB88" s="50"/>
      <c r="AC88" s="51" t="s">
        <v>2</v>
      </c>
      <c r="AD88" s="52" t="s">
        <v>3</v>
      </c>
      <c r="AE88" s="98"/>
    </row>
    <row r="89" spans="1:31" s="34" customFormat="1" ht="15.9" customHeight="1">
      <c r="A89" s="33"/>
      <c r="B89" s="79" t="s">
        <v>4</v>
      </c>
      <c r="C89" s="34" t="s">
        <v>6</v>
      </c>
      <c r="D89" s="34" t="s">
        <v>0</v>
      </c>
      <c r="E89" s="34" t="s">
        <v>5</v>
      </c>
      <c r="F89" s="34" t="s">
        <v>5</v>
      </c>
      <c r="J89" s="37" t="s">
        <v>5</v>
      </c>
      <c r="K89" s="37"/>
      <c r="L89" s="37"/>
      <c r="M89" s="37"/>
      <c r="N89" s="37"/>
      <c r="O89" s="37"/>
      <c r="P89" s="37" t="s">
        <v>5</v>
      </c>
      <c r="Q89" s="37" t="s">
        <v>5</v>
      </c>
      <c r="R89" s="37" t="s">
        <v>5</v>
      </c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5"/>
    </row>
    <row r="90" spans="1:31" s="25" customFormat="1" ht="15.9" customHeight="1">
      <c r="A90" s="21" t="s">
        <v>17</v>
      </c>
      <c r="B90" s="74"/>
      <c r="C90" s="72">
        <v>90008</v>
      </c>
      <c r="D90" s="75">
        <v>970064</v>
      </c>
      <c r="E90" s="73">
        <v>508658</v>
      </c>
      <c r="F90" s="73">
        <v>448527</v>
      </c>
      <c r="G90" s="75">
        <v>23535</v>
      </c>
      <c r="H90" s="73">
        <v>17793</v>
      </c>
      <c r="I90" s="73">
        <v>5732</v>
      </c>
      <c r="J90" s="73">
        <v>8736</v>
      </c>
      <c r="K90" s="73">
        <v>1777</v>
      </c>
      <c r="L90" s="73">
        <v>6957</v>
      </c>
      <c r="M90" s="73">
        <v>59475</v>
      </c>
      <c r="N90" s="73">
        <v>42814</v>
      </c>
      <c r="O90" s="73">
        <v>16646</v>
      </c>
      <c r="P90" s="73">
        <f t="shared" ref="P90:R102" si="10">SUM(S90,AB90)</f>
        <v>878318</v>
      </c>
      <c r="Q90" s="73">
        <f t="shared" si="10"/>
        <v>446274</v>
      </c>
      <c r="R90" s="73">
        <f t="shared" si="10"/>
        <v>419192</v>
      </c>
      <c r="S90" s="73">
        <v>863359</v>
      </c>
      <c r="T90" s="73">
        <v>439489</v>
      </c>
      <c r="U90" s="73">
        <v>411042</v>
      </c>
      <c r="V90" s="73">
        <v>588931</v>
      </c>
      <c r="W90" s="73">
        <v>350455</v>
      </c>
      <c r="X90" s="73">
        <v>232263</v>
      </c>
      <c r="Y90" s="73">
        <v>274428</v>
      </c>
      <c r="Z90" s="73">
        <v>89034</v>
      </c>
      <c r="AA90" s="73">
        <v>178779</v>
      </c>
      <c r="AB90" s="73">
        <v>14959</v>
      </c>
      <c r="AC90" s="73">
        <v>6785</v>
      </c>
      <c r="AD90" s="73">
        <v>8150</v>
      </c>
      <c r="AE90" s="2" t="s">
        <v>104</v>
      </c>
    </row>
    <row r="91" spans="1:31" s="22" customFormat="1" ht="15.9" customHeight="1">
      <c r="A91" s="23" t="s">
        <v>18</v>
      </c>
      <c r="B91" s="26"/>
      <c r="C91" s="62">
        <v>130</v>
      </c>
      <c r="D91" s="59">
        <v>2388</v>
      </c>
      <c r="E91" s="61">
        <v>1647</v>
      </c>
      <c r="F91" s="61">
        <v>741</v>
      </c>
      <c r="G91" s="59">
        <v>2</v>
      </c>
      <c r="H91" s="61">
        <v>1</v>
      </c>
      <c r="I91" s="61">
        <v>1</v>
      </c>
      <c r="J91" s="61" t="s">
        <v>220</v>
      </c>
      <c r="K91" s="61" t="s">
        <v>220</v>
      </c>
      <c r="L91" s="61" t="s">
        <v>220</v>
      </c>
      <c r="M91" s="61">
        <v>137</v>
      </c>
      <c r="N91" s="61">
        <v>97</v>
      </c>
      <c r="O91" s="61">
        <v>40</v>
      </c>
      <c r="P91" s="60">
        <f t="shared" si="10"/>
        <v>2249</v>
      </c>
      <c r="Q91" s="60">
        <f t="shared" si="10"/>
        <v>1549</v>
      </c>
      <c r="R91" s="60">
        <f t="shared" si="10"/>
        <v>700</v>
      </c>
      <c r="S91" s="61">
        <v>2234</v>
      </c>
      <c r="T91" s="61">
        <v>1543</v>
      </c>
      <c r="U91" s="61">
        <v>691</v>
      </c>
      <c r="V91" s="61">
        <v>2035</v>
      </c>
      <c r="W91" s="61">
        <v>1439</v>
      </c>
      <c r="X91" s="61">
        <v>596</v>
      </c>
      <c r="Y91" s="61">
        <v>199</v>
      </c>
      <c r="Z91" s="61">
        <v>104</v>
      </c>
      <c r="AA91" s="61">
        <v>95</v>
      </c>
      <c r="AB91" s="61">
        <v>15</v>
      </c>
      <c r="AC91" s="61">
        <v>6</v>
      </c>
      <c r="AD91" s="61">
        <v>9</v>
      </c>
      <c r="AE91" s="3" t="s">
        <v>156</v>
      </c>
    </row>
    <row r="92" spans="1:31" s="22" customFormat="1" ht="15.9" customHeight="1">
      <c r="A92" s="23" t="s">
        <v>19</v>
      </c>
      <c r="B92" s="26"/>
      <c r="C92" s="62">
        <v>3873</v>
      </c>
      <c r="D92" s="59">
        <v>40592</v>
      </c>
      <c r="E92" s="61">
        <v>21076</v>
      </c>
      <c r="F92" s="61">
        <v>19471</v>
      </c>
      <c r="G92" s="59">
        <v>381</v>
      </c>
      <c r="H92" s="61">
        <v>336</v>
      </c>
      <c r="I92" s="61">
        <v>45</v>
      </c>
      <c r="J92" s="61">
        <v>112</v>
      </c>
      <c r="K92" s="61">
        <v>23</v>
      </c>
      <c r="L92" s="61">
        <v>89</v>
      </c>
      <c r="M92" s="61">
        <v>4796</v>
      </c>
      <c r="N92" s="61">
        <v>3549</v>
      </c>
      <c r="O92" s="61">
        <v>1247</v>
      </c>
      <c r="P92" s="60">
        <f t="shared" si="10"/>
        <v>35303</v>
      </c>
      <c r="Q92" s="60">
        <f t="shared" si="10"/>
        <v>17168</v>
      </c>
      <c r="R92" s="60">
        <f t="shared" si="10"/>
        <v>18090</v>
      </c>
      <c r="S92" s="61">
        <v>34868</v>
      </c>
      <c r="T92" s="61">
        <v>17015</v>
      </c>
      <c r="U92" s="61">
        <v>17808</v>
      </c>
      <c r="V92" s="61">
        <v>28104</v>
      </c>
      <c r="W92" s="61">
        <v>15116</v>
      </c>
      <c r="X92" s="61">
        <v>12968</v>
      </c>
      <c r="Y92" s="61">
        <v>6764</v>
      </c>
      <c r="Z92" s="61">
        <v>1899</v>
      </c>
      <c r="AA92" s="61">
        <v>4840</v>
      </c>
      <c r="AB92" s="61">
        <v>435</v>
      </c>
      <c r="AC92" s="61">
        <v>153</v>
      </c>
      <c r="AD92" s="61">
        <v>282</v>
      </c>
      <c r="AE92" s="3" t="s">
        <v>157</v>
      </c>
    </row>
    <row r="93" spans="1:31" s="22" customFormat="1" ht="15.9" customHeight="1">
      <c r="A93" s="23" t="s">
        <v>20</v>
      </c>
      <c r="B93" s="26"/>
      <c r="C93" s="62">
        <v>4550</v>
      </c>
      <c r="D93" s="59">
        <v>57033</v>
      </c>
      <c r="E93" s="61">
        <v>36892</v>
      </c>
      <c r="F93" s="61">
        <v>20088</v>
      </c>
      <c r="G93" s="59">
        <v>491</v>
      </c>
      <c r="H93" s="61">
        <v>440</v>
      </c>
      <c r="I93" s="61">
        <v>51</v>
      </c>
      <c r="J93" s="61">
        <v>208</v>
      </c>
      <c r="K93" s="61">
        <v>50</v>
      </c>
      <c r="L93" s="61">
        <v>158</v>
      </c>
      <c r="M93" s="61">
        <v>5188</v>
      </c>
      <c r="N93" s="61">
        <v>3833</v>
      </c>
      <c r="O93" s="61">
        <v>1353</v>
      </c>
      <c r="P93" s="60">
        <f t="shared" si="10"/>
        <v>51146</v>
      </c>
      <c r="Q93" s="60">
        <f t="shared" si="10"/>
        <v>32569</v>
      </c>
      <c r="R93" s="60">
        <f t="shared" si="10"/>
        <v>18526</v>
      </c>
      <c r="S93" s="61">
        <v>50218</v>
      </c>
      <c r="T93" s="61">
        <v>32093</v>
      </c>
      <c r="U93" s="61">
        <v>18074</v>
      </c>
      <c r="V93" s="61">
        <v>40011</v>
      </c>
      <c r="W93" s="61">
        <v>27540</v>
      </c>
      <c r="X93" s="61">
        <v>12440</v>
      </c>
      <c r="Y93" s="61">
        <v>10207</v>
      </c>
      <c r="Z93" s="61">
        <v>4553</v>
      </c>
      <c r="AA93" s="61">
        <v>5634</v>
      </c>
      <c r="AB93" s="61">
        <v>928</v>
      </c>
      <c r="AC93" s="61">
        <v>476</v>
      </c>
      <c r="AD93" s="61">
        <v>452</v>
      </c>
      <c r="AE93" s="3" t="s">
        <v>158</v>
      </c>
    </row>
    <row r="94" spans="1:31" s="22" customFormat="1" ht="15.9" customHeight="1">
      <c r="A94" s="23" t="s">
        <v>21</v>
      </c>
      <c r="B94" s="26"/>
      <c r="C94" s="62">
        <v>8117</v>
      </c>
      <c r="D94" s="59">
        <v>91047</v>
      </c>
      <c r="E94" s="61">
        <v>64403</v>
      </c>
      <c r="F94" s="61">
        <v>26416</v>
      </c>
      <c r="G94" s="59">
        <v>699</v>
      </c>
      <c r="H94" s="61">
        <v>658</v>
      </c>
      <c r="I94" s="61">
        <v>41</v>
      </c>
      <c r="J94" s="61">
        <v>246</v>
      </c>
      <c r="K94" s="61">
        <v>48</v>
      </c>
      <c r="L94" s="61">
        <v>198</v>
      </c>
      <c r="M94" s="61">
        <v>9947</v>
      </c>
      <c r="N94" s="61">
        <v>7562</v>
      </c>
      <c r="O94" s="61">
        <v>2385</v>
      </c>
      <c r="P94" s="60">
        <f t="shared" si="10"/>
        <v>80155</v>
      </c>
      <c r="Q94" s="60">
        <f t="shared" si="10"/>
        <v>56135</v>
      </c>
      <c r="R94" s="60">
        <f t="shared" si="10"/>
        <v>23792</v>
      </c>
      <c r="S94" s="61">
        <v>79368</v>
      </c>
      <c r="T94" s="61">
        <v>55587</v>
      </c>
      <c r="U94" s="61">
        <v>23554</v>
      </c>
      <c r="V94" s="61">
        <v>71860</v>
      </c>
      <c r="W94" s="61">
        <v>51173</v>
      </c>
      <c r="X94" s="61">
        <v>20477</v>
      </c>
      <c r="Y94" s="61">
        <v>7508</v>
      </c>
      <c r="Z94" s="61">
        <v>4414</v>
      </c>
      <c r="AA94" s="61">
        <v>3077</v>
      </c>
      <c r="AB94" s="61">
        <v>787</v>
      </c>
      <c r="AC94" s="61">
        <v>548</v>
      </c>
      <c r="AD94" s="61">
        <v>238</v>
      </c>
      <c r="AE94" s="3" t="s">
        <v>159</v>
      </c>
    </row>
    <row r="95" spans="1:31" s="22" customFormat="1" ht="15.9" customHeight="1">
      <c r="A95" s="23" t="s">
        <v>22</v>
      </c>
      <c r="B95" s="26"/>
      <c r="C95" s="62">
        <v>9490</v>
      </c>
      <c r="D95" s="59">
        <v>138107</v>
      </c>
      <c r="E95" s="61">
        <v>102126</v>
      </c>
      <c r="F95" s="61">
        <v>34896</v>
      </c>
      <c r="G95" s="59">
        <v>463</v>
      </c>
      <c r="H95" s="61">
        <v>436</v>
      </c>
      <c r="I95" s="61">
        <v>26</v>
      </c>
      <c r="J95" s="61">
        <v>153</v>
      </c>
      <c r="K95" s="61">
        <v>28</v>
      </c>
      <c r="L95" s="61">
        <v>125</v>
      </c>
      <c r="M95" s="61">
        <v>9073</v>
      </c>
      <c r="N95" s="61">
        <v>7022</v>
      </c>
      <c r="O95" s="61">
        <v>2045</v>
      </c>
      <c r="P95" s="60">
        <f t="shared" si="10"/>
        <v>128418</v>
      </c>
      <c r="Q95" s="60">
        <f t="shared" si="10"/>
        <v>94640</v>
      </c>
      <c r="R95" s="60">
        <f t="shared" si="10"/>
        <v>32700</v>
      </c>
      <c r="S95" s="61">
        <v>127693</v>
      </c>
      <c r="T95" s="61">
        <v>94147</v>
      </c>
      <c r="U95" s="61">
        <v>32468</v>
      </c>
      <c r="V95" s="61">
        <v>115579</v>
      </c>
      <c r="W95" s="61">
        <v>86980</v>
      </c>
      <c r="X95" s="61">
        <v>27798</v>
      </c>
      <c r="Y95" s="61">
        <v>12114</v>
      </c>
      <c r="Z95" s="61">
        <v>7167</v>
      </c>
      <c r="AA95" s="61">
        <v>4670</v>
      </c>
      <c r="AB95" s="61">
        <v>725</v>
      </c>
      <c r="AC95" s="61">
        <v>493</v>
      </c>
      <c r="AD95" s="61">
        <v>232</v>
      </c>
      <c r="AE95" s="3" t="s">
        <v>160</v>
      </c>
    </row>
    <row r="96" spans="1:31" s="22" customFormat="1" ht="15.9" customHeight="1">
      <c r="A96" s="23" t="s">
        <v>23</v>
      </c>
      <c r="B96" s="26"/>
      <c r="C96" s="62">
        <v>8476</v>
      </c>
      <c r="D96" s="59">
        <v>112318</v>
      </c>
      <c r="E96" s="61">
        <v>64744</v>
      </c>
      <c r="F96" s="61">
        <v>46881</v>
      </c>
      <c r="G96" s="59">
        <v>769</v>
      </c>
      <c r="H96" s="61">
        <v>618</v>
      </c>
      <c r="I96" s="61">
        <v>151</v>
      </c>
      <c r="J96" s="61">
        <v>228</v>
      </c>
      <c r="K96" s="61">
        <v>44</v>
      </c>
      <c r="L96" s="61">
        <v>184</v>
      </c>
      <c r="M96" s="61">
        <v>9145</v>
      </c>
      <c r="N96" s="61">
        <v>6704</v>
      </c>
      <c r="O96" s="61">
        <v>2440</v>
      </c>
      <c r="P96" s="60">
        <f t="shared" si="10"/>
        <v>102176</v>
      </c>
      <c r="Q96" s="60">
        <f t="shared" si="10"/>
        <v>57378</v>
      </c>
      <c r="R96" s="60">
        <f t="shared" si="10"/>
        <v>44106</v>
      </c>
      <c r="S96" s="61">
        <v>101254</v>
      </c>
      <c r="T96" s="61">
        <v>57002</v>
      </c>
      <c r="U96" s="61">
        <v>43583</v>
      </c>
      <c r="V96" s="61">
        <v>84368</v>
      </c>
      <c r="W96" s="61">
        <v>51350</v>
      </c>
      <c r="X96" s="61">
        <v>32393</v>
      </c>
      <c r="Y96" s="61">
        <v>16886</v>
      </c>
      <c r="Z96" s="61">
        <v>5652</v>
      </c>
      <c r="AA96" s="61">
        <v>11190</v>
      </c>
      <c r="AB96" s="61">
        <v>922</v>
      </c>
      <c r="AC96" s="61">
        <v>376</v>
      </c>
      <c r="AD96" s="61">
        <v>523</v>
      </c>
      <c r="AE96" s="3" t="s">
        <v>161</v>
      </c>
    </row>
    <row r="97" spans="1:31" s="22" customFormat="1" ht="15.9" customHeight="1">
      <c r="A97" s="23" t="s">
        <v>24</v>
      </c>
      <c r="B97" s="26"/>
      <c r="C97" s="62">
        <v>176</v>
      </c>
      <c r="D97" s="59">
        <v>25348</v>
      </c>
      <c r="E97" s="61">
        <v>7796</v>
      </c>
      <c r="F97" s="61">
        <v>17552</v>
      </c>
      <c r="G97" s="59">
        <v>8</v>
      </c>
      <c r="H97" s="61">
        <v>5</v>
      </c>
      <c r="I97" s="61">
        <v>3</v>
      </c>
      <c r="J97" s="61">
        <v>2</v>
      </c>
      <c r="K97" s="61">
        <v>1</v>
      </c>
      <c r="L97" s="61">
        <v>1</v>
      </c>
      <c r="M97" s="61">
        <v>44</v>
      </c>
      <c r="N97" s="61">
        <v>36</v>
      </c>
      <c r="O97" s="61">
        <v>8</v>
      </c>
      <c r="P97" s="60">
        <f t="shared" si="10"/>
        <v>25294</v>
      </c>
      <c r="Q97" s="60">
        <f t="shared" si="10"/>
        <v>7754</v>
      </c>
      <c r="R97" s="60">
        <f t="shared" si="10"/>
        <v>17540</v>
      </c>
      <c r="S97" s="61">
        <v>24798</v>
      </c>
      <c r="T97" s="61">
        <v>7584</v>
      </c>
      <c r="U97" s="61">
        <v>17214</v>
      </c>
      <c r="V97" s="61">
        <v>13670</v>
      </c>
      <c r="W97" s="61">
        <v>4681</v>
      </c>
      <c r="X97" s="61">
        <v>8989</v>
      </c>
      <c r="Y97" s="61">
        <v>11128</v>
      </c>
      <c r="Z97" s="61">
        <v>2903</v>
      </c>
      <c r="AA97" s="61">
        <v>8225</v>
      </c>
      <c r="AB97" s="61">
        <v>496</v>
      </c>
      <c r="AC97" s="61">
        <v>170</v>
      </c>
      <c r="AD97" s="61">
        <v>326</v>
      </c>
      <c r="AE97" s="3" t="s">
        <v>162</v>
      </c>
    </row>
    <row r="98" spans="1:31" s="22" customFormat="1" ht="15.9" customHeight="1">
      <c r="A98" s="23" t="s">
        <v>25</v>
      </c>
      <c r="B98" s="26"/>
      <c r="C98" s="62">
        <v>8533</v>
      </c>
      <c r="D98" s="59">
        <v>46105</v>
      </c>
      <c r="E98" s="61">
        <v>12434</v>
      </c>
      <c r="F98" s="61">
        <v>30978</v>
      </c>
      <c r="G98" s="59">
        <v>2745</v>
      </c>
      <c r="H98" s="61">
        <v>1488</v>
      </c>
      <c r="I98" s="61">
        <v>1257</v>
      </c>
      <c r="J98" s="61">
        <v>897</v>
      </c>
      <c r="K98" s="61">
        <v>162</v>
      </c>
      <c r="L98" s="61">
        <v>735</v>
      </c>
      <c r="M98" s="61">
        <v>1906</v>
      </c>
      <c r="N98" s="61">
        <v>1140</v>
      </c>
      <c r="O98" s="61">
        <v>766</v>
      </c>
      <c r="P98" s="60">
        <f t="shared" si="10"/>
        <v>40557</v>
      </c>
      <c r="Q98" s="60">
        <f t="shared" si="10"/>
        <v>9644</v>
      </c>
      <c r="R98" s="60">
        <f t="shared" si="10"/>
        <v>28220</v>
      </c>
      <c r="S98" s="61">
        <v>39819</v>
      </c>
      <c r="T98" s="61">
        <v>9459</v>
      </c>
      <c r="U98" s="61">
        <v>27667</v>
      </c>
      <c r="V98" s="61">
        <v>24255</v>
      </c>
      <c r="W98" s="61">
        <v>6766</v>
      </c>
      <c r="X98" s="61">
        <v>16288</v>
      </c>
      <c r="Y98" s="61">
        <v>15564</v>
      </c>
      <c r="Z98" s="61">
        <v>2693</v>
      </c>
      <c r="AA98" s="61">
        <v>11379</v>
      </c>
      <c r="AB98" s="61">
        <v>738</v>
      </c>
      <c r="AC98" s="61">
        <v>185</v>
      </c>
      <c r="AD98" s="61">
        <v>553</v>
      </c>
      <c r="AE98" s="3" t="s">
        <v>163</v>
      </c>
    </row>
    <row r="99" spans="1:31" s="22" customFormat="1" ht="15.9" customHeight="1">
      <c r="A99" s="23" t="s">
        <v>26</v>
      </c>
      <c r="B99" s="26"/>
      <c r="C99" s="62">
        <v>15655</v>
      </c>
      <c r="D99" s="59">
        <v>229777</v>
      </c>
      <c r="E99" s="61">
        <v>85160</v>
      </c>
      <c r="F99" s="61">
        <v>144429</v>
      </c>
      <c r="G99" s="59">
        <v>7551</v>
      </c>
      <c r="H99" s="61">
        <v>5982</v>
      </c>
      <c r="I99" s="61">
        <v>1564</v>
      </c>
      <c r="J99" s="61">
        <v>3415</v>
      </c>
      <c r="K99" s="61">
        <v>670</v>
      </c>
      <c r="L99" s="61">
        <v>2745</v>
      </c>
      <c r="M99" s="61">
        <v>4505</v>
      </c>
      <c r="N99" s="61">
        <v>2957</v>
      </c>
      <c r="O99" s="61">
        <v>1547</v>
      </c>
      <c r="P99" s="60">
        <f t="shared" si="10"/>
        <v>214306</v>
      </c>
      <c r="Q99" s="60">
        <f t="shared" si="10"/>
        <v>75551</v>
      </c>
      <c r="R99" s="60">
        <f t="shared" si="10"/>
        <v>138573</v>
      </c>
      <c r="S99" s="61">
        <v>208574</v>
      </c>
      <c r="T99" s="61">
        <v>73201</v>
      </c>
      <c r="U99" s="61">
        <v>135191</v>
      </c>
      <c r="V99" s="61">
        <v>80959</v>
      </c>
      <c r="W99" s="61">
        <v>35954</v>
      </c>
      <c r="X99" s="61">
        <v>44883</v>
      </c>
      <c r="Y99" s="61">
        <v>127615</v>
      </c>
      <c r="Z99" s="61">
        <v>37247</v>
      </c>
      <c r="AA99" s="61">
        <v>90308</v>
      </c>
      <c r="AB99" s="61">
        <v>5732</v>
      </c>
      <c r="AC99" s="61">
        <v>2350</v>
      </c>
      <c r="AD99" s="61">
        <v>3382</v>
      </c>
      <c r="AE99" s="3" t="s">
        <v>164</v>
      </c>
    </row>
    <row r="100" spans="1:31" s="22" customFormat="1" ht="15.9" customHeight="1">
      <c r="A100" s="23" t="s">
        <v>27</v>
      </c>
      <c r="B100" s="26"/>
      <c r="C100" s="62">
        <v>7448</v>
      </c>
      <c r="D100" s="59">
        <v>51534</v>
      </c>
      <c r="E100" s="61">
        <v>36279</v>
      </c>
      <c r="F100" s="61">
        <v>13323</v>
      </c>
      <c r="G100" s="59">
        <v>2940</v>
      </c>
      <c r="H100" s="61">
        <v>2850</v>
      </c>
      <c r="I100" s="61">
        <v>87</v>
      </c>
      <c r="J100" s="61">
        <v>962</v>
      </c>
      <c r="K100" s="61">
        <v>161</v>
      </c>
      <c r="L100" s="61">
        <v>799</v>
      </c>
      <c r="M100" s="61">
        <v>3767</v>
      </c>
      <c r="N100" s="61">
        <v>2785</v>
      </c>
      <c r="O100" s="61">
        <v>981</v>
      </c>
      <c r="P100" s="60">
        <f t="shared" si="10"/>
        <v>43865</v>
      </c>
      <c r="Q100" s="60">
        <f t="shared" si="10"/>
        <v>30483</v>
      </c>
      <c r="R100" s="60">
        <f t="shared" si="10"/>
        <v>11456</v>
      </c>
      <c r="S100" s="61">
        <v>43341</v>
      </c>
      <c r="T100" s="61">
        <v>30075</v>
      </c>
      <c r="U100" s="61">
        <v>11340</v>
      </c>
      <c r="V100" s="61">
        <v>35553</v>
      </c>
      <c r="W100" s="61">
        <v>26320</v>
      </c>
      <c r="X100" s="61">
        <v>8103</v>
      </c>
      <c r="Y100" s="61">
        <v>7788</v>
      </c>
      <c r="Z100" s="61">
        <v>3755</v>
      </c>
      <c r="AA100" s="61">
        <v>3237</v>
      </c>
      <c r="AB100" s="61">
        <v>524</v>
      </c>
      <c r="AC100" s="61">
        <v>408</v>
      </c>
      <c r="AD100" s="61">
        <v>116</v>
      </c>
      <c r="AE100" s="3" t="s">
        <v>165</v>
      </c>
    </row>
    <row r="101" spans="1:31" s="22" customFormat="1" ht="15.9" customHeight="1">
      <c r="A101" s="23" t="s">
        <v>28</v>
      </c>
      <c r="B101" s="26"/>
      <c r="C101" s="62">
        <v>19964</v>
      </c>
      <c r="D101" s="59">
        <v>141925</v>
      </c>
      <c r="E101" s="61">
        <v>58118</v>
      </c>
      <c r="F101" s="61">
        <v>78088</v>
      </c>
      <c r="G101" s="59">
        <v>7145</v>
      </c>
      <c r="H101" s="61">
        <v>4761</v>
      </c>
      <c r="I101" s="61">
        <v>2383</v>
      </c>
      <c r="J101" s="61">
        <v>2431</v>
      </c>
      <c r="K101" s="61">
        <v>569</v>
      </c>
      <c r="L101" s="61">
        <v>1862</v>
      </c>
      <c r="M101" s="61">
        <v>7541</v>
      </c>
      <c r="N101" s="61">
        <v>4739</v>
      </c>
      <c r="O101" s="61">
        <v>2800</v>
      </c>
      <c r="P101" s="60">
        <f t="shared" si="10"/>
        <v>124808</v>
      </c>
      <c r="Q101" s="60">
        <f t="shared" si="10"/>
        <v>48049</v>
      </c>
      <c r="R101" s="60">
        <f t="shared" si="10"/>
        <v>71043</v>
      </c>
      <c r="S101" s="61">
        <v>121609</v>
      </c>
      <c r="T101" s="61">
        <v>46648</v>
      </c>
      <c r="U101" s="61">
        <v>69245</v>
      </c>
      <c r="V101" s="61">
        <v>70357</v>
      </c>
      <c r="W101" s="61">
        <v>30073</v>
      </c>
      <c r="X101" s="61">
        <v>38434</v>
      </c>
      <c r="Y101" s="61">
        <v>51252</v>
      </c>
      <c r="Z101" s="61">
        <v>16575</v>
      </c>
      <c r="AA101" s="61">
        <v>30811</v>
      </c>
      <c r="AB101" s="61">
        <v>3199</v>
      </c>
      <c r="AC101" s="61">
        <v>1401</v>
      </c>
      <c r="AD101" s="61">
        <v>1798</v>
      </c>
      <c r="AE101" s="3" t="s">
        <v>166</v>
      </c>
    </row>
    <row r="102" spans="1:31" s="38" customFormat="1" ht="15.9" customHeight="1">
      <c r="A102" s="23" t="s">
        <v>223</v>
      </c>
      <c r="B102" s="26"/>
      <c r="C102" s="63">
        <v>3551</v>
      </c>
      <c r="D102" s="59">
        <v>33521</v>
      </c>
      <c r="E102" s="60">
        <v>17773</v>
      </c>
      <c r="F102" s="60">
        <v>15505</v>
      </c>
      <c r="G102" s="60">
        <v>332</v>
      </c>
      <c r="H102" s="60">
        <v>211</v>
      </c>
      <c r="I102" s="60">
        <v>121</v>
      </c>
      <c r="J102" s="60">
        <v>79</v>
      </c>
      <c r="K102" s="60">
        <v>21</v>
      </c>
      <c r="L102" s="60">
        <v>58</v>
      </c>
      <c r="M102" s="60">
        <v>3390</v>
      </c>
      <c r="N102" s="60">
        <v>2367</v>
      </c>
      <c r="O102" s="60">
        <v>1021</v>
      </c>
      <c r="P102" s="60">
        <f t="shared" si="10"/>
        <v>29720</v>
      </c>
      <c r="Q102" s="60">
        <f t="shared" si="10"/>
        <v>15174</v>
      </c>
      <c r="R102" s="60">
        <f t="shared" si="10"/>
        <v>14305</v>
      </c>
      <c r="S102" s="60">
        <v>29263</v>
      </c>
      <c r="T102" s="60">
        <v>14955</v>
      </c>
      <c r="U102" s="60">
        <v>14067</v>
      </c>
      <c r="V102" s="60">
        <v>22015</v>
      </c>
      <c r="W102" s="60">
        <v>12951</v>
      </c>
      <c r="X102" s="60">
        <v>8841</v>
      </c>
      <c r="Y102" s="60">
        <v>7248</v>
      </c>
      <c r="Z102" s="60">
        <v>2004</v>
      </c>
      <c r="AA102" s="60">
        <v>5226</v>
      </c>
      <c r="AB102" s="60">
        <v>457</v>
      </c>
      <c r="AC102" s="60">
        <v>219</v>
      </c>
      <c r="AD102" s="60">
        <v>238</v>
      </c>
      <c r="AE102" s="3" t="s">
        <v>167</v>
      </c>
    </row>
    <row r="103" spans="1:31" s="38" customFormat="1" ht="9.75" customHeight="1">
      <c r="A103" s="23"/>
      <c r="B103" s="26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3" t="s">
        <v>168</v>
      </c>
    </row>
    <row r="104" spans="1:31" s="22" customFormat="1" ht="15.9" customHeight="1">
      <c r="A104" s="21" t="s">
        <v>29</v>
      </c>
      <c r="B104" s="76"/>
      <c r="C104" s="72">
        <v>5412</v>
      </c>
      <c r="D104" s="75">
        <v>117785</v>
      </c>
      <c r="E104" s="73">
        <v>47525</v>
      </c>
      <c r="F104" s="73">
        <v>69074</v>
      </c>
      <c r="G104" s="73">
        <v>236</v>
      </c>
      <c r="H104" s="73">
        <v>197</v>
      </c>
      <c r="I104" s="73">
        <v>37</v>
      </c>
      <c r="J104" s="73">
        <v>54</v>
      </c>
      <c r="K104" s="73">
        <v>12</v>
      </c>
      <c r="L104" s="73">
        <v>42</v>
      </c>
      <c r="M104" s="73">
        <v>3272</v>
      </c>
      <c r="N104" s="73">
        <v>2498</v>
      </c>
      <c r="O104" s="73">
        <v>774</v>
      </c>
      <c r="P104" s="73">
        <f t="shared" ref="P104:R110" si="11">SUM(S104,AB104)</f>
        <v>114223</v>
      </c>
      <c r="Q104" s="73">
        <f t="shared" si="11"/>
        <v>44818</v>
      </c>
      <c r="R104" s="73">
        <f t="shared" si="11"/>
        <v>68221</v>
      </c>
      <c r="S104" s="73">
        <v>114037</v>
      </c>
      <c r="T104" s="73">
        <v>44732</v>
      </c>
      <c r="U104" s="73">
        <v>68121</v>
      </c>
      <c r="V104" s="73">
        <v>101478</v>
      </c>
      <c r="W104" s="73">
        <v>40730</v>
      </c>
      <c r="X104" s="73">
        <v>59615</v>
      </c>
      <c r="Y104" s="73">
        <v>12559</v>
      </c>
      <c r="Z104" s="73">
        <v>4002</v>
      </c>
      <c r="AA104" s="73">
        <v>8506</v>
      </c>
      <c r="AB104" s="73">
        <v>186</v>
      </c>
      <c r="AC104" s="73">
        <v>86</v>
      </c>
      <c r="AD104" s="73">
        <v>100</v>
      </c>
      <c r="AE104" s="2" t="s">
        <v>169</v>
      </c>
    </row>
    <row r="105" spans="1:31" s="22" customFormat="1" ht="15.9" customHeight="1">
      <c r="A105" s="23" t="s">
        <v>30</v>
      </c>
      <c r="B105" s="26"/>
      <c r="C105" s="63">
        <v>993</v>
      </c>
      <c r="D105" s="59">
        <v>32677</v>
      </c>
      <c r="E105" s="60">
        <v>12795</v>
      </c>
      <c r="F105" s="60">
        <v>19849</v>
      </c>
      <c r="G105" s="60" t="s">
        <v>220</v>
      </c>
      <c r="H105" s="60" t="s">
        <v>220</v>
      </c>
      <c r="I105" s="60" t="s">
        <v>220</v>
      </c>
      <c r="J105" s="60" t="s">
        <v>220</v>
      </c>
      <c r="K105" s="60" t="s">
        <v>220</v>
      </c>
      <c r="L105" s="60" t="s">
        <v>220</v>
      </c>
      <c r="M105" s="60">
        <v>91</v>
      </c>
      <c r="N105" s="60">
        <v>88</v>
      </c>
      <c r="O105" s="60">
        <v>3</v>
      </c>
      <c r="P105" s="60">
        <f t="shared" si="11"/>
        <v>32586</v>
      </c>
      <c r="Q105" s="60">
        <f t="shared" si="11"/>
        <v>12707</v>
      </c>
      <c r="R105" s="60">
        <f t="shared" si="11"/>
        <v>19846</v>
      </c>
      <c r="S105" s="60">
        <v>32562</v>
      </c>
      <c r="T105" s="60">
        <v>12693</v>
      </c>
      <c r="U105" s="60">
        <v>19836</v>
      </c>
      <c r="V105" s="60">
        <v>29729</v>
      </c>
      <c r="W105" s="60">
        <v>12034</v>
      </c>
      <c r="X105" s="60">
        <v>17695</v>
      </c>
      <c r="Y105" s="60">
        <v>2833</v>
      </c>
      <c r="Z105" s="60">
        <v>659</v>
      </c>
      <c r="AA105" s="60">
        <v>2141</v>
      </c>
      <c r="AB105" s="60">
        <v>24</v>
      </c>
      <c r="AC105" s="60">
        <v>14</v>
      </c>
      <c r="AD105" s="60">
        <v>10</v>
      </c>
      <c r="AE105" s="3" t="s">
        <v>170</v>
      </c>
    </row>
    <row r="106" spans="1:31" s="22" customFormat="1" ht="15.9" customHeight="1">
      <c r="A106" s="23" t="s">
        <v>31</v>
      </c>
      <c r="B106" s="26"/>
      <c r="C106" s="63">
        <v>500</v>
      </c>
      <c r="D106" s="59">
        <v>10650</v>
      </c>
      <c r="E106" s="60">
        <v>6282</v>
      </c>
      <c r="F106" s="60">
        <v>4367</v>
      </c>
      <c r="G106" s="59" t="s">
        <v>220</v>
      </c>
      <c r="H106" s="60" t="s">
        <v>220</v>
      </c>
      <c r="I106" s="60" t="s">
        <v>220</v>
      </c>
      <c r="J106" s="60" t="s">
        <v>220</v>
      </c>
      <c r="K106" s="60" t="s">
        <v>220</v>
      </c>
      <c r="L106" s="60" t="s">
        <v>220</v>
      </c>
      <c r="M106" s="60">
        <v>218</v>
      </c>
      <c r="N106" s="60">
        <v>213</v>
      </c>
      <c r="O106" s="60">
        <v>5</v>
      </c>
      <c r="P106" s="60">
        <f t="shared" si="11"/>
        <v>10432</v>
      </c>
      <c r="Q106" s="60">
        <f t="shared" si="11"/>
        <v>6069</v>
      </c>
      <c r="R106" s="60">
        <f t="shared" si="11"/>
        <v>4362</v>
      </c>
      <c r="S106" s="60">
        <v>10429</v>
      </c>
      <c r="T106" s="60">
        <v>6066</v>
      </c>
      <c r="U106" s="60">
        <v>4362</v>
      </c>
      <c r="V106" s="60">
        <v>9636</v>
      </c>
      <c r="W106" s="60">
        <v>5697</v>
      </c>
      <c r="X106" s="60">
        <v>3938</v>
      </c>
      <c r="Y106" s="60">
        <v>793</v>
      </c>
      <c r="Z106" s="60">
        <v>369</v>
      </c>
      <c r="AA106" s="60">
        <v>424</v>
      </c>
      <c r="AB106" s="60">
        <v>3</v>
      </c>
      <c r="AC106" s="60">
        <v>3</v>
      </c>
      <c r="AD106" s="60" t="s">
        <v>220</v>
      </c>
      <c r="AE106" s="3" t="s">
        <v>171</v>
      </c>
    </row>
    <row r="107" spans="1:31" s="22" customFormat="1" ht="15.9" customHeight="1">
      <c r="A107" s="23" t="s">
        <v>32</v>
      </c>
      <c r="B107" s="26"/>
      <c r="C107" s="63">
        <v>442</v>
      </c>
      <c r="D107" s="59">
        <v>11383</v>
      </c>
      <c r="E107" s="60">
        <v>4673</v>
      </c>
      <c r="F107" s="60">
        <v>6710</v>
      </c>
      <c r="G107" s="59">
        <v>68</v>
      </c>
      <c r="H107" s="60">
        <v>55</v>
      </c>
      <c r="I107" s="60">
        <v>13</v>
      </c>
      <c r="J107" s="60">
        <v>21</v>
      </c>
      <c r="K107" s="60">
        <v>3</v>
      </c>
      <c r="L107" s="60">
        <v>18</v>
      </c>
      <c r="M107" s="60">
        <v>387</v>
      </c>
      <c r="N107" s="60">
        <v>282</v>
      </c>
      <c r="O107" s="60">
        <v>105</v>
      </c>
      <c r="P107" s="60">
        <f t="shared" si="11"/>
        <v>10907</v>
      </c>
      <c r="Q107" s="60">
        <f t="shared" si="11"/>
        <v>4333</v>
      </c>
      <c r="R107" s="60">
        <f t="shared" si="11"/>
        <v>6574</v>
      </c>
      <c r="S107" s="60">
        <v>10894</v>
      </c>
      <c r="T107" s="60">
        <v>4329</v>
      </c>
      <c r="U107" s="60">
        <v>6565</v>
      </c>
      <c r="V107" s="60">
        <v>9175</v>
      </c>
      <c r="W107" s="60">
        <v>3861</v>
      </c>
      <c r="X107" s="60">
        <v>5314</v>
      </c>
      <c r="Y107" s="60">
        <v>1719</v>
      </c>
      <c r="Z107" s="60">
        <v>468</v>
      </c>
      <c r="AA107" s="60">
        <v>1251</v>
      </c>
      <c r="AB107" s="60">
        <v>13</v>
      </c>
      <c r="AC107" s="60">
        <v>4</v>
      </c>
      <c r="AD107" s="60">
        <v>9</v>
      </c>
      <c r="AE107" s="3" t="s">
        <v>172</v>
      </c>
    </row>
    <row r="108" spans="1:31" s="22" customFormat="1" ht="15.9" customHeight="1">
      <c r="A108" s="23" t="s">
        <v>33</v>
      </c>
      <c r="B108" s="26"/>
      <c r="C108" s="62">
        <v>421</v>
      </c>
      <c r="D108" s="59">
        <v>6299</v>
      </c>
      <c r="E108" s="61">
        <v>4031</v>
      </c>
      <c r="F108" s="61">
        <v>2110</v>
      </c>
      <c r="G108" s="59">
        <v>1</v>
      </c>
      <c r="H108" s="61">
        <v>1</v>
      </c>
      <c r="I108" s="61" t="s">
        <v>220</v>
      </c>
      <c r="J108" s="61" t="s">
        <v>220</v>
      </c>
      <c r="K108" s="61" t="s">
        <v>220</v>
      </c>
      <c r="L108" s="61" t="s">
        <v>220</v>
      </c>
      <c r="M108" s="61">
        <v>421</v>
      </c>
      <c r="N108" s="61">
        <v>298</v>
      </c>
      <c r="O108" s="61">
        <v>123</v>
      </c>
      <c r="P108" s="60">
        <f t="shared" si="11"/>
        <v>5877</v>
      </c>
      <c r="Q108" s="60">
        <f t="shared" si="11"/>
        <v>3732</v>
      </c>
      <c r="R108" s="60">
        <f t="shared" si="11"/>
        <v>1987</v>
      </c>
      <c r="S108" s="61">
        <v>5865</v>
      </c>
      <c r="T108" s="61">
        <v>3730</v>
      </c>
      <c r="U108" s="61">
        <v>1977</v>
      </c>
      <c r="V108" s="61">
        <v>5502</v>
      </c>
      <c r="W108" s="61">
        <v>3500</v>
      </c>
      <c r="X108" s="61">
        <v>1844</v>
      </c>
      <c r="Y108" s="61">
        <v>363</v>
      </c>
      <c r="Z108" s="61">
        <v>230</v>
      </c>
      <c r="AA108" s="61">
        <v>133</v>
      </c>
      <c r="AB108" s="61">
        <v>12</v>
      </c>
      <c r="AC108" s="61">
        <v>2</v>
      </c>
      <c r="AD108" s="61">
        <v>10</v>
      </c>
      <c r="AE108" s="3" t="s">
        <v>173</v>
      </c>
    </row>
    <row r="109" spans="1:31" s="22" customFormat="1" ht="15.9" customHeight="1">
      <c r="A109" s="23" t="s">
        <v>34</v>
      </c>
      <c r="B109" s="26"/>
      <c r="C109" s="62">
        <v>184</v>
      </c>
      <c r="D109" s="59">
        <v>2681</v>
      </c>
      <c r="E109" s="61">
        <v>1587</v>
      </c>
      <c r="F109" s="61">
        <v>1068</v>
      </c>
      <c r="G109" s="59">
        <v>1</v>
      </c>
      <c r="H109" s="61">
        <v>1</v>
      </c>
      <c r="I109" s="61" t="s">
        <v>220</v>
      </c>
      <c r="J109" s="61" t="s">
        <v>220</v>
      </c>
      <c r="K109" s="61" t="s">
        <v>220</v>
      </c>
      <c r="L109" s="61" t="s">
        <v>220</v>
      </c>
      <c r="M109" s="61">
        <v>131</v>
      </c>
      <c r="N109" s="61">
        <v>120</v>
      </c>
      <c r="O109" s="61">
        <v>11</v>
      </c>
      <c r="P109" s="60">
        <f t="shared" si="11"/>
        <v>2549</v>
      </c>
      <c r="Q109" s="60">
        <f t="shared" si="11"/>
        <v>1466</v>
      </c>
      <c r="R109" s="60">
        <f t="shared" si="11"/>
        <v>1057</v>
      </c>
      <c r="S109" s="61">
        <v>2527</v>
      </c>
      <c r="T109" s="61">
        <v>1457</v>
      </c>
      <c r="U109" s="61">
        <v>1044</v>
      </c>
      <c r="V109" s="61">
        <v>2056</v>
      </c>
      <c r="W109" s="61">
        <v>1167</v>
      </c>
      <c r="X109" s="61">
        <v>863</v>
      </c>
      <c r="Y109" s="61">
        <v>471</v>
      </c>
      <c r="Z109" s="61">
        <v>290</v>
      </c>
      <c r="AA109" s="61">
        <v>181</v>
      </c>
      <c r="AB109" s="61">
        <v>22</v>
      </c>
      <c r="AC109" s="61">
        <v>9</v>
      </c>
      <c r="AD109" s="61">
        <v>13</v>
      </c>
      <c r="AE109" s="3" t="s">
        <v>174</v>
      </c>
    </row>
    <row r="110" spans="1:31" s="22" customFormat="1" ht="15.9" customHeight="1">
      <c r="A110" s="23" t="s">
        <v>35</v>
      </c>
      <c r="B110" s="26"/>
      <c r="C110" s="62">
        <v>2872</v>
      </c>
      <c r="D110" s="59">
        <v>54095</v>
      </c>
      <c r="E110" s="61">
        <v>18157</v>
      </c>
      <c r="F110" s="61">
        <v>34970</v>
      </c>
      <c r="G110" s="59">
        <v>166</v>
      </c>
      <c r="H110" s="61">
        <v>140</v>
      </c>
      <c r="I110" s="61">
        <v>24</v>
      </c>
      <c r="J110" s="61">
        <v>33</v>
      </c>
      <c r="K110" s="61">
        <v>9</v>
      </c>
      <c r="L110" s="61">
        <v>24</v>
      </c>
      <c r="M110" s="61">
        <v>2024</v>
      </c>
      <c r="N110" s="61">
        <v>1497</v>
      </c>
      <c r="O110" s="61">
        <v>527</v>
      </c>
      <c r="P110" s="60">
        <f t="shared" si="11"/>
        <v>51872</v>
      </c>
      <c r="Q110" s="60">
        <f t="shared" si="11"/>
        <v>16511</v>
      </c>
      <c r="R110" s="60">
        <f t="shared" si="11"/>
        <v>34395</v>
      </c>
      <c r="S110" s="61">
        <v>51760</v>
      </c>
      <c r="T110" s="61">
        <v>16457</v>
      </c>
      <c r="U110" s="61">
        <v>34337</v>
      </c>
      <c r="V110" s="61">
        <v>45380</v>
      </c>
      <c r="W110" s="61">
        <v>14471</v>
      </c>
      <c r="X110" s="61">
        <v>29961</v>
      </c>
      <c r="Y110" s="61">
        <v>6380</v>
      </c>
      <c r="Z110" s="61">
        <v>1986</v>
      </c>
      <c r="AA110" s="61">
        <v>4376</v>
      </c>
      <c r="AB110" s="61">
        <v>112</v>
      </c>
      <c r="AC110" s="61">
        <v>54</v>
      </c>
      <c r="AD110" s="61">
        <v>58</v>
      </c>
      <c r="AE110" s="3" t="s">
        <v>175</v>
      </c>
    </row>
    <row r="111" spans="1:31" s="22" customFormat="1" ht="9.75" customHeight="1">
      <c r="A111" s="80"/>
      <c r="B111" s="26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3" t="s">
        <v>168</v>
      </c>
    </row>
    <row r="112" spans="1:31" s="22" customFormat="1" ht="15.9" customHeight="1">
      <c r="A112" s="39" t="s">
        <v>36</v>
      </c>
      <c r="B112" s="74"/>
      <c r="C112" s="77">
        <v>36325</v>
      </c>
      <c r="D112" s="75">
        <v>167919</v>
      </c>
      <c r="E112" s="78">
        <v>98572</v>
      </c>
      <c r="F112" s="78">
        <v>69121</v>
      </c>
      <c r="G112" s="75">
        <v>8407</v>
      </c>
      <c r="H112" s="78">
        <v>5772</v>
      </c>
      <c r="I112" s="78">
        <v>2633</v>
      </c>
      <c r="J112" s="78">
        <v>2839</v>
      </c>
      <c r="K112" s="78">
        <v>621</v>
      </c>
      <c r="L112" s="78">
        <v>2218</v>
      </c>
      <c r="M112" s="78">
        <v>43931</v>
      </c>
      <c r="N112" s="78">
        <v>24770</v>
      </c>
      <c r="O112" s="78">
        <v>19149</v>
      </c>
      <c r="P112" s="73">
        <f t="shared" ref="P112:R115" si="12">SUM(S112,AB112)</f>
        <v>112742</v>
      </c>
      <c r="Q112" s="73">
        <f t="shared" si="12"/>
        <v>67409</v>
      </c>
      <c r="R112" s="73">
        <f t="shared" si="12"/>
        <v>45121</v>
      </c>
      <c r="S112" s="78">
        <v>109891</v>
      </c>
      <c r="T112" s="78">
        <v>66067</v>
      </c>
      <c r="U112" s="78">
        <v>43612</v>
      </c>
      <c r="V112" s="78">
        <v>82187</v>
      </c>
      <c r="W112" s="78">
        <v>50480</v>
      </c>
      <c r="X112" s="78">
        <v>31511</v>
      </c>
      <c r="Y112" s="78">
        <v>27704</v>
      </c>
      <c r="Z112" s="78">
        <v>15587</v>
      </c>
      <c r="AA112" s="78">
        <v>12101</v>
      </c>
      <c r="AB112" s="78">
        <v>2851</v>
      </c>
      <c r="AC112" s="78">
        <v>1342</v>
      </c>
      <c r="AD112" s="78">
        <v>1509</v>
      </c>
      <c r="AE112" s="2" t="s">
        <v>176</v>
      </c>
    </row>
    <row r="113" spans="1:31" s="22" customFormat="1" ht="15.9" customHeight="1">
      <c r="A113" s="23" t="s">
        <v>224</v>
      </c>
      <c r="B113" s="26"/>
      <c r="C113" s="62">
        <v>6396</v>
      </c>
      <c r="D113" s="59">
        <v>34275</v>
      </c>
      <c r="E113" s="61">
        <v>22295</v>
      </c>
      <c r="F113" s="61">
        <v>11896</v>
      </c>
      <c r="G113" s="59">
        <v>734</v>
      </c>
      <c r="H113" s="61">
        <v>648</v>
      </c>
      <c r="I113" s="61">
        <v>85</v>
      </c>
      <c r="J113" s="61">
        <v>212</v>
      </c>
      <c r="K113" s="61">
        <v>49</v>
      </c>
      <c r="L113" s="61">
        <v>163</v>
      </c>
      <c r="M113" s="61">
        <v>6433</v>
      </c>
      <c r="N113" s="61">
        <v>4625</v>
      </c>
      <c r="O113" s="61">
        <v>1806</v>
      </c>
      <c r="P113" s="60">
        <f t="shared" si="12"/>
        <v>26896</v>
      </c>
      <c r="Q113" s="60">
        <f t="shared" si="12"/>
        <v>16973</v>
      </c>
      <c r="R113" s="60">
        <f t="shared" si="12"/>
        <v>9842</v>
      </c>
      <c r="S113" s="61">
        <v>25787</v>
      </c>
      <c r="T113" s="61">
        <v>16436</v>
      </c>
      <c r="U113" s="61">
        <v>9270</v>
      </c>
      <c r="V113" s="61">
        <v>22309</v>
      </c>
      <c r="W113" s="61">
        <v>14902</v>
      </c>
      <c r="X113" s="61">
        <v>7339</v>
      </c>
      <c r="Y113" s="61">
        <v>3478</v>
      </c>
      <c r="Z113" s="61">
        <v>1534</v>
      </c>
      <c r="AA113" s="61">
        <v>1931</v>
      </c>
      <c r="AB113" s="61">
        <v>1109</v>
      </c>
      <c r="AC113" s="61">
        <v>537</v>
      </c>
      <c r="AD113" s="61">
        <v>572</v>
      </c>
      <c r="AE113" s="3" t="s">
        <v>177</v>
      </c>
    </row>
    <row r="114" spans="1:31" s="22" customFormat="1" ht="15.9" customHeight="1">
      <c r="A114" s="23" t="s">
        <v>225</v>
      </c>
      <c r="B114" s="26"/>
      <c r="C114" s="62">
        <v>27865</v>
      </c>
      <c r="D114" s="59">
        <v>110035</v>
      </c>
      <c r="E114" s="61">
        <v>60843</v>
      </c>
      <c r="F114" s="61">
        <v>49085</v>
      </c>
      <c r="G114" s="59">
        <v>7593</v>
      </c>
      <c r="H114" s="61">
        <v>5065</v>
      </c>
      <c r="I114" s="61">
        <v>2527</v>
      </c>
      <c r="J114" s="61">
        <v>2606</v>
      </c>
      <c r="K114" s="61">
        <v>566</v>
      </c>
      <c r="L114" s="61">
        <v>2040</v>
      </c>
      <c r="M114" s="61">
        <v>35771</v>
      </c>
      <c r="N114" s="61">
        <v>18917</v>
      </c>
      <c r="O114" s="61">
        <v>16844</v>
      </c>
      <c r="P114" s="60">
        <f t="shared" si="12"/>
        <v>64065</v>
      </c>
      <c r="Q114" s="60">
        <f t="shared" si="12"/>
        <v>36295</v>
      </c>
      <c r="R114" s="60">
        <f t="shared" si="12"/>
        <v>27674</v>
      </c>
      <c r="S114" s="61">
        <v>62679</v>
      </c>
      <c r="T114" s="61">
        <v>35637</v>
      </c>
      <c r="U114" s="61">
        <v>26946</v>
      </c>
      <c r="V114" s="61">
        <v>42532</v>
      </c>
      <c r="W114" s="61">
        <v>23844</v>
      </c>
      <c r="X114" s="61">
        <v>18595</v>
      </c>
      <c r="Y114" s="61">
        <v>20147</v>
      </c>
      <c r="Z114" s="61">
        <v>11793</v>
      </c>
      <c r="AA114" s="61">
        <v>8351</v>
      </c>
      <c r="AB114" s="61">
        <v>1386</v>
      </c>
      <c r="AC114" s="61">
        <v>658</v>
      </c>
      <c r="AD114" s="61">
        <v>728</v>
      </c>
      <c r="AE114" s="3" t="s">
        <v>178</v>
      </c>
    </row>
    <row r="115" spans="1:31" s="38" customFormat="1" ht="15.9" customHeight="1">
      <c r="A115" s="23" t="s">
        <v>226</v>
      </c>
      <c r="B115" s="26"/>
      <c r="C115" s="62">
        <v>2050</v>
      </c>
      <c r="D115" s="59">
        <v>23549</v>
      </c>
      <c r="E115" s="61">
        <v>15394</v>
      </c>
      <c r="F115" s="61">
        <v>8120</v>
      </c>
      <c r="G115" s="59">
        <v>79</v>
      </c>
      <c r="H115" s="61">
        <v>58</v>
      </c>
      <c r="I115" s="61">
        <v>21</v>
      </c>
      <c r="J115" s="61">
        <v>21</v>
      </c>
      <c r="K115" s="61">
        <v>6</v>
      </c>
      <c r="L115" s="61">
        <v>15</v>
      </c>
      <c r="M115" s="61">
        <v>1706</v>
      </c>
      <c r="N115" s="61">
        <v>1213</v>
      </c>
      <c r="O115" s="61">
        <v>493</v>
      </c>
      <c r="P115" s="60">
        <f t="shared" si="12"/>
        <v>21743</v>
      </c>
      <c r="Q115" s="60">
        <f t="shared" si="12"/>
        <v>14117</v>
      </c>
      <c r="R115" s="60">
        <f t="shared" si="12"/>
        <v>7591</v>
      </c>
      <c r="S115" s="61">
        <v>21389</v>
      </c>
      <c r="T115" s="61">
        <v>13972</v>
      </c>
      <c r="U115" s="61">
        <v>7382</v>
      </c>
      <c r="V115" s="61">
        <v>17314</v>
      </c>
      <c r="W115" s="61">
        <v>11713</v>
      </c>
      <c r="X115" s="61">
        <v>5566</v>
      </c>
      <c r="Y115" s="61">
        <v>4075</v>
      </c>
      <c r="Z115" s="61">
        <v>2259</v>
      </c>
      <c r="AA115" s="61">
        <v>1816</v>
      </c>
      <c r="AB115" s="61">
        <v>354</v>
      </c>
      <c r="AC115" s="61">
        <v>145</v>
      </c>
      <c r="AD115" s="61">
        <v>209</v>
      </c>
      <c r="AE115" s="3" t="s">
        <v>179</v>
      </c>
    </row>
    <row r="116" spans="1:31" s="38" customFormat="1" ht="9.75" customHeight="1">
      <c r="A116" s="23"/>
      <c r="B116" s="26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3" t="s">
        <v>168</v>
      </c>
    </row>
    <row r="117" spans="1:31" s="22" customFormat="1" ht="15.9" customHeight="1">
      <c r="A117" s="39" t="s">
        <v>37</v>
      </c>
      <c r="B117" s="74"/>
      <c r="C117" s="77">
        <v>21640</v>
      </c>
      <c r="D117" s="75">
        <v>175058</v>
      </c>
      <c r="E117" s="78">
        <v>110662</v>
      </c>
      <c r="F117" s="78">
        <v>63176</v>
      </c>
      <c r="G117" s="75">
        <v>9234</v>
      </c>
      <c r="H117" s="78">
        <v>8185</v>
      </c>
      <c r="I117" s="78">
        <v>1034</v>
      </c>
      <c r="J117" s="78">
        <v>930</v>
      </c>
      <c r="K117" s="78">
        <v>147</v>
      </c>
      <c r="L117" s="78">
        <v>783</v>
      </c>
      <c r="M117" s="78">
        <v>16911</v>
      </c>
      <c r="N117" s="78">
        <v>12730</v>
      </c>
      <c r="O117" s="78">
        <v>4171</v>
      </c>
      <c r="P117" s="73">
        <f t="shared" ref="P117:R121" si="13">SUM(S117,AB117)</f>
        <v>147983</v>
      </c>
      <c r="Q117" s="73">
        <f t="shared" si="13"/>
        <v>89600</v>
      </c>
      <c r="R117" s="73">
        <f t="shared" si="13"/>
        <v>57188</v>
      </c>
      <c r="S117" s="78">
        <v>145145</v>
      </c>
      <c r="T117" s="78">
        <v>88033</v>
      </c>
      <c r="U117" s="78">
        <v>55917</v>
      </c>
      <c r="V117" s="78">
        <v>123038</v>
      </c>
      <c r="W117" s="78">
        <v>77082</v>
      </c>
      <c r="X117" s="78">
        <v>44824</v>
      </c>
      <c r="Y117" s="78">
        <v>22107</v>
      </c>
      <c r="Z117" s="78">
        <v>10951</v>
      </c>
      <c r="AA117" s="78">
        <v>11093</v>
      </c>
      <c r="AB117" s="78">
        <v>2838</v>
      </c>
      <c r="AC117" s="78">
        <v>1567</v>
      </c>
      <c r="AD117" s="78">
        <v>1271</v>
      </c>
      <c r="AE117" s="2" t="s">
        <v>180</v>
      </c>
    </row>
    <row r="118" spans="1:31" s="22" customFormat="1" ht="15.9" customHeight="1">
      <c r="A118" s="23" t="s">
        <v>227</v>
      </c>
      <c r="B118" s="26"/>
      <c r="C118" s="62">
        <v>404</v>
      </c>
      <c r="D118" s="59">
        <v>20788</v>
      </c>
      <c r="E118" s="61">
        <v>14800</v>
      </c>
      <c r="F118" s="61">
        <v>5969</v>
      </c>
      <c r="G118" s="59">
        <v>11</v>
      </c>
      <c r="H118" s="61">
        <v>9</v>
      </c>
      <c r="I118" s="61">
        <v>2</v>
      </c>
      <c r="J118" s="61">
        <v>3</v>
      </c>
      <c r="K118" s="61">
        <v>1</v>
      </c>
      <c r="L118" s="61">
        <v>2</v>
      </c>
      <c r="M118" s="61">
        <v>291</v>
      </c>
      <c r="N118" s="61">
        <v>255</v>
      </c>
      <c r="O118" s="61">
        <v>36</v>
      </c>
      <c r="P118" s="60">
        <f t="shared" si="13"/>
        <v>20483</v>
      </c>
      <c r="Q118" s="60">
        <f t="shared" si="13"/>
        <v>14535</v>
      </c>
      <c r="R118" s="60">
        <f t="shared" si="13"/>
        <v>5929</v>
      </c>
      <c r="S118" s="61">
        <v>20440</v>
      </c>
      <c r="T118" s="61">
        <v>14507</v>
      </c>
      <c r="U118" s="61">
        <v>5914</v>
      </c>
      <c r="V118" s="61">
        <v>17056</v>
      </c>
      <c r="W118" s="61">
        <v>12582</v>
      </c>
      <c r="X118" s="61">
        <v>4457</v>
      </c>
      <c r="Y118" s="61">
        <v>3384</v>
      </c>
      <c r="Z118" s="61">
        <v>1925</v>
      </c>
      <c r="AA118" s="61">
        <v>1457</v>
      </c>
      <c r="AB118" s="61">
        <v>43</v>
      </c>
      <c r="AC118" s="61">
        <v>28</v>
      </c>
      <c r="AD118" s="61">
        <v>15</v>
      </c>
      <c r="AE118" s="3" t="s">
        <v>181</v>
      </c>
    </row>
    <row r="119" spans="1:31" s="22" customFormat="1" ht="15.9" customHeight="1">
      <c r="A119" s="23" t="s">
        <v>38</v>
      </c>
      <c r="B119" s="26"/>
      <c r="C119" s="62">
        <v>13717</v>
      </c>
      <c r="D119" s="59">
        <v>76453</v>
      </c>
      <c r="E119" s="61">
        <v>42725</v>
      </c>
      <c r="F119" s="61">
        <v>33237</v>
      </c>
      <c r="G119" s="59">
        <v>7545</v>
      </c>
      <c r="H119" s="61">
        <v>6628</v>
      </c>
      <c r="I119" s="61">
        <v>903</v>
      </c>
      <c r="J119" s="61">
        <v>613</v>
      </c>
      <c r="K119" s="61">
        <v>96</v>
      </c>
      <c r="L119" s="61">
        <v>517</v>
      </c>
      <c r="M119" s="61">
        <v>9090</v>
      </c>
      <c r="N119" s="61">
        <v>6806</v>
      </c>
      <c r="O119" s="61">
        <v>2275</v>
      </c>
      <c r="P119" s="60">
        <f t="shared" si="13"/>
        <v>59205</v>
      </c>
      <c r="Q119" s="60">
        <f t="shared" si="13"/>
        <v>29195</v>
      </c>
      <c r="R119" s="60">
        <f t="shared" si="13"/>
        <v>29542</v>
      </c>
      <c r="S119" s="61">
        <v>57913</v>
      </c>
      <c r="T119" s="61">
        <v>28624</v>
      </c>
      <c r="U119" s="61">
        <v>28821</v>
      </c>
      <c r="V119" s="61">
        <v>50663</v>
      </c>
      <c r="W119" s="61">
        <v>26060</v>
      </c>
      <c r="X119" s="61">
        <v>24149</v>
      </c>
      <c r="Y119" s="61">
        <v>7250</v>
      </c>
      <c r="Z119" s="61">
        <v>2564</v>
      </c>
      <c r="AA119" s="61">
        <v>4672</v>
      </c>
      <c r="AB119" s="61">
        <v>1292</v>
      </c>
      <c r="AC119" s="61">
        <v>571</v>
      </c>
      <c r="AD119" s="61">
        <v>721</v>
      </c>
      <c r="AE119" s="3" t="s">
        <v>182</v>
      </c>
    </row>
    <row r="120" spans="1:31" s="22" customFormat="1" ht="15.9" customHeight="1">
      <c r="A120" s="23" t="s">
        <v>228</v>
      </c>
      <c r="B120" s="26"/>
      <c r="C120" s="62">
        <v>1031</v>
      </c>
      <c r="D120" s="59">
        <v>12916</v>
      </c>
      <c r="E120" s="61">
        <v>7914</v>
      </c>
      <c r="F120" s="61">
        <v>4925</v>
      </c>
      <c r="G120" s="59">
        <v>46</v>
      </c>
      <c r="H120" s="61">
        <v>39</v>
      </c>
      <c r="I120" s="61">
        <v>7</v>
      </c>
      <c r="J120" s="61">
        <v>10</v>
      </c>
      <c r="K120" s="61">
        <v>1</v>
      </c>
      <c r="L120" s="61">
        <v>9</v>
      </c>
      <c r="M120" s="61">
        <v>1221</v>
      </c>
      <c r="N120" s="61">
        <v>933</v>
      </c>
      <c r="O120" s="61">
        <v>287</v>
      </c>
      <c r="P120" s="60">
        <f t="shared" si="13"/>
        <v>11639</v>
      </c>
      <c r="Q120" s="60">
        <f t="shared" si="13"/>
        <v>6941</v>
      </c>
      <c r="R120" s="60">
        <f t="shared" si="13"/>
        <v>4622</v>
      </c>
      <c r="S120" s="61">
        <v>11451</v>
      </c>
      <c r="T120" s="61">
        <v>6851</v>
      </c>
      <c r="U120" s="61">
        <v>4524</v>
      </c>
      <c r="V120" s="61">
        <v>9680</v>
      </c>
      <c r="W120" s="61">
        <v>5924</v>
      </c>
      <c r="X120" s="61">
        <v>3715</v>
      </c>
      <c r="Y120" s="61">
        <v>1771</v>
      </c>
      <c r="Z120" s="61">
        <v>927</v>
      </c>
      <c r="AA120" s="61">
        <v>809</v>
      </c>
      <c r="AB120" s="61">
        <v>188</v>
      </c>
      <c r="AC120" s="61">
        <v>90</v>
      </c>
      <c r="AD120" s="61">
        <v>98</v>
      </c>
      <c r="AE120" s="3" t="s">
        <v>183</v>
      </c>
    </row>
    <row r="121" spans="1:31" s="22" customFormat="1" ht="15.9" customHeight="1">
      <c r="A121" s="80" t="s">
        <v>39</v>
      </c>
      <c r="B121" s="27"/>
      <c r="C121" s="62">
        <v>6485</v>
      </c>
      <c r="D121" s="59">
        <v>64887</v>
      </c>
      <c r="E121" s="61">
        <v>45215</v>
      </c>
      <c r="F121" s="61">
        <v>19039</v>
      </c>
      <c r="G121" s="59">
        <v>1632</v>
      </c>
      <c r="H121" s="61">
        <v>1509</v>
      </c>
      <c r="I121" s="61">
        <v>122</v>
      </c>
      <c r="J121" s="61">
        <v>304</v>
      </c>
      <c r="K121" s="61">
        <v>49</v>
      </c>
      <c r="L121" s="61">
        <v>255</v>
      </c>
      <c r="M121" s="61">
        <v>6305</v>
      </c>
      <c r="N121" s="61">
        <v>4733</v>
      </c>
      <c r="O121" s="61">
        <v>1572</v>
      </c>
      <c r="P121" s="60">
        <f t="shared" si="13"/>
        <v>56646</v>
      </c>
      <c r="Q121" s="60">
        <f t="shared" si="13"/>
        <v>38924</v>
      </c>
      <c r="R121" s="60">
        <f t="shared" si="13"/>
        <v>17090</v>
      </c>
      <c r="S121" s="61">
        <v>55331</v>
      </c>
      <c r="T121" s="61">
        <v>38046</v>
      </c>
      <c r="U121" s="61">
        <v>16653</v>
      </c>
      <c r="V121" s="61">
        <v>45630</v>
      </c>
      <c r="W121" s="61">
        <v>32511</v>
      </c>
      <c r="X121" s="61">
        <v>12499</v>
      </c>
      <c r="Y121" s="61">
        <v>9701</v>
      </c>
      <c r="Z121" s="61">
        <v>5535</v>
      </c>
      <c r="AA121" s="61">
        <v>4154</v>
      </c>
      <c r="AB121" s="61">
        <v>1315</v>
      </c>
      <c r="AC121" s="61">
        <v>878</v>
      </c>
      <c r="AD121" s="61">
        <v>437</v>
      </c>
      <c r="AE121" s="3" t="s">
        <v>184</v>
      </c>
    </row>
    <row r="122" spans="1:31" s="22" customFormat="1" ht="9.75" customHeight="1">
      <c r="A122" s="80"/>
      <c r="B122" s="2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3" t="s">
        <v>168</v>
      </c>
    </row>
    <row r="123" spans="1:31" s="22" customFormat="1" ht="15.9" customHeight="1">
      <c r="A123" s="39" t="s">
        <v>40</v>
      </c>
      <c r="B123" s="74"/>
      <c r="C123" s="77">
        <v>44729</v>
      </c>
      <c r="D123" s="75">
        <v>362394</v>
      </c>
      <c r="E123" s="78">
        <v>156009</v>
      </c>
      <c r="F123" s="78">
        <v>200826</v>
      </c>
      <c r="G123" s="75">
        <v>27327</v>
      </c>
      <c r="H123" s="78">
        <v>16680</v>
      </c>
      <c r="I123" s="78">
        <v>10605</v>
      </c>
      <c r="J123" s="78">
        <v>8569</v>
      </c>
      <c r="K123" s="78">
        <v>1855</v>
      </c>
      <c r="L123" s="78">
        <v>6714</v>
      </c>
      <c r="M123" s="78">
        <v>7178</v>
      </c>
      <c r="N123" s="78">
        <v>4829</v>
      </c>
      <c r="O123" s="78">
        <v>2343</v>
      </c>
      <c r="P123" s="78">
        <f>SUM(S123,AB123)</f>
        <v>319320</v>
      </c>
      <c r="Q123" s="78">
        <f t="shared" ref="Q123:R126" si="14">SUM(T123,AC123)</f>
        <v>132645</v>
      </c>
      <c r="R123" s="78">
        <f t="shared" si="14"/>
        <v>181164</v>
      </c>
      <c r="S123" s="78">
        <v>303814</v>
      </c>
      <c r="T123" s="78">
        <v>126697</v>
      </c>
      <c r="U123" s="78">
        <v>171621</v>
      </c>
      <c r="V123" s="78">
        <v>119909</v>
      </c>
      <c r="W123" s="78">
        <v>58285</v>
      </c>
      <c r="X123" s="78">
        <v>59559</v>
      </c>
      <c r="Y123" s="78">
        <v>183905</v>
      </c>
      <c r="Z123" s="78">
        <v>68412</v>
      </c>
      <c r="AA123" s="78">
        <v>112062</v>
      </c>
      <c r="AB123" s="78">
        <v>15506</v>
      </c>
      <c r="AC123" s="78">
        <v>5948</v>
      </c>
      <c r="AD123" s="78">
        <v>9543</v>
      </c>
      <c r="AE123" s="2" t="s">
        <v>185</v>
      </c>
    </row>
    <row r="124" spans="1:31" s="22" customFormat="1" ht="15.9" customHeight="1">
      <c r="A124" s="23" t="s">
        <v>229</v>
      </c>
      <c r="B124" s="27"/>
      <c r="C124" s="62">
        <v>1235</v>
      </c>
      <c r="D124" s="59">
        <v>27905</v>
      </c>
      <c r="E124" s="61">
        <v>13023</v>
      </c>
      <c r="F124" s="61">
        <v>14337</v>
      </c>
      <c r="G124" s="59">
        <v>136</v>
      </c>
      <c r="H124" s="61">
        <v>79</v>
      </c>
      <c r="I124" s="61">
        <v>57</v>
      </c>
      <c r="J124" s="61">
        <v>72</v>
      </c>
      <c r="K124" s="61">
        <v>28</v>
      </c>
      <c r="L124" s="61">
        <v>44</v>
      </c>
      <c r="M124" s="61">
        <v>764</v>
      </c>
      <c r="N124" s="61">
        <v>517</v>
      </c>
      <c r="O124" s="61">
        <v>247</v>
      </c>
      <c r="P124" s="61">
        <f t="shared" ref="P124:P126" si="15">SUM(S124,AB124)</f>
        <v>26933</v>
      </c>
      <c r="Q124" s="61">
        <f t="shared" si="14"/>
        <v>12399</v>
      </c>
      <c r="R124" s="61">
        <f t="shared" si="14"/>
        <v>13989</v>
      </c>
      <c r="S124" s="61">
        <v>26056</v>
      </c>
      <c r="T124" s="61">
        <v>12000</v>
      </c>
      <c r="U124" s="61">
        <v>13511</v>
      </c>
      <c r="V124" s="61">
        <v>15740</v>
      </c>
      <c r="W124" s="61">
        <v>8425</v>
      </c>
      <c r="X124" s="61">
        <v>6773</v>
      </c>
      <c r="Y124" s="61">
        <v>10316</v>
      </c>
      <c r="Z124" s="61">
        <v>3575</v>
      </c>
      <c r="AA124" s="61">
        <v>6738</v>
      </c>
      <c r="AB124" s="61">
        <v>877</v>
      </c>
      <c r="AC124" s="61">
        <v>399</v>
      </c>
      <c r="AD124" s="61">
        <v>478</v>
      </c>
      <c r="AE124" s="3" t="s">
        <v>186</v>
      </c>
    </row>
    <row r="125" spans="1:31" s="22" customFormat="1" ht="15.9" customHeight="1">
      <c r="A125" s="23" t="s">
        <v>230</v>
      </c>
      <c r="B125" s="27"/>
      <c r="C125" s="62">
        <v>39639</v>
      </c>
      <c r="D125" s="59">
        <v>291515</v>
      </c>
      <c r="E125" s="61">
        <v>127677</v>
      </c>
      <c r="F125" s="61">
        <v>158924</v>
      </c>
      <c r="G125" s="59">
        <v>26305</v>
      </c>
      <c r="H125" s="61">
        <v>15978</v>
      </c>
      <c r="I125" s="61">
        <v>10286</v>
      </c>
      <c r="J125" s="61">
        <v>8166</v>
      </c>
      <c r="K125" s="61">
        <v>1753</v>
      </c>
      <c r="L125" s="61">
        <v>6413</v>
      </c>
      <c r="M125" s="61">
        <v>5792</v>
      </c>
      <c r="N125" s="61">
        <v>3886</v>
      </c>
      <c r="O125" s="61">
        <v>1900</v>
      </c>
      <c r="P125" s="61">
        <f t="shared" si="15"/>
        <v>251252</v>
      </c>
      <c r="Q125" s="61">
        <f t="shared" si="14"/>
        <v>106060</v>
      </c>
      <c r="R125" s="61">
        <f t="shared" si="14"/>
        <v>140325</v>
      </c>
      <c r="S125" s="61">
        <v>237176</v>
      </c>
      <c r="T125" s="61">
        <v>100758</v>
      </c>
      <c r="U125" s="61">
        <v>131566</v>
      </c>
      <c r="V125" s="61">
        <v>84571</v>
      </c>
      <c r="W125" s="61">
        <v>42443</v>
      </c>
      <c r="X125" s="61">
        <v>40673</v>
      </c>
      <c r="Y125" s="61">
        <v>152605</v>
      </c>
      <c r="Z125" s="61">
        <v>58315</v>
      </c>
      <c r="AA125" s="61">
        <v>90893</v>
      </c>
      <c r="AB125" s="61">
        <v>14076</v>
      </c>
      <c r="AC125" s="61">
        <v>5302</v>
      </c>
      <c r="AD125" s="61">
        <v>8759</v>
      </c>
      <c r="AE125" s="3" t="s">
        <v>187</v>
      </c>
    </row>
    <row r="126" spans="1:31" s="38" customFormat="1" ht="15.9" customHeight="1">
      <c r="A126" s="23" t="s">
        <v>231</v>
      </c>
      <c r="B126" s="27"/>
      <c r="C126" s="62">
        <v>3830</v>
      </c>
      <c r="D126" s="59">
        <v>42864</v>
      </c>
      <c r="E126" s="61">
        <v>15280</v>
      </c>
      <c r="F126" s="61">
        <v>27484</v>
      </c>
      <c r="G126" s="59">
        <v>867</v>
      </c>
      <c r="H126" s="61">
        <v>613</v>
      </c>
      <c r="I126" s="61">
        <v>253</v>
      </c>
      <c r="J126" s="61">
        <v>326</v>
      </c>
      <c r="K126" s="61">
        <v>73</v>
      </c>
      <c r="L126" s="61">
        <v>253</v>
      </c>
      <c r="M126" s="61">
        <v>617</v>
      </c>
      <c r="N126" s="61">
        <v>422</v>
      </c>
      <c r="O126" s="61">
        <v>195</v>
      </c>
      <c r="P126" s="61">
        <f t="shared" si="15"/>
        <v>41054</v>
      </c>
      <c r="Q126" s="61">
        <f t="shared" si="14"/>
        <v>14172</v>
      </c>
      <c r="R126" s="61">
        <f t="shared" si="14"/>
        <v>26783</v>
      </c>
      <c r="S126" s="61">
        <v>40510</v>
      </c>
      <c r="T126" s="61">
        <v>13925</v>
      </c>
      <c r="U126" s="61">
        <v>26486</v>
      </c>
      <c r="V126" s="61">
        <v>19587</v>
      </c>
      <c r="W126" s="61">
        <v>7408</v>
      </c>
      <c r="X126" s="61">
        <v>12111</v>
      </c>
      <c r="Y126" s="61">
        <v>20923</v>
      </c>
      <c r="Z126" s="61">
        <v>6517</v>
      </c>
      <c r="AA126" s="61">
        <v>14375</v>
      </c>
      <c r="AB126" s="61">
        <v>544</v>
      </c>
      <c r="AC126" s="61">
        <v>247</v>
      </c>
      <c r="AD126" s="61">
        <v>297</v>
      </c>
      <c r="AE126" s="3" t="s">
        <v>188</v>
      </c>
    </row>
    <row r="127" spans="1:31" s="38" customFormat="1" ht="9.75" customHeight="1">
      <c r="A127" s="23"/>
      <c r="B127" s="2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3" t="s">
        <v>168</v>
      </c>
    </row>
    <row r="128" spans="1:31" s="22" customFormat="1" ht="15.9" customHeight="1">
      <c r="A128" s="39" t="s">
        <v>41</v>
      </c>
      <c r="B128" s="74"/>
      <c r="C128" s="77">
        <v>27032</v>
      </c>
      <c r="D128" s="75">
        <v>152666</v>
      </c>
      <c r="E128" s="78">
        <v>66632</v>
      </c>
      <c r="F128" s="78">
        <v>83934</v>
      </c>
      <c r="G128" s="75">
        <v>16334</v>
      </c>
      <c r="H128" s="78">
        <v>9335</v>
      </c>
      <c r="I128" s="78">
        <v>6978</v>
      </c>
      <c r="J128" s="78">
        <v>3312</v>
      </c>
      <c r="K128" s="78">
        <v>566</v>
      </c>
      <c r="L128" s="78">
        <v>2744</v>
      </c>
      <c r="M128" s="78">
        <v>6195</v>
      </c>
      <c r="N128" s="78">
        <v>4017</v>
      </c>
      <c r="O128" s="78">
        <v>2175</v>
      </c>
      <c r="P128" s="78">
        <f t="shared" ref="P128:R131" si="16">SUM(S128,AB128)</f>
        <v>126825</v>
      </c>
      <c r="Q128" s="78">
        <f t="shared" si="16"/>
        <v>52714</v>
      </c>
      <c r="R128" s="78">
        <f t="shared" si="16"/>
        <v>72037</v>
      </c>
      <c r="S128" s="78">
        <v>120663</v>
      </c>
      <c r="T128" s="78">
        <v>49690</v>
      </c>
      <c r="U128" s="78">
        <v>68899</v>
      </c>
      <c r="V128" s="78">
        <v>71160</v>
      </c>
      <c r="W128" s="78">
        <v>31430</v>
      </c>
      <c r="X128" s="78">
        <v>39096</v>
      </c>
      <c r="Y128" s="78">
        <v>49503</v>
      </c>
      <c r="Z128" s="78">
        <v>18260</v>
      </c>
      <c r="AA128" s="78">
        <v>29803</v>
      </c>
      <c r="AB128" s="78">
        <v>6162</v>
      </c>
      <c r="AC128" s="78">
        <v>3024</v>
      </c>
      <c r="AD128" s="78">
        <v>3138</v>
      </c>
      <c r="AE128" s="2" t="s">
        <v>189</v>
      </c>
    </row>
    <row r="129" spans="1:31" s="38" customFormat="1" ht="15.9" customHeight="1">
      <c r="A129" s="23" t="s">
        <v>232</v>
      </c>
      <c r="B129" s="27"/>
      <c r="C129" s="62">
        <v>19312</v>
      </c>
      <c r="D129" s="59">
        <v>65719</v>
      </c>
      <c r="E129" s="61">
        <v>23921</v>
      </c>
      <c r="F129" s="61">
        <v>41583</v>
      </c>
      <c r="G129" s="59">
        <v>14188</v>
      </c>
      <c r="H129" s="61">
        <v>8223</v>
      </c>
      <c r="I129" s="61">
        <v>5948</v>
      </c>
      <c r="J129" s="61">
        <v>2836</v>
      </c>
      <c r="K129" s="61">
        <v>448</v>
      </c>
      <c r="L129" s="61">
        <v>2386</v>
      </c>
      <c r="M129" s="61">
        <v>2863</v>
      </c>
      <c r="N129" s="61">
        <v>1680</v>
      </c>
      <c r="O129" s="61">
        <v>1180</v>
      </c>
      <c r="P129" s="61">
        <f t="shared" si="16"/>
        <v>45832</v>
      </c>
      <c r="Q129" s="61">
        <f t="shared" si="16"/>
        <v>13570</v>
      </c>
      <c r="R129" s="61">
        <f t="shared" si="16"/>
        <v>32069</v>
      </c>
      <c r="S129" s="61">
        <v>44500</v>
      </c>
      <c r="T129" s="61">
        <v>13231</v>
      </c>
      <c r="U129" s="61">
        <v>31076</v>
      </c>
      <c r="V129" s="61">
        <v>32315</v>
      </c>
      <c r="W129" s="61">
        <v>10703</v>
      </c>
      <c r="X129" s="61">
        <v>21492</v>
      </c>
      <c r="Y129" s="61">
        <v>12185</v>
      </c>
      <c r="Z129" s="61">
        <v>2528</v>
      </c>
      <c r="AA129" s="61">
        <v>9584</v>
      </c>
      <c r="AB129" s="61">
        <v>1332</v>
      </c>
      <c r="AC129" s="61">
        <v>339</v>
      </c>
      <c r="AD129" s="61">
        <v>993</v>
      </c>
      <c r="AE129" s="3" t="s">
        <v>190</v>
      </c>
    </row>
    <row r="130" spans="1:31" s="38" customFormat="1" ht="15.9" customHeight="1">
      <c r="A130" s="23" t="s">
        <v>233</v>
      </c>
      <c r="B130" s="27"/>
      <c r="C130" s="62">
        <v>4277</v>
      </c>
      <c r="D130" s="59">
        <v>33055</v>
      </c>
      <c r="E130" s="61">
        <v>14643</v>
      </c>
      <c r="F130" s="61">
        <v>18349</v>
      </c>
      <c r="G130" s="59">
        <v>1370</v>
      </c>
      <c r="H130" s="61">
        <v>626</v>
      </c>
      <c r="I130" s="61">
        <v>742</v>
      </c>
      <c r="J130" s="61">
        <v>282</v>
      </c>
      <c r="K130" s="61">
        <v>59</v>
      </c>
      <c r="L130" s="61">
        <v>223</v>
      </c>
      <c r="M130" s="61">
        <v>1701</v>
      </c>
      <c r="N130" s="61">
        <v>1178</v>
      </c>
      <c r="O130" s="61">
        <v>523</v>
      </c>
      <c r="P130" s="61">
        <f t="shared" si="16"/>
        <v>29702</v>
      </c>
      <c r="Q130" s="61">
        <f t="shared" si="16"/>
        <v>12780</v>
      </c>
      <c r="R130" s="61">
        <f t="shared" si="16"/>
        <v>16861</v>
      </c>
      <c r="S130" s="61">
        <v>27411</v>
      </c>
      <c r="T130" s="61">
        <v>11432</v>
      </c>
      <c r="U130" s="61">
        <v>15918</v>
      </c>
      <c r="V130" s="61">
        <v>18121</v>
      </c>
      <c r="W130" s="61">
        <v>8048</v>
      </c>
      <c r="X130" s="61">
        <v>10039</v>
      </c>
      <c r="Y130" s="61">
        <v>9290</v>
      </c>
      <c r="Z130" s="61">
        <v>3384</v>
      </c>
      <c r="AA130" s="61">
        <v>5879</v>
      </c>
      <c r="AB130" s="61">
        <v>2291</v>
      </c>
      <c r="AC130" s="61">
        <v>1348</v>
      </c>
      <c r="AD130" s="61">
        <v>943</v>
      </c>
      <c r="AE130" s="3" t="s">
        <v>191</v>
      </c>
    </row>
    <row r="131" spans="1:31" s="38" customFormat="1" ht="15.9" customHeight="1">
      <c r="A131" s="23" t="s">
        <v>234</v>
      </c>
      <c r="B131" s="27"/>
      <c r="C131" s="62">
        <v>3439</v>
      </c>
      <c r="D131" s="59">
        <v>53870</v>
      </c>
      <c r="E131" s="61">
        <v>28057</v>
      </c>
      <c r="F131" s="61">
        <v>23991</v>
      </c>
      <c r="G131" s="59">
        <v>774</v>
      </c>
      <c r="H131" s="61">
        <v>484</v>
      </c>
      <c r="I131" s="61">
        <v>288</v>
      </c>
      <c r="J131" s="61">
        <v>194</v>
      </c>
      <c r="K131" s="61">
        <v>59</v>
      </c>
      <c r="L131" s="61">
        <v>135</v>
      </c>
      <c r="M131" s="61">
        <v>1631</v>
      </c>
      <c r="N131" s="61">
        <v>1159</v>
      </c>
      <c r="O131" s="61">
        <v>472</v>
      </c>
      <c r="P131" s="61">
        <f t="shared" si="16"/>
        <v>51271</v>
      </c>
      <c r="Q131" s="61">
        <f t="shared" si="16"/>
        <v>26355</v>
      </c>
      <c r="R131" s="61">
        <f t="shared" si="16"/>
        <v>23096</v>
      </c>
      <c r="S131" s="61">
        <v>48732</v>
      </c>
      <c r="T131" s="61">
        <v>25018</v>
      </c>
      <c r="U131" s="61">
        <v>21894</v>
      </c>
      <c r="V131" s="61">
        <v>20719</v>
      </c>
      <c r="W131" s="61">
        <v>12677</v>
      </c>
      <c r="X131" s="61">
        <v>7562</v>
      </c>
      <c r="Y131" s="61">
        <v>28013</v>
      </c>
      <c r="Z131" s="61">
        <v>12341</v>
      </c>
      <c r="AA131" s="61">
        <v>14332</v>
      </c>
      <c r="AB131" s="61">
        <v>2539</v>
      </c>
      <c r="AC131" s="61">
        <v>1337</v>
      </c>
      <c r="AD131" s="61">
        <v>1202</v>
      </c>
      <c r="AE131" s="3" t="s">
        <v>192</v>
      </c>
    </row>
    <row r="132" spans="1:31" s="38" customFormat="1" ht="9.75" customHeight="1">
      <c r="A132" s="23"/>
      <c r="B132" s="2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3" t="s">
        <v>168</v>
      </c>
    </row>
    <row r="133" spans="1:31" s="22" customFormat="1" ht="15.9" customHeight="1">
      <c r="A133" s="39" t="s">
        <v>42</v>
      </c>
      <c r="B133" s="28"/>
      <c r="C133" s="77">
        <v>11746</v>
      </c>
      <c r="D133" s="75">
        <v>159319</v>
      </c>
      <c r="E133" s="78">
        <v>73229</v>
      </c>
      <c r="F133" s="78">
        <v>85815</v>
      </c>
      <c r="G133" s="75">
        <v>5429</v>
      </c>
      <c r="H133" s="78">
        <v>2013</v>
      </c>
      <c r="I133" s="78">
        <v>3414</v>
      </c>
      <c r="J133" s="78">
        <v>723</v>
      </c>
      <c r="K133" s="78">
        <v>217</v>
      </c>
      <c r="L133" s="78">
        <v>506</v>
      </c>
      <c r="M133" s="78">
        <v>3072</v>
      </c>
      <c r="N133" s="78">
        <v>2100</v>
      </c>
      <c r="O133" s="78">
        <v>966</v>
      </c>
      <c r="P133" s="78">
        <f t="shared" ref="P133:R135" si="17">SUM(S133,AB133)</f>
        <v>150095</v>
      </c>
      <c r="Q133" s="78">
        <f t="shared" si="17"/>
        <v>68899</v>
      </c>
      <c r="R133" s="78">
        <f t="shared" si="17"/>
        <v>80929</v>
      </c>
      <c r="S133" s="78">
        <v>144272</v>
      </c>
      <c r="T133" s="78">
        <v>66041</v>
      </c>
      <c r="U133" s="78">
        <v>77983</v>
      </c>
      <c r="V133" s="78">
        <v>69301</v>
      </c>
      <c r="W133" s="78">
        <v>31691</v>
      </c>
      <c r="X133" s="78">
        <v>37419</v>
      </c>
      <c r="Y133" s="78">
        <v>74971</v>
      </c>
      <c r="Z133" s="78">
        <v>34350</v>
      </c>
      <c r="AA133" s="78">
        <v>40564</v>
      </c>
      <c r="AB133" s="78">
        <v>5823</v>
      </c>
      <c r="AC133" s="78">
        <v>2858</v>
      </c>
      <c r="AD133" s="78">
        <v>2946</v>
      </c>
      <c r="AE133" s="2" t="s">
        <v>193</v>
      </c>
    </row>
    <row r="134" spans="1:31" s="38" customFormat="1" ht="15.9" customHeight="1">
      <c r="A134" s="23" t="s">
        <v>235</v>
      </c>
      <c r="B134" s="27"/>
      <c r="C134" s="62">
        <v>1535</v>
      </c>
      <c r="D134" s="59">
        <v>94753</v>
      </c>
      <c r="E134" s="61">
        <v>42612</v>
      </c>
      <c r="F134" s="61">
        <v>52007</v>
      </c>
      <c r="G134" s="59">
        <v>11</v>
      </c>
      <c r="H134" s="61">
        <v>7</v>
      </c>
      <c r="I134" s="61">
        <v>4</v>
      </c>
      <c r="J134" s="61">
        <v>3</v>
      </c>
      <c r="K134" s="61">
        <v>1</v>
      </c>
      <c r="L134" s="61">
        <v>2</v>
      </c>
      <c r="M134" s="61">
        <v>782</v>
      </c>
      <c r="N134" s="61">
        <v>632</v>
      </c>
      <c r="O134" s="61">
        <v>150</v>
      </c>
      <c r="P134" s="61">
        <f t="shared" si="17"/>
        <v>93957</v>
      </c>
      <c r="Q134" s="61">
        <f t="shared" si="17"/>
        <v>41972</v>
      </c>
      <c r="R134" s="61">
        <f t="shared" si="17"/>
        <v>51851</v>
      </c>
      <c r="S134" s="61">
        <v>92246</v>
      </c>
      <c r="T134" s="61">
        <v>41231</v>
      </c>
      <c r="U134" s="61">
        <v>50900</v>
      </c>
      <c r="V134" s="61">
        <v>46119</v>
      </c>
      <c r="W134" s="61">
        <v>19941</v>
      </c>
      <c r="X134" s="61">
        <v>26075</v>
      </c>
      <c r="Y134" s="61">
        <v>46127</v>
      </c>
      <c r="Z134" s="61">
        <v>21290</v>
      </c>
      <c r="AA134" s="61">
        <v>24825</v>
      </c>
      <c r="AB134" s="61">
        <v>1711</v>
      </c>
      <c r="AC134" s="61">
        <v>741</v>
      </c>
      <c r="AD134" s="61">
        <v>951</v>
      </c>
      <c r="AE134" s="3" t="s">
        <v>194</v>
      </c>
    </row>
    <row r="135" spans="1:31" s="22" customFormat="1" ht="15.9" customHeight="1">
      <c r="A135" s="23" t="s">
        <v>236</v>
      </c>
      <c r="B135" s="27"/>
      <c r="C135" s="64">
        <v>10211</v>
      </c>
      <c r="D135" s="64">
        <v>64566</v>
      </c>
      <c r="E135" s="64">
        <v>30617</v>
      </c>
      <c r="F135" s="64">
        <v>33808</v>
      </c>
      <c r="G135" s="65">
        <v>5418</v>
      </c>
      <c r="H135" s="64">
        <v>2006</v>
      </c>
      <c r="I135" s="64">
        <v>3410</v>
      </c>
      <c r="J135" s="64">
        <v>720</v>
      </c>
      <c r="K135" s="64">
        <v>216</v>
      </c>
      <c r="L135" s="64">
        <v>504</v>
      </c>
      <c r="M135" s="64">
        <v>2290</v>
      </c>
      <c r="N135" s="64">
        <v>1468</v>
      </c>
      <c r="O135" s="64">
        <v>816</v>
      </c>
      <c r="P135" s="61">
        <f t="shared" si="17"/>
        <v>56138</v>
      </c>
      <c r="Q135" s="61">
        <f t="shared" si="17"/>
        <v>26927</v>
      </c>
      <c r="R135" s="61">
        <f t="shared" si="17"/>
        <v>29078</v>
      </c>
      <c r="S135" s="64">
        <v>52026</v>
      </c>
      <c r="T135" s="64">
        <v>24810</v>
      </c>
      <c r="U135" s="64">
        <v>27083</v>
      </c>
      <c r="V135" s="64">
        <v>23182</v>
      </c>
      <c r="W135" s="64">
        <v>11750</v>
      </c>
      <c r="X135" s="64">
        <v>11344</v>
      </c>
      <c r="Y135" s="64">
        <v>28844</v>
      </c>
      <c r="Z135" s="64">
        <v>13060</v>
      </c>
      <c r="AA135" s="64">
        <v>15739</v>
      </c>
      <c r="AB135" s="64">
        <v>4112</v>
      </c>
      <c r="AC135" s="64">
        <v>2117</v>
      </c>
      <c r="AD135" s="64">
        <v>1995</v>
      </c>
      <c r="AE135" s="3" t="s">
        <v>195</v>
      </c>
    </row>
    <row r="136" spans="1:31" s="22" customFormat="1" ht="9.75" customHeight="1">
      <c r="A136" s="23"/>
      <c r="B136" s="2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3" t="s">
        <v>168</v>
      </c>
    </row>
    <row r="137" spans="1:31" s="22" customFormat="1" ht="15.9" customHeight="1">
      <c r="A137" s="39" t="s">
        <v>43</v>
      </c>
      <c r="B137" s="74"/>
      <c r="C137" s="81">
        <v>38092</v>
      </c>
      <c r="D137" s="81">
        <v>648267</v>
      </c>
      <c r="E137" s="81">
        <v>188061</v>
      </c>
      <c r="F137" s="81">
        <v>445443</v>
      </c>
      <c r="G137" s="82">
        <v>13593</v>
      </c>
      <c r="H137" s="81">
        <v>11941</v>
      </c>
      <c r="I137" s="81">
        <v>1628</v>
      </c>
      <c r="J137" s="81">
        <v>2092</v>
      </c>
      <c r="K137" s="81">
        <v>310</v>
      </c>
      <c r="L137" s="81">
        <v>1782</v>
      </c>
      <c r="M137" s="81">
        <v>23102</v>
      </c>
      <c r="N137" s="81">
        <v>12901</v>
      </c>
      <c r="O137" s="81">
        <v>10183</v>
      </c>
      <c r="P137" s="78">
        <f t="shared" ref="P137:R140" si="18">SUM(S137,AB137)</f>
        <v>609480</v>
      </c>
      <c r="Q137" s="78">
        <f t="shared" si="18"/>
        <v>162909</v>
      </c>
      <c r="R137" s="78">
        <f t="shared" si="18"/>
        <v>431850</v>
      </c>
      <c r="S137" s="81">
        <v>588990</v>
      </c>
      <c r="T137" s="81">
        <v>156474</v>
      </c>
      <c r="U137" s="81">
        <v>420184</v>
      </c>
      <c r="V137" s="81">
        <v>415679</v>
      </c>
      <c r="W137" s="81">
        <v>114377</v>
      </c>
      <c r="X137" s="81">
        <v>290097</v>
      </c>
      <c r="Y137" s="81">
        <v>173311</v>
      </c>
      <c r="Z137" s="81">
        <v>42097</v>
      </c>
      <c r="AA137" s="81">
        <v>130087</v>
      </c>
      <c r="AB137" s="81">
        <v>20490</v>
      </c>
      <c r="AC137" s="81">
        <v>6435</v>
      </c>
      <c r="AD137" s="81">
        <v>11666</v>
      </c>
      <c r="AE137" s="2" t="s">
        <v>196</v>
      </c>
    </row>
    <row r="138" spans="1:31" s="38" customFormat="1" ht="15.9" customHeight="1">
      <c r="A138" s="23" t="s">
        <v>237</v>
      </c>
      <c r="B138" s="27"/>
      <c r="C138" s="64">
        <v>21896</v>
      </c>
      <c r="D138" s="64">
        <v>345129</v>
      </c>
      <c r="E138" s="64">
        <v>105637</v>
      </c>
      <c r="F138" s="64">
        <v>227285</v>
      </c>
      <c r="G138" s="64">
        <v>13422</v>
      </c>
      <c r="H138" s="64">
        <v>11878</v>
      </c>
      <c r="I138" s="64">
        <v>1522</v>
      </c>
      <c r="J138" s="64">
        <v>2064</v>
      </c>
      <c r="K138" s="64">
        <v>300</v>
      </c>
      <c r="L138" s="64">
        <v>1764</v>
      </c>
      <c r="M138" s="64">
        <v>14963</v>
      </c>
      <c r="N138" s="64">
        <v>8314</v>
      </c>
      <c r="O138" s="64">
        <v>6647</v>
      </c>
      <c r="P138" s="61">
        <f t="shared" si="18"/>
        <v>314680</v>
      </c>
      <c r="Q138" s="61">
        <f t="shared" si="18"/>
        <v>85145</v>
      </c>
      <c r="R138" s="61">
        <f t="shared" si="18"/>
        <v>217352</v>
      </c>
      <c r="S138" s="64">
        <v>302661</v>
      </c>
      <c r="T138" s="64">
        <v>80425</v>
      </c>
      <c r="U138" s="64">
        <v>211928</v>
      </c>
      <c r="V138" s="64">
        <v>238632</v>
      </c>
      <c r="W138" s="64">
        <v>61111</v>
      </c>
      <c r="X138" s="64">
        <v>167962</v>
      </c>
      <c r="Y138" s="64">
        <v>64029</v>
      </c>
      <c r="Z138" s="64">
        <v>19314</v>
      </c>
      <c r="AA138" s="64">
        <v>43966</v>
      </c>
      <c r="AB138" s="64">
        <v>12019</v>
      </c>
      <c r="AC138" s="64">
        <v>4720</v>
      </c>
      <c r="AD138" s="64">
        <v>5424</v>
      </c>
      <c r="AE138" s="3" t="s">
        <v>197</v>
      </c>
    </row>
    <row r="139" spans="1:31" s="38" customFormat="1" ht="15.9" customHeight="1">
      <c r="A139" s="23" t="s">
        <v>238</v>
      </c>
      <c r="B139" s="27"/>
      <c r="C139" s="64">
        <v>229</v>
      </c>
      <c r="D139" s="64">
        <v>6254</v>
      </c>
      <c r="E139" s="64">
        <v>1925</v>
      </c>
      <c r="F139" s="64">
        <v>4222</v>
      </c>
      <c r="G139" s="64">
        <v>37</v>
      </c>
      <c r="H139" s="64">
        <v>23</v>
      </c>
      <c r="I139" s="64">
        <v>14</v>
      </c>
      <c r="J139" s="64" t="s">
        <v>220</v>
      </c>
      <c r="K139" s="64" t="s">
        <v>220</v>
      </c>
      <c r="L139" s="64" t="s">
        <v>220</v>
      </c>
      <c r="M139" s="64">
        <v>235</v>
      </c>
      <c r="N139" s="64">
        <v>181</v>
      </c>
      <c r="O139" s="64">
        <v>54</v>
      </c>
      <c r="P139" s="61">
        <f t="shared" si="18"/>
        <v>5982</v>
      </c>
      <c r="Q139" s="61">
        <f t="shared" si="18"/>
        <v>1721</v>
      </c>
      <c r="R139" s="61">
        <f t="shared" si="18"/>
        <v>4154</v>
      </c>
      <c r="S139" s="64">
        <v>5650</v>
      </c>
      <c r="T139" s="64">
        <v>1677</v>
      </c>
      <c r="U139" s="64">
        <v>3901</v>
      </c>
      <c r="V139" s="64">
        <v>3351</v>
      </c>
      <c r="W139" s="64">
        <v>1110</v>
      </c>
      <c r="X139" s="64">
        <v>2190</v>
      </c>
      <c r="Y139" s="64">
        <v>2299</v>
      </c>
      <c r="Z139" s="64">
        <v>567</v>
      </c>
      <c r="AA139" s="64">
        <v>1711</v>
      </c>
      <c r="AB139" s="64">
        <v>332</v>
      </c>
      <c r="AC139" s="64">
        <v>44</v>
      </c>
      <c r="AD139" s="64">
        <v>253</v>
      </c>
      <c r="AE139" s="3" t="s">
        <v>198</v>
      </c>
    </row>
    <row r="140" spans="1:31" s="38" customFormat="1" ht="15.9" customHeight="1">
      <c r="A140" s="23" t="s">
        <v>239</v>
      </c>
      <c r="B140" s="27"/>
      <c r="C140" s="64">
        <v>15963</v>
      </c>
      <c r="D140" s="64">
        <v>296857</v>
      </c>
      <c r="E140" s="64">
        <v>80488</v>
      </c>
      <c r="F140" s="64">
        <v>213920</v>
      </c>
      <c r="G140" s="64">
        <v>134</v>
      </c>
      <c r="H140" s="64">
        <v>40</v>
      </c>
      <c r="I140" s="64">
        <v>92</v>
      </c>
      <c r="J140" s="64">
        <v>28</v>
      </c>
      <c r="K140" s="64">
        <v>10</v>
      </c>
      <c r="L140" s="64">
        <v>18</v>
      </c>
      <c r="M140" s="64">
        <v>7896</v>
      </c>
      <c r="N140" s="64">
        <v>4402</v>
      </c>
      <c r="O140" s="64">
        <v>3478</v>
      </c>
      <c r="P140" s="61">
        <f t="shared" si="18"/>
        <v>288799</v>
      </c>
      <c r="Q140" s="61">
        <f t="shared" si="18"/>
        <v>76036</v>
      </c>
      <c r="R140" s="61">
        <f t="shared" si="18"/>
        <v>210332</v>
      </c>
      <c r="S140" s="64">
        <v>280660</v>
      </c>
      <c r="T140" s="64">
        <v>74365</v>
      </c>
      <c r="U140" s="64">
        <v>204343</v>
      </c>
      <c r="V140" s="64">
        <v>173683</v>
      </c>
      <c r="W140" s="64">
        <v>52150</v>
      </c>
      <c r="X140" s="64">
        <v>119938</v>
      </c>
      <c r="Y140" s="64">
        <v>106977</v>
      </c>
      <c r="Z140" s="64">
        <v>22215</v>
      </c>
      <c r="AA140" s="64">
        <v>84405</v>
      </c>
      <c r="AB140" s="64">
        <v>8139</v>
      </c>
      <c r="AC140" s="64">
        <v>1671</v>
      </c>
      <c r="AD140" s="64">
        <v>5989</v>
      </c>
      <c r="AE140" s="3" t="s">
        <v>199</v>
      </c>
    </row>
    <row r="141" spans="1:31" s="38" customFormat="1" ht="9.75" customHeight="1">
      <c r="A141" s="23"/>
      <c r="B141" s="2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3" t="s">
        <v>168</v>
      </c>
    </row>
    <row r="142" spans="1:31" s="22" customFormat="1" ht="15.9" customHeight="1">
      <c r="A142" s="39" t="s">
        <v>44</v>
      </c>
      <c r="B142" s="28"/>
      <c r="C142" s="81">
        <v>1373</v>
      </c>
      <c r="D142" s="81">
        <v>20377</v>
      </c>
      <c r="E142" s="81">
        <v>11896</v>
      </c>
      <c r="F142" s="81">
        <v>8481</v>
      </c>
      <c r="G142" s="81">
        <v>23</v>
      </c>
      <c r="H142" s="81">
        <v>11</v>
      </c>
      <c r="I142" s="81">
        <v>12</v>
      </c>
      <c r="J142" s="81">
        <v>10</v>
      </c>
      <c r="K142" s="81">
        <v>2</v>
      </c>
      <c r="L142" s="81">
        <v>8</v>
      </c>
      <c r="M142" s="81">
        <v>250</v>
      </c>
      <c r="N142" s="81">
        <v>211</v>
      </c>
      <c r="O142" s="81">
        <v>39</v>
      </c>
      <c r="P142" s="78">
        <f t="shared" ref="P142:R144" si="19">SUM(S142,AB142)</f>
        <v>20094</v>
      </c>
      <c r="Q142" s="78">
        <f t="shared" si="19"/>
        <v>11672</v>
      </c>
      <c r="R142" s="78">
        <f t="shared" si="19"/>
        <v>8422</v>
      </c>
      <c r="S142" s="81">
        <v>19970</v>
      </c>
      <c r="T142" s="81">
        <v>11614</v>
      </c>
      <c r="U142" s="81">
        <v>8356</v>
      </c>
      <c r="V142" s="81">
        <v>16843</v>
      </c>
      <c r="W142" s="81">
        <v>9970</v>
      </c>
      <c r="X142" s="81">
        <v>6873</v>
      </c>
      <c r="Y142" s="81">
        <v>3127</v>
      </c>
      <c r="Z142" s="81">
        <v>1644</v>
      </c>
      <c r="AA142" s="81">
        <v>1483</v>
      </c>
      <c r="AB142" s="81">
        <v>124</v>
      </c>
      <c r="AC142" s="81">
        <v>58</v>
      </c>
      <c r="AD142" s="81">
        <v>66</v>
      </c>
      <c r="AE142" s="2" t="s">
        <v>200</v>
      </c>
    </row>
    <row r="143" spans="1:31" s="38" customFormat="1" ht="15.9" customHeight="1">
      <c r="A143" s="23" t="s">
        <v>240</v>
      </c>
      <c r="B143" s="27"/>
      <c r="C143" s="64">
        <v>1088</v>
      </c>
      <c r="D143" s="64">
        <v>16462</v>
      </c>
      <c r="E143" s="64">
        <v>9804</v>
      </c>
      <c r="F143" s="64">
        <v>6658</v>
      </c>
      <c r="G143" s="64">
        <v>23</v>
      </c>
      <c r="H143" s="64">
        <v>11</v>
      </c>
      <c r="I143" s="64">
        <v>12</v>
      </c>
      <c r="J143" s="64">
        <v>10</v>
      </c>
      <c r="K143" s="64">
        <v>2</v>
      </c>
      <c r="L143" s="64">
        <v>8</v>
      </c>
      <c r="M143" s="64">
        <v>2</v>
      </c>
      <c r="N143" s="64">
        <v>2</v>
      </c>
      <c r="O143" s="64" t="s">
        <v>220</v>
      </c>
      <c r="P143" s="61">
        <f t="shared" si="19"/>
        <v>16427</v>
      </c>
      <c r="Q143" s="61">
        <f t="shared" si="19"/>
        <v>9789</v>
      </c>
      <c r="R143" s="61">
        <f t="shared" si="19"/>
        <v>6638</v>
      </c>
      <c r="S143" s="64">
        <v>16305</v>
      </c>
      <c r="T143" s="64">
        <v>9731</v>
      </c>
      <c r="U143" s="64">
        <v>6574</v>
      </c>
      <c r="V143" s="64">
        <v>13619</v>
      </c>
      <c r="W143" s="64">
        <v>8263</v>
      </c>
      <c r="X143" s="64">
        <v>5356</v>
      </c>
      <c r="Y143" s="64">
        <v>2686</v>
      </c>
      <c r="Z143" s="64">
        <v>1468</v>
      </c>
      <c r="AA143" s="64">
        <v>1218</v>
      </c>
      <c r="AB143" s="64">
        <v>122</v>
      </c>
      <c r="AC143" s="64">
        <v>58</v>
      </c>
      <c r="AD143" s="64">
        <v>64</v>
      </c>
      <c r="AE143" s="3" t="s">
        <v>201</v>
      </c>
    </row>
    <row r="144" spans="1:31" s="38" customFormat="1" ht="15.9" customHeight="1">
      <c r="A144" s="23" t="s">
        <v>241</v>
      </c>
      <c r="B144" s="26"/>
      <c r="C144" s="64">
        <v>285</v>
      </c>
      <c r="D144" s="64">
        <v>3915</v>
      </c>
      <c r="E144" s="64">
        <v>2092</v>
      </c>
      <c r="F144" s="64">
        <v>1823</v>
      </c>
      <c r="G144" s="64" t="s">
        <v>220</v>
      </c>
      <c r="H144" s="64" t="s">
        <v>220</v>
      </c>
      <c r="I144" s="64" t="s">
        <v>220</v>
      </c>
      <c r="J144" s="64" t="s">
        <v>220</v>
      </c>
      <c r="K144" s="64" t="s">
        <v>220</v>
      </c>
      <c r="L144" s="64" t="s">
        <v>220</v>
      </c>
      <c r="M144" s="64">
        <v>248</v>
      </c>
      <c r="N144" s="64">
        <v>209</v>
      </c>
      <c r="O144" s="64">
        <v>39</v>
      </c>
      <c r="P144" s="61">
        <f t="shared" si="19"/>
        <v>3667</v>
      </c>
      <c r="Q144" s="61">
        <f t="shared" si="19"/>
        <v>1883</v>
      </c>
      <c r="R144" s="61">
        <f t="shared" si="19"/>
        <v>1784</v>
      </c>
      <c r="S144" s="64">
        <v>3665</v>
      </c>
      <c r="T144" s="64">
        <v>1883</v>
      </c>
      <c r="U144" s="64">
        <v>1782</v>
      </c>
      <c r="V144" s="64">
        <v>3224</v>
      </c>
      <c r="W144" s="64">
        <v>1707</v>
      </c>
      <c r="X144" s="64">
        <v>1517</v>
      </c>
      <c r="Y144" s="64">
        <v>441</v>
      </c>
      <c r="Z144" s="64">
        <v>176</v>
      </c>
      <c r="AA144" s="64">
        <v>265</v>
      </c>
      <c r="AB144" s="64">
        <v>2</v>
      </c>
      <c r="AC144" s="64" t="s">
        <v>220</v>
      </c>
      <c r="AD144" s="64">
        <v>2</v>
      </c>
      <c r="AE144" s="3" t="s">
        <v>202</v>
      </c>
    </row>
    <row r="145" spans="1:31" s="38" customFormat="1" ht="9.75" customHeight="1">
      <c r="A145" s="23"/>
      <c r="B145" s="26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3" t="s">
        <v>168</v>
      </c>
    </row>
    <row r="146" spans="1:31" s="22" customFormat="1" ht="15.9" customHeight="1">
      <c r="A146" s="39" t="s">
        <v>45</v>
      </c>
      <c r="B146" s="74"/>
      <c r="C146" s="81">
        <v>24025</v>
      </c>
      <c r="D146" s="81">
        <v>444751</v>
      </c>
      <c r="E146" s="81">
        <v>252661</v>
      </c>
      <c r="F146" s="81">
        <v>189935</v>
      </c>
      <c r="G146" s="81">
        <v>2346</v>
      </c>
      <c r="H146" s="81">
        <v>2188</v>
      </c>
      <c r="I146" s="81">
        <v>155</v>
      </c>
      <c r="J146" s="81">
        <v>661</v>
      </c>
      <c r="K146" s="81">
        <v>139</v>
      </c>
      <c r="L146" s="81">
        <v>520</v>
      </c>
      <c r="M146" s="81">
        <v>19841</v>
      </c>
      <c r="N146" s="81">
        <v>14944</v>
      </c>
      <c r="O146" s="81">
        <v>4878</v>
      </c>
      <c r="P146" s="78">
        <f t="shared" ref="P146:R154" si="20">SUM(S146,AB146)</f>
        <v>421903</v>
      </c>
      <c r="Q146" s="78">
        <f t="shared" si="20"/>
        <v>235390</v>
      </c>
      <c r="R146" s="78">
        <f t="shared" si="20"/>
        <v>184382</v>
      </c>
      <c r="S146" s="81">
        <v>403774</v>
      </c>
      <c r="T146" s="81">
        <v>225805</v>
      </c>
      <c r="U146" s="81">
        <v>175838</v>
      </c>
      <c r="V146" s="81">
        <v>218449</v>
      </c>
      <c r="W146" s="81">
        <v>143376</v>
      </c>
      <c r="X146" s="81">
        <v>73260</v>
      </c>
      <c r="Y146" s="81">
        <v>185325</v>
      </c>
      <c r="Z146" s="81">
        <v>82429</v>
      </c>
      <c r="AA146" s="81">
        <v>102578</v>
      </c>
      <c r="AB146" s="81">
        <v>18129</v>
      </c>
      <c r="AC146" s="81">
        <v>9585</v>
      </c>
      <c r="AD146" s="81">
        <v>8544</v>
      </c>
      <c r="AE146" s="2" t="s">
        <v>203</v>
      </c>
    </row>
    <row r="147" spans="1:31" s="38" customFormat="1" ht="15.9" customHeight="1">
      <c r="A147" s="23" t="s">
        <v>242</v>
      </c>
      <c r="B147" s="26"/>
      <c r="C147" s="64">
        <v>1029</v>
      </c>
      <c r="D147" s="64">
        <v>12792</v>
      </c>
      <c r="E147" s="64">
        <v>10707</v>
      </c>
      <c r="F147" s="64">
        <v>2072</v>
      </c>
      <c r="G147" s="64">
        <v>46</v>
      </c>
      <c r="H147" s="64">
        <v>45</v>
      </c>
      <c r="I147" s="64">
        <v>1</v>
      </c>
      <c r="J147" s="64">
        <v>12</v>
      </c>
      <c r="K147" s="64">
        <v>1</v>
      </c>
      <c r="L147" s="64">
        <v>11</v>
      </c>
      <c r="M147" s="64">
        <v>1588</v>
      </c>
      <c r="N147" s="64">
        <v>1054</v>
      </c>
      <c r="O147" s="64">
        <v>534</v>
      </c>
      <c r="P147" s="61">
        <f t="shared" si="20"/>
        <v>11146</v>
      </c>
      <c r="Q147" s="61">
        <f t="shared" si="20"/>
        <v>9607</v>
      </c>
      <c r="R147" s="61">
        <f t="shared" si="20"/>
        <v>1526</v>
      </c>
      <c r="S147" s="64">
        <v>10958</v>
      </c>
      <c r="T147" s="64">
        <v>9448</v>
      </c>
      <c r="U147" s="64">
        <v>1497</v>
      </c>
      <c r="V147" s="64">
        <v>9475</v>
      </c>
      <c r="W147" s="64">
        <v>8265</v>
      </c>
      <c r="X147" s="64">
        <v>1198</v>
      </c>
      <c r="Y147" s="64">
        <v>1483</v>
      </c>
      <c r="Z147" s="64">
        <v>1183</v>
      </c>
      <c r="AA147" s="64">
        <v>299</v>
      </c>
      <c r="AB147" s="64">
        <v>188</v>
      </c>
      <c r="AC147" s="64">
        <v>159</v>
      </c>
      <c r="AD147" s="64">
        <v>29</v>
      </c>
      <c r="AE147" s="3" t="s">
        <v>204</v>
      </c>
    </row>
    <row r="148" spans="1:31" s="38" customFormat="1" ht="15.9" customHeight="1">
      <c r="A148" s="23" t="s">
        <v>243</v>
      </c>
      <c r="B148" s="26"/>
      <c r="C148" s="64">
        <v>2371</v>
      </c>
      <c r="D148" s="64">
        <v>12200</v>
      </c>
      <c r="E148" s="64">
        <v>9854</v>
      </c>
      <c r="F148" s="64">
        <v>2338</v>
      </c>
      <c r="G148" s="64">
        <v>1238</v>
      </c>
      <c r="H148" s="64">
        <v>1218</v>
      </c>
      <c r="I148" s="64">
        <v>20</v>
      </c>
      <c r="J148" s="64">
        <v>366</v>
      </c>
      <c r="K148" s="64">
        <v>75</v>
      </c>
      <c r="L148" s="64">
        <v>291</v>
      </c>
      <c r="M148" s="64">
        <v>1407</v>
      </c>
      <c r="N148" s="64">
        <v>1047</v>
      </c>
      <c r="O148" s="64">
        <v>360</v>
      </c>
      <c r="P148" s="61">
        <f t="shared" si="20"/>
        <v>9189</v>
      </c>
      <c r="Q148" s="61">
        <f t="shared" si="20"/>
        <v>7514</v>
      </c>
      <c r="R148" s="61">
        <f t="shared" si="20"/>
        <v>1667</v>
      </c>
      <c r="S148" s="64">
        <v>9023</v>
      </c>
      <c r="T148" s="64">
        <v>7377</v>
      </c>
      <c r="U148" s="64">
        <v>1638</v>
      </c>
      <c r="V148" s="64">
        <v>7694</v>
      </c>
      <c r="W148" s="64">
        <v>6485</v>
      </c>
      <c r="X148" s="64">
        <v>1201</v>
      </c>
      <c r="Y148" s="64">
        <v>1329</v>
      </c>
      <c r="Z148" s="64">
        <v>892</v>
      </c>
      <c r="AA148" s="64">
        <v>437</v>
      </c>
      <c r="AB148" s="64">
        <v>166</v>
      </c>
      <c r="AC148" s="64">
        <v>137</v>
      </c>
      <c r="AD148" s="64">
        <v>29</v>
      </c>
      <c r="AE148" s="3" t="s">
        <v>205</v>
      </c>
    </row>
    <row r="149" spans="1:31" s="38" customFormat="1" ht="15.9" customHeight="1">
      <c r="A149" s="23" t="s">
        <v>244</v>
      </c>
      <c r="B149" s="26"/>
      <c r="C149" s="64">
        <v>2140</v>
      </c>
      <c r="D149" s="64">
        <v>21010</v>
      </c>
      <c r="E149" s="64">
        <v>17476</v>
      </c>
      <c r="F149" s="64">
        <v>3467</v>
      </c>
      <c r="G149" s="64">
        <v>549</v>
      </c>
      <c r="H149" s="64">
        <v>527</v>
      </c>
      <c r="I149" s="64">
        <v>21</v>
      </c>
      <c r="J149" s="64">
        <v>115</v>
      </c>
      <c r="K149" s="64">
        <v>26</v>
      </c>
      <c r="L149" s="64">
        <v>89</v>
      </c>
      <c r="M149" s="64">
        <v>1541</v>
      </c>
      <c r="N149" s="64">
        <v>1160</v>
      </c>
      <c r="O149" s="64">
        <v>380</v>
      </c>
      <c r="P149" s="61">
        <f t="shared" si="20"/>
        <v>18805</v>
      </c>
      <c r="Q149" s="61">
        <f t="shared" si="20"/>
        <v>15763</v>
      </c>
      <c r="R149" s="61">
        <f t="shared" si="20"/>
        <v>2977</v>
      </c>
      <c r="S149" s="64">
        <v>18540</v>
      </c>
      <c r="T149" s="64">
        <v>15528</v>
      </c>
      <c r="U149" s="64">
        <v>2947</v>
      </c>
      <c r="V149" s="64">
        <v>16428</v>
      </c>
      <c r="W149" s="64">
        <v>14079</v>
      </c>
      <c r="X149" s="64">
        <v>2284</v>
      </c>
      <c r="Y149" s="64">
        <v>2112</v>
      </c>
      <c r="Z149" s="64">
        <v>1449</v>
      </c>
      <c r="AA149" s="64">
        <v>663</v>
      </c>
      <c r="AB149" s="64">
        <v>265</v>
      </c>
      <c r="AC149" s="64">
        <v>235</v>
      </c>
      <c r="AD149" s="64">
        <v>30</v>
      </c>
      <c r="AE149" s="3" t="s">
        <v>206</v>
      </c>
    </row>
    <row r="150" spans="1:31" s="38" customFormat="1" ht="15.9" customHeight="1">
      <c r="A150" s="23" t="s">
        <v>245</v>
      </c>
      <c r="B150" s="26"/>
      <c r="C150" s="64">
        <v>1783</v>
      </c>
      <c r="D150" s="64">
        <v>122043</v>
      </c>
      <c r="E150" s="64">
        <v>59921</v>
      </c>
      <c r="F150" s="64">
        <v>61908</v>
      </c>
      <c r="G150" s="64">
        <v>39</v>
      </c>
      <c r="H150" s="64">
        <v>22</v>
      </c>
      <c r="I150" s="64">
        <v>17</v>
      </c>
      <c r="J150" s="64">
        <v>8</v>
      </c>
      <c r="K150" s="64">
        <v>1</v>
      </c>
      <c r="L150" s="64">
        <v>7</v>
      </c>
      <c r="M150" s="64">
        <v>1590</v>
      </c>
      <c r="N150" s="64">
        <v>1179</v>
      </c>
      <c r="O150" s="64">
        <v>411</v>
      </c>
      <c r="P150" s="61">
        <f t="shared" si="20"/>
        <v>120406</v>
      </c>
      <c r="Q150" s="61">
        <f t="shared" si="20"/>
        <v>58719</v>
      </c>
      <c r="R150" s="61">
        <f t="shared" si="20"/>
        <v>61473</v>
      </c>
      <c r="S150" s="64">
        <v>113631</v>
      </c>
      <c r="T150" s="64">
        <v>55757</v>
      </c>
      <c r="U150" s="64">
        <v>57660</v>
      </c>
      <c r="V150" s="64">
        <v>43823</v>
      </c>
      <c r="W150" s="64">
        <v>26860</v>
      </c>
      <c r="X150" s="64">
        <v>16891</v>
      </c>
      <c r="Y150" s="64">
        <v>69808</v>
      </c>
      <c r="Z150" s="64">
        <v>28897</v>
      </c>
      <c r="AA150" s="64">
        <v>40769</v>
      </c>
      <c r="AB150" s="64">
        <v>6775</v>
      </c>
      <c r="AC150" s="64">
        <v>2962</v>
      </c>
      <c r="AD150" s="64">
        <v>3813</v>
      </c>
      <c r="AE150" s="3" t="s">
        <v>207</v>
      </c>
    </row>
    <row r="151" spans="1:31" s="38" customFormat="1" ht="15.9" customHeight="1">
      <c r="A151" s="23" t="s">
        <v>246</v>
      </c>
      <c r="B151" s="26"/>
      <c r="C151" s="64">
        <v>7789</v>
      </c>
      <c r="D151" s="64">
        <v>243227</v>
      </c>
      <c r="E151" s="64">
        <v>135174</v>
      </c>
      <c r="F151" s="64">
        <v>106267</v>
      </c>
      <c r="G151" s="64">
        <v>398</v>
      </c>
      <c r="H151" s="64">
        <v>317</v>
      </c>
      <c r="I151" s="64">
        <v>80</v>
      </c>
      <c r="J151" s="64">
        <v>115</v>
      </c>
      <c r="K151" s="64">
        <v>24</v>
      </c>
      <c r="L151" s="64">
        <v>91</v>
      </c>
      <c r="M151" s="64">
        <v>6840</v>
      </c>
      <c r="N151" s="64">
        <v>4907</v>
      </c>
      <c r="O151" s="64">
        <v>1928</v>
      </c>
      <c r="P151" s="61">
        <f t="shared" si="20"/>
        <v>235874</v>
      </c>
      <c r="Q151" s="61">
        <f t="shared" si="20"/>
        <v>129926</v>
      </c>
      <c r="R151" s="61">
        <f t="shared" si="20"/>
        <v>104168</v>
      </c>
      <c r="S151" s="64">
        <v>226610</v>
      </c>
      <c r="T151" s="64">
        <v>124603</v>
      </c>
      <c r="U151" s="64">
        <v>100227</v>
      </c>
      <c r="V151" s="64">
        <v>122511</v>
      </c>
      <c r="W151" s="64">
        <v>77368</v>
      </c>
      <c r="X151" s="64">
        <v>43531</v>
      </c>
      <c r="Y151" s="64">
        <v>104099</v>
      </c>
      <c r="Z151" s="64">
        <v>47235</v>
      </c>
      <c r="AA151" s="64">
        <v>56696</v>
      </c>
      <c r="AB151" s="64">
        <v>9264</v>
      </c>
      <c r="AC151" s="64">
        <v>5323</v>
      </c>
      <c r="AD151" s="64">
        <v>3941</v>
      </c>
      <c r="AE151" s="3" t="s">
        <v>208</v>
      </c>
    </row>
    <row r="152" spans="1:31" s="38" customFormat="1" ht="15.9" customHeight="1">
      <c r="A152" s="23" t="s">
        <v>247</v>
      </c>
      <c r="B152" s="26"/>
      <c r="C152" s="64">
        <v>3141</v>
      </c>
      <c r="D152" s="64">
        <v>15843</v>
      </c>
      <c r="E152" s="64">
        <v>9290</v>
      </c>
      <c r="F152" s="64">
        <v>6503</v>
      </c>
      <c r="G152" s="64" t="s">
        <v>220</v>
      </c>
      <c r="H152" s="64" t="s">
        <v>220</v>
      </c>
      <c r="I152" s="64" t="s">
        <v>220</v>
      </c>
      <c r="J152" s="64" t="s">
        <v>220</v>
      </c>
      <c r="K152" s="64" t="s">
        <v>220</v>
      </c>
      <c r="L152" s="64" t="s">
        <v>220</v>
      </c>
      <c r="M152" s="64">
        <v>1753</v>
      </c>
      <c r="N152" s="64">
        <v>1512</v>
      </c>
      <c r="O152" s="64">
        <v>232</v>
      </c>
      <c r="P152" s="61">
        <f t="shared" si="20"/>
        <v>14090</v>
      </c>
      <c r="Q152" s="61">
        <f t="shared" si="20"/>
        <v>7778</v>
      </c>
      <c r="R152" s="61">
        <f t="shared" si="20"/>
        <v>6271</v>
      </c>
      <c r="S152" s="64">
        <v>13526</v>
      </c>
      <c r="T152" s="64">
        <v>7472</v>
      </c>
      <c r="U152" s="64">
        <v>6013</v>
      </c>
      <c r="V152" s="64">
        <v>9607</v>
      </c>
      <c r="W152" s="64">
        <v>5696</v>
      </c>
      <c r="X152" s="64">
        <v>3875</v>
      </c>
      <c r="Y152" s="64">
        <v>3919</v>
      </c>
      <c r="Z152" s="64">
        <v>1776</v>
      </c>
      <c r="AA152" s="64">
        <v>2138</v>
      </c>
      <c r="AB152" s="64">
        <v>564</v>
      </c>
      <c r="AC152" s="64">
        <v>306</v>
      </c>
      <c r="AD152" s="64">
        <v>258</v>
      </c>
      <c r="AE152" s="3" t="s">
        <v>209</v>
      </c>
    </row>
    <row r="153" spans="1:31" s="38" customFormat="1" ht="15.9" customHeight="1">
      <c r="A153" s="23" t="s">
        <v>248</v>
      </c>
      <c r="B153" s="26"/>
      <c r="C153" s="64">
        <v>5466</v>
      </c>
      <c r="D153" s="64">
        <v>15392</v>
      </c>
      <c r="E153" s="64">
        <v>9219</v>
      </c>
      <c r="F153" s="64">
        <v>6156</v>
      </c>
      <c r="G153" s="64">
        <v>65</v>
      </c>
      <c r="H153" s="64">
        <v>53</v>
      </c>
      <c r="I153" s="64">
        <v>11</v>
      </c>
      <c r="J153" s="64">
        <v>41</v>
      </c>
      <c r="K153" s="64">
        <v>11</v>
      </c>
      <c r="L153" s="64">
        <v>28</v>
      </c>
      <c r="M153" s="64">
        <v>5021</v>
      </c>
      <c r="N153" s="64">
        <v>3998</v>
      </c>
      <c r="O153" s="64">
        <v>1019</v>
      </c>
      <c r="P153" s="61">
        <f t="shared" si="20"/>
        <v>10265</v>
      </c>
      <c r="Q153" s="61">
        <f t="shared" si="20"/>
        <v>5157</v>
      </c>
      <c r="R153" s="61">
        <f t="shared" si="20"/>
        <v>5098</v>
      </c>
      <c r="S153" s="64">
        <v>9461</v>
      </c>
      <c r="T153" s="64">
        <v>4723</v>
      </c>
      <c r="U153" s="64">
        <v>4728</v>
      </c>
      <c r="V153" s="64">
        <v>8049</v>
      </c>
      <c r="W153" s="64">
        <v>4167</v>
      </c>
      <c r="X153" s="64">
        <v>3874</v>
      </c>
      <c r="Y153" s="64">
        <v>1412</v>
      </c>
      <c r="Z153" s="64">
        <v>556</v>
      </c>
      <c r="AA153" s="64">
        <v>854</v>
      </c>
      <c r="AB153" s="64">
        <v>804</v>
      </c>
      <c r="AC153" s="64">
        <v>434</v>
      </c>
      <c r="AD153" s="64">
        <v>370</v>
      </c>
      <c r="AE153" s="3" t="s">
        <v>210</v>
      </c>
    </row>
    <row r="154" spans="1:31" s="38" customFormat="1" ht="15.9" customHeight="1">
      <c r="A154" s="23" t="s">
        <v>249</v>
      </c>
      <c r="B154" s="29"/>
      <c r="C154" s="66">
        <v>292</v>
      </c>
      <c r="D154" s="67">
        <v>2197</v>
      </c>
      <c r="E154" s="67">
        <v>986</v>
      </c>
      <c r="F154" s="67">
        <v>1211</v>
      </c>
      <c r="G154" s="67">
        <v>6</v>
      </c>
      <c r="H154" s="67">
        <v>2</v>
      </c>
      <c r="I154" s="67">
        <v>4</v>
      </c>
      <c r="J154" s="67" t="s">
        <v>220</v>
      </c>
      <c r="K154" s="67" t="s">
        <v>220</v>
      </c>
      <c r="L154" s="67" t="s">
        <v>220</v>
      </c>
      <c r="M154" s="67">
        <v>85</v>
      </c>
      <c r="N154" s="67">
        <v>75</v>
      </c>
      <c r="O154" s="67">
        <v>10</v>
      </c>
      <c r="P154" s="61">
        <f t="shared" si="20"/>
        <v>2106</v>
      </c>
      <c r="Q154" s="61">
        <f t="shared" si="20"/>
        <v>909</v>
      </c>
      <c r="R154" s="61">
        <f t="shared" si="20"/>
        <v>1197</v>
      </c>
      <c r="S154" s="67">
        <v>2004</v>
      </c>
      <c r="T154" s="67">
        <v>880</v>
      </c>
      <c r="U154" s="67">
        <v>1124</v>
      </c>
      <c r="V154" s="67">
        <v>845</v>
      </c>
      <c r="W154" s="67">
        <v>442</v>
      </c>
      <c r="X154" s="67">
        <v>403</v>
      </c>
      <c r="Y154" s="67">
        <v>1159</v>
      </c>
      <c r="Z154" s="67">
        <v>438</v>
      </c>
      <c r="AA154" s="67">
        <v>721</v>
      </c>
      <c r="AB154" s="67">
        <v>102</v>
      </c>
      <c r="AC154" s="67">
        <v>29</v>
      </c>
      <c r="AD154" s="67">
        <v>73</v>
      </c>
      <c r="AE154" s="3" t="s">
        <v>211</v>
      </c>
    </row>
    <row r="155" spans="1:31" s="38" customFormat="1" ht="6" customHeight="1">
      <c r="A155" s="40"/>
      <c r="B155" s="41"/>
      <c r="C155" s="56"/>
      <c r="D155" s="42"/>
      <c r="E155" s="42"/>
      <c r="F155" s="42"/>
      <c r="G155" s="42"/>
      <c r="H155" s="42"/>
      <c r="I155" s="42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4"/>
    </row>
    <row r="156" spans="1:31" ht="15.75" customHeight="1"/>
    <row r="157" spans="1:31" ht="15" customHeight="1"/>
    <row r="160" spans="1:31" ht="14.25" customHeight="1"/>
  </sheetData>
  <mergeCells count="32">
    <mergeCell ref="AE6:AE9"/>
    <mergeCell ref="E7:E8"/>
    <mergeCell ref="G7:I8"/>
    <mergeCell ref="J7:L8"/>
    <mergeCell ref="M7:O8"/>
    <mergeCell ref="A11:B11"/>
    <mergeCell ref="H2:V2"/>
    <mergeCell ref="A6:B9"/>
    <mergeCell ref="C6:C9"/>
    <mergeCell ref="I6:M6"/>
    <mergeCell ref="P6:AD6"/>
    <mergeCell ref="U7:Y7"/>
    <mergeCell ref="S8:U8"/>
    <mergeCell ref="V8:X8"/>
    <mergeCell ref="Y8:AA8"/>
    <mergeCell ref="AB8:AD8"/>
    <mergeCell ref="A13:B13"/>
    <mergeCell ref="H82:X82"/>
    <mergeCell ref="A85:B88"/>
    <mergeCell ref="C85:C88"/>
    <mergeCell ref="I85:M85"/>
    <mergeCell ref="P85:AD85"/>
    <mergeCell ref="AE85:AE88"/>
    <mergeCell ref="E86:E87"/>
    <mergeCell ref="G86:I87"/>
    <mergeCell ref="J86:L87"/>
    <mergeCell ref="M86:O87"/>
    <mergeCell ref="U86:Y86"/>
    <mergeCell ref="S87:U87"/>
    <mergeCell ref="V87:X87"/>
    <mergeCell ref="Y87:AA87"/>
    <mergeCell ref="AB87:AD87"/>
  </mergeCells>
  <phoneticPr fontId="10"/>
  <hyperlinks>
    <hyperlink ref="A80" r:id="rId1" display="　　　　　総務省・経済産業省「令和３年経済センサス-活動調査」" xr:uid="{02ACDE7E-2A53-4543-B020-B48048364638}"/>
  </hyperlinks>
  <printOptions gridLinesSet="0"/>
  <pageMargins left="0.59055118110236227" right="0.59055118110236227" top="0.59055118110236227" bottom="0.19685039370078741" header="0.39370078740157483" footer="0"/>
  <pageSetup paperSize="9" scale="55" firstPageNumber="66" fitToWidth="2" pageOrder="overThenDown" orientation="portrait" r:id="rId2"/>
  <headerFooter differentOddEven="1" scaleWithDoc="0">
    <oddHeader>&amp;L&amp;"ＭＳ ゴシック,標準"&amp;8&amp;P      第 ４ 章  事業所・企業</oddHeader>
    <evenHeader>&amp;R&amp;"ＭＳ ゴシック,標準"&amp;8第 ４ 章  事業所・企業      &amp;P</evenHeader>
  </headerFooter>
  <rowBreaks count="1" manualBreakCount="1">
    <brk id="80" max="30" man="1"/>
  </rowBreaks>
  <colBreaks count="1" manualBreakCount="1">
    <brk id="15" max="1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04-01 </vt:lpstr>
      <vt:lpstr>'04-01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2014-01-08T06:41:37Z</dcterms:created>
  <dcterms:modified xsi:type="dcterms:W3CDTF">2025-03-24T08:29:39Z</dcterms:modified>
</cp:coreProperties>
</file>