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always" defaultThemeVersion="166925"/>
  <mc:AlternateContent xmlns:mc="http://schemas.openxmlformats.org/markup-compatibility/2006">
    <mc:Choice Requires="x15">
      <x15ac:absPath xmlns:x15ac="http://schemas.microsoft.com/office/spreadsheetml/2010/11/ac" url="Z:\★★★周産期医療班（救災Ｇより引継いだ資料）\155_補助事業：医療施設等経営強化緊急支援事業\R7\04‗交付申請\"/>
    </mc:Choice>
  </mc:AlternateContent>
  <xr:revisionPtr revIDLastSave="0" documentId="13_ncr:1_{3F4DDFC5-271D-4785-8F93-E3D8D4DDBB41}" xr6:coauthVersionLast="47" xr6:coauthVersionMax="47" xr10:uidLastSave="{00000000-0000-0000-0000-000000000000}"/>
  <bookViews>
    <workbookView xWindow="-108" yWindow="-108" windowWidth="23256" windowHeight="14160" xr2:uid="{A475539A-994A-4ACE-A53E-23D9855DABBD}"/>
  </bookViews>
  <sheets>
    <sheet name="様式第１-（４）号" sheetId="10" r:id="rId1"/>
    <sheet name="別紙_分娩取扱施設支援事業_交付申請" sheetId="1" r:id="rId2"/>
    <sheet name="別紙_小児医療施設支援事業_交付申請" sheetId="3" r:id="rId3"/>
    <sheet name="要件確認申立書" sheetId="4" r:id="rId4"/>
    <sheet name="暴力団等審査情報" sheetId="5" r:id="rId5"/>
    <sheet name="口座振替依頼書" sheetId="6" r:id="rId6"/>
  </sheets>
  <externalReferences>
    <externalReference r:id="rId7"/>
    <externalReference r:id="rId8"/>
    <externalReference r:id="rId9"/>
    <externalReference r:id="rId10"/>
    <externalReference r:id="rId11"/>
  </externalReferences>
  <definedNames>
    <definedName name="_">#REF!</definedName>
    <definedName name="_１_ア_小児初期救急センター運営事業">#REF!</definedName>
    <definedName name="_１_イ_共同利用型病院運営事業">#REF!</definedName>
    <definedName name="_１_ウ_ヘリコプター等添乗医師等確保事業">#REF!</definedName>
    <definedName name="_１_エ_救命救急センター運営事業">#REF!</definedName>
    <definedName name="_１_オ_小児救命救急センター運営事業">#REF!</definedName>
    <definedName name="_１_カ_ドクターヘリ導入促進事業">#REF!</definedName>
    <definedName name="_１_キ_救急救命士病院実習受入促進事業">#REF!</definedName>
    <definedName name="_１_ク_自動体外式除細動器_ＡＥＤ_の普及啓発事業">#REF!</definedName>
    <definedName name="_１_ケ_救急医療情報センター_広域災害・救急医療情報システム_運営事業">#REF!</definedName>
    <definedName name="_１_コ_救急・周産期医療情報システム機能強化事業">#REF!</definedName>
    <definedName name="_１_サ_救急患者退院コーディネーター事業">#REF!</definedName>
    <definedName name="_２_ア_周産期医療対策事業">#REF!</definedName>
    <definedName name="_２_イ_周産期母子医療センター運営事業">#REF!</definedName>
    <definedName name="_２_ウ_ＮＩＣＵ等長期入院児支援事業_ア_地域療育支援施設運営事業">#REF!</definedName>
    <definedName name="_２_ウ_ＮＩＣＵ等長期入院児支援事業_ア_地域療育支援施設運営事業_イ_日中一時支援事業">#REF!</definedName>
    <definedName name="_３_ア_外国人看護師候補者就労研修支援事業">#REF!</definedName>
    <definedName name="_３_イ_看護職員就業相談員派遣面接相談事業">#REF!</definedName>
    <definedName name="_３_ウ_助産師出向支援導入事業">#REF!</definedName>
    <definedName name="_４_歯科医療安全管理体制推進特別事業">#REF!</definedName>
    <definedName name="_５_院内感染地域支援ネットワ_ク事業">#REF!</definedName>
    <definedName name="_６_医療連携体制推進事業">#REF!</definedName>
    <definedName name="_７_ア_ア_休日夜間急患センター設備整備事業">#REF!</definedName>
    <definedName name="_７_ア_イ_小児初期救急センター設備整備事業">#REF!</definedName>
    <definedName name="_７_ア_ウ_病院群輪番制病院及び共同利用型病院設備整備事業">#REF!</definedName>
    <definedName name="_７_ア_エ_救命救急センター設備整備事業">#REF!</definedName>
    <definedName name="_７_ア_オ_高度救命救急センター設備整備事業">#REF!</definedName>
    <definedName name="_７_ア_カ_小児救急医療拠点病院設備整備事業">#REF!</definedName>
    <definedName name="_７_ア_キ_小児集中治療室設備整備事業">#REF!</definedName>
    <definedName name="_７_イ_小児救急遠隔医療設備整備事業">#REF!</definedName>
    <definedName name="_７_ウ_ア_小児医療施設設備整備事業">#REF!</definedName>
    <definedName name="_７_ウ_イ_周産期医療施設設備整備事業">#REF!</definedName>
    <definedName name="_７_ウ_ウ_地域療育支援施設設備整備事業">#REF!</definedName>
    <definedName name="_７_エ_共同利用施設設備整備事業_ア_公的医療機関等による共同利用施設">#REF!</definedName>
    <definedName name="_７_エ_共同利用施設設備整備事業_イ_地域医療支援病院の共同利用部門">#REF!</definedName>
    <definedName name="_７_オ_ア_基幹災害拠点病院設備整備事業">#REF!</definedName>
    <definedName name="_７_オ_イ_地域災害拠点病院設備整備事業">#REF!</definedName>
    <definedName name="_７_オ_ウ_ＮＢＣ災害・テロ対策設備整備事業">#REF!</definedName>
    <definedName name="_７_オ_エ_航空搬送拠点臨時医療施設設備整備事業">#REF!</definedName>
    <definedName name="_７_オ_オ_災害拠点精神科病院設備等整備事業">#REF!</definedName>
    <definedName name="_７_カ_人工腎臓装置不足地域設備整備事業">#REF!</definedName>
    <definedName name="_７_キ_ＨＬＡ検査センター設備整備事業">#REF!</definedName>
    <definedName name="_７_ク_院内感染対策設備整備事業">#REF!</definedName>
    <definedName name="_７_ケ_環境調整室設備整備事業">#REF!</definedName>
    <definedName name="_７_コ_内視鏡訓練施設設備整備事業">#REF!</definedName>
    <definedName name="_７_サ_医療機関アクセス支援車整備事業">#REF!</definedName>
    <definedName name="_８_アスベスト除去等整備促進事業">#REF!</definedName>
    <definedName name="_xlnm._FilterDatabase" localSheetId="2" hidden="1">別紙_小児医療施設支援事業_交付申請!$B$10:$T$10</definedName>
    <definedName name="_xlnm._FilterDatabase" localSheetId="1" hidden="1">別紙_分娩取扱施設支援事業_交付申請!$B$10:$O$10</definedName>
    <definedName name="_Key1" localSheetId="5" hidden="1">#REF!</definedName>
    <definedName name="_Key1" localSheetId="4" hidden="1">#REF!</definedName>
    <definedName name="_Key1" localSheetId="3" hidden="1">#REF!</definedName>
    <definedName name="_Key1" hidden="1">#REF!</definedName>
    <definedName name="_Key2" localSheetId="5" hidden="1">#REF!</definedName>
    <definedName name="_Key2" localSheetId="4" hidden="1">#REF!</definedName>
    <definedName name="_Key2" localSheetId="3" hidden="1">#REF!</definedName>
    <definedName name="_Key2" hidden="1">#REF!</definedName>
    <definedName name="_Order1" hidden="1">255</definedName>
    <definedName name="_Order2" hidden="1">255</definedName>
    <definedName name="_Sort" localSheetId="5" hidden="1">#REF!</definedName>
    <definedName name="_Sort" localSheetId="4" hidden="1">#REF!</definedName>
    <definedName name="_Sort" localSheetId="0" hidden="1">#REF!</definedName>
    <definedName name="_Sort" localSheetId="3" hidden="1">#REF!</definedName>
    <definedName name="_Sort" hidden="1">#REF!</definedName>
    <definedName name="aaa" localSheetId="5" hidden="1">#REF!</definedName>
    <definedName name="aaa" localSheetId="4" hidden="1">#REF!</definedName>
    <definedName name="aaa" localSheetId="3" hidden="1">#REF!</definedName>
    <definedName name="aaa" hidden="1">#REF!</definedName>
    <definedName name="aaaa">#REF!</definedName>
    <definedName name="aaaaaaaaaaaaaaaaaa" localSheetId="5" hidden="1">#REF!</definedName>
    <definedName name="aaaaaaaaaaaaaaaaaa" localSheetId="4" hidden="1">#REF!</definedName>
    <definedName name="aaaaaaaaaaaaaaaaaa" localSheetId="3" hidden="1">#REF!</definedName>
    <definedName name="aaaaaaaaaaaaaaaaaa" hidden="1">#REF!</definedName>
    <definedName name="bbbb">#REF!</definedName>
    <definedName name="cccc">#REF!</definedName>
    <definedName name="DATAAREA" localSheetId="5">[1]H8所要!$A$4:$BI$121</definedName>
    <definedName name="DATAAREA">[2]H8所要!$A$4:$BI$121</definedName>
    <definedName name="DATAAREA_2" localSheetId="5">#REF!</definedName>
    <definedName name="DATAAREA_2" localSheetId="0">#REF!</definedName>
    <definedName name="DATAAREA_2">#REF!</definedName>
    <definedName name="E" localSheetId="5" hidden="1">#REF!</definedName>
    <definedName name="E" localSheetId="4" hidden="1">#REF!</definedName>
    <definedName name="E" localSheetId="0" hidden="1">#REF!</definedName>
    <definedName name="E" localSheetId="3" hidden="1">#REF!</definedName>
    <definedName name="E" hidden="1">#REF!</definedName>
    <definedName name="ff" localSheetId="5" hidden="1">#REF!</definedName>
    <definedName name="ff" localSheetId="4" hidden="1">#REF!</definedName>
    <definedName name="ff" localSheetId="3" hidden="1">#REF!</definedName>
    <definedName name="ff" hidden="1">#REF!</definedName>
    <definedName name="FILTER_AREA" localSheetId="5">[1]H8所要!$A$3:$BI$121</definedName>
    <definedName name="FILTER_AREA">[2]H8所要!$A$3:$BI$121</definedName>
    <definedName name="ＨＬＡ検査センター設備整備事業" localSheetId="0">#REF!</definedName>
    <definedName name="ＨＬＡ検査センター設備整備事業">#REF!</definedName>
    <definedName name="ｌ" localSheetId="5" hidden="1">#REF!</definedName>
    <definedName name="ｌ" localSheetId="4" hidden="1">#REF!</definedName>
    <definedName name="ｌ" localSheetId="0" hidden="1">#REF!</definedName>
    <definedName name="ｌ" localSheetId="3" hidden="1">#REF!</definedName>
    <definedName name="ｌ" hidden="1">#REF!</definedName>
    <definedName name="ＮＢＣ災害・テロ対策設備整備事業" localSheetId="0">#REF!</definedName>
    <definedName name="ＮＢＣ災害・テロ対策設備整備事業">#REF!</definedName>
    <definedName name="ＮＩＣＵ等長期入院児支援事業">#REF!</definedName>
    <definedName name="_xlnm.Print_Area" localSheetId="5">口座振替依頼書!$A$1:$M$21</definedName>
    <definedName name="_xlnm.Print_Area" localSheetId="4">#REF!</definedName>
    <definedName name="_xlnm.Print_Area" localSheetId="0">'様式第１-（４）号'!$A$1:$G$30</definedName>
    <definedName name="_xlnm.Print_Area" localSheetId="3">要件確認申立書!$A$1:$F$36</definedName>
    <definedName name="_xlnm.Print_Area">#REF!</definedName>
    <definedName name="TEMP" localSheetId="5">[3]Sheet1!$A$2:$H$91</definedName>
    <definedName name="TEMP">[4]Sheet1!$A$2:$H$91</definedName>
    <definedName name="ｗ" localSheetId="5" hidden="1">#REF!</definedName>
    <definedName name="ｗ" localSheetId="4" hidden="1">#REF!</definedName>
    <definedName name="ｗ" localSheetId="0" hidden="1">#REF!</definedName>
    <definedName name="ｗ" localSheetId="3" hidden="1">#REF!</definedName>
    <definedName name="ｗ" hidden="1">#REF!</definedName>
    <definedName name="あ" localSheetId="5" hidden="1">#REF!</definedName>
    <definedName name="あ" localSheetId="4" hidden="1">#REF!</definedName>
    <definedName name="あ" localSheetId="0" hidden="1">#REF!</definedName>
    <definedName name="あ" localSheetId="3" hidden="1">#REF!</definedName>
    <definedName name="あ" hidden="1">#REF!</definedName>
    <definedName name="ああ" localSheetId="5" hidden="1">#REF!</definedName>
    <definedName name="ああ" localSheetId="4" hidden="1">#REF!</definedName>
    <definedName name="ああ" localSheetId="0" hidden="1">#REF!</definedName>
    <definedName name="ああ" localSheetId="3" hidden="1">#REF!</definedName>
    <definedName name="ああ" hidden="1">#REF!</definedName>
    <definedName name="アスベスト除去等整備促進事業">#REF!</definedName>
    <definedName name="アスベスト対策事業">#REF!</definedName>
    <definedName name="い" localSheetId="5" hidden="1">#REF!</definedName>
    <definedName name="い" localSheetId="4" hidden="1">#REF!</definedName>
    <definedName name="い" localSheetId="3" hidden="1">#REF!</definedName>
    <definedName name="い" hidden="1">#REF!</definedName>
    <definedName name="き" localSheetId="5" hidden="1">#REF!</definedName>
    <definedName name="き" localSheetId="4" hidden="1">#REF!</definedName>
    <definedName name="き" localSheetId="3" hidden="1">#REF!</definedName>
    <definedName name="き" hidden="1">#REF!</definedName>
    <definedName name="こ" localSheetId="5" hidden="1">#REF!</definedName>
    <definedName name="こ" localSheetId="4" hidden="1">#REF!</definedName>
    <definedName name="こ" localSheetId="3" hidden="1">#REF!</definedName>
    <definedName name="こ" hidden="1">#REF!</definedName>
    <definedName name="こ」" localSheetId="5" hidden="1">#REF!</definedName>
    <definedName name="こ」" localSheetId="4" hidden="1">#REF!</definedName>
    <definedName name="こ」" localSheetId="3" hidden="1">#REF!</definedName>
    <definedName name="こ」" hidden="1">#REF!</definedName>
    <definedName name="さいとう" localSheetId="5" hidden="1">#REF!</definedName>
    <definedName name="さいとう" localSheetId="4" hidden="1">#REF!</definedName>
    <definedName name="さいとう" localSheetId="3" hidden="1">#REF!</definedName>
    <definedName name="さいとう" hidden="1">#REF!</definedName>
    <definedName name="ドクターヘリ導入促進事業">#REF!</definedName>
    <definedName name="ヘリコプター等添乗医師等確保事業">#REF!</definedName>
    <definedName name="医療機関アクセス支援車整備事業">#REF!</definedName>
    <definedName name="医療提供体制設備整備事業">#REF!</definedName>
    <definedName name="医療連携体制推進事業">#REF!</definedName>
    <definedName name="院内感染対策設備整備事業">#REF!</definedName>
    <definedName name="院内感染地域支援ネットワーク事業">#REF!</definedName>
    <definedName name="外国人看護師候補者就労研修支援事業">#REF!</definedName>
    <definedName name="環境調整室設備整備事業">#REF!</definedName>
    <definedName name="看護職員確保対策事業">#REF!</definedName>
    <definedName name="看護職員就業相談員派遣面接相談事業">#REF!</definedName>
    <definedName name="基幹災害拠点病院設備整備事業">#REF!</definedName>
    <definedName name="休日夜間急患センター設備整備事業">#REF!</definedName>
    <definedName name="救急・周産期医療情報システム機能強化事業">#REF!</definedName>
    <definedName name="救急医療情報センター_広域災害・救急医療情報システム_運営事業">#REF!</definedName>
    <definedName name="救急医療対策事業">#REF!</definedName>
    <definedName name="救急患者退院コーディネーター事業">#REF!</definedName>
    <definedName name="救急救命士病院実習受入促進事業">#REF!</definedName>
    <definedName name="救命救急センター運営事業">#REF!</definedName>
    <definedName name="救命救急センター設備整備事業">#REF!</definedName>
    <definedName name="共同利用型病院運営事業">#REF!</definedName>
    <definedName name="共同利用施設設備整備事業_公的医療機関等による共同利用施設_">#REF!</definedName>
    <definedName name="共同利用施設設備整備事業_地域医療支援病院の共同利用部門_">#REF!</definedName>
    <definedName name="航空搬送拠点臨時医療施設設備整備事業">#REF!</definedName>
    <definedName name="高度救命救急センター設備整備事業">#REF!</definedName>
    <definedName name="災害拠点精神科病院設備等整備事業">#REF!</definedName>
    <definedName name="歯科医療安全管理体制推進特別事業">#REF!</definedName>
    <definedName name="歯科保健医療対策事業">#REF!</definedName>
    <definedName name="事業分類" localSheetId="5">#REF!</definedName>
    <definedName name="事業分類" localSheetId="4">#REF!</definedName>
    <definedName name="事業分類" localSheetId="3">#REF!</definedName>
    <definedName name="事業分類">#REF!</definedName>
    <definedName name="自動体外式除細動器_ＡＥＤ_の普及啓発事業">#REF!</definedName>
    <definedName name="周産期医療施設設備整備事業">#REF!</definedName>
    <definedName name="周産期医療対策事業">#REF!</definedName>
    <definedName name="周産期医療対策事業等">#REF!</definedName>
    <definedName name="周産期母子医療センター運営事業">#REF!</definedName>
    <definedName name="助産師出向等支援導入事業">#REF!</definedName>
    <definedName name="小児医療施設設備整備事業">#REF!</definedName>
    <definedName name="小児救急医療拠点病院設備整備事業">#REF!</definedName>
    <definedName name="小児救急遠隔医療設備整備事業">#REF!</definedName>
    <definedName name="小児救命救急センター運営事業">#REF!</definedName>
    <definedName name="小児集中治療室設備整備事業">#REF!</definedName>
    <definedName name="小児初期救急センター運営事業">#REF!</definedName>
    <definedName name="小児初期救急センター設備整備事業">#REF!</definedName>
    <definedName name="条件1" localSheetId="5">#REF!</definedName>
    <definedName name="条件1">#REF!</definedName>
    <definedName name="条件2" localSheetId="5">#REF!</definedName>
    <definedName name="条件2">#REF!</definedName>
    <definedName name="条件3" localSheetId="5">#REF!</definedName>
    <definedName name="条件3">#REF!</definedName>
    <definedName name="条件9A" localSheetId="5">#REF!</definedName>
    <definedName name="条件9A">#REF!</definedName>
    <definedName name="条件9B" localSheetId="5">#REF!</definedName>
    <definedName name="条件9B">#REF!</definedName>
    <definedName name="条件9B特" localSheetId="5">#REF!</definedName>
    <definedName name="条件9B特">#REF!</definedName>
    <definedName name="条件A" localSheetId="5">#REF!</definedName>
    <definedName name="条件A">#REF!</definedName>
    <definedName name="条件B" localSheetId="5">#REF!</definedName>
    <definedName name="条件B">#REF!</definedName>
    <definedName name="条件B特" localSheetId="5">#REF!</definedName>
    <definedName name="条件B特">#REF!</definedName>
    <definedName name="人工腎臓装置不足地域設備整備事業">#REF!</definedName>
    <definedName name="組織" localSheetId="5" hidden="1">#REF!</definedName>
    <definedName name="組織" localSheetId="4" hidden="1">#REF!</definedName>
    <definedName name="組織" localSheetId="3" hidden="1">#REF!</definedName>
    <definedName name="組織" hidden="1">#REF!</definedName>
    <definedName name="地域医療対策事業">#REF!</definedName>
    <definedName name="地域災害拠点病院設備整備事業">#REF!</definedName>
    <definedName name="地域療育支援施設設備整備事業">#REF!</definedName>
    <definedName name="特定" localSheetId="5" hidden="1">#REF!</definedName>
    <definedName name="特定" localSheetId="4" hidden="1">#REF!</definedName>
    <definedName name="特定" localSheetId="3" hidden="1">#REF!</definedName>
    <definedName name="特定" hidden="1">#REF!</definedName>
    <definedName name="内視鏡訓練施設設備整備事業">#REF!</definedName>
    <definedName name="病院群輪番制病院及び共同利用型病院設備整備事業">#REF!</definedName>
    <definedName name="病床確保料" localSheetId="5">#REF!</definedName>
    <definedName name="病床確保料" localSheetId="4">#REF!</definedName>
    <definedName name="病床確保料" localSheetId="3">#REF!</definedName>
    <definedName name="病床確保料">#REF!</definedName>
    <definedName name="別紙１７" localSheetId="5" hidden="1">#REF!</definedName>
    <definedName name="別紙１７" localSheetId="4" hidden="1">#REF!</definedName>
    <definedName name="別紙１７" localSheetId="3" hidden="1">#REF!</definedName>
    <definedName name="別紙１７" hidden="1">#REF!</definedName>
    <definedName name="別紙３１" localSheetId="5" hidden="1">#REF!</definedName>
    <definedName name="別紙３１" localSheetId="4" hidden="1">#REF!</definedName>
    <definedName name="別紙３１" localSheetId="3" hidden="1">#REF!</definedName>
    <definedName name="別紙３１" hidden="1">#REF!</definedName>
    <definedName name="保育所別民改費担当者一覧">#REF!</definedName>
    <definedName name="保育料月額" localSheetId="5">[1]H8所要!$V$3:$V$92</definedName>
    <definedName name="保育料月額">[2]H8所要!$V$3:$V$92</definedName>
    <definedName name="保母等常勤職員換算数" localSheetId="5">[1]H8所要!$Q$3:$Q$92</definedName>
    <definedName name="保母等常勤職員換算数">[2]H8所要!$Q$3:$Q$92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3" l="1"/>
  <c r="Q14" i="3"/>
  <c r="S14" i="3"/>
  <c r="H15" i="3"/>
  <c r="Q15" i="3"/>
  <c r="S15" i="3"/>
  <c r="H16" i="3"/>
  <c r="Q16" i="3"/>
  <c r="S16" i="3" s="1"/>
  <c r="H17" i="3"/>
  <c r="Q17" i="3"/>
  <c r="S17" i="3"/>
  <c r="N18" i="1"/>
  <c r="H14" i="1"/>
  <c r="N14" i="1"/>
  <c r="H15" i="1"/>
  <c r="N15" i="1"/>
  <c r="H16" i="1"/>
  <c r="N16" i="1"/>
  <c r="H17" i="1"/>
  <c r="N17" i="1"/>
  <c r="C27" i="5" l="1"/>
  <c r="C26" i="5"/>
  <c r="C25" i="5"/>
  <c r="A24" i="5"/>
  <c r="D35" i="4"/>
  <c r="D34" i="4"/>
  <c r="D33" i="4"/>
  <c r="E31" i="4"/>
  <c r="H11" i="3" l="1"/>
  <c r="Q11" i="3"/>
  <c r="S11" i="3" s="1"/>
  <c r="H12" i="3"/>
  <c r="Q12" i="3"/>
  <c r="S12" i="3" s="1"/>
  <c r="H13" i="3"/>
  <c r="Q13" i="3"/>
  <c r="S13" i="3" s="1"/>
  <c r="S18" i="3" s="1"/>
  <c r="N12" i="1" l="1"/>
  <c r="H12" i="1"/>
  <c r="N11" i="1"/>
  <c r="H11" i="1"/>
  <c r="N13" i="1"/>
  <c r="H13" i="1" l="1"/>
</calcChain>
</file>

<file path=xl/sharedStrings.xml><?xml version="1.0" encoding="utf-8"?>
<sst xmlns="http://schemas.openxmlformats.org/spreadsheetml/2006/main" count="210" uniqueCount="155">
  <si>
    <t>分娩取扱施設支援事業　経費所要額調　様式</t>
    <rPh sb="11" eb="13">
      <t>ケイヒ</t>
    </rPh>
    <rPh sb="13" eb="15">
      <t>ショヨウ</t>
    </rPh>
    <rPh sb="15" eb="16">
      <t>ガク</t>
    </rPh>
    <rPh sb="16" eb="17">
      <t>シラ</t>
    </rPh>
    <phoneticPr fontId="1"/>
  </si>
  <si>
    <t>施設に記載・入力頂く箇所</t>
    <rPh sb="0" eb="2">
      <t>シセツ</t>
    </rPh>
    <rPh sb="3" eb="5">
      <t>キサイ</t>
    </rPh>
    <rPh sb="6" eb="8">
      <t>ニュウリョク</t>
    </rPh>
    <rPh sb="8" eb="9">
      <t>イタダ</t>
    </rPh>
    <rPh sb="10" eb="12">
      <t>カショ</t>
    </rPh>
    <phoneticPr fontId="1"/>
  </si>
  <si>
    <t>都道府県に入力頂く箇所</t>
    <rPh sb="0" eb="4">
      <t>トドウフケン</t>
    </rPh>
    <rPh sb="5" eb="7">
      <t>ニュウリョク</t>
    </rPh>
    <rPh sb="6" eb="7">
      <t>キニュウ</t>
    </rPh>
    <rPh sb="7" eb="8">
      <t>イタダ</t>
    </rPh>
    <rPh sb="9" eb="11">
      <t>カショ</t>
    </rPh>
    <phoneticPr fontId="1"/>
  </si>
  <si>
    <t>自動計算される箇所（入力不要）</t>
    <rPh sb="0" eb="2">
      <t>ジドウ</t>
    </rPh>
    <rPh sb="2" eb="4">
      <t>ケイサン</t>
    </rPh>
    <rPh sb="7" eb="9">
      <t>カショ</t>
    </rPh>
    <rPh sb="10" eb="12">
      <t>ニュウリョク</t>
    </rPh>
    <rPh sb="12" eb="14">
      <t>フヨウ</t>
    </rPh>
    <phoneticPr fontId="1"/>
  </si>
  <si>
    <t>←都道府県名を選択</t>
  </si>
  <si>
    <t>分娩取扱件数（各年合計）</t>
    <rPh sb="7" eb="9">
      <t>カクネン</t>
    </rPh>
    <rPh sb="9" eb="11">
      <t>ゴウケイ</t>
    </rPh>
    <phoneticPr fontId="1"/>
  </si>
  <si>
    <r>
      <t>分娩取扱件数　</t>
    </r>
    <r>
      <rPr>
        <b/>
        <sz val="11"/>
        <color rgb="FFFF0000"/>
        <rFont val="メイリオ"/>
        <family val="3"/>
        <charset val="128"/>
      </rPr>
      <t>※</t>
    </r>
    <phoneticPr fontId="1"/>
  </si>
  <si>
    <t>No</t>
  </si>
  <si>
    <t>施設名称</t>
  </si>
  <si>
    <t>区分</t>
  </si>
  <si>
    <t>平成
29年度</t>
  </si>
  <si>
    <t>平成
30年度</t>
  </si>
  <si>
    <t>令和
元年度</t>
  </si>
  <si>
    <t>３年間
の平均</t>
  </si>
  <si>
    <t>令和
５年度</t>
  </si>
  <si>
    <t>比較対象期間</t>
  </si>
  <si>
    <t>比較対象期間における
分娩取扱件数の平均</t>
    <phoneticPr fontId="1"/>
  </si>
  <si>
    <t>直近の期間</t>
  </si>
  <si>
    <t>直近の期間における
分娩取扱件数の平均</t>
  </si>
  <si>
    <r>
      <rPr>
        <sz val="11"/>
        <color rgb="FF000000"/>
        <rFont val="メイリオ"/>
        <family val="3"/>
        <charset val="128"/>
      </rPr>
      <t xml:space="preserve">単価
</t>
    </r>
    <r>
      <rPr>
        <sz val="11"/>
        <color rgb="FFFF0000"/>
        <rFont val="メイリオ"/>
        <family val="3"/>
        <charset val="128"/>
      </rPr>
      <t>（支給申請額）</t>
    </r>
  </si>
  <si>
    <t>備考</t>
  </si>
  <si>
    <t>記入例１</t>
    <rPh sb="0" eb="2">
      <t>キニュウ</t>
    </rPh>
    <rPh sb="2" eb="3">
      <t>レイ</t>
    </rPh>
    <phoneticPr fontId="1"/>
  </si>
  <si>
    <t>厚生病院</t>
    <rPh sb="0" eb="2">
      <t>コウセイ</t>
    </rPh>
    <rPh sb="2" eb="4">
      <t>ビョウイン</t>
    </rPh>
    <phoneticPr fontId="1"/>
  </si>
  <si>
    <t>病院</t>
  </si>
  <si>
    <t>記入例２</t>
    <rPh sb="0" eb="2">
      <t>キニュウ</t>
    </rPh>
    <rPh sb="2" eb="3">
      <t>レイ</t>
    </rPh>
    <phoneticPr fontId="1"/>
  </si>
  <si>
    <t>労働産院</t>
    <rPh sb="0" eb="2">
      <t>ロウドウ</t>
    </rPh>
    <rPh sb="2" eb="4">
      <t>サンイン</t>
    </rPh>
    <phoneticPr fontId="1"/>
  </si>
  <si>
    <t>助産所</t>
  </si>
  <si>
    <t>令和3年5月10日～令和4年3月31日</t>
    <rPh sb="0" eb="2">
      <t>レイワ</t>
    </rPh>
    <rPh sb="3" eb="4">
      <t>ネン</t>
    </rPh>
    <rPh sb="5" eb="6">
      <t>ガツ</t>
    </rPh>
    <rPh sb="8" eb="9">
      <t>ニチ</t>
    </rPh>
    <rPh sb="10" eb="12">
      <t>レイワ</t>
    </rPh>
    <rPh sb="13" eb="14">
      <t>ネン</t>
    </rPh>
    <rPh sb="15" eb="16">
      <t>ガツ</t>
    </rPh>
    <rPh sb="18" eb="19">
      <t>ニチ</t>
    </rPh>
    <phoneticPr fontId="1"/>
  </si>
  <si>
    <t>令和5年4月1日から令和６年3月31日</t>
    <rPh sb="0" eb="2">
      <t>レイワ</t>
    </rPh>
    <rPh sb="3" eb="4">
      <t>ネン</t>
    </rPh>
    <rPh sb="5" eb="6">
      <t>ガツ</t>
    </rPh>
    <rPh sb="6" eb="8">
      <t>ツイタチ</t>
    </rPh>
    <rPh sb="10" eb="12">
      <t>レイワ</t>
    </rPh>
    <rPh sb="13" eb="14">
      <t>ネン</t>
    </rPh>
    <rPh sb="15" eb="16">
      <t>ガツ</t>
    </rPh>
    <rPh sb="18" eb="19">
      <t>ニチ</t>
    </rPh>
    <phoneticPr fontId="1"/>
  </si>
  <si>
    <t>　</t>
  </si>
  <si>
    <t>合計</t>
  </si>
  <si>
    <t>以下から選択</t>
  </si>
  <si>
    <r>
      <t>　</t>
    </r>
    <r>
      <rPr>
        <b/>
        <sz val="11"/>
        <color rgb="FFFF0000"/>
        <rFont val="メイリオ"/>
        <family val="3"/>
        <charset val="128"/>
      </rPr>
      <t>　※　平成29年度以降に分娩取扱を開始した場合に記載
　　　　</t>
    </r>
    <r>
      <rPr>
        <sz val="11"/>
        <color rgb="FFFF0000"/>
        <rFont val="メイリオ"/>
        <family val="3"/>
        <charset val="128"/>
      </rPr>
      <t xml:space="preserve">各期間中の合計分娩件数を日割りし、365日分かけたもの（平均年間分娩件数）を、
　　　　分娩取扱件数の平均の欄に記載
</t>
    </r>
    <r>
      <rPr>
        <sz val="11"/>
        <color theme="1"/>
        <rFont val="メイリオ"/>
        <family val="3"/>
      </rPr>
      <t>　　　・　平成29年度から令和元年度の間に開設した施設
　　　　　　比較対象期間：開設日から令和元年度末まで
　　　　　　直近の期間：令和５年度​
　　　・　令和２年度から令和４年度の間に開設した施設
　　　　　　比較対象期間：開設日から令和４年度末まで
　　　　　　直近の期間：令和５年度​
　　　・　令和５年度以降に開設した施設
　　　　　比較対象期間：開設日から本事業実施要綱公布日（令和７年２月12日）まで
　　　　　直近の期間：本事業実施要綱公布日翌日（令和７年２月13日）から申請日まで</t>
    </r>
    <rPh sb="32" eb="33">
      <t>カク</t>
    </rPh>
    <rPh sb="33" eb="35">
      <t>キカン</t>
    </rPh>
    <rPh sb="35" eb="36">
      <t>ナカ</t>
    </rPh>
    <rPh sb="37" eb="39">
      <t>ゴウケイ</t>
    </rPh>
    <rPh sb="39" eb="41">
      <t>ブンベン</t>
    </rPh>
    <rPh sb="41" eb="43">
      <t>ケンスウ</t>
    </rPh>
    <rPh sb="44" eb="46">
      <t>ヒワ</t>
    </rPh>
    <rPh sb="52" eb="53">
      <t>ニチ</t>
    </rPh>
    <rPh sb="53" eb="54">
      <t>ブン</t>
    </rPh>
    <rPh sb="60" eb="62">
      <t>ヘイキン</t>
    </rPh>
    <rPh sb="62" eb="64">
      <t>ネンカン</t>
    </rPh>
    <rPh sb="64" eb="66">
      <t>ブンベン</t>
    </rPh>
    <rPh sb="66" eb="68">
      <t>ケンスウ</t>
    </rPh>
    <rPh sb="76" eb="78">
      <t>ブンベン</t>
    </rPh>
    <rPh sb="78" eb="80">
      <t>トリアツカイ</t>
    </rPh>
    <rPh sb="80" eb="82">
      <t>ケンスウ</t>
    </rPh>
    <rPh sb="83" eb="85">
      <t>ヘイキン</t>
    </rPh>
    <rPh sb="86" eb="87">
      <t>ラン</t>
    </rPh>
    <rPh sb="88" eb="90">
      <t>キサイ</t>
    </rPh>
    <rPh sb="310" eb="311">
      <t>ホン</t>
    </rPh>
    <rPh sb="311" eb="313">
      <t>ジギョウ</t>
    </rPh>
    <rPh sb="313" eb="315">
      <t>ジッシ</t>
    </rPh>
    <rPh sb="315" eb="317">
      <t>ヨウコウ</t>
    </rPh>
    <phoneticPr fontId="1"/>
  </si>
  <si>
    <t>診療所</t>
  </si>
  <si>
    <t>Ｈ＞Ｉの場合に支給対象</t>
    <rPh sb="7" eb="9">
      <t>シキュウ</t>
    </rPh>
    <rPh sb="9" eb="11">
      <t>タイショウ</t>
    </rPh>
    <phoneticPr fontId="1"/>
  </si>
  <si>
    <t>Ｋ＞Ｍの場合に支給対象</t>
    <rPh sb="4" eb="6">
      <t>バアイ</t>
    </rPh>
    <rPh sb="7" eb="9">
      <t>シキュウ</t>
    </rPh>
    <rPh sb="9" eb="11">
      <t>タイショウ</t>
    </rPh>
    <phoneticPr fontId="1"/>
  </si>
  <si>
    <r>
      <t>こちらにご記入
してください　</t>
    </r>
    <r>
      <rPr>
        <b/>
        <sz val="14"/>
        <color rgb="FFFF0000"/>
        <rFont val="Segoe UI Symbol"/>
        <family val="2"/>
      </rPr>
      <t>➤</t>
    </r>
    <rPh sb="5" eb="7">
      <t>キニュウ</t>
    </rPh>
    <phoneticPr fontId="1"/>
  </si>
  <si>
    <t>留意事項イ（ウ）に該当する病院</t>
  </si>
  <si>
    <t>小児救急医療拠点病院</t>
  </si>
  <si>
    <t>小児救命救急センター</t>
  </si>
  <si>
    <t>総事業費は、運営に必要な給与費(職員基本給、職員諸手当、非常勤職員手当、社会保険料)、旅費、備品費(図書)、消耗品費、材料費(医薬品費、診療材料費、医療消耗器具備品費、給食材料費)、光熱水料、燃料費、研究研修費、減価償却費、修繕料、資産減耗費、会議費等のうち、小児科部門に係るもの。</t>
  </si>
  <si>
    <t>小児中核病院</t>
  </si>
  <si>
    <t>※２　小児に係る特定入院料を算定している
届出病床数などを記載
（例、小児入院医療管理料３　21床）</t>
  </si>
  <si>
    <r>
      <rPr>
        <b/>
        <sz val="11"/>
        <color rgb="FFFF0000"/>
        <rFont val="メイリオ"/>
        <family val="3"/>
        <charset val="128"/>
      </rPr>
      <t>　※１　平成29年度以降に入院診療を開始した場合に記載
　　　　</t>
    </r>
    <r>
      <rPr>
        <sz val="11"/>
        <color rgb="FFFF0000"/>
        <rFont val="メイリオ"/>
        <family val="3"/>
        <charset val="128"/>
      </rPr>
      <t>各期間中の入院延べ患者数を日割りし、365日分かけたものを、
　　　　入院延べ患者数の平均の欄に記載</t>
    </r>
    <r>
      <rPr>
        <sz val="11"/>
        <color theme="1"/>
        <rFont val="メイリオ"/>
        <family val="3"/>
        <charset val="128"/>
      </rPr>
      <t xml:space="preserve">
</t>
    </r>
    <r>
      <rPr>
        <sz val="11"/>
        <color theme="1"/>
        <rFont val="メイリオ"/>
        <family val="3"/>
      </rPr>
      <t>　　・　平成29年度から令和元年度の間に開設した施設
　　　　　比較対象期間：開設日から令和元年度末まで
　　　　　直近の期間：令和５年度​
　　・　令和２年度から令和４年度の間に開設した施設
　　　　　比較対象期間：開設日から令和４年度末まで
　　　　　直近の期間：令和５年度​
　　・　令和５年度以降に開設した施設
　　　　　比較対象期間：開設日から本事業実施要綱公布日（令和７年２月12日）まで
　　　　　直近の期間：本事業実施要綱公布日翌日（令和７年２月13日）から申請日まで</t>
    </r>
    <rPh sb="37" eb="39">
      <t>ニュウイン</t>
    </rPh>
    <rPh sb="39" eb="40">
      <t>ノ</t>
    </rPh>
    <rPh sb="41" eb="44">
      <t>カンジャスウ</t>
    </rPh>
    <rPh sb="67" eb="69">
      <t>ニュウイン</t>
    </rPh>
    <rPh sb="69" eb="70">
      <t>ノ</t>
    </rPh>
    <rPh sb="71" eb="74">
      <t>カンジャスウ</t>
    </rPh>
    <rPh sb="75" eb="77">
      <t>ヘイキン</t>
    </rPh>
    <rPh sb="261" eb="263">
      <t>ジギョウ</t>
    </rPh>
    <rPh sb="271" eb="273">
      <t>レイワ</t>
    </rPh>
    <rPh sb="274" eb="275">
      <t>ネン</t>
    </rPh>
    <rPh sb="276" eb="277">
      <t>ガツ</t>
    </rPh>
    <rPh sb="279" eb="280">
      <t>ニチ</t>
    </rPh>
    <rPh sb="305" eb="307">
      <t>ヨクジツ</t>
    </rPh>
    <rPh sb="308" eb="310">
      <t>レイワ</t>
    </rPh>
    <rPh sb="311" eb="312">
      <t>ネン</t>
    </rPh>
    <rPh sb="313" eb="314">
      <t>ガツ</t>
    </rPh>
    <rPh sb="316" eb="317">
      <t>ニチ</t>
    </rPh>
    <phoneticPr fontId="1"/>
  </si>
  <si>
    <r>
      <t>※入院延べ患者数は</t>
    </r>
    <r>
      <rPr>
        <b/>
        <u/>
        <sz val="14"/>
        <color rgb="FFFF0000"/>
        <rFont val="游ゴシック"/>
        <family val="3"/>
        <charset val="128"/>
        <scheme val="minor"/>
      </rPr>
      <t>「15歳未満の小児」</t>
    </r>
    <r>
      <rPr>
        <b/>
        <sz val="14"/>
        <color rgb="FFFF0000"/>
        <rFont val="游ゴシック"/>
        <family val="3"/>
        <charset val="128"/>
        <scheme val="minor"/>
      </rPr>
      <t>の入院患者数を記載。</t>
    </r>
    <rPh sb="1" eb="4">
      <t>ニュウインノ</t>
    </rPh>
    <rPh sb="5" eb="8">
      <t>カンジャスウ</t>
    </rPh>
    <rPh sb="12" eb="13">
      <t>サイ</t>
    </rPh>
    <rPh sb="13" eb="15">
      <t>ミマン</t>
    </rPh>
    <rPh sb="16" eb="18">
      <t>ショウニ</t>
    </rPh>
    <rPh sb="20" eb="24">
      <t>ニュウインカンジャ</t>
    </rPh>
    <rPh sb="24" eb="25">
      <t>カズ</t>
    </rPh>
    <rPh sb="26" eb="28">
      <t>キサイ</t>
    </rPh>
    <phoneticPr fontId="1"/>
  </si>
  <si>
    <t>小児入院医療管理料3 21床</t>
    <rPh sb="0" eb="2">
      <t>ショウニ</t>
    </rPh>
    <rPh sb="2" eb="4">
      <t>ニュウイン</t>
    </rPh>
    <rPh sb="4" eb="6">
      <t>イリョウ</t>
    </rPh>
    <rPh sb="6" eb="9">
      <t>カンリリョウ</t>
    </rPh>
    <rPh sb="13" eb="14">
      <t>ユカ</t>
    </rPh>
    <phoneticPr fontId="1"/>
  </si>
  <si>
    <t>令和3年5月10日～令和4年3月31日</t>
    <rPh sb="0" eb="2">
      <t>レイワ</t>
    </rPh>
    <rPh sb="8" eb="9">
      <t>ニチ</t>
    </rPh>
    <rPh sb="15" eb="16">
      <t>ガツ</t>
    </rPh>
    <rPh sb="18" eb="19">
      <t>ニチ</t>
    </rPh>
    <phoneticPr fontId="1"/>
  </si>
  <si>
    <t>労働病院</t>
    <rPh sb="0" eb="2">
      <t>ロウドウ</t>
    </rPh>
    <rPh sb="2" eb="4">
      <t>ビョウイン</t>
    </rPh>
    <phoneticPr fontId="1"/>
  </si>
  <si>
    <t>記入例</t>
    <rPh sb="0" eb="2">
      <t>キニュウ</t>
    </rPh>
    <rPh sb="2" eb="3">
      <t>レイ</t>
    </rPh>
    <phoneticPr fontId="1"/>
  </si>
  <si>
    <t>小児入院医療管理料1 21床、新生児特定集中治療室管理料14床</t>
    <rPh sb="0" eb="2">
      <t>ショウニ</t>
    </rPh>
    <rPh sb="2" eb="4">
      <t>ニュウイン</t>
    </rPh>
    <rPh sb="4" eb="6">
      <t>イリョウ</t>
    </rPh>
    <rPh sb="6" eb="9">
      <t>カンリリョウ</t>
    </rPh>
    <rPh sb="13" eb="14">
      <t>ユカ</t>
    </rPh>
    <rPh sb="15" eb="18">
      <t>シンセイジ</t>
    </rPh>
    <rPh sb="18" eb="20">
      <t>トクテイ</t>
    </rPh>
    <rPh sb="20" eb="22">
      <t>シュウチュウ</t>
    </rPh>
    <rPh sb="22" eb="24">
      <t>チリョウ</t>
    </rPh>
    <rPh sb="24" eb="25">
      <t>シツ</t>
    </rPh>
    <rPh sb="25" eb="28">
      <t>カンリリョウ</t>
    </rPh>
    <rPh sb="30" eb="31">
      <t>ユカ</t>
    </rPh>
    <phoneticPr fontId="1"/>
  </si>
  <si>
    <t>金額</t>
  </si>
  <si>
    <t>単価</t>
  </si>
  <si>
    <t>小児科部門の病床である根拠
※２</t>
  </si>
  <si>
    <t>小児科部門の病床数</t>
  </si>
  <si>
    <t>直近の期間における
入院延べ患者数の平均</t>
  </si>
  <si>
    <t>比較対象期間における
入院延べ患者数の平均</t>
  </si>
  <si>
    <t>3年間
の平均</t>
  </si>
  <si>
    <r>
      <rPr>
        <sz val="11"/>
        <color rgb="FFFF0000"/>
        <rFont val="メイリオ"/>
        <family val="3"/>
        <charset val="128"/>
      </rPr>
      <t xml:space="preserve">支給申請額
</t>
    </r>
    <r>
      <rPr>
        <sz val="11"/>
        <color rgb="FF000000"/>
        <rFont val="メイリオ"/>
        <family val="3"/>
        <charset val="128"/>
      </rPr>
      <t>（ＡとＢの内、少ない方の額）</t>
    </r>
  </si>
  <si>
    <t>総事業費から収入額を控除した額（Ｂ）※３　</t>
  </si>
  <si>
    <t>総額（Ａ）</t>
  </si>
  <si>
    <r>
      <t>入院延べ患者数　</t>
    </r>
    <r>
      <rPr>
        <b/>
        <sz val="11"/>
        <color rgb="FFFF0000"/>
        <rFont val="メイリオ"/>
        <family val="3"/>
        <charset val="128"/>
      </rPr>
      <t>※１</t>
    </r>
    <phoneticPr fontId="1"/>
  </si>
  <si>
    <t>入院延べ患者数（各年合計）</t>
    <phoneticPr fontId="1"/>
  </si>
  <si>
    <t>Ｈ＞Ｉの場合に支給対象</t>
    <rPh sb="7" eb="9">
      <t>シキュウ</t>
    </rPh>
    <phoneticPr fontId="1"/>
  </si>
  <si>
    <t>小児医療施設支援事業　経費所要額調　様式</t>
    <rPh sb="11" eb="13">
      <t>ケイヒ</t>
    </rPh>
    <rPh sb="13" eb="15">
      <t>ショヨウ</t>
    </rPh>
    <rPh sb="15" eb="16">
      <t>ガク</t>
    </rPh>
    <rPh sb="16" eb="17">
      <t>シラ</t>
    </rPh>
    <phoneticPr fontId="1"/>
  </si>
  <si>
    <t>要件確認申立書</t>
    <phoneticPr fontId="1"/>
  </si>
  <si>
    <t>　大阪府知事　様</t>
    <phoneticPr fontId="17"/>
  </si>
  <si>
    <t>記</t>
  </si>
  <si>
    <t>※各項目を確認し、はい・いいえのどちらか選択してください。</t>
    <rPh sb="20" eb="22">
      <t>センタク</t>
    </rPh>
    <phoneticPr fontId="17"/>
  </si>
  <si>
    <t>申　　立　　事　　項</t>
    <phoneticPr fontId="17"/>
  </si>
  <si>
    <t>はい・いいえ</t>
    <phoneticPr fontId="1"/>
  </si>
  <si>
    <r>
      <t>暴力団員による不当な行為の防止等に関する法律第２条第２号に規定する</t>
    </r>
    <r>
      <rPr>
        <b/>
        <u/>
        <sz val="10"/>
        <color theme="1"/>
        <rFont val="ＭＳ 明朝"/>
        <family val="1"/>
        <charset val="128"/>
      </rPr>
      <t>暴力団</t>
    </r>
    <r>
      <rPr>
        <sz val="10"/>
        <color theme="1"/>
        <rFont val="ＭＳ 明朝"/>
        <family val="1"/>
        <charset val="128"/>
      </rPr>
      <t>、同法第２条第６号に規定する</t>
    </r>
    <r>
      <rPr>
        <b/>
        <u/>
        <sz val="10"/>
        <color theme="1"/>
        <rFont val="ＭＳ 明朝"/>
        <family val="1"/>
        <charset val="128"/>
      </rPr>
      <t>暴力団員</t>
    </r>
    <r>
      <rPr>
        <sz val="10"/>
        <color theme="1"/>
        <rFont val="ＭＳ 明朝"/>
        <family val="1"/>
        <charset val="128"/>
      </rPr>
      <t>、大阪府暴力団排除条例第２条第４号に規定する</t>
    </r>
    <r>
      <rPr>
        <b/>
        <u/>
        <sz val="10"/>
        <color theme="1"/>
        <rFont val="ＭＳ 明朝"/>
        <family val="1"/>
        <charset val="128"/>
      </rPr>
      <t>暴力団密接関係者</t>
    </r>
    <r>
      <rPr>
        <sz val="10"/>
        <color theme="1"/>
        <rFont val="ＭＳ 明朝"/>
        <family val="1"/>
        <charset val="128"/>
      </rPr>
      <t>である。</t>
    </r>
  </si>
  <si>
    <t>※「暴力団密接関係者」については、次の２～６も確認してください。</t>
  </si>
  <si>
    <r>
      <t>自己、自社若しくは第三者の不正の利益を図る目的又は第三者に損害を加える目的をもって、</t>
    </r>
    <r>
      <rPr>
        <b/>
        <u/>
        <sz val="10"/>
        <color theme="1"/>
        <rFont val="ＭＳ 明朝"/>
        <family val="1"/>
        <charset val="128"/>
      </rPr>
      <t>暴力団</t>
    </r>
    <r>
      <rPr>
        <sz val="10"/>
        <color theme="1"/>
        <rFont val="ＭＳ 明朝"/>
        <family val="1"/>
        <charset val="128"/>
      </rPr>
      <t>又は</t>
    </r>
    <r>
      <rPr>
        <b/>
        <u/>
        <sz val="10"/>
        <color theme="1"/>
        <rFont val="ＭＳ 明朝"/>
        <family val="1"/>
        <charset val="128"/>
      </rPr>
      <t>暴力団員</t>
    </r>
    <r>
      <rPr>
        <sz val="10"/>
        <color theme="1"/>
        <rFont val="ＭＳ 明朝"/>
        <family val="1"/>
        <charset val="128"/>
      </rPr>
      <t>を利用するなどしている。</t>
    </r>
  </si>
  <si>
    <r>
      <t>暴力団</t>
    </r>
    <r>
      <rPr>
        <sz val="10"/>
        <color theme="1"/>
        <rFont val="ＭＳ 明朝"/>
        <family val="1"/>
        <charset val="128"/>
      </rPr>
      <t>又は</t>
    </r>
    <r>
      <rPr>
        <b/>
        <u/>
        <sz val="10"/>
        <color theme="1"/>
        <rFont val="ＭＳ 明朝"/>
        <family val="1"/>
        <charset val="128"/>
      </rPr>
      <t>暴力団員</t>
    </r>
    <r>
      <rPr>
        <sz val="10"/>
        <color theme="1"/>
        <rFont val="ＭＳ 明朝"/>
        <family val="1"/>
        <charset val="128"/>
      </rPr>
      <t>に対して、資金等を供給し、又は便宜を供与するなど直接的あるいは積極的に</t>
    </r>
    <r>
      <rPr>
        <b/>
        <u/>
        <sz val="10"/>
        <color theme="1"/>
        <rFont val="ＭＳ 明朝"/>
        <family val="1"/>
        <charset val="128"/>
      </rPr>
      <t>暴力団</t>
    </r>
    <r>
      <rPr>
        <sz val="10"/>
        <color theme="1"/>
        <rFont val="ＭＳ 明朝"/>
        <family val="1"/>
        <charset val="128"/>
      </rPr>
      <t>の維持、運営に協力し、若しくは関与している。</t>
    </r>
  </si>
  <si>
    <r>
      <t>暴力団</t>
    </r>
    <r>
      <rPr>
        <sz val="10"/>
        <color theme="1"/>
        <rFont val="ＭＳ 明朝"/>
        <family val="1"/>
        <charset val="128"/>
      </rPr>
      <t>又は</t>
    </r>
    <r>
      <rPr>
        <b/>
        <u/>
        <sz val="10"/>
        <color theme="1"/>
        <rFont val="ＭＳ 明朝"/>
        <family val="1"/>
        <charset val="128"/>
      </rPr>
      <t>暴力団員</t>
    </r>
    <r>
      <rPr>
        <sz val="10"/>
        <color theme="1"/>
        <rFont val="ＭＳ 明朝"/>
        <family val="1"/>
        <charset val="128"/>
      </rPr>
      <t>であることを知りながらこれを不当に利用するなどしている。</t>
    </r>
  </si>
  <si>
    <r>
      <t>暴力団</t>
    </r>
    <r>
      <rPr>
        <sz val="10"/>
        <color theme="1"/>
        <rFont val="ＭＳ 明朝"/>
        <family val="1"/>
        <charset val="128"/>
      </rPr>
      <t>又は</t>
    </r>
    <r>
      <rPr>
        <b/>
        <u/>
        <sz val="10"/>
        <color theme="1"/>
        <rFont val="ＭＳ 明朝"/>
        <family val="1"/>
        <charset val="128"/>
      </rPr>
      <t>暴力団員</t>
    </r>
    <r>
      <rPr>
        <sz val="10"/>
        <color theme="1"/>
        <rFont val="ＭＳ 明朝"/>
        <family val="1"/>
        <charset val="128"/>
      </rPr>
      <t>と社会的に非難されるべき関係を有している。</t>
    </r>
  </si>
  <si>
    <t>（事業者においては、）次に掲げる者のうちに暴力団員又は上記２～５のいずれかに該当する者がいる。</t>
  </si>
  <si>
    <t>・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t>
  </si>
  <si>
    <t>・支配人、本店長、支店長、営業所長、事務所長その他いかなる名称を有する者であるかを問わず、営業所、事務所その他の組織（以下「営業所等」という。）の業務を統括する者</t>
  </si>
  <si>
    <t>・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t>
  </si>
  <si>
    <t>・事実上事業者の経営に参加していると認められる者</t>
  </si>
  <si>
    <t>法人にあっては罰金の刑、個人にあっては禁錮以上の刑に処せられ、その執行を終わり、又はその執行を受けることがなくなった日から１年を経過しない者である。</t>
  </si>
  <si>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</si>
  <si>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</si>
  <si>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</si>
  <si>
    <t>暴力団等審査情報を、大阪府暴力団排除条例第２６条に基づき、大阪府警察本部に提供することに同意する。</t>
  </si>
  <si>
    <t>※「１」～「８」で「はい」を選択した場合及び「９」～「11」で「いいえ」を選択した場合は、補助金の支給を受けることはできません。</t>
    <rPh sb="14" eb="16">
      <t>センタク</t>
    </rPh>
    <rPh sb="37" eb="39">
      <t>センタク</t>
    </rPh>
    <phoneticPr fontId="17"/>
  </si>
  <si>
    <t>　　　　　　　　　　　　　　　　　　　　　　　　　　　　　　　　　　　</t>
    <phoneticPr fontId="17"/>
  </si>
  <si>
    <t>所在地</t>
    <rPh sb="0" eb="3">
      <t>ショザイチ</t>
    </rPh>
    <phoneticPr fontId="17"/>
  </si>
  <si>
    <t>　　　　　　　　　　　　　　　　　　　　　　　　　　　　　　　</t>
    <phoneticPr fontId="17"/>
  </si>
  <si>
    <t>法人名</t>
    <rPh sb="0" eb="3">
      <t>ホウジンメイ</t>
    </rPh>
    <phoneticPr fontId="17"/>
  </si>
  <si>
    <t>　　　　　　　　　　　　　　　　　　　　　</t>
    <phoneticPr fontId="17"/>
  </si>
  <si>
    <t>代表者</t>
    <rPh sb="0" eb="3">
      <t>ダイヒョウシャ</t>
    </rPh>
    <phoneticPr fontId="17"/>
  </si>
  <si>
    <t>暴力団等審査情報</t>
    <phoneticPr fontId="1"/>
  </si>
  <si>
    <t>氏名</t>
  </si>
  <si>
    <t>生年月日</t>
  </si>
  <si>
    <t>性別</t>
  </si>
  <si>
    <t>住所（所在地）</t>
  </si>
  <si>
    <t>ｶﾅ（半角）</t>
  </si>
  <si>
    <t>漢字</t>
  </si>
  <si>
    <t>元号</t>
  </si>
  <si>
    <t>年</t>
  </si>
  <si>
    <t>月</t>
  </si>
  <si>
    <t>日</t>
  </si>
  <si>
    <t>口　座　振　替　依　頼　書</t>
    <rPh sb="0" eb="1">
      <t>クチ</t>
    </rPh>
    <rPh sb="2" eb="3">
      <t>ザ</t>
    </rPh>
    <rPh sb="4" eb="5">
      <t>オサム</t>
    </rPh>
    <rPh sb="6" eb="7">
      <t>タイ</t>
    </rPh>
    <rPh sb="8" eb="9">
      <t>ヤスシ</t>
    </rPh>
    <rPh sb="10" eb="11">
      <t>ヨリ</t>
    </rPh>
    <rPh sb="12" eb="13">
      <t>ショ</t>
    </rPh>
    <phoneticPr fontId="17"/>
  </si>
  <si>
    <t>大阪府知事　様</t>
    <rPh sb="0" eb="1">
      <t>ダイ</t>
    </rPh>
    <rPh sb="1" eb="2">
      <t>サカ</t>
    </rPh>
    <rPh sb="2" eb="3">
      <t>フ</t>
    </rPh>
    <rPh sb="3" eb="4">
      <t>チ</t>
    </rPh>
    <rPh sb="4" eb="5">
      <t>コト</t>
    </rPh>
    <rPh sb="6" eb="7">
      <t>サマ</t>
    </rPh>
    <phoneticPr fontId="17"/>
  </si>
  <si>
    <t>依頼者</t>
    <rPh sb="0" eb="3">
      <t>イライシャ</t>
    </rPh>
    <phoneticPr fontId="1"/>
  </si>
  <si>
    <t>記</t>
    <rPh sb="0" eb="1">
      <t>キ</t>
    </rPh>
    <phoneticPr fontId="17"/>
  </si>
  <si>
    <t>ふりがな</t>
    <phoneticPr fontId="17"/>
  </si>
  <si>
    <t>口座名義人</t>
    <rPh sb="0" eb="2">
      <t>コウザ</t>
    </rPh>
    <rPh sb="2" eb="4">
      <t>メイギ</t>
    </rPh>
    <rPh sb="4" eb="5">
      <t>ニン</t>
    </rPh>
    <phoneticPr fontId="17"/>
  </si>
  <si>
    <t>金融機関名</t>
    <rPh sb="0" eb="2">
      <t>キンユウ</t>
    </rPh>
    <rPh sb="2" eb="4">
      <t>キカン</t>
    </rPh>
    <rPh sb="4" eb="5">
      <t>メイ</t>
    </rPh>
    <phoneticPr fontId="17"/>
  </si>
  <si>
    <t>支　店　名</t>
    <rPh sb="0" eb="1">
      <t>ササ</t>
    </rPh>
    <rPh sb="2" eb="3">
      <t>テン</t>
    </rPh>
    <rPh sb="4" eb="5">
      <t>メイ</t>
    </rPh>
    <phoneticPr fontId="17"/>
  </si>
  <si>
    <t>預 金 種 別</t>
    <rPh sb="0" eb="1">
      <t>アズカリ</t>
    </rPh>
    <rPh sb="2" eb="3">
      <t>カネ</t>
    </rPh>
    <rPh sb="4" eb="5">
      <t>タネ</t>
    </rPh>
    <rPh sb="6" eb="7">
      <t>ベツ</t>
    </rPh>
    <phoneticPr fontId="17"/>
  </si>
  <si>
    <t>預金</t>
    <rPh sb="0" eb="2">
      <t>ヨキン</t>
    </rPh>
    <phoneticPr fontId="17"/>
  </si>
  <si>
    <t>口 座 番 号</t>
    <rPh sb="0" eb="1">
      <t>クチ</t>
    </rPh>
    <rPh sb="2" eb="3">
      <t>ザ</t>
    </rPh>
    <rPh sb="4" eb="5">
      <t>バン</t>
    </rPh>
    <rPh sb="6" eb="7">
      <t>ゴウ</t>
    </rPh>
    <phoneticPr fontId="17"/>
  </si>
  <si>
    <t>別紙のとおり</t>
    <rPh sb="0" eb="2">
      <t>ベッシ</t>
    </rPh>
    <phoneticPr fontId="1"/>
  </si>
  <si>
    <t>申請書類</t>
    <rPh sb="0" eb="4">
      <t>シンセイショルイ</t>
    </rPh>
    <phoneticPr fontId="1"/>
  </si>
  <si>
    <t>円</t>
    <rPh sb="0" eb="1">
      <t>エン</t>
    </rPh>
    <phoneticPr fontId="1"/>
  </si>
  <si>
    <t>金</t>
    <rPh sb="0" eb="1">
      <t>カネ</t>
    </rPh>
    <phoneticPr fontId="17"/>
  </si>
  <si>
    <t>交付申請額</t>
  </si>
  <si>
    <t>実施機関名</t>
    <rPh sb="0" eb="2">
      <t>ジッシ</t>
    </rPh>
    <rPh sb="2" eb="4">
      <t>キカン</t>
    </rPh>
    <rPh sb="4" eb="5">
      <t>メイ</t>
    </rPh>
    <phoneticPr fontId="1"/>
  </si>
  <si>
    <t>大阪府補助金交付規則第４条第１項の規定に基づき、次の関係書類を添えて申請します。</t>
  </si>
  <si>
    <t>申請者</t>
    <rPh sb="0" eb="3">
      <t>シンセイシャ</t>
    </rPh>
    <phoneticPr fontId="17"/>
  </si>
  <si>
    <t>大　阪　府　知　事　　　様</t>
    <phoneticPr fontId="17"/>
  </si>
  <si>
    <t>申請日</t>
    <rPh sb="0" eb="3">
      <t>シンセイビ</t>
    </rPh>
    <phoneticPr fontId="1"/>
  </si>
  <si>
    <t>様式第１-（４）号</t>
    <rPh sb="0" eb="2">
      <t>ヨウシキ</t>
    </rPh>
    <rPh sb="2" eb="3">
      <t>ダイ</t>
    </rPh>
    <rPh sb="8" eb="9">
      <t>ゴウ</t>
    </rPh>
    <phoneticPr fontId="17"/>
  </si>
  <si>
    <t>大阪府医療施設等経営強化緊急支援事業費補助金</t>
    <phoneticPr fontId="1"/>
  </si>
  <si>
    <t>に係る交付申請書</t>
    <phoneticPr fontId="1"/>
  </si>
  <si>
    <t>分娩取扱施設支援事業</t>
    <rPh sb="0" eb="6">
      <t>ブンベントリアツカイシセツ</t>
    </rPh>
    <rPh sb="6" eb="10">
      <t>シエンジギョウ</t>
    </rPh>
    <phoneticPr fontId="1"/>
  </si>
  <si>
    <t>小児医療施設支援事業</t>
    <rPh sb="0" eb="2">
      <t>ショウニ</t>
    </rPh>
    <rPh sb="2" eb="6">
      <t>イリョウシセツ</t>
    </rPh>
    <rPh sb="6" eb="10">
      <t>シエンジギョウ</t>
    </rPh>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</si>
  <si>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</si>
  <si>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</si>
  <si>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</si>
  <si>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</si>
  <si>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</si>
  <si>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</si>
  <si>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</si>
  <si>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</si>
  <si>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</si>
  <si>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</si>
  <si>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</si>
  <si>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</si>
  <si>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</si>
  <si>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名称</t>
    <rPh sb="0" eb="2">
      <t>メイショウ</t>
    </rPh>
    <phoneticPr fontId="17"/>
  </si>
  <si>
    <t>代表者職氏名</t>
    <rPh sb="0" eb="3">
      <t>ダイヒョウシャ</t>
    </rPh>
    <rPh sb="3" eb="4">
      <t>ショク</t>
    </rPh>
    <rPh sb="4" eb="6">
      <t>シメイ</t>
    </rPh>
    <phoneticPr fontId="17"/>
  </si>
  <si>
    <t>住所</t>
    <rPh sb="0" eb="2">
      <t>ジュウショ</t>
    </rPh>
    <phoneticPr fontId="17"/>
  </si>
  <si>
    <t>年　月　日</t>
    <rPh sb="0" eb="1">
      <t>ネン</t>
    </rPh>
    <rPh sb="2" eb="3">
      <t>ツキ</t>
    </rPh>
    <rPh sb="4" eb="5">
      <t>ヒ</t>
    </rPh>
    <phoneticPr fontId="1"/>
  </si>
  <si>
    <t>施設名</t>
    <rPh sb="0" eb="3">
      <t>シセツメイ</t>
    </rPh>
    <phoneticPr fontId="1"/>
  </si>
  <si>
    <t>別表（４）</t>
    <rPh sb="1" eb="2">
      <t>ヒョウ</t>
    </rPh>
    <phoneticPr fontId="1"/>
  </si>
  <si>
    <r>
      <t>私（当団体）は、大阪府補助金交付規則（以下「規則」という。）第４条第２項第３号の規定に基づき、大阪府医療施設等経営強化緊急支援事業費補助金-</t>
    </r>
    <r>
      <rPr>
        <sz val="10.5"/>
        <color rgb="FFFF0000"/>
        <rFont val="ＭＳ 明朝"/>
        <family val="1"/>
        <charset val="128"/>
      </rPr>
      <t>別表（４）分娩取扱施設支援事業・小児医療施設支援事業</t>
    </r>
    <r>
      <rPr>
        <sz val="10.5"/>
        <color theme="1"/>
        <rFont val="ＭＳ 明朝"/>
        <family val="1"/>
        <charset val="128"/>
      </rPr>
      <t>に係る交付申請を行うにあたり、下記の内容について申立てます。</t>
    </r>
    <rPh sb="71" eb="72">
      <t>ヒョウ</t>
    </rPh>
    <rPh sb="97" eb="98">
      <t>カカ</t>
    </rPh>
    <phoneticPr fontId="17"/>
  </si>
  <si>
    <r>
      <t>大阪府補助金交付規則（以下「規則」という。）第４条第２項第３号の規定に基づき、大阪府医療施設等経営強化緊急支援事業費補助金-</t>
    </r>
    <r>
      <rPr>
        <sz val="12"/>
        <color rgb="FFFF0000"/>
        <rFont val="ＭＳ 明朝"/>
        <family val="1"/>
        <charset val="128"/>
      </rPr>
      <t>別表（４）分娩取扱施設支援事業・小児医療施設支援事業</t>
    </r>
    <r>
      <rPr>
        <sz val="12"/>
        <color theme="1"/>
        <rFont val="ＭＳ 明朝"/>
        <family val="1"/>
        <charset val="128"/>
      </rPr>
      <t>に係る交付申請を行うにあたり、規則第２条第２号イに該当しないことを審査するため、本書面を提出するとともに、大阪府暴力団排除条例第26条に基づき、府警察本部へ提供することに同意します。なお、役員の変更があった場合は、直ちに本様式をもって報告します。</t>
    </r>
    <rPh sb="63" eb="64">
      <t>ヒョウ</t>
    </rPh>
    <rPh sb="89" eb="90">
      <t>カカ</t>
    </rPh>
    <phoneticPr fontId="1"/>
  </si>
  <si>
    <r>
      <t>　大阪府医療施設等経営強化緊急支援事業費補助金</t>
    </r>
    <r>
      <rPr>
        <sz val="11"/>
        <color rgb="FFFF0000"/>
        <rFont val="ＭＳ 明朝"/>
        <family val="1"/>
        <charset val="128"/>
      </rPr>
      <t>-別表（４）分娩取扱施設支援事業・小児医療施設支援事業</t>
    </r>
    <r>
      <rPr>
        <sz val="11"/>
        <rFont val="ＭＳ 明朝"/>
        <family val="1"/>
        <charset val="128"/>
      </rPr>
      <t>につきましては、下記の口座に振り込みを依頼します。</t>
    </r>
    <rPh sb="1" eb="4">
      <t>オオサカフ</t>
    </rPh>
    <rPh sb="4" eb="6">
      <t>イリョウ</t>
    </rPh>
    <rPh sb="6" eb="8">
      <t>シセツ</t>
    </rPh>
    <rPh sb="8" eb="9">
      <t>ナド</t>
    </rPh>
    <rPh sb="9" eb="11">
      <t>ケイエイ</t>
    </rPh>
    <rPh sb="11" eb="13">
      <t>キョウカ</t>
    </rPh>
    <rPh sb="13" eb="15">
      <t>キンキュウ</t>
    </rPh>
    <rPh sb="15" eb="17">
      <t>シエン</t>
    </rPh>
    <rPh sb="17" eb="20">
      <t>ジギョウヒ</t>
    </rPh>
    <rPh sb="20" eb="23">
      <t>ホジョキン</t>
    </rPh>
    <rPh sb="25" eb="26">
      <t>ヒョウ</t>
    </rPh>
    <rPh sb="58" eb="60">
      <t>カキ</t>
    </rPh>
    <rPh sb="61" eb="63">
      <t>コウザ</t>
    </rPh>
    <phoneticPr fontId="17"/>
  </si>
  <si>
    <t>様式第１-（４）-１号</t>
    <rPh sb="0" eb="2">
      <t>ヨウシキ</t>
    </rPh>
    <rPh sb="2" eb="3">
      <t>ダイ</t>
    </rPh>
    <rPh sb="10" eb="11">
      <t>ゴウ</t>
    </rPh>
    <phoneticPr fontId="1"/>
  </si>
  <si>
    <t>様式第１-（４）-２号</t>
    <rPh sb="0" eb="2">
      <t>ヨウシキ</t>
    </rPh>
    <rPh sb="2" eb="3">
      <t>ダイ</t>
    </rPh>
    <rPh sb="10" eb="11">
      <t>ゴウ</t>
    </rPh>
    <phoneticPr fontId="17"/>
  </si>
  <si>
    <t>※３　令和５年度における小児科部門に係る総事業費から診療収入額、特別交付税及び寄付金その他の収入額を控除した額</t>
    <rPh sb="3" eb="5">
      <t>レイワ</t>
    </rPh>
    <rPh sb="6" eb="8">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</si>
</sst>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ggge&quot;年&quot;m&quot;月&quot;d&quot;日&quot;;@" x16r2:formatCode16="[$-ja-JP-x-gannen]ggge&quot;年&quot;m&quot;月&quot;d&quot;日&quot;;@"/>
    <numFmt numFmtId="179" formatCode="[$-411]ggge&quot;年&quot;m&quot;月&quot;d&quot;日&quot;;@"/>
  </numFmts>
  <fonts count="4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明朝"/>
      <family val="1"/>
      <charset val="128"/>
    </font>
    <font>
      <sz val="22"/>
      <color theme="1"/>
      <name val="メイリオ"/>
      <family val="3"/>
      <charset val="128"/>
    </font>
    <font>
      <sz val="11"/>
      <color theme="1"/>
      <name val="メイリオ"/>
      <family val="3"/>
      <charset val="128"/>
    </font>
    <font>
      <sz val="11"/>
      <color rgb="FF000000"/>
      <name val="メイリオ"/>
      <family val="3"/>
      <charset val="128"/>
    </font>
    <font>
      <sz val="11"/>
      <name val="メイリオ"/>
      <family val="3"/>
      <charset val="128"/>
    </font>
    <font>
      <sz val="11"/>
      <name val="ＭＳ Ｐゴシック"/>
      <family val="3"/>
    </font>
    <font>
      <sz val="11"/>
      <color theme="1"/>
      <name val="メイリオ"/>
      <family val="3"/>
    </font>
    <font>
      <sz val="11"/>
      <color rgb="FF000000"/>
      <name val="メイリオ"/>
      <family val="3"/>
    </font>
    <font>
      <sz val="11"/>
      <color rgb="FFFF0000"/>
      <name val="メイリオ"/>
      <family val="3"/>
      <charset val="128"/>
    </font>
    <font>
      <b/>
      <sz val="22"/>
      <color theme="1"/>
      <name val="メイリオ"/>
      <family val="3"/>
      <charset val="128"/>
    </font>
    <font>
      <b/>
      <sz val="11"/>
      <color rgb="FFFF0000"/>
      <name val="メイリオ"/>
      <family val="3"/>
      <charset val="128"/>
    </font>
    <font>
      <b/>
      <sz val="14"/>
      <color rgb="FFFF0000"/>
      <name val="游ゴシック"/>
      <family val="2"/>
      <charset val="128"/>
      <scheme val="minor"/>
    </font>
    <font>
      <b/>
      <sz val="14"/>
      <color rgb="FFFF0000"/>
      <name val="Segoe UI Symbol"/>
      <family val="2"/>
    </font>
    <font>
      <sz val="11"/>
      <color theme="1"/>
      <name val="游ゴシック"/>
      <family val="3"/>
      <charset val="128"/>
      <scheme val="minor"/>
    </font>
    <font>
      <sz val="6"/>
      <name val="ＭＳ Ｐゴシック"/>
      <family val="3"/>
      <charset val="128"/>
    </font>
    <font>
      <sz val="11"/>
      <color rgb="FF242424"/>
      <name val="メイリオ"/>
      <family val="3"/>
      <charset val="128"/>
    </font>
    <font>
      <b/>
      <sz val="14"/>
      <color rgb="FFFF0000"/>
      <name val="游ゴシック"/>
      <family val="3"/>
      <charset val="128"/>
      <scheme val="minor"/>
    </font>
    <font>
      <b/>
      <u/>
      <sz val="14"/>
      <color rgb="FFFF0000"/>
      <name val="游ゴシック"/>
      <family val="3"/>
      <charset val="128"/>
      <scheme val="minor"/>
    </font>
    <font>
      <sz val="12"/>
      <color theme="1"/>
      <name val="ＭＳ 明朝"/>
      <family val="1"/>
      <charset val="128"/>
    </font>
    <font>
      <sz val="11"/>
      <color theme="1"/>
      <name val="ＭＳ 明朝"/>
      <family val="1"/>
      <charset val="128"/>
    </font>
    <font>
      <b/>
      <sz val="14"/>
      <color theme="1"/>
      <name val="ＭＳ 明朝"/>
      <family val="1"/>
      <charset val="128"/>
    </font>
    <font>
      <sz val="10.5"/>
      <color theme="1"/>
      <name val="ＭＳ 明朝"/>
      <family val="1"/>
      <charset val="128"/>
    </font>
    <font>
      <sz val="10"/>
      <color theme="1"/>
      <name val="ＭＳ 明朝"/>
      <family val="1"/>
      <charset val="128"/>
    </font>
    <font>
      <b/>
      <u/>
      <sz val="10"/>
      <color theme="1"/>
      <name val="ＭＳ 明朝"/>
      <family val="1"/>
      <charset val="128"/>
    </font>
    <font>
      <u/>
      <sz val="9"/>
      <color theme="1"/>
      <name val="ＭＳ 明朝"/>
      <family val="1"/>
      <charset val="128"/>
    </font>
    <font>
      <u/>
      <sz val="10.5"/>
      <color theme="1"/>
      <name val="ＭＳ 明朝"/>
      <family val="1"/>
      <charset val="128"/>
    </font>
    <font>
      <sz val="20"/>
      <color theme="1"/>
      <name val="ＭＳ 明朝"/>
      <family val="1"/>
      <charset val="128"/>
    </font>
    <font>
      <sz val="11"/>
      <name val="ＭＳ Ｐゴシック"/>
      <family val="3"/>
      <charset val="128"/>
    </font>
    <font>
      <b/>
      <sz val="16"/>
      <name val="ＭＳ 明朝"/>
      <family val="1"/>
      <charset val="128"/>
    </font>
    <font>
      <b/>
      <sz val="11"/>
      <name val="ＭＳ 明朝"/>
      <family val="1"/>
      <charset val="128"/>
    </font>
    <font>
      <sz val="11"/>
      <name val="ＭＳ 明朝"/>
      <family val="1"/>
      <charset val="128"/>
    </font>
    <font>
      <b/>
      <sz val="14"/>
      <color indexed="10"/>
      <name val="ＭＳ 明朝"/>
      <family val="1"/>
      <charset val="128"/>
    </font>
    <font>
      <sz val="12"/>
      <name val="ＭＳ 明朝"/>
      <family val="1"/>
      <charset val="128"/>
    </font>
    <font>
      <sz val="14"/>
      <name val="ＭＳ 明朝"/>
      <family val="1"/>
      <charset val="128"/>
    </font>
    <font>
      <sz val="10.5"/>
      <color rgb="FFFF0000"/>
      <name val="ＭＳ 明朝"/>
      <family val="1"/>
      <charset val="128"/>
    </font>
    <font>
      <sz val="12"/>
      <color rgb="FFFF0000"/>
      <name val="ＭＳ 明朝"/>
      <family val="1"/>
      <charset val="128"/>
    </font>
    <font>
      <sz val="11"/>
      <color rgb="FFFF0000"/>
      <name val="ＭＳ 明朝"/>
      <family val="1"/>
      <charset val="128"/>
    </font>
    <font>
      <sz val="8"/>
      <color theme="1"/>
      <name val="ＭＳ 明朝"/>
      <family val="1"/>
      <charset val="128"/>
    </font>
    <font>
      <sz val="12"/>
      <color theme="1"/>
      <name val="游ゴシック"/>
      <family val="2"/>
      <charset val="128"/>
      <scheme val="minor"/>
    </font>
    <font>
      <sz val="12"/>
      <color theme="1"/>
      <name val="メイリオ"/>
      <family val="3"/>
      <charset val="128"/>
    </font>
  </fonts>
  <fills count="12">
    <fill>
      <patternFill patternType="none"/>
    </fill>
    <fill>
      <patternFill patternType="gray125"/>
    </fill>
    <fill>
      <patternFill patternType="solid">
        <fgColor rgb="FFFFFFCC"/>
        <bgColor rgb="FF000000"/>
      </patternFill>
    </fill>
    <fill>
      <patternFill patternType="solid">
        <fgColor rgb="FFFFFFCC"/>
        <bgColor indexed="64"/>
      </patternFill>
    </fill>
    <fill>
      <patternFill patternType="solid">
        <fgColor rgb="FFFFCCCC"/>
        <bgColor indexed="64"/>
      </patternFill>
    </fill>
    <fill>
      <patternFill patternType="solid">
        <fgColor rgb="FF92D050"/>
        <bgColor indexed="64"/>
      </patternFill>
    </fill>
    <fill>
      <patternFill patternType="solid">
        <fgColor theme="2" tint="-0.499984740745262"/>
        <bgColor indexed="64"/>
      </patternFill>
    </fill>
    <fill>
      <patternFill patternType="solid">
        <fgColor rgb="FFFFFFFF"/>
        <bgColor indexed="64"/>
      </patternFill>
    </fill>
    <fill>
      <patternFill patternType="solid">
        <fgColor theme="1" tint="0.34998626667073579"/>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s>
  <borders count="79">
    <border>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double">
        <color rgb="FF000000"/>
      </left>
      <right style="double">
        <color rgb="FF000000"/>
      </right>
      <top style="double">
        <color rgb="FF000000"/>
      </top>
      <bottom/>
      <diagonal/>
    </border>
    <border>
      <left style="double">
        <color rgb="FF000000"/>
      </left>
      <right style="double">
        <color rgb="FF000000"/>
      </right>
      <top/>
      <bottom/>
      <diagonal/>
    </border>
    <border>
      <left style="double">
        <color rgb="FF000000"/>
      </left>
      <right style="double">
        <color rgb="FF000000"/>
      </right>
      <top/>
      <bottom style="double">
        <color rgb="FF000000"/>
      </bottom>
      <diagonal/>
    </border>
    <border>
      <left style="thin">
        <color rgb="FF000000"/>
      </left>
      <right/>
      <top style="thin">
        <color rgb="FF000000"/>
      </top>
      <bottom/>
      <diagonal/>
    </border>
    <border>
      <left/>
      <right style="thin">
        <color rgb="FF000000"/>
      </right>
      <top/>
      <bottom/>
      <diagonal/>
    </border>
    <border>
      <left/>
      <right/>
      <top style="double">
        <color rgb="FF000000"/>
      </top>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thin">
        <color rgb="FF000000"/>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style="double">
        <color rgb="FF000000"/>
      </left>
      <right style="double">
        <color rgb="FF000000"/>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style="thin">
        <color rgb="FF000000"/>
      </right>
      <top/>
      <bottom style="thin">
        <color rgb="FF000000"/>
      </bottom>
      <diagonal/>
    </border>
    <border>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hair">
        <color indexed="55"/>
      </bottom>
      <diagonal/>
    </border>
    <border>
      <left/>
      <right/>
      <top style="hair">
        <color indexed="55"/>
      </top>
      <bottom/>
      <diagonal/>
    </border>
    <border>
      <left/>
      <right style="hair">
        <color indexed="55"/>
      </right>
      <top/>
      <bottom/>
      <diagonal/>
    </border>
    <border>
      <left style="hair">
        <color indexed="55"/>
      </left>
      <right/>
      <top/>
      <bottom/>
      <diagonal/>
    </border>
    <border>
      <left style="hair">
        <color indexed="55"/>
      </left>
      <right/>
      <top style="thin">
        <color indexed="64"/>
      </top>
      <bottom style="thin">
        <color indexed="64"/>
      </bottom>
      <diagonal/>
    </border>
    <border>
      <left style="hair">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alignment vertical="center"/>
    </xf>
    <xf numFmtId="0" fontId="2" fillId="0" borderId="0">
      <alignment vertical="center"/>
    </xf>
    <xf numFmtId="0" fontId="3" fillId="0" borderId="0"/>
    <xf numFmtId="38" fontId="3" fillId="0" borderId="0" applyFont="0" applyFill="0" applyBorder="0" applyAlignment="0" applyProtection="0"/>
    <xf numFmtId="0" fontId="8" fillId="0" borderId="0"/>
    <xf numFmtId="38" fontId="8" fillId="0" borderId="0" applyFont="0" applyFill="0" applyBorder="0" applyAlignment="0" applyProtection="0"/>
    <xf numFmtId="0" fontId="16" fillId="0" borderId="0">
      <alignment vertical="center"/>
    </xf>
    <xf numFmtId="0" fontId="2" fillId="0" borderId="0">
      <alignment vertical="center"/>
    </xf>
    <xf numFmtId="0" fontId="2" fillId="0" borderId="0">
      <alignment vertical="center"/>
    </xf>
    <xf numFmtId="0" fontId="30" fillId="0" borderId="0">
      <alignment vertical="center"/>
    </xf>
    <xf numFmtId="38" fontId="30"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cellStyleXfs>
  <cellXfs count="278">
    <xf numFmtId="0" fontId="0" fillId="0" borderId="0" xfId="0">
      <alignment vertical="center"/>
    </xf>
    <xf numFmtId="0" fontId="5" fillId="0" borderId="0" xfId="0" applyFont="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9" fillId="0" borderId="7" xfId="0" applyFont="1" applyBorder="1">
      <alignment vertical="center"/>
    </xf>
    <xf numFmtId="0" fontId="10" fillId="0" borderId="7" xfId="0" applyFont="1" applyBorder="1" applyAlignment="1">
      <alignment vertical="center" wrapText="1"/>
    </xf>
    <xf numFmtId="0" fontId="9" fillId="0" borderId="16" xfId="0" applyFont="1" applyBorder="1">
      <alignment vertical="center"/>
    </xf>
    <xf numFmtId="0" fontId="4" fillId="0" borderId="0" xfId="0" applyFont="1" applyAlignment="1">
      <alignment horizontal="center" vertical="center"/>
    </xf>
    <xf numFmtId="0" fontId="6" fillId="3"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8"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3" xfId="0" applyFont="1" applyFill="1" applyBorder="1" applyAlignment="1">
      <alignment horizontal="center" vertical="center" wrapText="1"/>
    </xf>
    <xf numFmtId="176" fontId="6" fillId="5" borderId="3" xfId="0" applyNumberFormat="1" applyFont="1" applyFill="1" applyBorder="1" applyAlignment="1">
      <alignment vertical="center" wrapText="1"/>
    </xf>
    <xf numFmtId="0" fontId="6" fillId="3" borderId="3" xfId="0" applyFont="1" applyFill="1" applyBorder="1" applyAlignment="1">
      <alignment vertical="center" wrapText="1"/>
    </xf>
    <xf numFmtId="0" fontId="5" fillId="0" borderId="3" xfId="0" applyFont="1" applyBorder="1" applyAlignment="1">
      <alignment horizontal="center" vertical="center"/>
    </xf>
    <xf numFmtId="0" fontId="9" fillId="3" borderId="16" xfId="0" applyFont="1" applyFill="1" applyBorder="1" applyAlignment="1">
      <alignment horizontal="center" vertical="center"/>
    </xf>
    <xf numFmtId="0" fontId="10" fillId="3" borderId="8"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9" fillId="0" borderId="8" xfId="0" applyFont="1" applyBorder="1" applyAlignment="1">
      <alignment horizontal="center" vertical="center"/>
    </xf>
    <xf numFmtId="0" fontId="9" fillId="3" borderId="3" xfId="0" applyFont="1" applyFill="1" applyBorder="1" applyAlignment="1">
      <alignment horizontal="center" vertical="center"/>
    </xf>
    <xf numFmtId="0" fontId="9" fillId="0" borderId="3" xfId="0" applyFont="1" applyBorder="1" applyAlignment="1">
      <alignment horizontal="center" vertical="center"/>
    </xf>
    <xf numFmtId="3" fontId="6" fillId="5" borderId="3" xfId="0" applyNumberFormat="1" applyFont="1" applyFill="1" applyBorder="1" applyAlignment="1">
      <alignment horizontal="right" vertical="center"/>
    </xf>
    <xf numFmtId="0" fontId="5" fillId="0" borderId="8" xfId="0" applyFont="1" applyBorder="1" applyAlignment="1">
      <alignment vertical="center" wrapText="1"/>
    </xf>
    <xf numFmtId="0" fontId="5" fillId="0" borderId="8" xfId="0" applyFont="1" applyBorder="1" applyAlignment="1">
      <alignment horizontal="center" vertical="center"/>
    </xf>
    <xf numFmtId="0" fontId="9" fillId="0" borderId="0" xfId="0" applyFont="1" applyBorder="1" applyAlignment="1">
      <alignment vertical="center"/>
    </xf>
    <xf numFmtId="0" fontId="10" fillId="0" borderId="15" xfId="0" applyFont="1" applyBorder="1" applyAlignment="1">
      <alignment vertical="center" wrapText="1"/>
    </xf>
    <xf numFmtId="0" fontId="5" fillId="0" borderId="1" xfId="0" applyFont="1" applyBorder="1" applyAlignment="1">
      <alignment horizontal="center" vertical="center"/>
    </xf>
    <xf numFmtId="0" fontId="9" fillId="3" borderId="1" xfId="0" applyFont="1" applyFill="1" applyBorder="1" applyAlignment="1">
      <alignment horizontal="center" vertical="center"/>
    </xf>
    <xf numFmtId="0" fontId="6" fillId="3" borderId="1" xfId="0" applyFont="1" applyFill="1" applyBorder="1" applyAlignment="1">
      <alignment vertical="center" wrapText="1"/>
    </xf>
    <xf numFmtId="176" fontId="6" fillId="5" borderId="1" xfId="0" applyNumberFormat="1" applyFont="1" applyFill="1" applyBorder="1" applyAlignment="1">
      <alignment vertical="center" wrapText="1"/>
    </xf>
    <xf numFmtId="3" fontId="6" fillId="5" borderId="1" xfId="0" applyNumberFormat="1" applyFont="1" applyFill="1" applyBorder="1" applyAlignment="1">
      <alignment horizontal="right" vertical="center"/>
    </xf>
    <xf numFmtId="0" fontId="9" fillId="0" borderId="2" xfId="0" applyFont="1" applyBorder="1" applyAlignment="1">
      <alignment horizontal="center" vertical="center"/>
    </xf>
    <xf numFmtId="0" fontId="0" fillId="0" borderId="0" xfId="0" applyAlignment="1">
      <alignment vertical="center" wrapText="1"/>
    </xf>
    <xf numFmtId="0" fontId="14" fillId="0" borderId="0" xfId="0" applyFont="1" applyAlignment="1">
      <alignment vertical="center" wrapText="1"/>
    </xf>
    <xf numFmtId="0" fontId="9" fillId="0" borderId="14" xfId="0" applyFont="1" applyBorder="1">
      <alignment vertical="center"/>
    </xf>
    <xf numFmtId="0" fontId="9" fillId="0" borderId="13" xfId="0" applyFont="1" applyBorder="1">
      <alignment vertical="center"/>
    </xf>
    <xf numFmtId="0" fontId="18" fillId="7" borderId="0" xfId="0" applyFont="1" applyFill="1" applyAlignment="1">
      <alignment horizontal="center" vertical="center"/>
    </xf>
    <xf numFmtId="0" fontId="5" fillId="0" borderId="42" xfId="0" applyFont="1" applyBorder="1" applyAlignment="1">
      <alignment horizontal="left" vertical="center" wrapText="1"/>
    </xf>
    <xf numFmtId="0" fontId="18" fillId="7" borderId="43" xfId="0" applyFont="1" applyFill="1" applyBorder="1" applyAlignment="1">
      <alignment horizontal="center" vertical="center" wrapText="1"/>
    </xf>
    <xf numFmtId="0" fontId="9" fillId="0" borderId="12" xfId="0" applyFont="1" applyBorder="1">
      <alignment vertical="center"/>
    </xf>
    <xf numFmtId="0" fontId="19" fillId="0" borderId="0" xfId="0" applyFont="1">
      <alignment vertical="center"/>
    </xf>
    <xf numFmtId="0" fontId="5" fillId="0" borderId="44" xfId="0" applyFont="1" applyBorder="1">
      <alignment vertical="center"/>
    </xf>
    <xf numFmtId="3" fontId="11" fillId="0" borderId="44" xfId="0" applyNumberFormat="1" applyFont="1" applyBorder="1">
      <alignment vertical="center"/>
    </xf>
    <xf numFmtId="0" fontId="5" fillId="8" borderId="44" xfId="0" applyFont="1" applyFill="1" applyBorder="1">
      <alignment vertical="center"/>
    </xf>
    <xf numFmtId="0" fontId="5" fillId="0" borderId="44" xfId="0" applyFont="1" applyBorder="1" applyAlignment="1">
      <alignment horizontal="center" vertical="center"/>
    </xf>
    <xf numFmtId="0" fontId="5" fillId="0" borderId="1" xfId="0" applyFont="1" applyBorder="1">
      <alignment vertical="center"/>
    </xf>
    <xf numFmtId="3" fontId="6" fillId="5" borderId="1" xfId="0" applyNumberFormat="1" applyFont="1" applyFill="1" applyBorder="1" applyAlignment="1">
      <alignment vertical="center" wrapText="1"/>
    </xf>
    <xf numFmtId="3" fontId="6" fillId="3" borderId="1" xfId="0" applyNumberFormat="1" applyFont="1" applyFill="1" applyBorder="1" applyAlignment="1">
      <alignment vertical="center" wrapText="1"/>
    </xf>
    <xf numFmtId="0" fontId="7" fillId="3" borderId="1" xfId="0" applyFont="1" applyFill="1" applyBorder="1" applyAlignment="1">
      <alignment vertical="center" wrapText="1"/>
    </xf>
    <xf numFmtId="0" fontId="6" fillId="2" borderId="1" xfId="0" applyFont="1" applyFill="1" applyBorder="1" applyAlignment="1">
      <alignment vertical="center" wrapText="1"/>
    </xf>
    <xf numFmtId="176" fontId="6" fillId="5" borderId="2" xfId="0" applyNumberFormat="1" applyFont="1" applyFill="1" applyBorder="1" applyAlignment="1">
      <alignment vertical="center" wrapText="1"/>
    </xf>
    <xf numFmtId="0" fontId="6" fillId="4" borderId="1" xfId="0" applyFont="1" applyFill="1" applyBorder="1" applyAlignment="1">
      <alignment vertical="center" wrapText="1"/>
    </xf>
    <xf numFmtId="0" fontId="5" fillId="3" borderId="1" xfId="0" applyFont="1" applyFill="1" applyBorder="1">
      <alignment vertical="center"/>
    </xf>
    <xf numFmtId="0" fontId="5" fillId="0" borderId="3" xfId="0" applyFont="1" applyBorder="1">
      <alignment vertical="center"/>
    </xf>
    <xf numFmtId="3" fontId="6" fillId="5" borderId="3" xfId="0" applyNumberFormat="1" applyFont="1" applyFill="1" applyBorder="1" applyAlignment="1">
      <alignment vertical="center" wrapText="1"/>
    </xf>
    <xf numFmtId="3" fontId="6" fillId="3" borderId="3" xfId="0" applyNumberFormat="1" applyFont="1" applyFill="1" applyBorder="1" applyAlignment="1">
      <alignment vertical="center" wrapText="1"/>
    </xf>
    <xf numFmtId="0" fontId="7" fillId="3" borderId="3" xfId="0" applyFont="1" applyFill="1" applyBorder="1" applyAlignment="1">
      <alignment vertical="center" wrapText="1"/>
    </xf>
    <xf numFmtId="0" fontId="6" fillId="2" borderId="3" xfId="0" applyFont="1" applyFill="1" applyBorder="1" applyAlignment="1">
      <alignment vertical="center" wrapText="1"/>
    </xf>
    <xf numFmtId="0" fontId="6" fillId="4" borderId="3" xfId="0" applyFont="1" applyFill="1" applyBorder="1" applyAlignment="1">
      <alignment vertical="center" wrapText="1"/>
    </xf>
    <xf numFmtId="0" fontId="5" fillId="3" borderId="3" xfId="0" applyFont="1" applyFill="1" applyBorder="1">
      <alignment vertical="center"/>
    </xf>
    <xf numFmtId="0" fontId="6" fillId="5" borderId="46"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5" fillId="3" borderId="16" xfId="0" applyFont="1" applyFill="1" applyBorder="1" applyAlignment="1">
      <alignment horizontal="center" vertical="center"/>
    </xf>
    <xf numFmtId="0" fontId="5" fillId="0" borderId="7" xfId="0" applyFont="1" applyBorder="1">
      <alignment vertical="center"/>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5" fillId="0" borderId="7" xfId="0" applyFont="1" applyBorder="1" applyAlignment="1">
      <alignment vertical="center" wrapText="1"/>
    </xf>
    <xf numFmtId="0" fontId="5" fillId="0" borderId="15" xfId="0" applyFont="1" applyBorder="1" applyAlignment="1">
      <alignment vertical="center" wrapText="1"/>
    </xf>
    <xf numFmtId="0" fontId="6" fillId="0" borderId="51" xfId="0" applyFont="1" applyBorder="1" applyAlignment="1">
      <alignment vertical="center" wrapText="1"/>
    </xf>
    <xf numFmtId="0" fontId="5" fillId="0" borderId="16" xfId="0" applyFont="1" applyBorder="1" applyAlignment="1">
      <alignment vertical="center" wrapText="1"/>
    </xf>
    <xf numFmtId="0" fontId="9" fillId="0" borderId="0" xfId="0" applyFont="1">
      <alignment vertical="center"/>
    </xf>
    <xf numFmtId="0" fontId="22" fillId="0" borderId="0" xfId="7" applyFont="1">
      <alignment vertical="center"/>
    </xf>
    <xf numFmtId="0" fontId="24" fillId="0" borderId="0" xfId="7" applyFont="1" applyAlignment="1">
      <alignment horizontal="justify" vertical="center"/>
    </xf>
    <xf numFmtId="0" fontId="24" fillId="0" borderId="0" xfId="7" applyFont="1" applyAlignment="1">
      <alignment vertical="center" wrapText="1"/>
    </xf>
    <xf numFmtId="0" fontId="24" fillId="0" borderId="0" xfId="7" applyFont="1" applyAlignment="1">
      <alignment horizontal="center" vertical="center"/>
    </xf>
    <xf numFmtId="0" fontId="24" fillId="0" borderId="0" xfId="7" applyFont="1" applyAlignment="1">
      <alignment horizontal="justify" vertical="center" wrapText="1"/>
    </xf>
    <xf numFmtId="0" fontId="25" fillId="0" borderId="0" xfId="7" applyFont="1" applyAlignment="1">
      <alignment horizontal="center" vertical="center" wrapText="1"/>
    </xf>
    <xf numFmtId="0" fontId="25" fillId="0" borderId="3" xfId="7" applyFont="1" applyBorder="1" applyAlignment="1">
      <alignment horizontal="center" vertical="center" wrapText="1"/>
    </xf>
    <xf numFmtId="0" fontId="25" fillId="0" borderId="0" xfId="7" applyFont="1" applyAlignment="1">
      <alignment horizontal="right" vertical="center" wrapText="1"/>
    </xf>
    <xf numFmtId="0" fontId="25" fillId="0" borderId="3" xfId="7" applyFont="1" applyBorder="1" applyAlignment="1">
      <alignment horizontal="right" vertical="center" wrapText="1"/>
    </xf>
    <xf numFmtId="0" fontId="25" fillId="9" borderId="3" xfId="7" applyFont="1" applyFill="1" applyBorder="1" applyAlignment="1">
      <alignment horizontal="center" vertical="center" wrapText="1"/>
    </xf>
    <xf numFmtId="0" fontId="25" fillId="0" borderId="52" xfId="7" applyFont="1" applyBorder="1" applyAlignment="1">
      <alignment horizontal="right" vertical="center" wrapText="1"/>
    </xf>
    <xf numFmtId="0" fontId="25" fillId="0" borderId="0" xfId="7" applyFont="1" applyAlignment="1">
      <alignment horizontal="justify" vertical="center" wrapText="1"/>
    </xf>
    <xf numFmtId="0" fontId="27" fillId="0" borderId="0" xfId="7" applyFont="1" applyAlignment="1">
      <alignment vertical="center" wrapText="1"/>
    </xf>
    <xf numFmtId="179" fontId="22" fillId="0" borderId="0" xfId="7" applyNumberFormat="1" applyFont="1" applyAlignment="1">
      <alignment horizontal="distributed" vertical="center"/>
    </xf>
    <xf numFmtId="0" fontId="28" fillId="0" borderId="0" xfId="7" applyFont="1" applyAlignment="1">
      <alignment vertical="center" wrapText="1"/>
    </xf>
    <xf numFmtId="0" fontId="22" fillId="0" borderId="0" xfId="7" applyFont="1" applyAlignment="1">
      <alignment horizontal="left" vertical="center"/>
    </xf>
    <xf numFmtId="0" fontId="24" fillId="0" borderId="0" xfId="7" applyFont="1" applyAlignment="1">
      <alignment horizontal="right" vertical="center"/>
    </xf>
    <xf numFmtId="0" fontId="22" fillId="0" borderId="0" xfId="8" applyFont="1">
      <alignment vertical="center"/>
    </xf>
    <xf numFmtId="0" fontId="21" fillId="0" borderId="0" xfId="8" applyFont="1" applyAlignment="1">
      <alignment horizontal="justify" vertical="center"/>
    </xf>
    <xf numFmtId="0" fontId="24" fillId="0" borderId="29" xfId="8" applyFont="1" applyBorder="1" applyAlignment="1">
      <alignment horizontal="center" vertical="center" wrapText="1"/>
    </xf>
    <xf numFmtId="0" fontId="24" fillId="0" borderId="60" xfId="8" applyFont="1" applyBorder="1" applyAlignment="1">
      <alignment horizontal="center" vertical="center" wrapText="1"/>
    </xf>
    <xf numFmtId="0" fontId="24" fillId="9" borderId="29" xfId="8" applyFont="1" applyFill="1" applyBorder="1" applyAlignment="1">
      <alignment horizontal="center" vertical="center" wrapText="1"/>
    </xf>
    <xf numFmtId="0" fontId="24" fillId="9" borderId="29" xfId="8" applyFont="1" applyFill="1" applyBorder="1" applyAlignment="1">
      <alignment horizontal="left" vertical="center" wrapText="1"/>
    </xf>
    <xf numFmtId="0" fontId="24" fillId="0" borderId="0" xfId="8" applyFont="1" applyAlignment="1">
      <alignment horizontal="justify" vertical="center"/>
    </xf>
    <xf numFmtId="0" fontId="24" fillId="0" borderId="0" xfId="8" applyFont="1">
      <alignment vertical="center"/>
    </xf>
    <xf numFmtId="0" fontId="24" fillId="0" borderId="0" xfId="8" applyFont="1" applyAlignment="1">
      <alignment horizontal="right" vertical="center"/>
    </xf>
    <xf numFmtId="0" fontId="21" fillId="0" borderId="0" xfId="8" applyFont="1" applyAlignment="1">
      <alignment horizontal="left" vertical="center"/>
    </xf>
    <xf numFmtId="0" fontId="33" fillId="0" borderId="0" xfId="9" applyFont="1">
      <alignment vertical="center"/>
    </xf>
    <xf numFmtId="0" fontId="34" fillId="0" borderId="0" xfId="10" applyNumberFormat="1" applyFont="1" applyAlignment="1">
      <alignment vertical="center" shrinkToFit="1"/>
    </xf>
    <xf numFmtId="0" fontId="35" fillId="0" borderId="0" xfId="9" applyFont="1">
      <alignment vertical="center"/>
    </xf>
    <xf numFmtId="0" fontId="36" fillId="0" borderId="0" xfId="9" applyFont="1" applyProtection="1">
      <alignment vertical="center"/>
      <protection locked="0"/>
    </xf>
    <xf numFmtId="0" fontId="35" fillId="0" borderId="0" xfId="9" applyFont="1">
      <alignment vertical="center"/>
    </xf>
    <xf numFmtId="0" fontId="22" fillId="0" borderId="0" xfId="12" applyFont="1">
      <alignment vertical="center"/>
    </xf>
    <xf numFmtId="0" fontId="24" fillId="0" borderId="0" xfId="12" applyFont="1" applyAlignment="1">
      <alignment horizontal="justify" vertical="center"/>
    </xf>
    <xf numFmtId="0" fontId="24" fillId="0" borderId="0" xfId="12" applyFont="1" applyAlignment="1">
      <alignment horizontal="center" vertical="center" wrapText="1"/>
    </xf>
    <xf numFmtId="0" fontId="24" fillId="0" borderId="60" xfId="12" applyFont="1" applyBorder="1" applyAlignment="1">
      <alignment horizontal="center" vertical="center" wrapText="1"/>
    </xf>
    <xf numFmtId="177" fontId="24" fillId="11" borderId="30" xfId="12" applyNumberFormat="1" applyFont="1" applyFill="1" applyBorder="1" applyAlignment="1">
      <alignment vertical="center" wrapText="1"/>
    </xf>
    <xf numFmtId="177" fontId="24" fillId="0" borderId="59" xfId="12" applyNumberFormat="1" applyFont="1" applyBorder="1" applyAlignment="1">
      <alignment horizontal="right" vertical="center" wrapText="1"/>
    </xf>
    <xf numFmtId="0" fontId="24" fillId="0" borderId="70" xfId="12" applyFont="1" applyBorder="1" applyAlignment="1">
      <alignment horizontal="center" vertical="center" wrapText="1"/>
    </xf>
    <xf numFmtId="0" fontId="24" fillId="0" borderId="0" xfId="12" applyFont="1" applyAlignment="1">
      <alignment horizontal="center" vertical="center"/>
    </xf>
    <xf numFmtId="0" fontId="24" fillId="0" borderId="0" xfId="12" applyFont="1" applyAlignment="1">
      <alignment horizontal="right" vertical="center"/>
    </xf>
    <xf numFmtId="0" fontId="24" fillId="0" borderId="0" xfId="12" applyFont="1">
      <alignment vertical="center"/>
    </xf>
    <xf numFmtId="0" fontId="24" fillId="0" borderId="0" xfId="12" applyFont="1" applyAlignment="1">
      <alignment horizontal="left" vertical="center"/>
    </xf>
    <xf numFmtId="0" fontId="24" fillId="0" borderId="0" xfId="12" applyFont="1" applyAlignment="1">
      <alignment horizontal="left" vertical="center" wrapText="1"/>
    </xf>
    <xf numFmtId="0" fontId="24" fillId="0" borderId="0" xfId="12" applyFont="1" applyAlignment="1">
      <alignment horizontal="right" vertical="center" wrapText="1"/>
    </xf>
    <xf numFmtId="178" fontId="24" fillId="9" borderId="0" xfId="12" applyNumberFormat="1" applyFont="1" applyFill="1" applyAlignment="1">
      <alignment horizontal="distributed" vertical="center" wrapText="1"/>
    </xf>
    <xf numFmtId="0" fontId="22" fillId="0" borderId="0" xfId="12" applyFont="1" applyAlignment="1">
      <alignment vertical="center" wrapText="1"/>
    </xf>
    <xf numFmtId="0" fontId="22" fillId="0" borderId="0" xfId="12" applyFont="1" applyAlignment="1">
      <alignment horizontal="right" vertical="center" wrapText="1"/>
    </xf>
    <xf numFmtId="0" fontId="41" fillId="0" borderId="0" xfId="0" applyFont="1">
      <alignment vertical="center"/>
    </xf>
    <xf numFmtId="0" fontId="42" fillId="0" borderId="0" xfId="0" applyFont="1" applyAlignment="1">
      <alignment horizontal="center" vertical="center"/>
    </xf>
    <xf numFmtId="0" fontId="0" fillId="6" borderId="44" xfId="0" applyFill="1" applyBorder="1">
      <alignment vertical="center"/>
    </xf>
    <xf numFmtId="0" fontId="0" fillId="0" borderId="44" xfId="0" applyBorder="1">
      <alignment vertical="center"/>
    </xf>
    <xf numFmtId="0" fontId="5" fillId="0" borderId="71" xfId="0" applyFont="1" applyBorder="1" applyAlignment="1">
      <alignment horizontal="center" vertical="center"/>
    </xf>
    <xf numFmtId="0" fontId="5" fillId="3" borderId="72" xfId="0" applyFont="1" applyFill="1" applyBorder="1">
      <alignment vertical="center"/>
    </xf>
    <xf numFmtId="0" fontId="6" fillId="3" borderId="72" xfId="0" applyFont="1" applyFill="1" applyBorder="1" applyAlignment="1">
      <alignment vertical="center" wrapText="1"/>
    </xf>
    <xf numFmtId="0" fontId="6" fillId="2" borderId="72" xfId="0" applyFont="1" applyFill="1" applyBorder="1" applyAlignment="1">
      <alignment vertical="center" wrapText="1"/>
    </xf>
    <xf numFmtId="176" fontId="6" fillId="5" borderId="72" xfId="0" applyNumberFormat="1" applyFont="1" applyFill="1" applyBorder="1" applyAlignment="1">
      <alignment vertical="center" wrapText="1"/>
    </xf>
    <xf numFmtId="3" fontId="6" fillId="5" borderId="72" xfId="0" applyNumberFormat="1" applyFont="1" applyFill="1" applyBorder="1" applyAlignment="1">
      <alignment horizontal="right" vertical="center"/>
    </xf>
    <xf numFmtId="0" fontId="7" fillId="0" borderId="73" xfId="0" applyFont="1" applyBorder="1" applyAlignment="1">
      <alignment vertical="center" wrapText="1"/>
    </xf>
    <xf numFmtId="0" fontId="5" fillId="0" borderId="74" xfId="0" applyFont="1" applyBorder="1" applyAlignment="1">
      <alignment horizontal="center" vertical="center"/>
    </xf>
    <xf numFmtId="0" fontId="7" fillId="0" borderId="75" xfId="0" applyFont="1" applyBorder="1" applyAlignment="1">
      <alignment vertical="center" wrapText="1"/>
    </xf>
    <xf numFmtId="0" fontId="5" fillId="0" borderId="76" xfId="0" applyFont="1" applyBorder="1" applyAlignment="1">
      <alignment horizontal="center" vertical="center"/>
    </xf>
    <xf numFmtId="0" fontId="5" fillId="3" borderId="77" xfId="0" applyFont="1" applyFill="1" applyBorder="1">
      <alignment vertical="center"/>
    </xf>
    <xf numFmtId="0" fontId="6" fillId="3" borderId="77" xfId="0" applyFont="1" applyFill="1" applyBorder="1" applyAlignment="1">
      <alignment vertical="center" wrapText="1"/>
    </xf>
    <xf numFmtId="0" fontId="6" fillId="2" borderId="77" xfId="0" applyFont="1" applyFill="1" applyBorder="1" applyAlignment="1">
      <alignment vertical="center" wrapText="1"/>
    </xf>
    <xf numFmtId="176" fontId="6" fillId="5" borderId="77" xfId="0" applyNumberFormat="1" applyFont="1" applyFill="1" applyBorder="1" applyAlignment="1">
      <alignment vertical="center" wrapText="1"/>
    </xf>
    <xf numFmtId="3" fontId="6" fillId="5" borderId="77" xfId="0" applyNumberFormat="1" applyFont="1" applyFill="1" applyBorder="1" applyAlignment="1">
      <alignment horizontal="right" vertical="center"/>
    </xf>
    <xf numFmtId="0" fontId="7" fillId="0" borderId="78" xfId="0" applyFont="1" applyBorder="1" applyAlignment="1">
      <alignment vertical="center" wrapText="1"/>
    </xf>
    <xf numFmtId="0" fontId="6" fillId="4" borderId="72" xfId="0" applyFont="1" applyFill="1" applyBorder="1" applyAlignment="1">
      <alignment vertical="center" wrapText="1"/>
    </xf>
    <xf numFmtId="0" fontId="7" fillId="3" borderId="72" xfId="0" applyFont="1" applyFill="1" applyBorder="1" applyAlignment="1">
      <alignment vertical="center" wrapText="1"/>
    </xf>
    <xf numFmtId="3" fontId="6" fillId="5" borderId="72" xfId="0" applyNumberFormat="1" applyFont="1" applyFill="1" applyBorder="1" applyAlignment="1">
      <alignment vertical="center" wrapText="1"/>
    </xf>
    <xf numFmtId="3" fontId="6" fillId="3" borderId="72" xfId="0" applyNumberFormat="1" applyFont="1" applyFill="1" applyBorder="1" applyAlignment="1">
      <alignment vertical="center" wrapText="1"/>
    </xf>
    <xf numFmtId="0" fontId="5" fillId="0" borderId="73" xfId="0" applyFont="1" applyBorder="1">
      <alignment vertical="center"/>
    </xf>
    <xf numFmtId="0" fontId="5" fillId="0" borderId="75" xfId="0" applyFont="1" applyBorder="1">
      <alignment vertical="center"/>
    </xf>
    <xf numFmtId="0" fontId="6" fillId="4" borderId="77" xfId="0" applyFont="1" applyFill="1" applyBorder="1" applyAlignment="1">
      <alignment vertical="center" wrapText="1"/>
    </xf>
    <xf numFmtId="0" fontId="7" fillId="3" borderId="77" xfId="0" applyFont="1" applyFill="1" applyBorder="1" applyAlignment="1">
      <alignment vertical="center" wrapText="1"/>
    </xf>
    <xf numFmtId="3" fontId="6" fillId="5" borderId="77" xfId="0" applyNumberFormat="1" applyFont="1" applyFill="1" applyBorder="1" applyAlignment="1">
      <alignment vertical="center" wrapText="1"/>
    </xf>
    <xf numFmtId="3" fontId="6" fillId="3" borderId="77" xfId="0" applyNumberFormat="1" applyFont="1" applyFill="1" applyBorder="1" applyAlignment="1">
      <alignment vertical="center" wrapText="1"/>
    </xf>
    <xf numFmtId="0" fontId="5" fillId="0" borderId="78" xfId="0" applyFont="1" applyBorder="1">
      <alignment vertical="center"/>
    </xf>
    <xf numFmtId="0" fontId="24" fillId="9" borderId="0" xfId="12" applyFont="1" applyFill="1" applyAlignment="1">
      <alignment horizontal="left" vertical="center"/>
    </xf>
    <xf numFmtId="0" fontId="22" fillId="0" borderId="0" xfId="12" applyFont="1" applyAlignment="1">
      <alignment horizontal="center" vertical="center" wrapText="1"/>
    </xf>
    <xf numFmtId="0" fontId="24" fillId="0" borderId="59" xfId="12" applyFont="1" applyBorder="1" applyAlignment="1">
      <alignment horizontal="center" vertical="center" wrapText="1"/>
    </xf>
    <xf numFmtId="0" fontId="24" fillId="0" borderId="45" xfId="12" applyFont="1" applyBorder="1" applyAlignment="1">
      <alignment horizontal="center" vertical="center" wrapText="1"/>
    </xf>
    <xf numFmtId="0" fontId="24" fillId="0" borderId="30" xfId="12" applyFont="1" applyBorder="1" applyAlignment="1">
      <alignment horizontal="center" vertical="center" wrapText="1"/>
    </xf>
    <xf numFmtId="0" fontId="22" fillId="0" borderId="0" xfId="12" applyFont="1" applyAlignment="1">
      <alignment horizontal="left" vertical="center"/>
    </xf>
    <xf numFmtId="0" fontId="24" fillId="0" borderId="0" xfId="12" applyFont="1" applyAlignment="1">
      <alignment horizontal="left" vertical="center" wrapText="1"/>
    </xf>
    <xf numFmtId="0" fontId="24" fillId="0" borderId="0" xfId="12" applyFont="1" applyAlignment="1">
      <alignment horizontal="justify" vertical="center" wrapText="1"/>
    </xf>
    <xf numFmtId="0" fontId="24" fillId="0" borderId="0" xfId="12" applyFont="1" applyAlignment="1">
      <alignment horizontal="right" vertical="center"/>
    </xf>
    <xf numFmtId="0" fontId="24" fillId="0" borderId="0" xfId="12" applyFont="1" applyAlignment="1">
      <alignment horizontal="left" vertical="center"/>
    </xf>
    <xf numFmtId="0" fontId="24" fillId="0" borderId="0" xfId="12" applyFont="1" applyAlignment="1">
      <alignment horizontal="right" vertical="center" wrapText="1"/>
    </xf>
    <xf numFmtId="177" fontId="24" fillId="9" borderId="59" xfId="12" applyNumberFormat="1" applyFont="1" applyFill="1" applyBorder="1" applyAlignment="1">
      <alignment horizontal="center" vertical="center" wrapText="1"/>
    </xf>
    <xf numFmtId="177" fontId="24" fillId="9" borderId="45" xfId="12" applyNumberFormat="1" applyFont="1" applyFill="1" applyBorder="1" applyAlignment="1">
      <alignment horizontal="center" vertical="center" wrapText="1"/>
    </xf>
    <xf numFmtId="177" fontId="24" fillId="9" borderId="30" xfId="12" applyNumberFormat="1" applyFont="1" applyFill="1" applyBorder="1" applyAlignment="1">
      <alignment horizontal="center" vertical="center" wrapText="1"/>
    </xf>
    <xf numFmtId="38" fontId="40" fillId="0" borderId="0" xfId="11" applyFont="1" applyAlignment="1">
      <alignment horizontal="center" vertical="center"/>
    </xf>
    <xf numFmtId="0" fontId="9" fillId="0" borderId="18" xfId="0" applyFont="1" applyBorder="1" applyAlignment="1">
      <alignment horizontal="left" vertical="center" wrapText="1"/>
    </xf>
    <xf numFmtId="0" fontId="9" fillId="0" borderId="17"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0" xfId="0" applyFont="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5" fillId="4" borderId="6" xfId="0" applyFont="1" applyFill="1" applyBorder="1" applyAlignment="1">
      <alignment horizontal="center" vertical="center"/>
    </xf>
    <xf numFmtId="0" fontId="5" fillId="4" borderId="10" xfId="0" applyFont="1" applyFill="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5" xfId="0" applyFont="1" applyBorder="1" applyAlignment="1">
      <alignment horizontal="center" vertical="center"/>
    </xf>
    <xf numFmtId="0" fontId="12" fillId="0" borderId="29"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9" xfId="0" applyFont="1" applyBorder="1" applyAlignment="1">
      <alignment horizontal="center" vertical="center"/>
    </xf>
    <xf numFmtId="0" fontId="5" fillId="0" borderId="31" xfId="0" applyFont="1" applyBorder="1" applyAlignment="1">
      <alignment horizontal="center" vertical="center"/>
    </xf>
    <xf numFmtId="0" fontId="5" fillId="0" borderId="11" xfId="0" applyFont="1" applyBorder="1" applyAlignment="1">
      <alignment horizontal="center" vertical="center"/>
    </xf>
    <xf numFmtId="0" fontId="5" fillId="3" borderId="4" xfId="0" applyFont="1" applyFill="1" applyBorder="1" applyAlignment="1">
      <alignment horizontal="center" vertical="center"/>
    </xf>
    <xf numFmtId="0" fontId="5" fillId="4" borderId="3" xfId="0" applyFont="1" applyFill="1" applyBorder="1" applyAlignment="1">
      <alignment horizontal="center" vertical="center"/>
    </xf>
    <xf numFmtId="0" fontId="5" fillId="5" borderId="3" xfId="0" applyFont="1" applyFill="1" applyBorder="1" applyAlignment="1">
      <alignment horizontal="center" vertical="center"/>
    </xf>
    <xf numFmtId="0" fontId="9" fillId="0" borderId="32" xfId="0" applyFont="1" applyBorder="1" applyAlignment="1">
      <alignment horizontal="center" vertical="center"/>
    </xf>
    <xf numFmtId="0" fontId="9" fillId="0" borderId="34" xfId="0" applyFont="1" applyBorder="1" applyAlignment="1">
      <alignment horizontal="center" vertical="center"/>
    </xf>
    <xf numFmtId="0" fontId="9" fillId="0" borderId="33" xfId="0" applyFont="1" applyBorder="1" applyAlignment="1">
      <alignment horizontal="center" vertical="center"/>
    </xf>
    <xf numFmtId="0" fontId="9" fillId="0" borderId="41" xfId="0" applyFont="1" applyBorder="1" applyAlignment="1">
      <alignment horizontal="left" vertical="top" wrapText="1"/>
    </xf>
    <xf numFmtId="0" fontId="9" fillId="0" borderId="40" xfId="0" applyFont="1" applyBorder="1" applyAlignment="1">
      <alignment horizontal="left" vertical="top" wrapText="1"/>
    </xf>
    <xf numFmtId="0" fontId="9" fillId="0" borderId="39" xfId="0" applyFont="1" applyBorder="1" applyAlignment="1">
      <alignment horizontal="left" vertical="top" wrapText="1"/>
    </xf>
    <xf numFmtId="0" fontId="5" fillId="0" borderId="18" xfId="0" applyFont="1" applyBorder="1" applyAlignment="1">
      <alignment horizontal="left" vertical="center" wrapText="1"/>
    </xf>
    <xf numFmtId="0" fontId="5" fillId="0" borderId="17"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0" xfId="0" applyFont="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9"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49" xfId="0" applyFont="1" applyBorder="1" applyAlignment="1">
      <alignment horizontal="center" vertical="center" wrapText="1"/>
    </xf>
    <xf numFmtId="0" fontId="25" fillId="9" borderId="3" xfId="7" applyFont="1" applyFill="1" applyBorder="1" applyAlignment="1">
      <alignment horizontal="center" vertical="center" wrapText="1"/>
    </xf>
    <xf numFmtId="0" fontId="25" fillId="0" borderId="55" xfId="7" applyFont="1" applyBorder="1" applyAlignment="1">
      <alignment horizontal="left" vertical="center" wrapText="1"/>
    </xf>
    <xf numFmtId="0" fontId="25" fillId="0" borderId="56" xfId="7" applyFont="1" applyBorder="1" applyAlignment="1">
      <alignment horizontal="left" vertical="center" wrapText="1"/>
    </xf>
    <xf numFmtId="0" fontId="21" fillId="0" borderId="0" xfId="7" applyFont="1" applyAlignment="1">
      <alignment horizontal="left" vertical="center"/>
    </xf>
    <xf numFmtId="0" fontId="23" fillId="0" borderId="0" xfId="7" applyFont="1" applyAlignment="1">
      <alignment horizontal="center" vertical="center" wrapText="1"/>
    </xf>
    <xf numFmtId="0" fontId="22" fillId="0" borderId="0" xfId="7" applyFont="1">
      <alignment vertical="center"/>
    </xf>
    <xf numFmtId="0" fontId="24" fillId="0" borderId="0" xfId="7" applyFont="1" applyAlignment="1">
      <alignment horizontal="justify" vertical="center" wrapText="1"/>
    </xf>
    <xf numFmtId="0" fontId="24" fillId="0" borderId="0" xfId="7" applyFont="1" applyAlignment="1">
      <alignment horizontal="left" vertical="center" wrapText="1"/>
    </xf>
    <xf numFmtId="0" fontId="24" fillId="0" borderId="0" xfId="7" applyFont="1" applyAlignment="1">
      <alignment horizontal="center" vertical="center" wrapText="1"/>
    </xf>
    <xf numFmtId="0" fontId="25" fillId="0" borderId="0" xfId="7" applyFont="1" applyAlignment="1">
      <alignment horizontal="right" vertical="center" wrapText="1"/>
    </xf>
    <xf numFmtId="0" fontId="25" fillId="0" borderId="3" xfId="7" applyFont="1" applyBorder="1" applyAlignment="1">
      <alignment horizontal="right" vertical="center" wrapText="1"/>
    </xf>
    <xf numFmtId="0" fontId="25" fillId="0" borderId="52" xfId="7" applyFont="1" applyBorder="1" applyAlignment="1">
      <alignment horizontal="right" vertical="center" wrapText="1"/>
    </xf>
    <xf numFmtId="0" fontId="25" fillId="0" borderId="54" xfId="7" applyFont="1" applyBorder="1" applyAlignment="1">
      <alignment horizontal="left" vertical="center" wrapText="1"/>
    </xf>
    <xf numFmtId="0" fontId="25" fillId="0" borderId="47" xfId="7" applyFont="1" applyBorder="1" applyAlignment="1">
      <alignment horizontal="left" vertical="center" wrapText="1"/>
    </xf>
    <xf numFmtId="0" fontId="25" fillId="0" borderId="52" xfId="7" applyFont="1" applyBorder="1" applyAlignment="1">
      <alignment horizontal="center" vertical="center" wrapText="1"/>
    </xf>
    <xf numFmtId="0" fontId="25" fillId="0" borderId="50" xfId="7" applyFont="1" applyBorder="1" applyAlignment="1">
      <alignment horizontal="center" vertical="center" wrapText="1"/>
    </xf>
    <xf numFmtId="0" fontId="25" fillId="0" borderId="53" xfId="7" applyFont="1" applyBorder="1" applyAlignment="1">
      <alignment horizontal="center" vertical="center" wrapText="1"/>
    </xf>
    <xf numFmtId="0" fontId="25" fillId="0" borderId="52" xfId="7" applyFont="1" applyBorder="1" applyAlignment="1">
      <alignment horizontal="left" vertical="center" wrapText="1"/>
    </xf>
    <xf numFmtId="0" fontId="25" fillId="0" borderId="53" xfId="7" applyFont="1" applyBorder="1" applyAlignment="1">
      <alignment horizontal="left" vertical="center" wrapText="1"/>
    </xf>
    <xf numFmtId="0" fontId="26" fillId="0" borderId="52" xfId="7" applyFont="1" applyBorder="1" applyAlignment="1">
      <alignment horizontal="left" vertical="center" wrapText="1"/>
    </xf>
    <xf numFmtId="0" fontId="26" fillId="0" borderId="53" xfId="7" applyFont="1" applyBorder="1" applyAlignment="1">
      <alignment horizontal="left" vertical="center" wrapText="1"/>
    </xf>
    <xf numFmtId="0" fontId="25" fillId="9" borderId="53" xfId="7" applyFont="1" applyFill="1" applyBorder="1" applyAlignment="1">
      <alignment horizontal="center" vertical="center" wrapText="1"/>
    </xf>
    <xf numFmtId="0" fontId="25" fillId="0" borderId="57" xfId="7" applyFont="1" applyBorder="1" applyAlignment="1">
      <alignment horizontal="left" vertical="center" wrapText="1"/>
    </xf>
    <xf numFmtId="0" fontId="25" fillId="0" borderId="2" xfId="7" applyFont="1" applyBorder="1" applyAlignment="1">
      <alignment horizontal="left" vertical="center" wrapText="1"/>
    </xf>
    <xf numFmtId="0" fontId="27" fillId="0" borderId="0" xfId="7" applyFont="1" applyAlignment="1">
      <alignment horizontal="left" vertical="center" wrapText="1"/>
    </xf>
    <xf numFmtId="178" fontId="24" fillId="0" borderId="0" xfId="8" applyNumberFormat="1" applyFont="1" applyAlignment="1">
      <alignment horizontal="right" vertical="center" wrapText="1"/>
    </xf>
    <xf numFmtId="178" fontId="24" fillId="0" borderId="0" xfId="8" applyNumberFormat="1" applyFont="1">
      <alignment vertical="center"/>
    </xf>
    <xf numFmtId="0" fontId="24" fillId="0" borderId="0" xfId="8" applyFont="1" applyAlignment="1">
      <alignment horizontal="left" vertical="center"/>
    </xf>
    <xf numFmtId="0" fontId="29" fillId="0" borderId="0" xfId="8" applyFont="1" applyAlignment="1">
      <alignment horizontal="center" vertical="center" wrapText="1"/>
    </xf>
    <xf numFmtId="0" fontId="22" fillId="0" borderId="0" xfId="8" applyFont="1">
      <alignment vertical="center"/>
    </xf>
    <xf numFmtId="0" fontId="21" fillId="0" borderId="0" xfId="8" applyFont="1" applyAlignment="1">
      <alignment horizontal="justify" vertical="center" wrapText="1"/>
    </xf>
    <xf numFmtId="0" fontId="24" fillId="0" borderId="58" xfId="8" applyFont="1" applyBorder="1" applyAlignment="1">
      <alignment horizontal="justify" vertical="center" wrapText="1"/>
    </xf>
    <xf numFmtId="0" fontId="24" fillId="0" borderId="60" xfId="8" applyFont="1" applyBorder="1" applyAlignment="1">
      <alignment horizontal="justify" vertical="center" wrapText="1"/>
    </xf>
    <xf numFmtId="0" fontId="24" fillId="0" borderId="59" xfId="8" applyFont="1" applyBorder="1" applyAlignment="1">
      <alignment horizontal="center" vertical="center" wrapText="1"/>
    </xf>
    <xf numFmtId="0" fontId="24" fillId="0" borderId="30" xfId="8" applyFont="1" applyBorder="1" applyAlignment="1">
      <alignment horizontal="center" vertical="center" wrapText="1"/>
    </xf>
    <xf numFmtId="0" fontId="24" fillId="0" borderId="45" xfId="8" applyFont="1" applyBorder="1" applyAlignment="1">
      <alignment horizontal="center" vertical="center" wrapText="1"/>
    </xf>
    <xf numFmtId="0" fontId="24" fillId="0" borderId="58" xfId="8" applyFont="1" applyBorder="1" applyAlignment="1">
      <alignment horizontal="center" vertical="center" wrapText="1"/>
    </xf>
    <xf numFmtId="0" fontId="24" fillId="0" borderId="60" xfId="8" applyFont="1" applyBorder="1" applyAlignment="1">
      <alignment horizontal="center" vertical="center" wrapText="1"/>
    </xf>
    <xf numFmtId="0" fontId="33" fillId="0" borderId="0" xfId="9" applyFont="1">
      <alignment vertical="center"/>
    </xf>
    <xf numFmtId="0" fontId="31" fillId="0" borderId="0" xfId="9" applyFont="1" applyAlignment="1">
      <alignment horizontal="center" vertical="center"/>
    </xf>
    <xf numFmtId="0" fontId="32" fillId="0" borderId="0" xfId="9" applyFont="1" applyAlignment="1">
      <alignment horizontal="center" vertical="center"/>
    </xf>
    <xf numFmtId="58" fontId="35" fillId="0" borderId="0" xfId="10" applyNumberFormat="1" applyFont="1" applyFill="1" applyAlignment="1">
      <alignment horizontal="right" vertical="center" shrinkToFit="1"/>
    </xf>
    <xf numFmtId="0" fontId="35" fillId="0" borderId="0" xfId="9" applyFont="1">
      <alignment vertical="center"/>
    </xf>
    <xf numFmtId="0" fontId="35" fillId="0" borderId="0" xfId="9" applyFont="1" applyAlignment="1">
      <alignment horizontal="center" vertical="center"/>
    </xf>
    <xf numFmtId="0" fontId="33" fillId="0" borderId="61" xfId="9" applyFont="1" applyBorder="1" applyAlignment="1">
      <alignment horizontal="left" vertical="center"/>
    </xf>
    <xf numFmtId="0" fontId="33" fillId="0" borderId="62" xfId="9" applyFont="1" applyBorder="1" applyAlignment="1">
      <alignment horizontal="left" vertical="center"/>
    </xf>
    <xf numFmtId="0" fontId="33" fillId="0" borderId="0" xfId="9" applyFont="1" applyAlignment="1">
      <alignment horizontal="left" vertical="center" wrapText="1"/>
    </xf>
    <xf numFmtId="0" fontId="33" fillId="0" borderId="0" xfId="9" applyFont="1" applyAlignment="1">
      <alignment horizontal="center" vertical="center"/>
    </xf>
    <xf numFmtId="0" fontId="33" fillId="0" borderId="0" xfId="9" applyFont="1" applyAlignment="1">
      <alignment horizontal="distributed" vertical="center"/>
    </xf>
    <xf numFmtId="0" fontId="33" fillId="0" borderId="63" xfId="9" applyFont="1" applyBorder="1" applyAlignment="1">
      <alignment horizontal="distributed" vertical="center"/>
    </xf>
    <xf numFmtId="0" fontId="36" fillId="10" borderId="64" xfId="9" applyFont="1" applyFill="1" applyBorder="1" applyAlignment="1" applyProtection="1">
      <alignment horizontal="left" vertical="center" indent="1" shrinkToFit="1"/>
      <protection locked="0"/>
    </xf>
    <xf numFmtId="0" fontId="36" fillId="10" borderId="0" xfId="9" applyFont="1" applyFill="1" applyAlignment="1" applyProtection="1">
      <alignment horizontal="left" vertical="center" indent="1" shrinkToFit="1"/>
      <protection locked="0"/>
    </xf>
    <xf numFmtId="0" fontId="35" fillId="0" borderId="0" xfId="9" applyFont="1" applyAlignment="1">
      <alignment horizontal="distributed" vertical="center"/>
    </xf>
    <xf numFmtId="0" fontId="36" fillId="10" borderId="65" xfId="9" applyFont="1" applyFill="1" applyBorder="1" applyAlignment="1" applyProtection="1">
      <alignment horizontal="left" vertical="center" indent="1" shrinkToFit="1"/>
      <protection locked="0"/>
    </xf>
    <xf numFmtId="0" fontId="36" fillId="10" borderId="50" xfId="9" applyFont="1" applyFill="1" applyBorder="1" applyAlignment="1" applyProtection="1">
      <alignment horizontal="left" vertical="center" indent="1" shrinkToFit="1"/>
      <protection locked="0"/>
    </xf>
    <xf numFmtId="49" fontId="36" fillId="10" borderId="65" xfId="9" applyNumberFormat="1" applyFont="1" applyFill="1" applyBorder="1" applyAlignment="1" applyProtection="1">
      <alignment horizontal="left" vertical="center" indent="1" shrinkToFit="1"/>
      <protection locked="0"/>
    </xf>
    <xf numFmtId="49" fontId="36" fillId="10" borderId="50" xfId="9" applyNumberFormat="1" applyFont="1" applyFill="1" applyBorder="1" applyAlignment="1" applyProtection="1">
      <alignment horizontal="left" vertical="center" indent="1" shrinkToFit="1"/>
      <protection locked="0"/>
    </xf>
    <xf numFmtId="49" fontId="36" fillId="10" borderId="66" xfId="9" applyNumberFormat="1" applyFont="1" applyFill="1" applyBorder="1" applyAlignment="1" applyProtection="1">
      <alignment horizontal="left" vertical="center" indent="1"/>
      <protection locked="0"/>
    </xf>
    <xf numFmtId="49" fontId="36" fillId="10" borderId="67" xfId="9" applyNumberFormat="1" applyFont="1" applyFill="1" applyBorder="1" applyAlignment="1" applyProtection="1">
      <alignment horizontal="left" vertical="center" indent="1"/>
      <protection locked="0"/>
    </xf>
    <xf numFmtId="0" fontId="36" fillId="10" borderId="68" xfId="9" applyFont="1" applyFill="1" applyBorder="1" applyAlignment="1" applyProtection="1">
      <alignment horizontal="left" vertical="center" indent="1"/>
      <protection locked="0"/>
    </xf>
    <xf numFmtId="0" fontId="36" fillId="10" borderId="69" xfId="9" applyFont="1" applyFill="1" applyBorder="1" applyAlignment="1" applyProtection="1">
      <alignment horizontal="left" vertical="center" indent="1"/>
      <protection locked="0"/>
    </xf>
    <xf numFmtId="0" fontId="22" fillId="9" borderId="0" xfId="12" applyFont="1" applyFill="1" applyAlignment="1">
      <alignment horizontal="center" vertical="center" wrapText="1"/>
    </xf>
  </cellXfs>
  <cellStyles count="13">
    <cellStyle name="桁区切り" xfId="11" builtinId="6"/>
    <cellStyle name="桁区切り 2" xfId="3" xr:uid="{2EEB8EB7-54A2-4C7D-A942-24A73AABECE2}"/>
    <cellStyle name="桁区切り 2 2" xfId="10" xr:uid="{98B9D959-6A8B-4EBD-B2C2-087FD7029023}"/>
    <cellStyle name="桁区切り 3" xfId="5" xr:uid="{B5E0BC49-4D0E-408E-8C9E-38A1049A11A9}"/>
    <cellStyle name="標準" xfId="0" builtinId="0"/>
    <cellStyle name="標準 2" xfId="1" xr:uid="{3426C907-DF67-476A-829C-C87A2249A751}"/>
    <cellStyle name="標準 3" xfId="2" xr:uid="{448E9264-F0CF-462F-A6F4-48ACEFCAF02F}"/>
    <cellStyle name="標準 3 2" xfId="12" xr:uid="{230B6A8B-A744-4FB6-9723-F74AD2F70DFA}"/>
    <cellStyle name="標準 4" xfId="4" xr:uid="{A2604895-0BAD-4B46-9A90-7DC400E8A824}"/>
    <cellStyle name="標準 4 2" xfId="7" xr:uid="{2037D560-539A-4219-9867-F33437B30E3C}"/>
    <cellStyle name="標準 4 3" xfId="9" xr:uid="{DD463B66-48B8-422A-827A-65D432317EA2}"/>
    <cellStyle name="標準 5" xfId="6" xr:uid="{3FA870D9-963F-40C9-BA32-A40861472D1C}"/>
    <cellStyle name="標準 5 2" xfId="8" xr:uid="{534A98B9-2028-49C2-A009-618D74AE0DBD}"/>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00ws739\d\Documents%20and%20Settings\HigaC\&#12487;&#12473;&#12463;&#12488;&#12483;&#12503;\&#27604;&#22025;'S\&#30475;&#23487;\&#20107;&#26989;&#35336;&#30011;&#26360;\&#65320;&#65297;&#65301;&#30149;&#38498;&#37197;&#24067;\&#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0000ws739\d\Documents%20and%20Settings\HigaC\&#12487;&#12473;&#12463;&#12488;&#12483;&#12503;\&#27604;&#22025;'S\&#30475;&#23487;\&#20107;&#26989;&#35336;&#30011;&#26360;\&#65320;&#65297;&#65301;&#30149;&#38498;&#37197;&#24067;\&#38498;&#20869;&#20445;&#32946;\&#65320;&#65304;\&#25152;&#35201;&#38989;\WOR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awakamiyu\AppData\Local\Microsoft\Windows\INetCache\Content.Outlook\UOR1PIWY\&#12304;&#27096;&#24335;&#31532;&#65297;-&#65288;&#65298;&#65289;&#21495;&#38306;&#20418;&#65289;&#30149;&#24202;&#25968;&#36969;&#27491;&#21270;&#25903;&#25588;&#20107;&#26989;&#12305;&#20132;&#20184;&#30003;&#35531;&#26360;&#38306;&#204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N5" t="str">
            <v>○</v>
          </cell>
          <cell r="AO5" t="str">
            <v>01</v>
          </cell>
          <cell r="AP5" t="str">
            <v/>
          </cell>
          <cell r="AQ5" t="str">
            <v>01</v>
          </cell>
          <cell r="AR5" t="str">
            <v>Ａ型</v>
          </cell>
          <cell r="AS5">
            <v>2</v>
          </cell>
          <cell r="AT5">
            <v>2.9</v>
          </cell>
          <cell r="AU5">
            <v>26855074</v>
          </cell>
          <cell r="AV5">
            <v>17031274</v>
          </cell>
          <cell r="AX5">
            <v>34578</v>
          </cell>
          <cell r="AY5">
            <v>34578</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I10">
            <v>0</v>
          </cell>
          <cell r="J10">
            <v>45300000</v>
          </cell>
          <cell r="K10">
            <v>43727000</v>
          </cell>
          <cell r="L10">
            <v>1573000</v>
          </cell>
          <cell r="M10">
            <v>45300000</v>
          </cell>
          <cell r="N10">
            <v>0</v>
          </cell>
          <cell r="O10">
            <v>3</v>
          </cell>
          <cell r="P10">
            <v>5</v>
          </cell>
          <cell r="Q10">
            <v>8</v>
          </cell>
          <cell r="R10" t="str">
            <v>直</v>
          </cell>
          <cell r="S10">
            <v>11</v>
          </cell>
          <cell r="T10">
            <v>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Q11">
            <v>9.6</v>
          </cell>
          <cell r="R11" t="str">
            <v>直</v>
          </cell>
          <cell r="S11">
            <v>11.5</v>
          </cell>
          <cell r="T11">
            <v>0</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H12">
            <v>25516000</v>
          </cell>
          <cell r="J12">
            <v>31756000</v>
          </cell>
          <cell r="K12">
            <v>0</v>
          </cell>
          <cell r="L12">
            <v>31756000</v>
          </cell>
          <cell r="M12">
            <v>31756000</v>
          </cell>
          <cell r="N12">
            <v>0</v>
          </cell>
          <cell r="O12">
            <v>5</v>
          </cell>
          <cell r="P12">
            <v>3</v>
          </cell>
          <cell r="Q12">
            <v>6</v>
          </cell>
          <cell r="R12" t="str">
            <v>○</v>
          </cell>
          <cell r="S12">
            <v>11.5</v>
          </cell>
          <cell r="T12">
            <v>0</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I12">
            <v>47567663000</v>
          </cell>
          <cell r="AJ12">
            <v>-3975645000</v>
          </cell>
          <cell r="AK12" t="str">
            <v>○</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N23" t="str">
            <v>○</v>
          </cell>
          <cell r="AO23" t="str">
            <v/>
          </cell>
          <cell r="AP23" t="str">
            <v>12</v>
          </cell>
          <cell r="AQ23" t="str">
            <v>12</v>
          </cell>
          <cell r="AR23" t="str">
            <v>Ａ型</v>
          </cell>
          <cell r="AS23">
            <v>2</v>
          </cell>
          <cell r="AT23">
            <v>4.3</v>
          </cell>
          <cell r="AU23">
            <v>16425600</v>
          </cell>
          <cell r="AV23">
            <v>10066023</v>
          </cell>
          <cell r="AX23">
            <v>32953</v>
          </cell>
          <cell r="AY23">
            <v>32599</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H29">
            <v>4850000</v>
          </cell>
          <cell r="J29">
            <v>5500000</v>
          </cell>
          <cell r="K29">
            <v>4350000</v>
          </cell>
          <cell r="L29">
            <v>1150000</v>
          </cell>
          <cell r="M29">
            <v>5500000</v>
          </cell>
          <cell r="N29">
            <v>0</v>
          </cell>
          <cell r="O29">
            <v>2</v>
          </cell>
          <cell r="P29">
            <v>1</v>
          </cell>
          <cell r="Q29">
            <v>2.5</v>
          </cell>
          <cell r="R29" t="str">
            <v>直</v>
          </cell>
          <cell r="S29">
            <v>9</v>
          </cell>
          <cell r="T29">
            <v>120</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N29" t="str">
            <v>○</v>
          </cell>
          <cell r="AO29" t="str">
            <v/>
          </cell>
          <cell r="AP29" t="str">
            <v>12</v>
          </cell>
          <cell r="AQ29" t="str">
            <v>12</v>
          </cell>
          <cell r="AR29" t="str">
            <v>Ａ型</v>
          </cell>
          <cell r="AS29">
            <v>2</v>
          </cell>
          <cell r="AT29">
            <v>7.6</v>
          </cell>
          <cell r="AU29">
            <v>29969200</v>
          </cell>
          <cell r="AV29">
            <v>4850000</v>
          </cell>
          <cell r="AX29">
            <v>34381</v>
          </cell>
          <cell r="AY29">
            <v>34060</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H30">
            <v>8569500</v>
          </cell>
          <cell r="J30">
            <v>10084500</v>
          </cell>
          <cell r="K30">
            <v>8449500</v>
          </cell>
          <cell r="L30">
            <v>1635000</v>
          </cell>
          <cell r="M30">
            <v>10084500</v>
          </cell>
          <cell r="N30">
            <v>0</v>
          </cell>
          <cell r="O30">
            <v>3</v>
          </cell>
          <cell r="P30">
            <v>0</v>
          </cell>
          <cell r="Q30">
            <v>3</v>
          </cell>
          <cell r="R30" t="str">
            <v>直</v>
          </cell>
          <cell r="S30">
            <v>9</v>
          </cell>
          <cell r="T30">
            <v>0</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N30" t="str">
            <v>○</v>
          </cell>
          <cell r="AO30" t="str">
            <v/>
          </cell>
          <cell r="AP30" t="str">
            <v>12</v>
          </cell>
          <cell r="AQ30" t="str">
            <v>12</v>
          </cell>
          <cell r="AR30" t="str">
            <v>Ａ型</v>
          </cell>
          <cell r="AS30">
            <v>2</v>
          </cell>
          <cell r="AT30">
            <v>2.9</v>
          </cell>
          <cell r="AU30">
            <v>12631800</v>
          </cell>
          <cell r="AV30">
            <v>8569500</v>
          </cell>
          <cell r="AX30">
            <v>34472</v>
          </cell>
          <cell r="AY30">
            <v>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J31">
            <v>0</v>
          </cell>
          <cell r="M31">
            <v>0</v>
          </cell>
          <cell r="N31">
            <v>0</v>
          </cell>
          <cell r="O31">
            <v>2</v>
          </cell>
          <cell r="P31">
            <v>1</v>
          </cell>
          <cell r="Q31">
            <v>3</v>
          </cell>
          <cell r="R31" t="str">
            <v>直</v>
          </cell>
          <cell r="S31">
            <v>8.5</v>
          </cell>
          <cell r="T31">
            <v>144</v>
          </cell>
          <cell r="V31">
            <v>17500</v>
          </cell>
          <cell r="Z31">
            <v>5</v>
          </cell>
          <cell r="AA31">
            <v>5</v>
          </cell>
          <cell r="AE31">
            <v>0</v>
          </cell>
          <cell r="AI31">
            <v>0</v>
          </cell>
          <cell r="AJ31">
            <v>0</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J32">
            <v>0</v>
          </cell>
          <cell r="M32">
            <v>0</v>
          </cell>
          <cell r="N32">
            <v>0</v>
          </cell>
          <cell r="O32">
            <v>2</v>
          </cell>
          <cell r="P32">
            <v>1</v>
          </cell>
          <cell r="Q32">
            <v>3</v>
          </cell>
          <cell r="R32" t="str">
            <v>直</v>
          </cell>
          <cell r="S32">
            <v>8.25</v>
          </cell>
          <cell r="T32">
            <v>48</v>
          </cell>
          <cell r="V32">
            <v>18400</v>
          </cell>
          <cell r="Z32">
            <v>9</v>
          </cell>
          <cell r="AA32">
            <v>9</v>
          </cell>
          <cell r="AE32">
            <v>0</v>
          </cell>
          <cell r="AI32">
            <v>0</v>
          </cell>
          <cell r="AJ32">
            <v>0</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J36">
            <v>0</v>
          </cell>
          <cell r="M36">
            <v>0</v>
          </cell>
          <cell r="N36">
            <v>0</v>
          </cell>
          <cell r="O36">
            <v>3</v>
          </cell>
          <cell r="Q36">
            <v>3</v>
          </cell>
          <cell r="R36" t="str">
            <v>直</v>
          </cell>
          <cell r="S36">
            <v>8.5</v>
          </cell>
          <cell r="T36">
            <v>180</v>
          </cell>
          <cell r="V36">
            <v>10000</v>
          </cell>
          <cell r="Z36">
            <v>4</v>
          </cell>
          <cell r="AA36">
            <v>4</v>
          </cell>
          <cell r="AE36">
            <v>0</v>
          </cell>
          <cell r="AI36">
            <v>0</v>
          </cell>
          <cell r="AJ36">
            <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H37">
            <v>8722500</v>
          </cell>
          <cell r="J37">
            <v>9856500</v>
          </cell>
          <cell r="K37">
            <v>9455000</v>
          </cell>
          <cell r="L37">
            <v>401500</v>
          </cell>
          <cell r="M37">
            <v>9856500</v>
          </cell>
          <cell r="N37">
            <v>0</v>
          </cell>
          <cell r="O37">
            <v>3</v>
          </cell>
          <cell r="P37">
            <v>0</v>
          </cell>
          <cell r="Q37">
            <v>3</v>
          </cell>
          <cell r="R37" t="str">
            <v>直</v>
          </cell>
          <cell r="S37">
            <v>10</v>
          </cell>
          <cell r="T37">
            <v>0</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X37">
            <v>33512</v>
          </cell>
          <cell r="AY37">
            <v>33512</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J38">
            <v>0</v>
          </cell>
          <cell r="M38">
            <v>0</v>
          </cell>
          <cell r="N38">
            <v>0</v>
          </cell>
          <cell r="O38">
            <v>6</v>
          </cell>
          <cell r="Q38">
            <v>6</v>
          </cell>
          <cell r="R38" t="str">
            <v>直</v>
          </cell>
          <cell r="S38">
            <v>8.25</v>
          </cell>
          <cell r="T38">
            <v>108</v>
          </cell>
          <cell r="V38">
            <v>8500</v>
          </cell>
          <cell r="Z38">
            <v>24</v>
          </cell>
          <cell r="AA38">
            <v>24</v>
          </cell>
          <cell r="AE38">
            <v>0</v>
          </cell>
          <cell r="AI38">
            <v>0</v>
          </cell>
          <cell r="AJ38">
            <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Q42">
            <v>3.5</v>
          </cell>
          <cell r="R42" t="str">
            <v>直</v>
          </cell>
          <cell r="S42">
            <v>9.67</v>
          </cell>
          <cell r="T42">
            <v>72</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X42">
            <v>34790</v>
          </cell>
          <cell r="AY42">
            <v>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H43">
            <v>5313000</v>
          </cell>
          <cell r="J43">
            <v>5825000</v>
          </cell>
          <cell r="K43">
            <v>4135000</v>
          </cell>
          <cell r="L43">
            <v>1690000</v>
          </cell>
          <cell r="M43">
            <v>5825000</v>
          </cell>
          <cell r="N43">
            <v>0</v>
          </cell>
          <cell r="O43">
            <v>2</v>
          </cell>
          <cell r="Q43">
            <v>2</v>
          </cell>
          <cell r="S43">
            <v>10</v>
          </cell>
          <cell r="T43">
            <v>36</v>
          </cell>
          <cell r="V43">
            <v>11000</v>
          </cell>
          <cell r="W43">
            <v>2</v>
          </cell>
          <cell r="X43">
            <v>2</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N43" t="str">
            <v>○</v>
          </cell>
          <cell r="AO43" t="str">
            <v/>
          </cell>
          <cell r="AP43" t="str">
            <v>16</v>
          </cell>
          <cell r="AQ43" t="str">
            <v>16</v>
          </cell>
          <cell r="AR43" t="str">
            <v>Ａ型</v>
          </cell>
          <cell r="AS43">
            <v>2</v>
          </cell>
          <cell r="AT43">
            <v>2</v>
          </cell>
          <cell r="AU43">
            <v>9274000</v>
          </cell>
          <cell r="AV43">
            <v>5313000</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J44">
            <v>0</v>
          </cell>
          <cell r="M44">
            <v>0</v>
          </cell>
          <cell r="N44">
            <v>0</v>
          </cell>
          <cell r="P44">
            <v>2</v>
          </cell>
          <cell r="Q44">
            <v>2</v>
          </cell>
          <cell r="R44" t="str">
            <v>直</v>
          </cell>
          <cell r="S44">
            <v>9</v>
          </cell>
          <cell r="T44">
            <v>0</v>
          </cell>
          <cell r="V44">
            <v>6200</v>
          </cell>
          <cell r="Z44">
            <v>4</v>
          </cell>
          <cell r="AA44">
            <v>4</v>
          </cell>
          <cell r="AE44">
            <v>0</v>
          </cell>
          <cell r="AI44">
            <v>0</v>
          </cell>
          <cell r="AJ44">
            <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N60" t="str">
            <v>○</v>
          </cell>
          <cell r="AO60" t="str">
            <v/>
          </cell>
          <cell r="AP60" t="str">
            <v>12</v>
          </cell>
          <cell r="AQ60" t="str">
            <v>12</v>
          </cell>
          <cell r="AR60" t="str">
            <v>Ｂ型</v>
          </cell>
          <cell r="AS60">
            <v>4</v>
          </cell>
          <cell r="AT60">
            <v>5.7</v>
          </cell>
          <cell r="AU60">
            <v>21784400</v>
          </cell>
          <cell r="AV60">
            <v>17670000</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Q63">
            <v>5.5</v>
          </cell>
          <cell r="R63" t="str">
            <v>直</v>
          </cell>
          <cell r="S63">
            <v>24</v>
          </cell>
          <cell r="T63">
            <v>365</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I77">
            <v>7682671291</v>
          </cell>
          <cell r="AJ77">
            <v>219286033</v>
          </cell>
          <cell r="AK77" t="str">
            <v>○</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H81">
            <v>21162000</v>
          </cell>
          <cell r="J81">
            <v>21942000</v>
          </cell>
          <cell r="K81">
            <v>16800000</v>
          </cell>
          <cell r="L81">
            <v>5142000</v>
          </cell>
          <cell r="M81">
            <v>21942000</v>
          </cell>
          <cell r="N81">
            <v>0</v>
          </cell>
          <cell r="O81">
            <v>4</v>
          </cell>
          <cell r="P81">
            <v>0</v>
          </cell>
          <cell r="Q81">
            <v>4</v>
          </cell>
          <cell r="R81" t="str">
            <v>直</v>
          </cell>
          <cell r="S81">
            <v>24</v>
          </cell>
          <cell r="T81">
            <v>365</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X81">
            <v>31079</v>
          </cell>
          <cell r="AY81">
            <v>30773</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J84">
            <v>17022000</v>
          </cell>
          <cell r="K84">
            <v>13577000</v>
          </cell>
          <cell r="L84">
            <v>3445000</v>
          </cell>
          <cell r="M84">
            <v>17022000</v>
          </cell>
          <cell r="N84">
            <v>0</v>
          </cell>
          <cell r="O84">
            <v>4</v>
          </cell>
          <cell r="P84">
            <v>1</v>
          </cell>
          <cell r="Q84">
            <v>4.5</v>
          </cell>
          <cell r="R84" t="str">
            <v>直</v>
          </cell>
          <cell r="S84">
            <v>10</v>
          </cell>
          <cell r="T84">
            <v>0</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Q90">
            <v>4.5999999999999996</v>
          </cell>
          <cell r="R90" t="str">
            <v>直</v>
          </cell>
          <cell r="S90">
            <v>10</v>
          </cell>
          <cell r="T90">
            <v>0</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X91">
            <v>32994</v>
          </cell>
          <cell r="AY91">
            <v>32994</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X94">
            <v>34213</v>
          </cell>
          <cell r="AY94">
            <v>34213</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J108">
            <v>0</v>
          </cell>
          <cell r="K108">
            <v>0</v>
          </cell>
          <cell r="M108">
            <v>0</v>
          </cell>
          <cell r="N108">
            <v>0</v>
          </cell>
          <cell r="O108">
            <v>5</v>
          </cell>
          <cell r="P108">
            <v>0</v>
          </cell>
          <cell r="Q108">
            <v>5</v>
          </cell>
          <cell r="S108">
            <v>8.75</v>
          </cell>
          <cell r="T108">
            <v>0</v>
          </cell>
          <cell r="V108">
            <v>6777</v>
          </cell>
          <cell r="W108">
            <v>4</v>
          </cell>
          <cell r="X108">
            <v>12</v>
          </cell>
          <cell r="Y108">
            <v>6</v>
          </cell>
          <cell r="Z108">
            <v>3</v>
          </cell>
          <cell r="AA108">
            <v>25</v>
          </cell>
          <cell r="AE108">
            <v>0</v>
          </cell>
          <cell r="AI108">
            <v>0</v>
          </cell>
          <cell r="AJ108">
            <v>0</v>
          </cell>
          <cell r="AK108" t="str">
            <v>×</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M109">
            <v>0</v>
          </cell>
          <cell r="N109">
            <v>0</v>
          </cell>
          <cell r="AA109">
            <v>0</v>
          </cell>
          <cell r="AE109">
            <v>0</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M110">
            <v>0</v>
          </cell>
          <cell r="N110">
            <v>0</v>
          </cell>
          <cell r="AA110">
            <v>0</v>
          </cell>
          <cell r="AE110">
            <v>0</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M111">
            <v>0</v>
          </cell>
          <cell r="N111">
            <v>0</v>
          </cell>
          <cell r="AA111">
            <v>0</v>
          </cell>
          <cell r="AE111">
            <v>0</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M112">
            <v>0</v>
          </cell>
          <cell r="N112">
            <v>0</v>
          </cell>
          <cell r="AA112">
            <v>0</v>
          </cell>
          <cell r="AE112">
            <v>0</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M113">
            <v>0</v>
          </cell>
          <cell r="N113">
            <v>0</v>
          </cell>
          <cell r="AA113">
            <v>0</v>
          </cell>
          <cell r="AE113">
            <v>0</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M114">
            <v>0</v>
          </cell>
          <cell r="N114">
            <v>0</v>
          </cell>
          <cell r="AA114">
            <v>0</v>
          </cell>
          <cell r="AE114">
            <v>0</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M115">
            <v>0</v>
          </cell>
          <cell r="N115">
            <v>0</v>
          </cell>
          <cell r="AA115">
            <v>0</v>
          </cell>
          <cell r="AE115">
            <v>0</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M116">
            <v>0</v>
          </cell>
          <cell r="N116">
            <v>0</v>
          </cell>
          <cell r="AA116">
            <v>0</v>
          </cell>
          <cell r="AE116">
            <v>0</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M117">
            <v>0</v>
          </cell>
          <cell r="N117">
            <v>0</v>
          </cell>
          <cell r="AA117">
            <v>0</v>
          </cell>
          <cell r="AE117">
            <v>0</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M118">
            <v>0</v>
          </cell>
          <cell r="N118">
            <v>0</v>
          </cell>
          <cell r="AA118">
            <v>0</v>
          </cell>
          <cell r="AE118">
            <v>0</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M119">
            <v>0</v>
          </cell>
          <cell r="N119">
            <v>0</v>
          </cell>
          <cell r="AA119">
            <v>0</v>
          </cell>
          <cell r="AE119">
            <v>0</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M120">
            <v>0</v>
          </cell>
          <cell r="N120">
            <v>0</v>
          </cell>
          <cell r="AA120">
            <v>0</v>
          </cell>
          <cell r="AE120">
            <v>0</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M121">
            <v>0</v>
          </cell>
          <cell r="N121">
            <v>0</v>
          </cell>
          <cell r="AA121">
            <v>0</v>
          </cell>
          <cell r="AE121">
            <v>0</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N5" t="str">
            <v>○</v>
          </cell>
          <cell r="AO5" t="str">
            <v>01</v>
          </cell>
          <cell r="AP5" t="str">
            <v/>
          </cell>
          <cell r="AQ5" t="str">
            <v>01</v>
          </cell>
          <cell r="AR5" t="str">
            <v>Ａ型</v>
          </cell>
          <cell r="AS5">
            <v>2</v>
          </cell>
          <cell r="AT5">
            <v>2.9</v>
          </cell>
          <cell r="AU5">
            <v>26855074</v>
          </cell>
          <cell r="AV5">
            <v>17031274</v>
          </cell>
          <cell r="AX5">
            <v>34578</v>
          </cell>
          <cell r="AY5">
            <v>34578</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I10">
            <v>0</v>
          </cell>
          <cell r="J10">
            <v>45300000</v>
          </cell>
          <cell r="K10">
            <v>43727000</v>
          </cell>
          <cell r="L10">
            <v>1573000</v>
          </cell>
          <cell r="M10">
            <v>45300000</v>
          </cell>
          <cell r="N10">
            <v>0</v>
          </cell>
          <cell r="O10">
            <v>3</v>
          </cell>
          <cell r="P10">
            <v>5</v>
          </cell>
          <cell r="Q10">
            <v>8</v>
          </cell>
          <cell r="R10" t="str">
            <v>直</v>
          </cell>
          <cell r="S10">
            <v>11</v>
          </cell>
          <cell r="T10">
            <v>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Q11">
            <v>9.6</v>
          </cell>
          <cell r="R11" t="str">
            <v>直</v>
          </cell>
          <cell r="S11">
            <v>11.5</v>
          </cell>
          <cell r="T11">
            <v>0</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H12">
            <v>25516000</v>
          </cell>
          <cell r="J12">
            <v>31756000</v>
          </cell>
          <cell r="K12">
            <v>0</v>
          </cell>
          <cell r="L12">
            <v>31756000</v>
          </cell>
          <cell r="M12">
            <v>31756000</v>
          </cell>
          <cell r="N12">
            <v>0</v>
          </cell>
          <cell r="O12">
            <v>5</v>
          </cell>
          <cell r="P12">
            <v>3</v>
          </cell>
          <cell r="Q12">
            <v>6</v>
          </cell>
          <cell r="R12" t="str">
            <v>○</v>
          </cell>
          <cell r="S12">
            <v>11.5</v>
          </cell>
          <cell r="T12">
            <v>0</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I12">
            <v>47567663000</v>
          </cell>
          <cell r="AJ12">
            <v>-3975645000</v>
          </cell>
          <cell r="AK12" t="str">
            <v>○</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N23" t="str">
            <v>○</v>
          </cell>
          <cell r="AO23" t="str">
            <v/>
          </cell>
          <cell r="AP23" t="str">
            <v>12</v>
          </cell>
          <cell r="AQ23" t="str">
            <v>12</v>
          </cell>
          <cell r="AR23" t="str">
            <v>Ａ型</v>
          </cell>
          <cell r="AS23">
            <v>2</v>
          </cell>
          <cell r="AT23">
            <v>4.3</v>
          </cell>
          <cell r="AU23">
            <v>16425600</v>
          </cell>
          <cell r="AV23">
            <v>10066023</v>
          </cell>
          <cell r="AX23">
            <v>32953</v>
          </cell>
          <cell r="AY23">
            <v>32599</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H29">
            <v>4850000</v>
          </cell>
          <cell r="J29">
            <v>5500000</v>
          </cell>
          <cell r="K29">
            <v>4350000</v>
          </cell>
          <cell r="L29">
            <v>1150000</v>
          </cell>
          <cell r="M29">
            <v>5500000</v>
          </cell>
          <cell r="N29">
            <v>0</v>
          </cell>
          <cell r="O29">
            <v>2</v>
          </cell>
          <cell r="P29">
            <v>1</v>
          </cell>
          <cell r="Q29">
            <v>2.5</v>
          </cell>
          <cell r="R29" t="str">
            <v>直</v>
          </cell>
          <cell r="S29">
            <v>9</v>
          </cell>
          <cell r="T29">
            <v>120</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N29" t="str">
            <v>○</v>
          </cell>
          <cell r="AO29" t="str">
            <v/>
          </cell>
          <cell r="AP29" t="str">
            <v>12</v>
          </cell>
          <cell r="AQ29" t="str">
            <v>12</v>
          </cell>
          <cell r="AR29" t="str">
            <v>Ａ型</v>
          </cell>
          <cell r="AS29">
            <v>2</v>
          </cell>
          <cell r="AT29">
            <v>7.6</v>
          </cell>
          <cell r="AU29">
            <v>29969200</v>
          </cell>
          <cell r="AV29">
            <v>4850000</v>
          </cell>
          <cell r="AX29">
            <v>34381</v>
          </cell>
          <cell r="AY29">
            <v>34060</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H30">
            <v>8569500</v>
          </cell>
          <cell r="J30">
            <v>10084500</v>
          </cell>
          <cell r="K30">
            <v>8449500</v>
          </cell>
          <cell r="L30">
            <v>1635000</v>
          </cell>
          <cell r="M30">
            <v>10084500</v>
          </cell>
          <cell r="N30">
            <v>0</v>
          </cell>
          <cell r="O30">
            <v>3</v>
          </cell>
          <cell r="P30">
            <v>0</v>
          </cell>
          <cell r="Q30">
            <v>3</v>
          </cell>
          <cell r="R30" t="str">
            <v>直</v>
          </cell>
          <cell r="S30">
            <v>9</v>
          </cell>
          <cell r="T30">
            <v>0</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N30" t="str">
            <v>○</v>
          </cell>
          <cell r="AO30" t="str">
            <v/>
          </cell>
          <cell r="AP30" t="str">
            <v>12</v>
          </cell>
          <cell r="AQ30" t="str">
            <v>12</v>
          </cell>
          <cell r="AR30" t="str">
            <v>Ａ型</v>
          </cell>
          <cell r="AS30">
            <v>2</v>
          </cell>
          <cell r="AT30">
            <v>2.9</v>
          </cell>
          <cell r="AU30">
            <v>12631800</v>
          </cell>
          <cell r="AV30">
            <v>8569500</v>
          </cell>
          <cell r="AX30">
            <v>34472</v>
          </cell>
          <cell r="AY30">
            <v>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J31">
            <v>0</v>
          </cell>
          <cell r="M31">
            <v>0</v>
          </cell>
          <cell r="N31">
            <v>0</v>
          </cell>
          <cell r="O31">
            <v>2</v>
          </cell>
          <cell r="P31">
            <v>1</v>
          </cell>
          <cell r="Q31">
            <v>3</v>
          </cell>
          <cell r="R31" t="str">
            <v>直</v>
          </cell>
          <cell r="S31">
            <v>8.5</v>
          </cell>
          <cell r="T31">
            <v>144</v>
          </cell>
          <cell r="V31">
            <v>17500</v>
          </cell>
          <cell r="Z31">
            <v>5</v>
          </cell>
          <cell r="AA31">
            <v>5</v>
          </cell>
          <cell r="AE31">
            <v>0</v>
          </cell>
          <cell r="AI31">
            <v>0</v>
          </cell>
          <cell r="AJ31">
            <v>0</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J32">
            <v>0</v>
          </cell>
          <cell r="M32">
            <v>0</v>
          </cell>
          <cell r="N32">
            <v>0</v>
          </cell>
          <cell r="O32">
            <v>2</v>
          </cell>
          <cell r="P32">
            <v>1</v>
          </cell>
          <cell r="Q32">
            <v>3</v>
          </cell>
          <cell r="R32" t="str">
            <v>直</v>
          </cell>
          <cell r="S32">
            <v>8.25</v>
          </cell>
          <cell r="T32">
            <v>48</v>
          </cell>
          <cell r="V32">
            <v>18400</v>
          </cell>
          <cell r="Z32">
            <v>9</v>
          </cell>
          <cell r="AA32">
            <v>9</v>
          </cell>
          <cell r="AE32">
            <v>0</v>
          </cell>
          <cell r="AI32">
            <v>0</v>
          </cell>
          <cell r="AJ32">
            <v>0</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J36">
            <v>0</v>
          </cell>
          <cell r="M36">
            <v>0</v>
          </cell>
          <cell r="N36">
            <v>0</v>
          </cell>
          <cell r="O36">
            <v>3</v>
          </cell>
          <cell r="Q36">
            <v>3</v>
          </cell>
          <cell r="R36" t="str">
            <v>直</v>
          </cell>
          <cell r="S36">
            <v>8.5</v>
          </cell>
          <cell r="T36">
            <v>180</v>
          </cell>
          <cell r="V36">
            <v>10000</v>
          </cell>
          <cell r="Z36">
            <v>4</v>
          </cell>
          <cell r="AA36">
            <v>4</v>
          </cell>
          <cell r="AE36">
            <v>0</v>
          </cell>
          <cell r="AI36">
            <v>0</v>
          </cell>
          <cell r="AJ36">
            <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H37">
            <v>8722500</v>
          </cell>
          <cell r="J37">
            <v>9856500</v>
          </cell>
          <cell r="K37">
            <v>9455000</v>
          </cell>
          <cell r="L37">
            <v>401500</v>
          </cell>
          <cell r="M37">
            <v>9856500</v>
          </cell>
          <cell r="N37">
            <v>0</v>
          </cell>
          <cell r="O37">
            <v>3</v>
          </cell>
          <cell r="P37">
            <v>0</v>
          </cell>
          <cell r="Q37">
            <v>3</v>
          </cell>
          <cell r="R37" t="str">
            <v>直</v>
          </cell>
          <cell r="S37">
            <v>10</v>
          </cell>
          <cell r="T37">
            <v>0</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X37">
            <v>33512</v>
          </cell>
          <cell r="AY37">
            <v>33512</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J38">
            <v>0</v>
          </cell>
          <cell r="M38">
            <v>0</v>
          </cell>
          <cell r="N38">
            <v>0</v>
          </cell>
          <cell r="O38">
            <v>6</v>
          </cell>
          <cell r="Q38">
            <v>6</v>
          </cell>
          <cell r="R38" t="str">
            <v>直</v>
          </cell>
          <cell r="S38">
            <v>8.25</v>
          </cell>
          <cell r="T38">
            <v>108</v>
          </cell>
          <cell r="V38">
            <v>8500</v>
          </cell>
          <cell r="Z38">
            <v>24</v>
          </cell>
          <cell r="AA38">
            <v>24</v>
          </cell>
          <cell r="AE38">
            <v>0</v>
          </cell>
          <cell r="AI38">
            <v>0</v>
          </cell>
          <cell r="AJ38">
            <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Q42">
            <v>3.5</v>
          </cell>
          <cell r="R42" t="str">
            <v>直</v>
          </cell>
          <cell r="S42">
            <v>9.67</v>
          </cell>
          <cell r="T42">
            <v>72</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X42">
            <v>34790</v>
          </cell>
          <cell r="AY42">
            <v>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H43">
            <v>5313000</v>
          </cell>
          <cell r="J43">
            <v>5825000</v>
          </cell>
          <cell r="K43">
            <v>4135000</v>
          </cell>
          <cell r="L43">
            <v>1690000</v>
          </cell>
          <cell r="M43">
            <v>5825000</v>
          </cell>
          <cell r="N43">
            <v>0</v>
          </cell>
          <cell r="O43">
            <v>2</v>
          </cell>
          <cell r="Q43">
            <v>2</v>
          </cell>
          <cell r="S43">
            <v>10</v>
          </cell>
          <cell r="T43">
            <v>36</v>
          </cell>
          <cell r="V43">
            <v>11000</v>
          </cell>
          <cell r="W43">
            <v>2</v>
          </cell>
          <cell r="X43">
            <v>2</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N43" t="str">
            <v>○</v>
          </cell>
          <cell r="AO43" t="str">
            <v/>
          </cell>
          <cell r="AP43" t="str">
            <v>16</v>
          </cell>
          <cell r="AQ43" t="str">
            <v>16</v>
          </cell>
          <cell r="AR43" t="str">
            <v>Ａ型</v>
          </cell>
          <cell r="AS43">
            <v>2</v>
          </cell>
          <cell r="AT43">
            <v>2</v>
          </cell>
          <cell r="AU43">
            <v>9274000</v>
          </cell>
          <cell r="AV43">
            <v>5313000</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J44">
            <v>0</v>
          </cell>
          <cell r="M44">
            <v>0</v>
          </cell>
          <cell r="N44">
            <v>0</v>
          </cell>
          <cell r="P44">
            <v>2</v>
          </cell>
          <cell r="Q44">
            <v>2</v>
          </cell>
          <cell r="R44" t="str">
            <v>直</v>
          </cell>
          <cell r="S44">
            <v>9</v>
          </cell>
          <cell r="T44">
            <v>0</v>
          </cell>
          <cell r="V44">
            <v>6200</v>
          </cell>
          <cell r="Z44">
            <v>4</v>
          </cell>
          <cell r="AA44">
            <v>4</v>
          </cell>
          <cell r="AE44">
            <v>0</v>
          </cell>
          <cell r="AI44">
            <v>0</v>
          </cell>
          <cell r="AJ44">
            <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N60" t="str">
            <v>○</v>
          </cell>
          <cell r="AO60" t="str">
            <v/>
          </cell>
          <cell r="AP60" t="str">
            <v>12</v>
          </cell>
          <cell r="AQ60" t="str">
            <v>12</v>
          </cell>
          <cell r="AR60" t="str">
            <v>Ｂ型</v>
          </cell>
          <cell r="AS60">
            <v>4</v>
          </cell>
          <cell r="AT60">
            <v>5.7</v>
          </cell>
          <cell r="AU60">
            <v>21784400</v>
          </cell>
          <cell r="AV60">
            <v>17670000</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Q63">
            <v>5.5</v>
          </cell>
          <cell r="R63" t="str">
            <v>直</v>
          </cell>
          <cell r="S63">
            <v>24</v>
          </cell>
          <cell r="T63">
            <v>365</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I77">
            <v>7682671291</v>
          </cell>
          <cell r="AJ77">
            <v>219286033</v>
          </cell>
          <cell r="AK77" t="str">
            <v>○</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H81">
            <v>21162000</v>
          </cell>
          <cell r="J81">
            <v>21942000</v>
          </cell>
          <cell r="K81">
            <v>16800000</v>
          </cell>
          <cell r="L81">
            <v>5142000</v>
          </cell>
          <cell r="M81">
            <v>21942000</v>
          </cell>
          <cell r="N81">
            <v>0</v>
          </cell>
          <cell r="O81">
            <v>4</v>
          </cell>
          <cell r="P81">
            <v>0</v>
          </cell>
          <cell r="Q81">
            <v>4</v>
          </cell>
          <cell r="R81" t="str">
            <v>直</v>
          </cell>
          <cell r="S81">
            <v>24</v>
          </cell>
          <cell r="T81">
            <v>365</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X81">
            <v>31079</v>
          </cell>
          <cell r="AY81">
            <v>30773</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J84">
            <v>17022000</v>
          </cell>
          <cell r="K84">
            <v>13577000</v>
          </cell>
          <cell r="L84">
            <v>3445000</v>
          </cell>
          <cell r="M84">
            <v>17022000</v>
          </cell>
          <cell r="N84">
            <v>0</v>
          </cell>
          <cell r="O84">
            <v>4</v>
          </cell>
          <cell r="P84">
            <v>1</v>
          </cell>
          <cell r="Q84">
            <v>4.5</v>
          </cell>
          <cell r="R84" t="str">
            <v>直</v>
          </cell>
          <cell r="S84">
            <v>10</v>
          </cell>
          <cell r="T84">
            <v>0</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Q90">
            <v>4.5999999999999996</v>
          </cell>
          <cell r="R90" t="str">
            <v>直</v>
          </cell>
          <cell r="S90">
            <v>10</v>
          </cell>
          <cell r="T90">
            <v>0</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X91">
            <v>32994</v>
          </cell>
          <cell r="AY91">
            <v>32994</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X94">
            <v>34213</v>
          </cell>
          <cell r="AY94">
            <v>34213</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J108">
            <v>0</v>
          </cell>
          <cell r="K108">
            <v>0</v>
          </cell>
          <cell r="M108">
            <v>0</v>
          </cell>
          <cell r="N108">
            <v>0</v>
          </cell>
          <cell r="O108">
            <v>5</v>
          </cell>
          <cell r="P108">
            <v>0</v>
          </cell>
          <cell r="Q108">
            <v>5</v>
          </cell>
          <cell r="S108">
            <v>8.75</v>
          </cell>
          <cell r="T108">
            <v>0</v>
          </cell>
          <cell r="V108">
            <v>6777</v>
          </cell>
          <cell r="W108">
            <v>4</v>
          </cell>
          <cell r="X108">
            <v>12</v>
          </cell>
          <cell r="Y108">
            <v>6</v>
          </cell>
          <cell r="Z108">
            <v>3</v>
          </cell>
          <cell r="AA108">
            <v>25</v>
          </cell>
          <cell r="AE108">
            <v>0</v>
          </cell>
          <cell r="AI108">
            <v>0</v>
          </cell>
          <cell r="AJ108">
            <v>0</v>
          </cell>
          <cell r="AK108" t="str">
            <v>×</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M109">
            <v>0</v>
          </cell>
          <cell r="N109">
            <v>0</v>
          </cell>
          <cell r="AA109">
            <v>0</v>
          </cell>
          <cell r="AE109">
            <v>0</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M110">
            <v>0</v>
          </cell>
          <cell r="N110">
            <v>0</v>
          </cell>
          <cell r="AA110">
            <v>0</v>
          </cell>
          <cell r="AE110">
            <v>0</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M111">
            <v>0</v>
          </cell>
          <cell r="N111">
            <v>0</v>
          </cell>
          <cell r="AA111">
            <v>0</v>
          </cell>
          <cell r="AE111">
            <v>0</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M112">
            <v>0</v>
          </cell>
          <cell r="N112">
            <v>0</v>
          </cell>
          <cell r="AA112">
            <v>0</v>
          </cell>
          <cell r="AE112">
            <v>0</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M113">
            <v>0</v>
          </cell>
          <cell r="N113">
            <v>0</v>
          </cell>
          <cell r="AA113">
            <v>0</v>
          </cell>
          <cell r="AE113">
            <v>0</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M114">
            <v>0</v>
          </cell>
          <cell r="N114">
            <v>0</v>
          </cell>
          <cell r="AA114">
            <v>0</v>
          </cell>
          <cell r="AE114">
            <v>0</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M115">
            <v>0</v>
          </cell>
          <cell r="N115">
            <v>0</v>
          </cell>
          <cell r="AA115">
            <v>0</v>
          </cell>
          <cell r="AE115">
            <v>0</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M116">
            <v>0</v>
          </cell>
          <cell r="N116">
            <v>0</v>
          </cell>
          <cell r="AA116">
            <v>0</v>
          </cell>
          <cell r="AE116">
            <v>0</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M117">
            <v>0</v>
          </cell>
          <cell r="N117">
            <v>0</v>
          </cell>
          <cell r="AA117">
            <v>0</v>
          </cell>
          <cell r="AE117">
            <v>0</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M118">
            <v>0</v>
          </cell>
          <cell r="N118">
            <v>0</v>
          </cell>
          <cell r="AA118">
            <v>0</v>
          </cell>
          <cell r="AE118">
            <v>0</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M119">
            <v>0</v>
          </cell>
          <cell r="N119">
            <v>0</v>
          </cell>
          <cell r="AA119">
            <v>0</v>
          </cell>
          <cell r="AE119">
            <v>0</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M120">
            <v>0</v>
          </cell>
          <cell r="N120">
            <v>0</v>
          </cell>
          <cell r="AA120">
            <v>0</v>
          </cell>
          <cell r="AE120">
            <v>0</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M121">
            <v>0</v>
          </cell>
          <cell r="N121">
            <v>0</v>
          </cell>
          <cell r="AA121">
            <v>0</v>
          </cell>
          <cell r="AE121">
            <v>0</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２）号"/>
      <sheetName val="（別紙）事業計画書"/>
      <sheetName val="様式第１-（２）-１号"/>
      <sheetName val="様式第１-（２）-２号"/>
      <sheetName val="口座振替依頼書"/>
      <sheetName val="リスト"/>
    </sheetNames>
    <sheetDataSet>
      <sheetData sheetId="0">
        <row r="2">
          <cell r="F2">
            <v>45809</v>
          </cell>
        </row>
      </sheetData>
      <sheetData sheetId="1">
        <row r="8">
          <cell r="A8" t="str">
            <v>大阪クリニック</v>
          </cell>
        </row>
      </sheetData>
      <sheetData sheetId="2">
        <row r="33">
          <cell r="D33">
            <v>0</v>
          </cell>
        </row>
        <row r="34">
          <cell r="D34">
            <v>0</v>
          </cell>
        </row>
        <row r="35">
          <cell r="D35">
            <v>0</v>
          </cell>
        </row>
      </sheetData>
      <sheetData sheetId="3" refreshError="1"/>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20D50-8138-4949-8ED6-9F770D348190}">
  <sheetPr>
    <tabColor rgb="FF00B0F0"/>
  </sheetPr>
  <dimension ref="A1:I38"/>
  <sheetViews>
    <sheetView tabSelected="1" view="pageBreakPreview" zoomScale="99" zoomScaleNormal="100" zoomScaleSheetLayoutView="99" workbookViewId="0">
      <selection activeCell="C3" sqref="C3"/>
    </sheetView>
  </sheetViews>
  <sheetFormatPr defaultColWidth="7.8984375" defaultRowHeight="13.2"/>
  <cols>
    <col min="1" max="1" width="3.296875" style="109" customWidth="1"/>
    <col min="2" max="2" width="19.8984375" style="109" bestFit="1" customWidth="1"/>
    <col min="3" max="3" width="7.796875" style="109" customWidth="1"/>
    <col min="4" max="4" width="5.09765625" style="109" customWidth="1"/>
    <col min="5" max="5" width="16.796875" style="109" customWidth="1"/>
    <col min="6" max="6" width="21.3984375" style="109" customWidth="1"/>
    <col min="7" max="7" width="3.296875" style="109" customWidth="1"/>
    <col min="8" max="16384" width="7.8984375" style="109"/>
  </cols>
  <sheetData>
    <row r="1" spans="1:7">
      <c r="A1" s="161" t="s">
        <v>125</v>
      </c>
      <c r="B1" s="161"/>
      <c r="C1" s="161"/>
      <c r="D1" s="161"/>
      <c r="E1" s="161"/>
      <c r="F1" s="161"/>
      <c r="G1" s="161"/>
    </row>
    <row r="2" spans="1:7" ht="13.05" customHeight="1">
      <c r="B2" s="121"/>
      <c r="C2" s="121"/>
      <c r="D2" s="121"/>
      <c r="E2" s="121" t="s">
        <v>124</v>
      </c>
      <c r="F2" s="122"/>
    </row>
    <row r="3" spans="1:7" ht="13.05" customHeight="1">
      <c r="B3" s="121"/>
      <c r="C3" s="121"/>
      <c r="D3" s="121"/>
      <c r="E3" s="121"/>
      <c r="F3" s="111"/>
    </row>
    <row r="4" spans="1:7" ht="13.05" customHeight="1">
      <c r="B4" s="121"/>
      <c r="C4" s="121"/>
      <c r="D4" s="121"/>
      <c r="E4" s="121"/>
      <c r="F4" s="111"/>
    </row>
    <row r="5" spans="1:7">
      <c r="B5" s="162" t="s">
        <v>123</v>
      </c>
      <c r="C5" s="162"/>
      <c r="D5" s="162"/>
      <c r="E5" s="162"/>
      <c r="F5" s="162"/>
    </row>
    <row r="6" spans="1:7">
      <c r="B6" s="120"/>
      <c r="C6" s="120"/>
      <c r="D6" s="120"/>
      <c r="E6" s="120"/>
      <c r="F6" s="116"/>
    </row>
    <row r="7" spans="1:7">
      <c r="B7" s="119"/>
      <c r="C7" s="164"/>
      <c r="D7" s="164"/>
      <c r="E7" s="117"/>
      <c r="F7" s="116"/>
    </row>
    <row r="8" spans="1:7">
      <c r="B8" s="118"/>
      <c r="C8" s="165" t="s">
        <v>122</v>
      </c>
      <c r="D8" s="165"/>
      <c r="E8" s="118"/>
      <c r="F8" s="116"/>
    </row>
    <row r="9" spans="1:7" ht="30" customHeight="1">
      <c r="B9" s="164" t="s">
        <v>88</v>
      </c>
      <c r="C9" s="164"/>
      <c r="D9" s="164"/>
      <c r="E9" s="156"/>
      <c r="F9" s="156"/>
    </row>
    <row r="10" spans="1:7" ht="30" customHeight="1">
      <c r="B10" s="166" t="s">
        <v>143</v>
      </c>
      <c r="C10" s="164"/>
      <c r="D10" s="164"/>
      <c r="E10" s="156"/>
      <c r="F10" s="156"/>
    </row>
    <row r="11" spans="1:7" ht="30" customHeight="1">
      <c r="B11" s="166" t="s">
        <v>144</v>
      </c>
      <c r="C11" s="164"/>
      <c r="D11" s="164"/>
      <c r="E11" s="156"/>
      <c r="F11" s="156"/>
    </row>
    <row r="12" spans="1:7">
      <c r="B12" s="117"/>
      <c r="C12" s="117"/>
      <c r="D12" s="117"/>
      <c r="E12" s="170"/>
      <c r="F12" s="170"/>
    </row>
    <row r="13" spans="1:7">
      <c r="B13" s="110"/>
      <c r="C13" s="110"/>
      <c r="D13" s="110"/>
      <c r="E13" s="110"/>
      <c r="F13" s="116"/>
    </row>
    <row r="14" spans="1:7" ht="25.05" customHeight="1">
      <c r="B14" s="157" t="s">
        <v>126</v>
      </c>
      <c r="C14" s="157"/>
      <c r="D14" s="157"/>
      <c r="E14" s="157"/>
      <c r="F14" s="157"/>
    </row>
    <row r="15" spans="1:7" ht="25.05" customHeight="1">
      <c r="B15" s="124" t="s">
        <v>148</v>
      </c>
      <c r="C15" s="277"/>
      <c r="D15" s="277"/>
      <c r="E15" s="277"/>
      <c r="F15" s="123" t="s">
        <v>127</v>
      </c>
    </row>
    <row r="16" spans="1:7">
      <c r="B16" s="110"/>
      <c r="C16" s="110"/>
      <c r="D16" s="110"/>
      <c r="E16" s="110"/>
      <c r="F16" s="110"/>
    </row>
    <row r="17" spans="2:6">
      <c r="B17" s="110"/>
      <c r="C17" s="110"/>
      <c r="D17" s="110"/>
      <c r="E17" s="110"/>
      <c r="F17" s="110"/>
    </row>
    <row r="18" spans="2:6" ht="25.05" customHeight="1">
      <c r="B18" s="163" t="s">
        <v>121</v>
      </c>
      <c r="C18" s="163"/>
      <c r="D18" s="163"/>
      <c r="E18" s="163"/>
      <c r="F18" s="163"/>
    </row>
    <row r="19" spans="2:6">
      <c r="B19" s="110"/>
      <c r="C19" s="110"/>
      <c r="D19" s="110"/>
      <c r="E19" s="110"/>
      <c r="F19" s="110"/>
    </row>
    <row r="20" spans="2:6">
      <c r="B20" s="110"/>
      <c r="C20" s="110"/>
      <c r="D20" s="110"/>
      <c r="E20" s="110"/>
      <c r="F20" s="110"/>
    </row>
    <row r="21" spans="2:6" ht="13.8" thickBot="1">
      <c r="B21" s="110"/>
      <c r="C21" s="110"/>
      <c r="D21" s="110"/>
      <c r="E21" s="110"/>
      <c r="F21" s="110"/>
    </row>
    <row r="22" spans="2:6" ht="40.049999999999997" customHeight="1" thickBot="1">
      <c r="B22" s="115" t="s">
        <v>120</v>
      </c>
      <c r="C22" s="167"/>
      <c r="D22" s="168"/>
      <c r="E22" s="168"/>
      <c r="F22" s="169"/>
    </row>
    <row r="23" spans="2:6" ht="40.049999999999997" customHeight="1" thickBot="1">
      <c r="B23" s="115" t="s">
        <v>119</v>
      </c>
      <c r="C23" s="114" t="s">
        <v>118</v>
      </c>
      <c r="D23" s="168"/>
      <c r="E23" s="168"/>
      <c r="F23" s="113" t="s">
        <v>117</v>
      </c>
    </row>
    <row r="24" spans="2:6" ht="40.049999999999997" customHeight="1" thickBot="1">
      <c r="B24" s="112" t="s">
        <v>116</v>
      </c>
      <c r="C24" s="158" t="s">
        <v>115</v>
      </c>
      <c r="D24" s="159"/>
      <c r="E24" s="159"/>
      <c r="F24" s="160"/>
    </row>
    <row r="25" spans="2:6" ht="13.5" customHeight="1">
      <c r="B25" s="111"/>
      <c r="C25" s="111"/>
      <c r="D25" s="111"/>
      <c r="E25" s="111"/>
      <c r="F25" s="111"/>
    </row>
    <row r="26" spans="2:6" ht="13.5" customHeight="1">
      <c r="B26" s="111"/>
      <c r="C26" s="111"/>
      <c r="D26" s="111"/>
      <c r="E26" s="111"/>
      <c r="F26" s="111"/>
    </row>
    <row r="27" spans="2:6" ht="13.5" customHeight="1">
      <c r="B27" s="111"/>
      <c r="C27" s="111"/>
      <c r="D27" s="111"/>
      <c r="E27" s="111"/>
      <c r="F27" s="111"/>
    </row>
    <row r="28" spans="2:6" ht="13.5" customHeight="1">
      <c r="B28" s="111"/>
      <c r="C28" s="111"/>
      <c r="D28" s="111"/>
      <c r="E28" s="111"/>
      <c r="F28" s="111"/>
    </row>
    <row r="29" spans="2:6">
      <c r="B29" s="110"/>
      <c r="C29" s="110"/>
      <c r="D29" s="110"/>
      <c r="E29" s="110"/>
      <c r="F29" s="110"/>
    </row>
    <row r="30" spans="2:6">
      <c r="B30" s="110"/>
      <c r="C30" s="110"/>
      <c r="D30" s="110"/>
      <c r="E30" s="110"/>
      <c r="F30" s="110"/>
    </row>
    <row r="37" spans="9:9">
      <c r="I37" s="109" t="s">
        <v>128</v>
      </c>
    </row>
    <row r="38" spans="9:9">
      <c r="I38" s="109" t="s">
        <v>129</v>
      </c>
    </row>
  </sheetData>
  <mergeCells count="17">
    <mergeCell ref="E12:F12"/>
    <mergeCell ref="E11:F11"/>
    <mergeCell ref="E10:F10"/>
    <mergeCell ref="C15:E15"/>
    <mergeCell ref="C24:F24"/>
    <mergeCell ref="A1:G1"/>
    <mergeCell ref="B5:F5"/>
    <mergeCell ref="B14:F14"/>
    <mergeCell ref="B18:F18"/>
    <mergeCell ref="C7:D7"/>
    <mergeCell ref="C8:D8"/>
    <mergeCell ref="B11:D11"/>
    <mergeCell ref="B9:D9"/>
    <mergeCell ref="E9:F9"/>
    <mergeCell ref="D23:E23"/>
    <mergeCell ref="C22:F22"/>
    <mergeCell ref="B10:D10"/>
  </mergeCells>
  <phoneticPr fontId="1"/>
  <dataValidations count="1">
    <dataValidation type="list" allowBlank="1" showInputMessage="1" showErrorMessage="1" sqref="C15:E15" xr:uid="{71E9530C-0DB6-4AF9-B786-542E247C75F0}">
      <formula1>$I$37:$I$38</formula1>
    </dataValidation>
  </dataValidation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A4556-4327-48D3-8F83-F07AD82DA1C7}">
  <sheetPr>
    <tabColor rgb="FFFFFF00"/>
    <pageSetUpPr fitToPage="1"/>
  </sheetPr>
  <dimension ref="A1:T35"/>
  <sheetViews>
    <sheetView topLeftCell="A4" zoomScale="80" zoomScaleNormal="80" workbookViewId="0">
      <selection activeCell="B19" sqref="B19"/>
    </sheetView>
  </sheetViews>
  <sheetFormatPr defaultRowHeight="15.75" customHeight="1"/>
  <cols>
    <col min="1" max="1" width="21.8984375" customWidth="1"/>
    <col min="2" max="2" width="9.3984375" bestFit="1" customWidth="1"/>
    <col min="3" max="3" width="21.59765625" bestFit="1" customWidth="1"/>
    <col min="4" max="4" width="13.19921875" bestFit="1" customWidth="1"/>
    <col min="5" max="6" width="12.69921875" bestFit="1" customWidth="1"/>
    <col min="7" max="9" width="12.5" bestFit="1" customWidth="1"/>
    <col min="10" max="10" width="18.3984375" bestFit="1" customWidth="1"/>
    <col min="11" max="11" width="26.8984375" bestFit="1" customWidth="1"/>
    <col min="12" max="12" width="14.3984375" bestFit="1" customWidth="1"/>
    <col min="13" max="13" width="24.59765625" bestFit="1" customWidth="1"/>
    <col min="14" max="14" width="14.5" customWidth="1"/>
  </cols>
  <sheetData>
    <row r="1" spans="1:20" ht="15.75" customHeight="1" thickBot="1"/>
    <row r="2" spans="1:20" ht="15.75" customHeight="1">
      <c r="B2" s="182" t="s">
        <v>0</v>
      </c>
      <c r="C2" s="183"/>
      <c r="D2" s="183"/>
      <c r="E2" s="183"/>
      <c r="F2" s="183"/>
      <c r="G2" s="183"/>
      <c r="H2" s="183"/>
      <c r="I2" s="183"/>
      <c r="J2" s="183"/>
      <c r="K2" s="183"/>
      <c r="L2" s="183"/>
      <c r="M2" s="183"/>
      <c r="N2" s="183"/>
      <c r="O2" s="184"/>
    </row>
    <row r="3" spans="1:20" ht="15.75" customHeight="1" thickBot="1">
      <c r="B3" s="185"/>
      <c r="C3" s="186"/>
      <c r="D3" s="186"/>
      <c r="E3" s="186"/>
      <c r="F3" s="186"/>
      <c r="G3" s="186"/>
      <c r="H3" s="186"/>
      <c r="I3" s="186"/>
      <c r="J3" s="186"/>
      <c r="K3" s="186"/>
      <c r="L3" s="186"/>
      <c r="M3" s="186"/>
      <c r="N3" s="186"/>
      <c r="O3" s="187"/>
    </row>
    <row r="4" spans="1:20" ht="21" customHeight="1">
      <c r="B4" s="195" t="s">
        <v>1</v>
      </c>
      <c r="C4" s="195"/>
      <c r="D4" s="8"/>
      <c r="E4" s="8"/>
      <c r="F4" s="8"/>
      <c r="G4" s="8"/>
      <c r="H4" s="8"/>
      <c r="I4" s="8"/>
      <c r="J4" s="8"/>
      <c r="K4" s="8"/>
      <c r="L4" s="8"/>
      <c r="M4" s="8"/>
      <c r="N4" s="8"/>
      <c r="O4" s="8"/>
    </row>
    <row r="5" spans="1:20" ht="21" customHeight="1">
      <c r="B5" s="196" t="s">
        <v>2</v>
      </c>
      <c r="C5" s="196"/>
      <c r="D5" s="8"/>
      <c r="E5" s="8"/>
      <c r="F5" s="8"/>
      <c r="G5" s="8"/>
      <c r="H5" s="8"/>
      <c r="I5" s="8"/>
      <c r="J5" s="8"/>
      <c r="K5" s="8"/>
      <c r="L5" s="8"/>
      <c r="M5" s="8"/>
      <c r="N5" s="8"/>
      <c r="O5" s="8"/>
    </row>
    <row r="6" spans="1:20" ht="20.25" customHeight="1">
      <c r="B6" s="197" t="s">
        <v>3</v>
      </c>
      <c r="C6" s="197"/>
      <c r="D6" s="8"/>
      <c r="E6" s="8"/>
      <c r="F6" s="8"/>
      <c r="G6" s="8"/>
      <c r="H6" s="8"/>
      <c r="I6" s="8"/>
      <c r="J6" s="8"/>
      <c r="K6" s="8"/>
      <c r="L6" s="8"/>
      <c r="M6" s="8"/>
      <c r="N6" s="8"/>
      <c r="O6" s="8"/>
    </row>
    <row r="7" spans="1:20" s="125" customFormat="1" ht="15.75" customHeight="1" thickBot="1">
      <c r="B7" s="126"/>
      <c r="C7" s="126" t="s">
        <v>130</v>
      </c>
      <c r="D7" s="126" t="s">
        <v>131</v>
      </c>
      <c r="E7" s="126" t="s">
        <v>132</v>
      </c>
      <c r="F7" s="126" t="s">
        <v>133</v>
      </c>
      <c r="G7" s="126" t="s">
        <v>134</v>
      </c>
      <c r="H7" s="126" t="s">
        <v>135</v>
      </c>
      <c r="I7" s="126" t="s">
        <v>136</v>
      </c>
      <c r="J7" s="126" t="s">
        <v>137</v>
      </c>
      <c r="K7" s="126" t="s">
        <v>138</v>
      </c>
      <c r="L7" s="126" t="s">
        <v>139</v>
      </c>
      <c r="M7" s="126" t="s">
        <v>140</v>
      </c>
      <c r="N7" s="126" t="s">
        <v>141</v>
      </c>
      <c r="O7" s="126" t="s">
        <v>142</v>
      </c>
      <c r="P7" s="126"/>
      <c r="Q7" s="126"/>
      <c r="R7" s="126"/>
      <c r="S7" s="126"/>
      <c r="T7" s="126"/>
    </row>
    <row r="8" spans="1:20" ht="19.2" thickTop="1" thickBot="1">
      <c r="B8" s="180"/>
      <c r="C8" s="181"/>
      <c r="D8" s="1" t="s">
        <v>4</v>
      </c>
      <c r="E8" s="1"/>
      <c r="F8" s="1"/>
      <c r="G8" s="27"/>
      <c r="H8" s="198" t="s">
        <v>34</v>
      </c>
      <c r="I8" s="200"/>
      <c r="J8" s="1"/>
      <c r="K8" s="198" t="s">
        <v>35</v>
      </c>
      <c r="L8" s="199"/>
      <c r="M8" s="200"/>
      <c r="N8" s="1"/>
      <c r="O8" s="1"/>
    </row>
    <row r="9" spans="1:20" ht="18.75" customHeight="1" thickTop="1">
      <c r="B9" s="25"/>
      <c r="C9" s="7"/>
      <c r="D9" s="28"/>
      <c r="E9" s="188" t="s">
        <v>5</v>
      </c>
      <c r="F9" s="189"/>
      <c r="G9" s="189"/>
      <c r="H9" s="190"/>
      <c r="I9" s="191"/>
      <c r="J9" s="192" t="s">
        <v>6</v>
      </c>
      <c r="K9" s="193"/>
      <c r="L9" s="193"/>
      <c r="M9" s="194"/>
      <c r="N9" s="6"/>
      <c r="O9" s="5"/>
    </row>
    <row r="10" spans="1:20" ht="34.799999999999997">
      <c r="B10" s="26" t="s">
        <v>7</v>
      </c>
      <c r="C10" s="18" t="s">
        <v>8</v>
      </c>
      <c r="D10" s="19" t="s">
        <v>9</v>
      </c>
      <c r="E10" s="9" t="s">
        <v>10</v>
      </c>
      <c r="F10" s="9" t="s">
        <v>11</v>
      </c>
      <c r="G10" s="9" t="s">
        <v>12</v>
      </c>
      <c r="H10" s="10" t="s">
        <v>13</v>
      </c>
      <c r="I10" s="11" t="s">
        <v>14</v>
      </c>
      <c r="J10" s="12" t="s">
        <v>15</v>
      </c>
      <c r="K10" s="12" t="s">
        <v>16</v>
      </c>
      <c r="L10" s="13" t="s">
        <v>17</v>
      </c>
      <c r="M10" s="13" t="s">
        <v>18</v>
      </c>
      <c r="N10" s="20" t="s">
        <v>19</v>
      </c>
      <c r="O10" s="21" t="s">
        <v>20</v>
      </c>
    </row>
    <row r="11" spans="1:20" ht="18">
      <c r="B11" s="17" t="s">
        <v>21</v>
      </c>
      <c r="C11" s="22" t="s">
        <v>22</v>
      </c>
      <c r="D11" s="16" t="s">
        <v>23</v>
      </c>
      <c r="E11" s="14">
        <v>250</v>
      </c>
      <c r="F11" s="14">
        <v>240</v>
      </c>
      <c r="G11" s="14">
        <v>237</v>
      </c>
      <c r="H11" s="15">
        <f>AVERAGE(E11:G11)</f>
        <v>242.33333333333334</v>
      </c>
      <c r="I11" s="14">
        <v>210</v>
      </c>
      <c r="J11" s="14"/>
      <c r="K11" s="14"/>
      <c r="L11" s="14"/>
      <c r="M11" s="14"/>
      <c r="N11" s="24">
        <f t="shared" ref="N11:N13" si="0">IF(D11="助産所",1000000,IF(D11="病院",2500000,IF(D11="診療所",2500000,0)))</f>
        <v>2500000</v>
      </c>
      <c r="O11" s="23"/>
    </row>
    <row r="12" spans="1:20" ht="52.8" thickBot="1">
      <c r="B12" s="29" t="s">
        <v>24</v>
      </c>
      <c r="C12" s="30" t="s">
        <v>25</v>
      </c>
      <c r="D12" s="31" t="s">
        <v>26</v>
      </c>
      <c r="E12" s="9"/>
      <c r="F12" s="9"/>
      <c r="G12" s="9"/>
      <c r="H12" s="32" t="e">
        <f>AVERAGE(E12:G12)</f>
        <v>#DIV/0!</v>
      </c>
      <c r="I12" s="9"/>
      <c r="J12" s="9" t="s">
        <v>27</v>
      </c>
      <c r="K12" s="9">
        <v>50</v>
      </c>
      <c r="L12" s="9" t="s">
        <v>28</v>
      </c>
      <c r="M12" s="9">
        <v>30</v>
      </c>
      <c r="N12" s="33">
        <f t="shared" si="0"/>
        <v>1000000</v>
      </c>
      <c r="O12" s="34"/>
    </row>
    <row r="13" spans="1:20" ht="66.599999999999994" customHeight="1">
      <c r="A13" s="36" t="s">
        <v>36</v>
      </c>
      <c r="B13" s="129">
        <v>1</v>
      </c>
      <c r="C13" s="130"/>
      <c r="D13" s="131"/>
      <c r="E13" s="132"/>
      <c r="F13" s="132"/>
      <c r="G13" s="132"/>
      <c r="H13" s="133" t="e">
        <f>AVERAGE(E13:G13)</f>
        <v>#DIV/0!</v>
      </c>
      <c r="I13" s="132"/>
      <c r="J13" s="132"/>
      <c r="K13" s="132"/>
      <c r="L13" s="132"/>
      <c r="M13" s="132"/>
      <c r="N13" s="134">
        <f t="shared" si="0"/>
        <v>0</v>
      </c>
      <c r="O13" s="135" t="s">
        <v>29</v>
      </c>
    </row>
    <row r="14" spans="1:20" ht="66.599999999999994" customHeight="1">
      <c r="A14" s="36"/>
      <c r="B14" s="136">
        <v>2</v>
      </c>
      <c r="C14" s="62"/>
      <c r="D14" s="16"/>
      <c r="E14" s="60"/>
      <c r="F14" s="60"/>
      <c r="G14" s="60"/>
      <c r="H14" s="15" t="e">
        <f t="shared" ref="H14:H17" si="1">AVERAGE(E14:G14)</f>
        <v>#DIV/0!</v>
      </c>
      <c r="I14" s="60"/>
      <c r="J14" s="60"/>
      <c r="K14" s="60"/>
      <c r="L14" s="60"/>
      <c r="M14" s="60"/>
      <c r="N14" s="24">
        <f t="shared" ref="N14:N17" si="2">IF(D14="助産所",1000000,IF(D14="病院",2500000,IF(D14="診療所",2500000,0)))</f>
        <v>0</v>
      </c>
      <c r="O14" s="137" t="s">
        <v>29</v>
      </c>
    </row>
    <row r="15" spans="1:20" ht="66.599999999999994" customHeight="1">
      <c r="A15" s="36"/>
      <c r="B15" s="136">
        <v>3</v>
      </c>
      <c r="C15" s="62"/>
      <c r="D15" s="16"/>
      <c r="E15" s="60"/>
      <c r="F15" s="60"/>
      <c r="G15" s="60"/>
      <c r="H15" s="15" t="e">
        <f t="shared" si="1"/>
        <v>#DIV/0!</v>
      </c>
      <c r="I15" s="60"/>
      <c r="J15" s="60"/>
      <c r="K15" s="60"/>
      <c r="L15" s="60"/>
      <c r="M15" s="60"/>
      <c r="N15" s="24">
        <f t="shared" si="2"/>
        <v>0</v>
      </c>
      <c r="O15" s="137" t="s">
        <v>29</v>
      </c>
    </row>
    <row r="16" spans="1:20" ht="66.599999999999994" customHeight="1">
      <c r="A16" s="36"/>
      <c r="B16" s="136">
        <v>4</v>
      </c>
      <c r="C16" s="62"/>
      <c r="D16" s="16"/>
      <c r="E16" s="60"/>
      <c r="F16" s="60"/>
      <c r="G16" s="60"/>
      <c r="H16" s="15" t="e">
        <f t="shared" si="1"/>
        <v>#DIV/0!</v>
      </c>
      <c r="I16" s="60"/>
      <c r="J16" s="60"/>
      <c r="K16" s="60"/>
      <c r="L16" s="60"/>
      <c r="M16" s="60"/>
      <c r="N16" s="24">
        <f t="shared" si="2"/>
        <v>0</v>
      </c>
      <c r="O16" s="137" t="s">
        <v>29</v>
      </c>
    </row>
    <row r="17" spans="1:15" ht="66.599999999999994" customHeight="1" thickBot="1">
      <c r="A17" s="36"/>
      <c r="B17" s="138">
        <v>5</v>
      </c>
      <c r="C17" s="139"/>
      <c r="D17" s="140"/>
      <c r="E17" s="141"/>
      <c r="F17" s="141"/>
      <c r="G17" s="141"/>
      <c r="H17" s="142" t="e">
        <f t="shared" si="1"/>
        <v>#DIV/0!</v>
      </c>
      <c r="I17" s="141"/>
      <c r="J17" s="141"/>
      <c r="K17" s="141"/>
      <c r="L17" s="141"/>
      <c r="M17" s="141"/>
      <c r="N17" s="143">
        <f t="shared" si="2"/>
        <v>0</v>
      </c>
      <c r="O17" s="144" t="s">
        <v>29</v>
      </c>
    </row>
    <row r="18" spans="1:15" ht="18">
      <c r="A18" s="35"/>
      <c r="B18" s="47" t="s">
        <v>30</v>
      </c>
      <c r="C18" s="127"/>
      <c r="D18" s="127"/>
      <c r="E18" s="127"/>
      <c r="F18" s="127"/>
      <c r="G18" s="127"/>
      <c r="H18" s="127"/>
      <c r="I18" s="127"/>
      <c r="J18" s="127"/>
      <c r="K18" s="127"/>
      <c r="L18" s="127"/>
      <c r="M18" s="127"/>
      <c r="N18" s="45">
        <f>SUM(N13:N17)</f>
        <v>0</v>
      </c>
      <c r="O18" s="128"/>
    </row>
    <row r="19" spans="1:15" ht="15.75" customHeight="1" thickBot="1"/>
    <row r="20" spans="1:15" ht="19.5" customHeight="1" thickTop="1">
      <c r="D20" s="2" t="s">
        <v>31</v>
      </c>
      <c r="J20" s="171" t="s">
        <v>32</v>
      </c>
      <c r="K20" s="172"/>
      <c r="L20" s="172"/>
      <c r="M20" s="172"/>
      <c r="N20" s="172"/>
      <c r="O20" s="173"/>
    </row>
    <row r="21" spans="1:15" ht="18">
      <c r="D21" s="3" t="s">
        <v>23</v>
      </c>
      <c r="J21" s="174"/>
      <c r="K21" s="175"/>
      <c r="L21" s="175"/>
      <c r="M21" s="175"/>
      <c r="N21" s="175"/>
      <c r="O21" s="176"/>
    </row>
    <row r="22" spans="1:15" ht="18">
      <c r="D22" s="3" t="s">
        <v>33</v>
      </c>
      <c r="J22" s="174"/>
      <c r="K22" s="175"/>
      <c r="L22" s="175"/>
      <c r="M22" s="175"/>
      <c r="N22" s="175"/>
      <c r="O22" s="176"/>
    </row>
    <row r="23" spans="1:15" ht="18.600000000000001" thickBot="1">
      <c r="D23" s="4" t="s">
        <v>26</v>
      </c>
      <c r="J23" s="174"/>
      <c r="K23" s="175"/>
      <c r="L23" s="175"/>
      <c r="M23" s="175"/>
      <c r="N23" s="175"/>
      <c r="O23" s="176"/>
    </row>
    <row r="24" spans="1:15" ht="15.75" customHeight="1" thickTop="1">
      <c r="J24" s="174"/>
      <c r="K24" s="175"/>
      <c r="L24" s="175"/>
      <c r="M24" s="175"/>
      <c r="N24" s="175"/>
      <c r="O24" s="176"/>
    </row>
    <row r="25" spans="1:15" ht="15.75" customHeight="1">
      <c r="J25" s="174"/>
      <c r="K25" s="175"/>
      <c r="L25" s="175"/>
      <c r="M25" s="175"/>
      <c r="N25" s="175"/>
      <c r="O25" s="176"/>
    </row>
    <row r="26" spans="1:15" ht="15.75" customHeight="1">
      <c r="J26" s="174"/>
      <c r="K26" s="175"/>
      <c r="L26" s="175"/>
      <c r="M26" s="175"/>
      <c r="N26" s="175"/>
      <c r="O26" s="176"/>
    </row>
    <row r="27" spans="1:15" ht="15.75" customHeight="1">
      <c r="J27" s="174"/>
      <c r="K27" s="175"/>
      <c r="L27" s="175"/>
      <c r="M27" s="175"/>
      <c r="N27" s="175"/>
      <c r="O27" s="176"/>
    </row>
    <row r="28" spans="1:15" ht="15.75" customHeight="1">
      <c r="J28" s="174"/>
      <c r="K28" s="175"/>
      <c r="L28" s="175"/>
      <c r="M28" s="175"/>
      <c r="N28" s="175"/>
      <c r="O28" s="176"/>
    </row>
    <row r="29" spans="1:15" ht="15.75" customHeight="1">
      <c r="J29" s="174"/>
      <c r="K29" s="175"/>
      <c r="L29" s="175"/>
      <c r="M29" s="175"/>
      <c r="N29" s="175"/>
      <c r="O29" s="176"/>
    </row>
    <row r="30" spans="1:15" ht="15.75" customHeight="1">
      <c r="J30" s="174"/>
      <c r="K30" s="175"/>
      <c r="L30" s="175"/>
      <c r="M30" s="175"/>
      <c r="N30" s="175"/>
      <c r="O30" s="176"/>
    </row>
    <row r="31" spans="1:15" ht="15.75" customHeight="1">
      <c r="J31" s="174"/>
      <c r="K31" s="175"/>
      <c r="L31" s="175"/>
      <c r="M31" s="175"/>
      <c r="N31" s="175"/>
      <c r="O31" s="176"/>
    </row>
    <row r="32" spans="1:15" ht="15.75" customHeight="1">
      <c r="J32" s="174"/>
      <c r="K32" s="175"/>
      <c r="L32" s="175"/>
      <c r="M32" s="175"/>
      <c r="N32" s="175"/>
      <c r="O32" s="176"/>
    </row>
    <row r="33" spans="10:15" ht="15.75" customHeight="1">
      <c r="J33" s="174"/>
      <c r="K33" s="175"/>
      <c r="L33" s="175"/>
      <c r="M33" s="175"/>
      <c r="N33" s="175"/>
      <c r="O33" s="176"/>
    </row>
    <row r="34" spans="10:15" ht="15.75" customHeight="1" thickBot="1">
      <c r="J34" s="177"/>
      <c r="K34" s="178"/>
      <c r="L34" s="178"/>
      <c r="M34" s="178"/>
      <c r="N34" s="178"/>
      <c r="O34" s="179"/>
    </row>
    <row r="35" spans="10:15" ht="15.75" customHeight="1" thickTop="1"/>
  </sheetData>
  <autoFilter ref="B10:O10" xr:uid="{9EDA4556-4327-48D3-8F83-F07AD82DA1C7}"/>
  <mergeCells count="10">
    <mergeCell ref="J20:O34"/>
    <mergeCell ref="B8:C8"/>
    <mergeCell ref="B2:O3"/>
    <mergeCell ref="E9:I9"/>
    <mergeCell ref="J9:M9"/>
    <mergeCell ref="B4:C4"/>
    <mergeCell ref="B5:C5"/>
    <mergeCell ref="B6:C6"/>
    <mergeCell ref="K8:M8"/>
    <mergeCell ref="H8:I8"/>
  </mergeCells>
  <phoneticPr fontId="1"/>
  <dataValidations count="3">
    <dataValidation allowBlank="1" showInputMessage="1" showErrorMessage="1" sqref="N11:N17" xr:uid="{1620A3CE-E942-49FB-B3A1-8A305A093489}"/>
    <dataValidation type="list" allowBlank="1" showInputMessage="1" showErrorMessage="1" sqref="D11:D17" xr:uid="{E14D950F-AF2F-4F90-99A2-DFB79E625963}">
      <formula1>"病院,診療所,助産所"</formula1>
    </dataValidation>
    <dataValidation type="list" allowBlank="1" showInputMessage="1" showErrorMessage="1" sqref="B8" xr:uid="{3CCC8DF5-82C8-41DD-80E5-7F1DD3AE7CB7}">
      <formula1>#REF!</formula1>
    </dataValidation>
  </dataValidations>
  <pageMargins left="0.7" right="0.7" top="0.75" bottom="0.75" header="0.3" footer="0.3"/>
  <pageSetup paperSize="9" scale="51" orientation="landscape" r:id="rId1"/>
  <ignoredErrors>
    <ignoredError sqref="H13"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926F6-7C32-4BBE-811D-47C3E484E5DE}">
  <sheetPr>
    <tabColor rgb="FFFFFF00"/>
    <pageSetUpPr fitToPage="1"/>
  </sheetPr>
  <dimension ref="A1:T32"/>
  <sheetViews>
    <sheetView topLeftCell="L13" zoomScale="85" zoomScaleNormal="85" workbookViewId="0">
      <selection activeCell="T20" sqref="T20"/>
    </sheetView>
  </sheetViews>
  <sheetFormatPr defaultRowHeight="18"/>
  <cols>
    <col min="1" max="1" width="22.19921875" customWidth="1"/>
    <col min="2" max="2" width="8.19921875" bestFit="1" customWidth="1"/>
    <col min="3" max="3" width="22.59765625" customWidth="1"/>
    <col min="4" max="4" width="32.3984375" bestFit="1" customWidth="1"/>
    <col min="5" max="6" width="12.69921875" bestFit="1" customWidth="1"/>
    <col min="7" max="9" width="12.5" bestFit="1" customWidth="1"/>
    <col min="10" max="10" width="16.19921875" bestFit="1" customWidth="1"/>
    <col min="11" max="11" width="26.8984375" bestFit="1" customWidth="1"/>
    <col min="12" max="12" width="14.3984375" bestFit="1" customWidth="1"/>
    <col min="13" max="13" width="26.8984375" bestFit="1" customWidth="1"/>
    <col min="14" max="14" width="22.59765625" bestFit="1" customWidth="1"/>
    <col min="15" max="15" width="42.3984375" bestFit="1" customWidth="1"/>
    <col min="17" max="17" width="10.8984375" bestFit="1" customWidth="1"/>
    <col min="18" max="18" width="46.5" customWidth="1"/>
    <col min="19" max="19" width="27.19921875" bestFit="1" customWidth="1"/>
  </cols>
  <sheetData>
    <row r="1" spans="1:20" ht="18.600000000000001" thickBot="1"/>
    <row r="2" spans="1:20">
      <c r="B2" s="182" t="s">
        <v>63</v>
      </c>
      <c r="C2" s="183"/>
      <c r="D2" s="183"/>
      <c r="E2" s="183"/>
      <c r="F2" s="183"/>
      <c r="G2" s="183"/>
      <c r="H2" s="183"/>
      <c r="I2" s="183"/>
      <c r="J2" s="183"/>
      <c r="K2" s="183"/>
      <c r="L2" s="183"/>
      <c r="M2" s="183"/>
      <c r="N2" s="183"/>
      <c r="O2" s="183"/>
      <c r="P2" s="183"/>
      <c r="Q2" s="183"/>
      <c r="R2" s="183"/>
      <c r="S2" s="183"/>
      <c r="T2" s="184"/>
    </row>
    <row r="3" spans="1:20" ht="18.600000000000001" thickBot="1">
      <c r="B3" s="185"/>
      <c r="C3" s="186"/>
      <c r="D3" s="186"/>
      <c r="E3" s="186"/>
      <c r="F3" s="186"/>
      <c r="G3" s="186"/>
      <c r="H3" s="186"/>
      <c r="I3" s="186"/>
      <c r="J3" s="186"/>
      <c r="K3" s="186"/>
      <c r="L3" s="186"/>
      <c r="M3" s="186"/>
      <c r="N3" s="186"/>
      <c r="O3" s="186"/>
      <c r="P3" s="186"/>
      <c r="Q3" s="186"/>
      <c r="R3" s="186"/>
      <c r="S3" s="186"/>
      <c r="T3" s="187"/>
    </row>
    <row r="4" spans="1:20" ht="15.75" customHeight="1">
      <c r="B4" s="195" t="s">
        <v>1</v>
      </c>
      <c r="C4" s="195"/>
      <c r="D4" s="8"/>
      <c r="E4" s="8"/>
      <c r="F4" s="8"/>
      <c r="G4" s="8"/>
      <c r="H4" s="8"/>
      <c r="I4" s="8"/>
      <c r="J4" s="8"/>
      <c r="K4" s="8"/>
      <c r="L4" s="8"/>
      <c r="M4" s="8"/>
      <c r="N4" s="8"/>
      <c r="O4" s="8"/>
      <c r="P4" s="8"/>
      <c r="Q4" s="8"/>
      <c r="R4" s="8"/>
      <c r="S4" s="8"/>
      <c r="T4" s="8"/>
    </row>
    <row r="5" spans="1:20" ht="15.75" customHeight="1">
      <c r="B5" s="196" t="s">
        <v>2</v>
      </c>
      <c r="C5" s="196"/>
      <c r="D5" s="8"/>
      <c r="E5" s="8"/>
      <c r="F5" s="8"/>
      <c r="G5" s="8"/>
      <c r="H5" s="8"/>
      <c r="I5" s="8"/>
      <c r="J5" s="8"/>
      <c r="K5" s="8"/>
      <c r="L5" s="8"/>
      <c r="M5" s="8"/>
      <c r="N5" s="8"/>
      <c r="O5" s="8"/>
      <c r="P5" s="8"/>
      <c r="Q5" s="8"/>
      <c r="R5" s="8"/>
      <c r="S5" s="8"/>
      <c r="T5" s="8"/>
    </row>
    <row r="6" spans="1:20" ht="15.75" customHeight="1">
      <c r="B6" s="197" t="s">
        <v>3</v>
      </c>
      <c r="C6" s="197"/>
      <c r="D6" s="8"/>
      <c r="E6" s="8"/>
      <c r="F6" s="8"/>
      <c r="G6" s="8"/>
      <c r="H6" s="8"/>
      <c r="I6" s="8"/>
      <c r="J6" s="8"/>
      <c r="K6" s="8"/>
      <c r="L6" s="8"/>
      <c r="M6" s="8"/>
      <c r="N6" s="8"/>
      <c r="O6" s="8"/>
      <c r="P6" s="8"/>
      <c r="Q6" s="8"/>
      <c r="R6" s="8"/>
      <c r="S6" s="8"/>
      <c r="T6" s="8"/>
    </row>
    <row r="7" spans="1:20" s="125" customFormat="1" ht="15.75" customHeight="1" thickBot="1">
      <c r="B7" s="126"/>
      <c r="C7" s="126" t="s">
        <v>130</v>
      </c>
      <c r="D7" s="126" t="s">
        <v>131</v>
      </c>
      <c r="E7" s="126" t="s">
        <v>132</v>
      </c>
      <c r="F7" s="126" t="s">
        <v>133</v>
      </c>
      <c r="G7" s="126" t="s">
        <v>134</v>
      </c>
      <c r="H7" s="126" t="s">
        <v>135</v>
      </c>
      <c r="I7" s="126" t="s">
        <v>136</v>
      </c>
      <c r="J7" s="126" t="s">
        <v>137</v>
      </c>
      <c r="K7" s="126" t="s">
        <v>138</v>
      </c>
      <c r="L7" s="126" t="s">
        <v>139</v>
      </c>
      <c r="M7" s="126" t="s">
        <v>140</v>
      </c>
      <c r="N7" s="126" t="s">
        <v>141</v>
      </c>
      <c r="O7" s="126" t="s">
        <v>142</v>
      </c>
      <c r="P7" s="126"/>
      <c r="Q7" s="126"/>
      <c r="R7" s="126"/>
      <c r="S7" s="126"/>
      <c r="T7" s="126"/>
    </row>
    <row r="8" spans="1:20" ht="19.2" thickTop="1" thickBot="1">
      <c r="B8" s="180"/>
      <c r="C8" s="181"/>
      <c r="D8" s="1" t="s">
        <v>4</v>
      </c>
      <c r="E8" s="1"/>
      <c r="F8" s="1"/>
      <c r="G8" s="76"/>
      <c r="H8" s="198" t="s">
        <v>62</v>
      </c>
      <c r="I8" s="200"/>
      <c r="J8" s="76"/>
      <c r="K8" s="198" t="s">
        <v>35</v>
      </c>
      <c r="L8" s="199"/>
      <c r="M8" s="200"/>
      <c r="N8" s="1"/>
      <c r="O8" s="1"/>
      <c r="P8" s="1"/>
      <c r="Q8" s="1"/>
      <c r="R8" s="1"/>
      <c r="S8" s="1"/>
      <c r="T8" s="1"/>
    </row>
    <row r="9" spans="1:20" ht="45.75" customHeight="1" thickTop="1">
      <c r="B9" s="25"/>
      <c r="C9" s="75"/>
      <c r="D9" s="74"/>
      <c r="E9" s="188" t="s">
        <v>61</v>
      </c>
      <c r="F9" s="189"/>
      <c r="G9" s="189"/>
      <c r="H9" s="190"/>
      <c r="I9" s="191"/>
      <c r="J9" s="213" t="s">
        <v>60</v>
      </c>
      <c r="K9" s="193"/>
      <c r="L9" s="193"/>
      <c r="M9" s="194"/>
      <c r="N9" s="73"/>
      <c r="O9" s="72"/>
      <c r="P9" s="214" t="s">
        <v>59</v>
      </c>
      <c r="Q9" s="215"/>
      <c r="R9" s="71" t="s">
        <v>58</v>
      </c>
      <c r="S9" s="70" t="s">
        <v>57</v>
      </c>
      <c r="T9" s="69"/>
    </row>
    <row r="10" spans="1:20" ht="34.799999999999997">
      <c r="B10" s="26" t="s">
        <v>7</v>
      </c>
      <c r="C10" s="68" t="s">
        <v>8</v>
      </c>
      <c r="D10" s="67" t="s">
        <v>9</v>
      </c>
      <c r="E10" s="9" t="s">
        <v>10</v>
      </c>
      <c r="F10" s="9" t="s">
        <v>11</v>
      </c>
      <c r="G10" s="9" t="s">
        <v>12</v>
      </c>
      <c r="H10" s="10" t="s">
        <v>56</v>
      </c>
      <c r="I10" s="11" t="s">
        <v>14</v>
      </c>
      <c r="J10" s="12" t="s">
        <v>15</v>
      </c>
      <c r="K10" s="12" t="s">
        <v>55</v>
      </c>
      <c r="L10" s="13" t="s">
        <v>17</v>
      </c>
      <c r="M10" s="13" t="s">
        <v>54</v>
      </c>
      <c r="N10" s="66" t="s">
        <v>53</v>
      </c>
      <c r="O10" s="65" t="s">
        <v>52</v>
      </c>
      <c r="P10" s="10" t="s">
        <v>51</v>
      </c>
      <c r="Q10" s="10" t="s">
        <v>50</v>
      </c>
      <c r="R10" s="64" t="s">
        <v>50</v>
      </c>
      <c r="S10" s="63" t="s">
        <v>50</v>
      </c>
      <c r="T10" s="26" t="s">
        <v>20</v>
      </c>
    </row>
    <row r="11" spans="1:20" ht="34.799999999999997">
      <c r="B11" s="17" t="s">
        <v>48</v>
      </c>
      <c r="C11" s="62" t="s">
        <v>22</v>
      </c>
      <c r="D11" s="61" t="s">
        <v>41</v>
      </c>
      <c r="E11" s="60">
        <v>1218</v>
      </c>
      <c r="F11" s="60">
        <v>1146</v>
      </c>
      <c r="G11" s="60">
        <v>1389</v>
      </c>
      <c r="H11" s="15">
        <f>AVERAGE(E11:G11)</f>
        <v>1251</v>
      </c>
      <c r="I11" s="60">
        <v>1247</v>
      </c>
      <c r="J11" s="60"/>
      <c r="K11" s="60"/>
      <c r="L11" s="60"/>
      <c r="M11" s="60"/>
      <c r="N11" s="60">
        <v>35</v>
      </c>
      <c r="O11" s="59" t="s">
        <v>49</v>
      </c>
      <c r="P11" s="57">
        <v>250000</v>
      </c>
      <c r="Q11" s="57">
        <f>N11*P11</f>
        <v>8750000</v>
      </c>
      <c r="R11" s="58">
        <v>12340000</v>
      </c>
      <c r="S11" s="57">
        <f>MIN(Q11:R11)</f>
        <v>8750000</v>
      </c>
      <c r="T11" s="56"/>
    </row>
    <row r="12" spans="1:20" ht="52.8" thickBot="1">
      <c r="B12" s="29" t="s">
        <v>48</v>
      </c>
      <c r="C12" s="55" t="s">
        <v>47</v>
      </c>
      <c r="D12" s="54" t="s">
        <v>38</v>
      </c>
      <c r="E12" s="52"/>
      <c r="F12" s="52"/>
      <c r="G12" s="52"/>
      <c r="H12" s="53" t="e">
        <f>AVERAGE(E12:G12)</f>
        <v>#DIV/0!</v>
      </c>
      <c r="I12" s="52"/>
      <c r="J12" s="52" t="s">
        <v>46</v>
      </c>
      <c r="K12" s="52">
        <v>533</v>
      </c>
      <c r="L12" s="52" t="s">
        <v>28</v>
      </c>
      <c r="M12" s="52">
        <v>481</v>
      </c>
      <c r="N12" s="52">
        <v>21</v>
      </c>
      <c r="O12" s="51" t="s">
        <v>45</v>
      </c>
      <c r="P12" s="49">
        <v>250000</v>
      </c>
      <c r="Q12" s="49">
        <f>N12*P12</f>
        <v>5250000</v>
      </c>
      <c r="R12" s="50">
        <v>3200000</v>
      </c>
      <c r="S12" s="49">
        <f>MIN(Q12:R12)</f>
        <v>3200000</v>
      </c>
      <c r="T12" s="48"/>
    </row>
    <row r="13" spans="1:20" ht="48" customHeight="1">
      <c r="A13" s="36" t="s">
        <v>36</v>
      </c>
      <c r="B13" s="129">
        <v>1</v>
      </c>
      <c r="C13" s="130"/>
      <c r="D13" s="145"/>
      <c r="E13" s="132"/>
      <c r="F13" s="132"/>
      <c r="G13" s="132"/>
      <c r="H13" s="133" t="e">
        <f>AVERAGE(E13:G13)</f>
        <v>#DIV/0!</v>
      </c>
      <c r="I13" s="132"/>
      <c r="J13" s="132"/>
      <c r="K13" s="132"/>
      <c r="L13" s="132"/>
      <c r="M13" s="132"/>
      <c r="N13" s="132"/>
      <c r="O13" s="146" t="s">
        <v>29</v>
      </c>
      <c r="P13" s="147">
        <v>250000</v>
      </c>
      <c r="Q13" s="147">
        <f>N13*P13</f>
        <v>0</v>
      </c>
      <c r="R13" s="148"/>
      <c r="S13" s="147">
        <f>MIN(Q13:R13)</f>
        <v>0</v>
      </c>
      <c r="T13" s="149"/>
    </row>
    <row r="14" spans="1:20" ht="48" customHeight="1">
      <c r="A14" s="36"/>
      <c r="B14" s="136">
        <v>2</v>
      </c>
      <c r="C14" s="62"/>
      <c r="D14" s="61"/>
      <c r="E14" s="60"/>
      <c r="F14" s="60"/>
      <c r="G14" s="60"/>
      <c r="H14" s="15" t="e">
        <f t="shared" ref="H14:H17" si="0">AVERAGE(E14:G14)</f>
        <v>#DIV/0!</v>
      </c>
      <c r="I14" s="60"/>
      <c r="J14" s="60"/>
      <c r="K14" s="60"/>
      <c r="L14" s="60"/>
      <c r="M14" s="60"/>
      <c r="N14" s="60"/>
      <c r="O14" s="59" t="s">
        <v>29</v>
      </c>
      <c r="P14" s="57">
        <v>250001</v>
      </c>
      <c r="Q14" s="57">
        <f t="shared" ref="Q14:Q17" si="1">N14*P14</f>
        <v>0</v>
      </c>
      <c r="R14" s="58"/>
      <c r="S14" s="57">
        <f t="shared" ref="S14:S17" si="2">MIN(Q14:R14)</f>
        <v>0</v>
      </c>
      <c r="T14" s="150"/>
    </row>
    <row r="15" spans="1:20" ht="48" customHeight="1">
      <c r="A15" s="36"/>
      <c r="B15" s="136">
        <v>3</v>
      </c>
      <c r="C15" s="62"/>
      <c r="D15" s="61"/>
      <c r="E15" s="60"/>
      <c r="F15" s="60"/>
      <c r="G15" s="60"/>
      <c r="H15" s="15" t="e">
        <f t="shared" si="0"/>
        <v>#DIV/0!</v>
      </c>
      <c r="I15" s="60"/>
      <c r="J15" s="60"/>
      <c r="K15" s="60"/>
      <c r="L15" s="60"/>
      <c r="M15" s="60"/>
      <c r="N15" s="60"/>
      <c r="O15" s="59" t="s">
        <v>29</v>
      </c>
      <c r="P15" s="57">
        <v>250002</v>
      </c>
      <c r="Q15" s="57">
        <f t="shared" si="1"/>
        <v>0</v>
      </c>
      <c r="R15" s="58"/>
      <c r="S15" s="57">
        <f t="shared" si="2"/>
        <v>0</v>
      </c>
      <c r="T15" s="150"/>
    </row>
    <row r="16" spans="1:20" ht="48" customHeight="1">
      <c r="A16" s="36"/>
      <c r="B16" s="136">
        <v>4</v>
      </c>
      <c r="C16" s="62"/>
      <c r="D16" s="61"/>
      <c r="E16" s="60"/>
      <c r="F16" s="60"/>
      <c r="G16" s="60"/>
      <c r="H16" s="15" t="e">
        <f t="shared" si="0"/>
        <v>#DIV/0!</v>
      </c>
      <c r="I16" s="60"/>
      <c r="J16" s="60"/>
      <c r="K16" s="60"/>
      <c r="L16" s="60"/>
      <c r="M16" s="60"/>
      <c r="N16" s="60"/>
      <c r="O16" s="59" t="s">
        <v>29</v>
      </c>
      <c r="P16" s="57">
        <v>250003</v>
      </c>
      <c r="Q16" s="57">
        <f t="shared" si="1"/>
        <v>0</v>
      </c>
      <c r="R16" s="58"/>
      <c r="S16" s="57">
        <f t="shared" si="2"/>
        <v>0</v>
      </c>
      <c r="T16" s="150"/>
    </row>
    <row r="17" spans="1:20" ht="48" customHeight="1" thickBot="1">
      <c r="A17" s="36"/>
      <c r="B17" s="138">
        <v>5</v>
      </c>
      <c r="C17" s="139"/>
      <c r="D17" s="151"/>
      <c r="E17" s="141"/>
      <c r="F17" s="141"/>
      <c r="G17" s="141"/>
      <c r="H17" s="142" t="e">
        <f t="shared" si="0"/>
        <v>#DIV/0!</v>
      </c>
      <c r="I17" s="141"/>
      <c r="J17" s="141"/>
      <c r="K17" s="141"/>
      <c r="L17" s="141"/>
      <c r="M17" s="141"/>
      <c r="N17" s="141"/>
      <c r="O17" s="152" t="s">
        <v>29</v>
      </c>
      <c r="P17" s="153">
        <v>250004</v>
      </c>
      <c r="Q17" s="153">
        <f t="shared" si="1"/>
        <v>0</v>
      </c>
      <c r="R17" s="154"/>
      <c r="S17" s="153">
        <f t="shared" si="2"/>
        <v>0</v>
      </c>
      <c r="T17" s="155"/>
    </row>
    <row r="18" spans="1:20">
      <c r="B18" s="47" t="s">
        <v>30</v>
      </c>
      <c r="C18" s="46"/>
      <c r="D18" s="46"/>
      <c r="E18" s="46"/>
      <c r="F18" s="46"/>
      <c r="G18" s="46"/>
      <c r="H18" s="46"/>
      <c r="I18" s="46"/>
      <c r="J18" s="46"/>
      <c r="K18" s="46"/>
      <c r="L18" s="46"/>
      <c r="M18" s="46"/>
      <c r="N18" s="46"/>
      <c r="O18" s="46"/>
      <c r="P18" s="46"/>
      <c r="Q18" s="46"/>
      <c r="R18" s="46"/>
      <c r="S18" s="45">
        <f>SUM(S13:S13)</f>
        <v>0</v>
      </c>
      <c r="T18" s="44"/>
    </row>
    <row r="19" spans="1:20" ht="42" customHeight="1" thickBot="1">
      <c r="E19" s="43" t="s">
        <v>44</v>
      </c>
    </row>
    <row r="20" spans="1:20" ht="69" customHeight="1" thickTop="1" thickBot="1">
      <c r="D20" s="42" t="s">
        <v>31</v>
      </c>
      <c r="J20" s="204" t="s">
        <v>43</v>
      </c>
      <c r="K20" s="205"/>
      <c r="L20" s="205"/>
      <c r="M20" s="205"/>
      <c r="N20" s="206"/>
      <c r="O20" s="41" t="s">
        <v>42</v>
      </c>
      <c r="R20" s="40" t="s">
        <v>154</v>
      </c>
    </row>
    <row r="21" spans="1:20" ht="19.2" thickTop="1" thickBot="1">
      <c r="D21" s="38" t="s">
        <v>41</v>
      </c>
      <c r="J21" s="207"/>
      <c r="K21" s="208"/>
      <c r="L21" s="208"/>
      <c r="M21" s="208"/>
      <c r="N21" s="209"/>
      <c r="O21" s="39"/>
    </row>
    <row r="22" spans="1:20" ht="112.5" customHeight="1" thickTop="1">
      <c r="D22" s="38" t="s">
        <v>39</v>
      </c>
      <c r="J22" s="207"/>
      <c r="K22" s="208"/>
      <c r="L22" s="208"/>
      <c r="M22" s="208"/>
      <c r="N22" s="209"/>
      <c r="R22" s="201" t="s">
        <v>40</v>
      </c>
    </row>
    <row r="23" spans="1:20">
      <c r="D23" s="38" t="s">
        <v>38</v>
      </c>
      <c r="J23" s="207"/>
      <c r="K23" s="208"/>
      <c r="L23" s="208"/>
      <c r="M23" s="208"/>
      <c r="N23" s="209"/>
      <c r="R23" s="202"/>
    </row>
    <row r="24" spans="1:20" ht="18.600000000000001" thickBot="1">
      <c r="D24" s="37" t="s">
        <v>37</v>
      </c>
      <c r="J24" s="207"/>
      <c r="K24" s="208"/>
      <c r="L24" s="208"/>
      <c r="M24" s="208"/>
      <c r="N24" s="209"/>
      <c r="R24" s="202"/>
    </row>
    <row r="25" spans="1:20" ht="19.5" customHeight="1" thickTop="1">
      <c r="J25" s="207"/>
      <c r="K25" s="208"/>
      <c r="L25" s="208"/>
      <c r="M25" s="208"/>
      <c r="N25" s="209"/>
      <c r="R25" s="202"/>
    </row>
    <row r="26" spans="1:20" ht="18.75" customHeight="1">
      <c r="J26" s="207"/>
      <c r="K26" s="208"/>
      <c r="L26" s="208"/>
      <c r="M26" s="208"/>
      <c r="N26" s="209"/>
      <c r="R26" s="202"/>
    </row>
    <row r="27" spans="1:20" ht="18.75" customHeight="1" thickBot="1">
      <c r="J27" s="207"/>
      <c r="K27" s="208"/>
      <c r="L27" s="208"/>
      <c r="M27" s="208"/>
      <c r="N27" s="209"/>
      <c r="R27" s="203"/>
    </row>
    <row r="28" spans="1:20" ht="18.600000000000001" thickTop="1">
      <c r="J28" s="207"/>
      <c r="K28" s="208"/>
      <c r="L28" s="208"/>
      <c r="M28" s="208"/>
      <c r="N28" s="209"/>
    </row>
    <row r="29" spans="1:20">
      <c r="J29" s="207"/>
      <c r="K29" s="208"/>
      <c r="L29" s="208"/>
      <c r="M29" s="208"/>
      <c r="N29" s="209"/>
    </row>
    <row r="30" spans="1:20">
      <c r="J30" s="207"/>
      <c r="K30" s="208"/>
      <c r="L30" s="208"/>
      <c r="M30" s="208"/>
      <c r="N30" s="209"/>
    </row>
    <row r="31" spans="1:20" ht="18.600000000000001" thickBot="1">
      <c r="J31" s="210"/>
      <c r="K31" s="211"/>
      <c r="L31" s="211"/>
      <c r="M31" s="211"/>
      <c r="N31" s="212"/>
    </row>
    <row r="32" spans="1:20" ht="18.600000000000001" thickTop="1"/>
  </sheetData>
  <autoFilter ref="B10:T10" xr:uid="{19DA1F6B-5488-40FF-8CFD-05B0E0B23A76}"/>
  <mergeCells count="12">
    <mergeCell ref="R22:R27"/>
    <mergeCell ref="H8:I8"/>
    <mergeCell ref="J20:N31"/>
    <mergeCell ref="B8:C8"/>
    <mergeCell ref="B2:T3"/>
    <mergeCell ref="E9:I9"/>
    <mergeCell ref="J9:M9"/>
    <mergeCell ref="P9:Q9"/>
    <mergeCell ref="B4:C4"/>
    <mergeCell ref="B5:C5"/>
    <mergeCell ref="B6:C6"/>
    <mergeCell ref="K8:M8"/>
  </mergeCells>
  <phoneticPr fontId="1"/>
  <dataValidations count="2">
    <dataValidation type="list" allowBlank="1" showInputMessage="1" showErrorMessage="1" sqref="B8" xr:uid="{8AB38AB0-2026-44AE-BE98-283F3C7F0659}">
      <formula1>#REF!</formula1>
    </dataValidation>
    <dataValidation type="list" allowBlank="1" showInputMessage="1" showErrorMessage="1" sqref="D11:D17" xr:uid="{F51D966C-F62A-4FAF-8C15-68AFAA78D9B6}">
      <formula1>$D$21:$D$24</formula1>
    </dataValidation>
  </dataValidations>
  <pageMargins left="0.7" right="0.7" top="0.75" bottom="0.75" header="0.3" footer="0.3"/>
  <pageSetup paperSize="9" scale="2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AE0EC-56A0-40FC-906B-5C8C8AB1A419}">
  <sheetPr>
    <tabColor rgb="FF00B0F0"/>
  </sheetPr>
  <dimension ref="A1:F37"/>
  <sheetViews>
    <sheetView showGridLines="0" view="pageBreakPreview" zoomScale="90" zoomScaleNormal="70" zoomScaleSheetLayoutView="90" workbookViewId="0">
      <selection sqref="A1:F1"/>
    </sheetView>
  </sheetViews>
  <sheetFormatPr defaultColWidth="7.8984375" defaultRowHeight="13.2"/>
  <cols>
    <col min="1" max="2" width="5.09765625" style="77" customWidth="1"/>
    <col min="3" max="3" width="14.09765625" style="77" customWidth="1"/>
    <col min="4" max="4" width="54.59765625" style="77" customWidth="1"/>
    <col min="5" max="5" width="18.59765625" style="77" customWidth="1"/>
    <col min="6" max="6" width="5.09765625" style="77" customWidth="1"/>
    <col min="7" max="16384" width="7.8984375" style="77"/>
  </cols>
  <sheetData>
    <row r="1" spans="1:6" ht="14.4">
      <c r="A1" s="219" t="s">
        <v>152</v>
      </c>
      <c r="B1" s="219"/>
      <c r="C1" s="219"/>
      <c r="D1" s="219"/>
      <c r="E1" s="219"/>
      <c r="F1" s="219"/>
    </row>
    <row r="2" spans="1:6" ht="16.8" customHeight="1">
      <c r="A2" s="220" t="s">
        <v>64</v>
      </c>
      <c r="B2" s="220"/>
      <c r="C2" s="221"/>
      <c r="D2" s="221"/>
      <c r="E2" s="221"/>
    </row>
    <row r="3" spans="1:6">
      <c r="A3" s="222" t="s">
        <v>65</v>
      </c>
      <c r="B3" s="222"/>
      <c r="C3" s="221"/>
      <c r="D3" s="221"/>
      <c r="E3" s="221"/>
    </row>
    <row r="4" spans="1:6">
      <c r="A4" s="78"/>
      <c r="B4" s="78"/>
    </row>
    <row r="5" spans="1:6" ht="48" customHeight="1">
      <c r="A5" s="79"/>
      <c r="B5" s="223" t="s">
        <v>149</v>
      </c>
      <c r="C5" s="223"/>
      <c r="D5" s="223"/>
      <c r="E5" s="223"/>
    </row>
    <row r="6" spans="1:6" ht="7.2" customHeight="1">
      <c r="A6" s="78"/>
      <c r="B6" s="78"/>
    </row>
    <row r="7" spans="1:6">
      <c r="A7" s="224" t="s">
        <v>66</v>
      </c>
      <c r="B7" s="224"/>
      <c r="C7" s="221"/>
      <c r="D7" s="221"/>
      <c r="E7" s="221"/>
    </row>
    <row r="8" spans="1:6">
      <c r="A8" s="80"/>
      <c r="B8" s="80"/>
    </row>
    <row r="9" spans="1:6">
      <c r="A9" s="81"/>
      <c r="B9" s="223" t="s">
        <v>67</v>
      </c>
      <c r="C9" s="223"/>
      <c r="D9" s="223"/>
      <c r="E9" s="223"/>
    </row>
    <row r="10" spans="1:6">
      <c r="A10" s="81"/>
      <c r="B10" s="81"/>
    </row>
    <row r="11" spans="1:6" ht="16.5" customHeight="1">
      <c r="A11" s="82"/>
      <c r="B11" s="230" t="s">
        <v>68</v>
      </c>
      <c r="C11" s="231"/>
      <c r="D11" s="232"/>
      <c r="E11" s="83" t="s">
        <v>69</v>
      </c>
    </row>
    <row r="12" spans="1:6" ht="45" customHeight="1">
      <c r="A12" s="225"/>
      <c r="B12" s="226">
        <v>1</v>
      </c>
      <c r="C12" s="228" t="s">
        <v>70</v>
      </c>
      <c r="D12" s="229"/>
      <c r="E12" s="216"/>
    </row>
    <row r="13" spans="1:6" ht="15" customHeight="1">
      <c r="A13" s="225"/>
      <c r="B13" s="226"/>
      <c r="C13" s="217" t="s">
        <v>71</v>
      </c>
      <c r="D13" s="218"/>
      <c r="E13" s="216"/>
    </row>
    <row r="14" spans="1:6" ht="45" customHeight="1">
      <c r="A14" s="84"/>
      <c r="B14" s="85">
        <v>2</v>
      </c>
      <c r="C14" s="233" t="s">
        <v>72</v>
      </c>
      <c r="D14" s="234"/>
      <c r="E14" s="86"/>
    </row>
    <row r="15" spans="1:6" ht="45" customHeight="1">
      <c r="A15" s="84"/>
      <c r="B15" s="85">
        <v>3</v>
      </c>
      <c r="C15" s="235" t="s">
        <v>73</v>
      </c>
      <c r="D15" s="236"/>
      <c r="E15" s="86"/>
    </row>
    <row r="16" spans="1:6" ht="45" customHeight="1">
      <c r="A16" s="84"/>
      <c r="B16" s="85">
        <v>4</v>
      </c>
      <c r="C16" s="235" t="s">
        <v>74</v>
      </c>
      <c r="D16" s="236"/>
      <c r="E16" s="86"/>
    </row>
    <row r="17" spans="1:5" ht="45" customHeight="1">
      <c r="A17" s="84"/>
      <c r="B17" s="85">
        <v>5</v>
      </c>
      <c r="C17" s="235" t="s">
        <v>75</v>
      </c>
      <c r="D17" s="236"/>
      <c r="E17" s="86"/>
    </row>
    <row r="18" spans="1:5" ht="31.8" customHeight="1">
      <c r="A18" s="225"/>
      <c r="B18" s="226">
        <v>6</v>
      </c>
      <c r="C18" s="228" t="s">
        <v>76</v>
      </c>
      <c r="D18" s="229"/>
      <c r="E18" s="216"/>
    </row>
    <row r="19" spans="1:5" ht="60" customHeight="1">
      <c r="A19" s="225"/>
      <c r="B19" s="226"/>
      <c r="C19" s="238" t="s">
        <v>77</v>
      </c>
      <c r="D19" s="239"/>
      <c r="E19" s="216"/>
    </row>
    <row r="20" spans="1:5" ht="42.6" customHeight="1">
      <c r="A20" s="225"/>
      <c r="B20" s="226"/>
      <c r="C20" s="238" t="s">
        <v>78</v>
      </c>
      <c r="D20" s="239"/>
      <c r="E20" s="216"/>
    </row>
    <row r="21" spans="1:5" ht="60" customHeight="1">
      <c r="A21" s="225"/>
      <c r="B21" s="227"/>
      <c r="C21" s="238" t="s">
        <v>79</v>
      </c>
      <c r="D21" s="239"/>
      <c r="E21" s="237"/>
    </row>
    <row r="22" spans="1:5" ht="15" customHeight="1">
      <c r="A22" s="225"/>
      <c r="B22" s="227"/>
      <c r="C22" s="217" t="s">
        <v>80</v>
      </c>
      <c r="D22" s="218"/>
      <c r="E22" s="237"/>
    </row>
    <row r="23" spans="1:5" ht="45" customHeight="1">
      <c r="A23" s="84"/>
      <c r="B23" s="87">
        <v>7</v>
      </c>
      <c r="C23" s="233" t="s">
        <v>81</v>
      </c>
      <c r="D23" s="234"/>
      <c r="E23" s="86"/>
    </row>
    <row r="24" spans="1:5" ht="45" customHeight="1">
      <c r="A24" s="84"/>
      <c r="B24" s="85">
        <v>8</v>
      </c>
      <c r="C24" s="233" t="s">
        <v>82</v>
      </c>
      <c r="D24" s="234"/>
      <c r="E24" s="86"/>
    </row>
    <row r="25" spans="1:5" ht="65.400000000000006" customHeight="1">
      <c r="A25" s="84"/>
      <c r="B25" s="85">
        <v>9</v>
      </c>
      <c r="C25" s="233" t="s">
        <v>83</v>
      </c>
      <c r="D25" s="234"/>
      <c r="E25" s="86"/>
    </row>
    <row r="26" spans="1:5" ht="45" customHeight="1">
      <c r="A26" s="84"/>
      <c r="B26" s="85">
        <v>10</v>
      </c>
      <c r="C26" s="233" t="s">
        <v>84</v>
      </c>
      <c r="D26" s="234"/>
      <c r="E26" s="86"/>
    </row>
    <row r="27" spans="1:5" ht="45" customHeight="1">
      <c r="A27" s="84"/>
      <c r="B27" s="85">
        <v>11</v>
      </c>
      <c r="C27" s="233" t="s">
        <v>85</v>
      </c>
      <c r="D27" s="234"/>
      <c r="E27" s="86"/>
    </row>
    <row r="28" spans="1:5">
      <c r="A28" s="84"/>
      <c r="B28" s="84"/>
      <c r="C28" s="88"/>
      <c r="D28" s="88"/>
      <c r="E28" s="82"/>
    </row>
    <row r="29" spans="1:5" ht="30" customHeight="1">
      <c r="A29" s="89"/>
      <c r="B29" s="240" t="s">
        <v>86</v>
      </c>
      <c r="C29" s="240"/>
      <c r="D29" s="240"/>
      <c r="E29" s="240"/>
    </row>
    <row r="30" spans="1:5" ht="10.199999999999999" customHeight="1">
      <c r="A30" s="78"/>
      <c r="B30" s="78"/>
    </row>
    <row r="31" spans="1:5" ht="13.05" customHeight="1">
      <c r="A31" s="79"/>
      <c r="B31" s="79"/>
      <c r="E31" s="90">
        <f>'[5]様式第１-（２）号'!F2</f>
        <v>45809</v>
      </c>
    </row>
    <row r="32" spans="1:5" ht="13.05" customHeight="1">
      <c r="A32" s="79"/>
      <c r="B32" s="79"/>
    </row>
    <row r="33" spans="1:4" ht="13.05" customHeight="1">
      <c r="A33" s="79" t="s">
        <v>87</v>
      </c>
      <c r="B33" s="91"/>
      <c r="C33" s="77" t="s">
        <v>88</v>
      </c>
      <c r="D33" s="92">
        <f>'[5]様式第１-（２）号'!E9</f>
        <v>0</v>
      </c>
    </row>
    <row r="34" spans="1:4" ht="13.05" customHeight="1">
      <c r="A34" s="79" t="s">
        <v>89</v>
      </c>
      <c r="B34" s="91"/>
      <c r="C34" s="77" t="s">
        <v>90</v>
      </c>
      <c r="D34" s="92">
        <f>'[5]様式第１-（２）号'!E10</f>
        <v>0</v>
      </c>
    </row>
    <row r="35" spans="1:4" ht="13.05" customHeight="1">
      <c r="A35" s="79" t="s">
        <v>91</v>
      </c>
      <c r="B35" s="91"/>
      <c r="C35" s="77" t="s">
        <v>92</v>
      </c>
      <c r="D35" s="92">
        <f>'[5]様式第１-（２）号'!E11</f>
        <v>0</v>
      </c>
    </row>
    <row r="36" spans="1:4">
      <c r="A36" s="93"/>
      <c r="B36" s="93"/>
    </row>
    <row r="37" spans="1:4">
      <c r="A37" s="93"/>
      <c r="B37" s="93"/>
    </row>
  </sheetData>
  <mergeCells count="30">
    <mergeCell ref="C24:D24"/>
    <mergeCell ref="C25:D25"/>
    <mergeCell ref="C26:D26"/>
    <mergeCell ref="C27:D27"/>
    <mergeCell ref="B29:E29"/>
    <mergeCell ref="E18:E22"/>
    <mergeCell ref="C19:D19"/>
    <mergeCell ref="C20:D20"/>
    <mergeCell ref="C21:D21"/>
    <mergeCell ref="C22:D22"/>
    <mergeCell ref="C23:D23"/>
    <mergeCell ref="C14:D14"/>
    <mergeCell ref="C15:D15"/>
    <mergeCell ref="C16:D16"/>
    <mergeCell ref="C17:D17"/>
    <mergeCell ref="A18:A22"/>
    <mergeCell ref="B18:B22"/>
    <mergeCell ref="C18:D18"/>
    <mergeCell ref="B11:D11"/>
    <mergeCell ref="A12:A13"/>
    <mergeCell ref="B12:B13"/>
    <mergeCell ref="C12:D12"/>
    <mergeCell ref="E12:E13"/>
    <mergeCell ref="C13:D13"/>
    <mergeCell ref="A1:F1"/>
    <mergeCell ref="A2:E2"/>
    <mergeCell ref="A3:E3"/>
    <mergeCell ref="B5:E5"/>
    <mergeCell ref="A7:E7"/>
    <mergeCell ref="B9:E9"/>
  </mergeCells>
  <phoneticPr fontId="1"/>
  <dataValidations count="1">
    <dataValidation type="list" allowBlank="1" showInputMessage="1" showErrorMessage="1" sqref="E12:E27" xr:uid="{66971003-8325-48D0-867B-2AE1FEBAB82F}">
      <formula1>"はい,いいえ"</formula1>
    </dataValidation>
  </dataValidations>
  <pageMargins left="0.75" right="0.75" top="1" bottom="1" header="0.5" footer="0.5"/>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C68E1-C15D-44B7-869E-E63733B69B56}">
  <sheetPr>
    <tabColor rgb="FF00B0F0"/>
  </sheetPr>
  <dimension ref="A1:I32"/>
  <sheetViews>
    <sheetView showGridLines="0" view="pageBreakPreview" zoomScale="90" zoomScaleNormal="100" zoomScaleSheetLayoutView="90" workbookViewId="0">
      <selection activeCell="J1" sqref="J1"/>
    </sheetView>
  </sheetViews>
  <sheetFormatPr defaultRowHeight="13.2"/>
  <cols>
    <col min="1" max="1" width="4.69921875" style="94" customWidth="1"/>
    <col min="2" max="3" width="14.19921875" style="94" customWidth="1"/>
    <col min="4" max="4" width="5.796875" style="94" customWidth="1"/>
    <col min="5" max="7" width="4.296875" style="94" customWidth="1"/>
    <col min="8" max="8" width="5.19921875" style="94" customWidth="1"/>
    <col min="9" max="9" width="27.69921875" style="94" customWidth="1"/>
    <col min="10" max="16384" width="8.796875" style="94"/>
  </cols>
  <sheetData>
    <row r="1" spans="1:9" ht="15" customHeight="1">
      <c r="A1" s="243" t="s">
        <v>153</v>
      </c>
      <c r="B1" s="243"/>
      <c r="C1" s="243"/>
      <c r="D1" s="243"/>
      <c r="E1" s="243"/>
      <c r="F1" s="243"/>
      <c r="G1" s="243"/>
      <c r="H1" s="243"/>
      <c r="I1" s="243"/>
    </row>
    <row r="2" spans="1:9" ht="23.4" customHeight="1">
      <c r="A2" s="244" t="s">
        <v>93</v>
      </c>
      <c r="B2" s="245"/>
      <c r="C2" s="245"/>
      <c r="D2" s="245"/>
      <c r="E2" s="245"/>
      <c r="F2" s="245"/>
      <c r="G2" s="245"/>
      <c r="H2" s="245"/>
      <c r="I2" s="245"/>
    </row>
    <row r="3" spans="1:9" ht="15" customHeight="1">
      <c r="A3" s="95"/>
    </row>
    <row r="4" spans="1:9" ht="72" customHeight="1">
      <c r="A4" s="246" t="s">
        <v>150</v>
      </c>
      <c r="B4" s="245"/>
      <c r="C4" s="245"/>
      <c r="D4" s="245"/>
      <c r="E4" s="245"/>
      <c r="F4" s="245"/>
      <c r="G4" s="245"/>
      <c r="H4" s="245"/>
      <c r="I4" s="245"/>
    </row>
    <row r="5" spans="1:9" ht="19.95" customHeight="1" thickBot="1">
      <c r="A5" s="95"/>
    </row>
    <row r="6" spans="1:9" ht="19.95" customHeight="1" thickBot="1">
      <c r="A6" s="247"/>
      <c r="B6" s="249" t="s">
        <v>94</v>
      </c>
      <c r="C6" s="250"/>
      <c r="D6" s="249" t="s">
        <v>95</v>
      </c>
      <c r="E6" s="251"/>
      <c r="F6" s="251"/>
      <c r="G6" s="250"/>
      <c r="H6" s="252" t="s">
        <v>96</v>
      </c>
      <c r="I6" s="252" t="s">
        <v>97</v>
      </c>
    </row>
    <row r="7" spans="1:9" ht="19.95" customHeight="1" thickBot="1">
      <c r="A7" s="248"/>
      <c r="B7" s="96" t="s">
        <v>98</v>
      </c>
      <c r="C7" s="96" t="s">
        <v>99</v>
      </c>
      <c r="D7" s="96" t="s">
        <v>100</v>
      </c>
      <c r="E7" s="96" t="s">
        <v>101</v>
      </c>
      <c r="F7" s="96" t="s">
        <v>102</v>
      </c>
      <c r="G7" s="96" t="s">
        <v>103</v>
      </c>
      <c r="H7" s="253"/>
      <c r="I7" s="253"/>
    </row>
    <row r="8" spans="1:9" ht="19.95" customHeight="1" thickBot="1">
      <c r="A8" s="97">
        <v>1</v>
      </c>
      <c r="B8" s="98"/>
      <c r="C8" s="98"/>
      <c r="D8" s="98"/>
      <c r="E8" s="98"/>
      <c r="F8" s="98"/>
      <c r="G8" s="98"/>
      <c r="H8" s="98"/>
      <c r="I8" s="99"/>
    </row>
    <row r="9" spans="1:9" ht="19.95" customHeight="1" thickBot="1">
      <c r="A9" s="97">
        <v>2</v>
      </c>
      <c r="B9" s="98"/>
      <c r="C9" s="98"/>
      <c r="D9" s="98"/>
      <c r="E9" s="98"/>
      <c r="F9" s="98"/>
      <c r="G9" s="98"/>
      <c r="H9" s="98"/>
      <c r="I9" s="99"/>
    </row>
    <row r="10" spans="1:9" ht="19.95" customHeight="1" thickBot="1">
      <c r="A10" s="97">
        <v>3</v>
      </c>
      <c r="B10" s="98"/>
      <c r="C10" s="98"/>
      <c r="D10" s="98"/>
      <c r="E10" s="98"/>
      <c r="F10" s="98"/>
      <c r="G10" s="98"/>
      <c r="H10" s="98"/>
      <c r="I10" s="99"/>
    </row>
    <row r="11" spans="1:9" ht="19.95" customHeight="1" thickBot="1">
      <c r="A11" s="97">
        <v>4</v>
      </c>
      <c r="B11" s="98"/>
      <c r="C11" s="98"/>
      <c r="D11" s="98"/>
      <c r="E11" s="98"/>
      <c r="F11" s="98"/>
      <c r="G11" s="98"/>
      <c r="H11" s="98"/>
      <c r="I11" s="99"/>
    </row>
    <row r="12" spans="1:9" ht="19.95" customHeight="1" thickBot="1">
      <c r="A12" s="97">
        <v>5</v>
      </c>
      <c r="B12" s="98"/>
      <c r="C12" s="98"/>
      <c r="D12" s="98"/>
      <c r="E12" s="98"/>
      <c r="F12" s="98"/>
      <c r="G12" s="98"/>
      <c r="H12" s="98"/>
      <c r="I12" s="99"/>
    </row>
    <row r="13" spans="1:9" ht="19.95" customHeight="1" thickBot="1">
      <c r="A13" s="97">
        <v>6</v>
      </c>
      <c r="B13" s="98"/>
      <c r="C13" s="98"/>
      <c r="D13" s="98"/>
      <c r="E13" s="98"/>
      <c r="F13" s="98"/>
      <c r="G13" s="98"/>
      <c r="H13" s="98"/>
      <c r="I13" s="99"/>
    </row>
    <row r="14" spans="1:9" ht="19.95" customHeight="1" thickBot="1">
      <c r="A14" s="97">
        <v>7</v>
      </c>
      <c r="B14" s="98"/>
      <c r="C14" s="98"/>
      <c r="D14" s="98"/>
      <c r="E14" s="98"/>
      <c r="F14" s="98"/>
      <c r="G14" s="98"/>
      <c r="H14" s="98"/>
      <c r="I14" s="99"/>
    </row>
    <row r="15" spans="1:9" ht="19.95" customHeight="1" thickBot="1">
      <c r="A15" s="97">
        <v>8</v>
      </c>
      <c r="B15" s="98"/>
      <c r="C15" s="98"/>
      <c r="D15" s="98"/>
      <c r="E15" s="98"/>
      <c r="F15" s="98"/>
      <c r="G15" s="98"/>
      <c r="H15" s="98"/>
      <c r="I15" s="99"/>
    </row>
    <row r="16" spans="1:9" ht="19.95" customHeight="1" thickBot="1">
      <c r="A16" s="97">
        <v>9</v>
      </c>
      <c r="B16" s="98"/>
      <c r="C16" s="98"/>
      <c r="D16" s="98"/>
      <c r="E16" s="98"/>
      <c r="F16" s="98"/>
      <c r="G16" s="98"/>
      <c r="H16" s="98"/>
      <c r="I16" s="99"/>
    </row>
    <row r="17" spans="1:9" ht="19.95" customHeight="1" thickBot="1">
      <c r="A17" s="97">
        <v>10</v>
      </c>
      <c r="B17" s="98"/>
      <c r="C17" s="98"/>
      <c r="D17" s="98"/>
      <c r="E17" s="98"/>
      <c r="F17" s="98"/>
      <c r="G17" s="98"/>
      <c r="H17" s="98"/>
      <c r="I17" s="99"/>
    </row>
    <row r="18" spans="1:9" ht="19.95" customHeight="1">
      <c r="A18" s="100"/>
      <c r="B18" s="101"/>
      <c r="C18" s="101"/>
      <c r="D18" s="101"/>
      <c r="E18" s="101"/>
      <c r="F18" s="101"/>
      <c r="G18" s="101"/>
      <c r="H18" s="101"/>
      <c r="I18" s="101"/>
    </row>
    <row r="19" spans="1:9" ht="19.95" customHeight="1">
      <c r="A19" s="100"/>
      <c r="B19" s="101"/>
      <c r="C19" s="101"/>
      <c r="D19" s="101"/>
      <c r="E19" s="101"/>
      <c r="F19" s="101"/>
      <c r="G19" s="101"/>
      <c r="H19" s="101"/>
      <c r="I19" s="101"/>
    </row>
    <row r="20" spans="1:9" ht="19.95" customHeight="1">
      <c r="A20" s="100"/>
      <c r="B20" s="101"/>
      <c r="C20" s="101"/>
      <c r="D20" s="101"/>
      <c r="E20" s="101"/>
      <c r="F20" s="101"/>
      <c r="G20" s="101"/>
      <c r="H20" s="101"/>
      <c r="I20" s="101"/>
    </row>
    <row r="21" spans="1:9" ht="19.95" customHeight="1">
      <c r="A21" s="100"/>
      <c r="B21" s="101"/>
      <c r="C21" s="101"/>
      <c r="D21" s="101"/>
      <c r="E21" s="101"/>
      <c r="F21" s="101"/>
      <c r="G21" s="101"/>
      <c r="H21" s="101"/>
      <c r="I21" s="101"/>
    </row>
    <row r="22" spans="1:9" ht="19.95" customHeight="1">
      <c r="A22" s="100"/>
      <c r="B22" s="101"/>
      <c r="C22" s="101"/>
      <c r="D22" s="101"/>
      <c r="E22" s="101"/>
      <c r="F22" s="101"/>
      <c r="G22" s="101"/>
      <c r="H22" s="101"/>
      <c r="I22" s="101"/>
    </row>
    <row r="23" spans="1:9" ht="19.95" customHeight="1">
      <c r="A23" s="100"/>
      <c r="B23" s="101"/>
      <c r="C23" s="101"/>
      <c r="D23" s="101"/>
      <c r="E23" s="101"/>
      <c r="F23" s="101"/>
      <c r="G23" s="101"/>
      <c r="H23" s="101"/>
      <c r="I23" s="101"/>
    </row>
    <row r="24" spans="1:9" ht="19.95" customHeight="1">
      <c r="A24" s="241">
        <f>'[5]様式第１-（２）号'!F2</f>
        <v>45809</v>
      </c>
      <c r="B24" s="242"/>
      <c r="C24" s="242"/>
      <c r="D24" s="242"/>
      <c r="E24" s="242"/>
      <c r="F24" s="242"/>
      <c r="G24" s="242"/>
      <c r="H24" s="242"/>
      <c r="I24" s="242"/>
    </row>
    <row r="25" spans="1:9" ht="19.95" customHeight="1">
      <c r="A25" s="77"/>
      <c r="B25" s="77" t="s">
        <v>88</v>
      </c>
      <c r="C25" s="243">
        <f>'[5]様式第１-（２）-１号'!D33</f>
        <v>0</v>
      </c>
      <c r="D25" s="243"/>
      <c r="E25" s="243"/>
      <c r="F25" s="243"/>
      <c r="G25" s="243"/>
      <c r="H25" s="243"/>
      <c r="I25" s="243"/>
    </row>
    <row r="26" spans="1:9" ht="19.95" customHeight="1">
      <c r="A26" s="77"/>
      <c r="B26" s="77" t="s">
        <v>90</v>
      </c>
      <c r="C26" s="243">
        <f>'[5]様式第１-（２）-１号'!D34</f>
        <v>0</v>
      </c>
      <c r="D26" s="243"/>
      <c r="E26" s="243"/>
      <c r="F26" s="243"/>
      <c r="G26" s="243"/>
      <c r="H26" s="243"/>
      <c r="I26" s="243"/>
    </row>
    <row r="27" spans="1:9" ht="19.95" customHeight="1">
      <c r="A27" s="77"/>
      <c r="B27" s="77" t="s">
        <v>92</v>
      </c>
      <c r="C27" s="243">
        <f>'[5]様式第１-（２）-１号'!D35</f>
        <v>0</v>
      </c>
      <c r="D27" s="243"/>
      <c r="E27" s="243"/>
      <c r="F27" s="243"/>
      <c r="G27" s="243"/>
      <c r="H27" s="243"/>
      <c r="I27" s="243"/>
    </row>
    <row r="28" spans="1:9" ht="14.4">
      <c r="A28" s="95"/>
    </row>
    <row r="29" spans="1:9" ht="14.4">
      <c r="A29" s="95"/>
    </row>
    <row r="30" spans="1:9" ht="14.4">
      <c r="A30" s="95"/>
    </row>
    <row r="31" spans="1:9">
      <c r="A31" s="102"/>
    </row>
    <row r="32" spans="1:9" ht="14.4">
      <c r="A32" s="103"/>
    </row>
  </sheetData>
  <mergeCells count="12">
    <mergeCell ref="A24:I24"/>
    <mergeCell ref="C25:I25"/>
    <mergeCell ref="C26:I26"/>
    <mergeCell ref="C27:I27"/>
    <mergeCell ref="A1:I1"/>
    <mergeCell ref="A2:I2"/>
    <mergeCell ref="A4:I4"/>
    <mergeCell ref="A6:A7"/>
    <mergeCell ref="B6:C6"/>
    <mergeCell ref="D6:G6"/>
    <mergeCell ref="H6:H7"/>
    <mergeCell ref="I6:I7"/>
  </mergeCells>
  <phoneticPr fontId="1"/>
  <dataValidations count="2">
    <dataValidation type="list" allowBlank="1" showInputMessage="1" showErrorMessage="1" sqref="D8:D17" xr:uid="{08B8C3F8-49AF-4E92-8410-44012144D6F2}">
      <formula1>"明治,大正,昭和,平成,令和"</formula1>
    </dataValidation>
    <dataValidation type="list" allowBlank="1" showInputMessage="1" showErrorMessage="1" sqref="H8:H17" xr:uid="{F4C47DBF-764A-4634-84BA-BF0998B753BF}">
      <formula1>"男,女"</formula1>
    </dataValidation>
  </dataValidations>
  <printOptions horizontalCentered="1"/>
  <pageMargins left="0.35433070866141736" right="0.35433070866141736" top="0.98425196850393704" bottom="0.98425196850393704" header="0.51181102362204722" footer="0.5118110236220472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753AE-A05E-413B-B706-032D19A75EA2}">
  <dimension ref="A1:O21"/>
  <sheetViews>
    <sheetView view="pageBreakPreview" zoomScaleNormal="100" workbookViewId="0">
      <selection activeCell="N12" sqref="N12"/>
    </sheetView>
  </sheetViews>
  <sheetFormatPr defaultColWidth="8.09765625" defaultRowHeight="20.100000000000001" customHeight="1"/>
  <cols>
    <col min="1" max="1" width="4.59765625" style="104" customWidth="1"/>
    <col min="2" max="3" width="8.09765625" style="104"/>
    <col min="4" max="4" width="4.69921875" style="104" customWidth="1"/>
    <col min="5" max="5" width="9.69921875" style="104" customWidth="1"/>
    <col min="6" max="6" width="8.09765625" style="104"/>
    <col min="7" max="10" width="5.09765625" style="104" customWidth="1"/>
    <col min="11" max="11" width="4.19921875" style="104" customWidth="1"/>
    <col min="12" max="12" width="5.09765625" style="104" customWidth="1"/>
    <col min="13" max="13" width="4.19921875" style="104" customWidth="1"/>
    <col min="14" max="256" width="8.09765625" style="104"/>
    <col min="257" max="257" width="4.59765625" style="104" customWidth="1"/>
    <col min="258" max="259" width="8.09765625" style="104"/>
    <col min="260" max="260" width="4.69921875" style="104" customWidth="1"/>
    <col min="261" max="261" width="9.69921875" style="104" customWidth="1"/>
    <col min="262" max="262" width="8.09765625" style="104"/>
    <col min="263" max="266" width="5.09765625" style="104" customWidth="1"/>
    <col min="267" max="267" width="4.19921875" style="104" customWidth="1"/>
    <col min="268" max="268" width="5.09765625" style="104" customWidth="1"/>
    <col min="269" max="269" width="4.19921875" style="104" customWidth="1"/>
    <col min="270" max="512" width="8.09765625" style="104"/>
    <col min="513" max="513" width="4.59765625" style="104" customWidth="1"/>
    <col min="514" max="515" width="8.09765625" style="104"/>
    <col min="516" max="516" width="4.69921875" style="104" customWidth="1"/>
    <col min="517" max="517" width="9.69921875" style="104" customWidth="1"/>
    <col min="518" max="518" width="8.09765625" style="104"/>
    <col min="519" max="522" width="5.09765625" style="104" customWidth="1"/>
    <col min="523" max="523" width="4.19921875" style="104" customWidth="1"/>
    <col min="524" max="524" width="5.09765625" style="104" customWidth="1"/>
    <col min="525" max="525" width="4.19921875" style="104" customWidth="1"/>
    <col min="526" max="768" width="8.09765625" style="104"/>
    <col min="769" max="769" width="4.59765625" style="104" customWidth="1"/>
    <col min="770" max="771" width="8.09765625" style="104"/>
    <col min="772" max="772" width="4.69921875" style="104" customWidth="1"/>
    <col min="773" max="773" width="9.69921875" style="104" customWidth="1"/>
    <col min="774" max="774" width="8.09765625" style="104"/>
    <col min="775" max="778" width="5.09765625" style="104" customWidth="1"/>
    <col min="779" max="779" width="4.19921875" style="104" customWidth="1"/>
    <col min="780" max="780" width="5.09765625" style="104" customWidth="1"/>
    <col min="781" max="781" width="4.19921875" style="104" customWidth="1"/>
    <col min="782" max="1024" width="8.09765625" style="104"/>
    <col min="1025" max="1025" width="4.59765625" style="104" customWidth="1"/>
    <col min="1026" max="1027" width="8.09765625" style="104"/>
    <col min="1028" max="1028" width="4.69921875" style="104" customWidth="1"/>
    <col min="1029" max="1029" width="9.69921875" style="104" customWidth="1"/>
    <col min="1030" max="1030" width="8.09765625" style="104"/>
    <col min="1031" max="1034" width="5.09765625" style="104" customWidth="1"/>
    <col min="1035" max="1035" width="4.19921875" style="104" customWidth="1"/>
    <col min="1036" max="1036" width="5.09765625" style="104" customWidth="1"/>
    <col min="1037" max="1037" width="4.19921875" style="104" customWidth="1"/>
    <col min="1038" max="1280" width="8.09765625" style="104"/>
    <col min="1281" max="1281" width="4.59765625" style="104" customWidth="1"/>
    <col min="1282" max="1283" width="8.09765625" style="104"/>
    <col min="1284" max="1284" width="4.69921875" style="104" customWidth="1"/>
    <col min="1285" max="1285" width="9.69921875" style="104" customWidth="1"/>
    <col min="1286" max="1286" width="8.09765625" style="104"/>
    <col min="1287" max="1290" width="5.09765625" style="104" customWidth="1"/>
    <col min="1291" max="1291" width="4.19921875" style="104" customWidth="1"/>
    <col min="1292" max="1292" width="5.09765625" style="104" customWidth="1"/>
    <col min="1293" max="1293" width="4.19921875" style="104" customWidth="1"/>
    <col min="1294" max="1536" width="8.09765625" style="104"/>
    <col min="1537" max="1537" width="4.59765625" style="104" customWidth="1"/>
    <col min="1538" max="1539" width="8.09765625" style="104"/>
    <col min="1540" max="1540" width="4.69921875" style="104" customWidth="1"/>
    <col min="1541" max="1541" width="9.69921875" style="104" customWidth="1"/>
    <col min="1542" max="1542" width="8.09765625" style="104"/>
    <col min="1543" max="1546" width="5.09765625" style="104" customWidth="1"/>
    <col min="1547" max="1547" width="4.19921875" style="104" customWidth="1"/>
    <col min="1548" max="1548" width="5.09765625" style="104" customWidth="1"/>
    <col min="1549" max="1549" width="4.19921875" style="104" customWidth="1"/>
    <col min="1550" max="1792" width="8.09765625" style="104"/>
    <col min="1793" max="1793" width="4.59765625" style="104" customWidth="1"/>
    <col min="1794" max="1795" width="8.09765625" style="104"/>
    <col min="1796" max="1796" width="4.69921875" style="104" customWidth="1"/>
    <col min="1797" max="1797" width="9.69921875" style="104" customWidth="1"/>
    <col min="1798" max="1798" width="8.09765625" style="104"/>
    <col min="1799" max="1802" width="5.09765625" style="104" customWidth="1"/>
    <col min="1803" max="1803" width="4.19921875" style="104" customWidth="1"/>
    <col min="1804" max="1804" width="5.09765625" style="104" customWidth="1"/>
    <col min="1805" max="1805" width="4.19921875" style="104" customWidth="1"/>
    <col min="1806" max="2048" width="8.09765625" style="104"/>
    <col min="2049" max="2049" width="4.59765625" style="104" customWidth="1"/>
    <col min="2050" max="2051" width="8.09765625" style="104"/>
    <col min="2052" max="2052" width="4.69921875" style="104" customWidth="1"/>
    <col min="2053" max="2053" width="9.69921875" style="104" customWidth="1"/>
    <col min="2054" max="2054" width="8.09765625" style="104"/>
    <col min="2055" max="2058" width="5.09765625" style="104" customWidth="1"/>
    <col min="2059" max="2059" width="4.19921875" style="104" customWidth="1"/>
    <col min="2060" max="2060" width="5.09765625" style="104" customWidth="1"/>
    <col min="2061" max="2061" width="4.19921875" style="104" customWidth="1"/>
    <col min="2062" max="2304" width="8.09765625" style="104"/>
    <col min="2305" max="2305" width="4.59765625" style="104" customWidth="1"/>
    <col min="2306" max="2307" width="8.09765625" style="104"/>
    <col min="2308" max="2308" width="4.69921875" style="104" customWidth="1"/>
    <col min="2309" max="2309" width="9.69921875" style="104" customWidth="1"/>
    <col min="2310" max="2310" width="8.09765625" style="104"/>
    <col min="2311" max="2314" width="5.09765625" style="104" customWidth="1"/>
    <col min="2315" max="2315" width="4.19921875" style="104" customWidth="1"/>
    <col min="2316" max="2316" width="5.09765625" style="104" customWidth="1"/>
    <col min="2317" max="2317" width="4.19921875" style="104" customWidth="1"/>
    <col min="2318" max="2560" width="8.09765625" style="104"/>
    <col min="2561" max="2561" width="4.59765625" style="104" customWidth="1"/>
    <col min="2562" max="2563" width="8.09765625" style="104"/>
    <col min="2564" max="2564" width="4.69921875" style="104" customWidth="1"/>
    <col min="2565" max="2565" width="9.69921875" style="104" customWidth="1"/>
    <col min="2566" max="2566" width="8.09765625" style="104"/>
    <col min="2567" max="2570" width="5.09765625" style="104" customWidth="1"/>
    <col min="2571" max="2571" width="4.19921875" style="104" customWidth="1"/>
    <col min="2572" max="2572" width="5.09765625" style="104" customWidth="1"/>
    <col min="2573" max="2573" width="4.19921875" style="104" customWidth="1"/>
    <col min="2574" max="2816" width="8.09765625" style="104"/>
    <col min="2817" max="2817" width="4.59765625" style="104" customWidth="1"/>
    <col min="2818" max="2819" width="8.09765625" style="104"/>
    <col min="2820" max="2820" width="4.69921875" style="104" customWidth="1"/>
    <col min="2821" max="2821" width="9.69921875" style="104" customWidth="1"/>
    <col min="2822" max="2822" width="8.09765625" style="104"/>
    <col min="2823" max="2826" width="5.09765625" style="104" customWidth="1"/>
    <col min="2827" max="2827" width="4.19921875" style="104" customWidth="1"/>
    <col min="2828" max="2828" width="5.09765625" style="104" customWidth="1"/>
    <col min="2829" max="2829" width="4.19921875" style="104" customWidth="1"/>
    <col min="2830" max="3072" width="8.09765625" style="104"/>
    <col min="3073" max="3073" width="4.59765625" style="104" customWidth="1"/>
    <col min="3074" max="3075" width="8.09765625" style="104"/>
    <col min="3076" max="3076" width="4.69921875" style="104" customWidth="1"/>
    <col min="3077" max="3077" width="9.69921875" style="104" customWidth="1"/>
    <col min="3078" max="3078" width="8.09765625" style="104"/>
    <col min="3079" max="3082" width="5.09765625" style="104" customWidth="1"/>
    <col min="3083" max="3083" width="4.19921875" style="104" customWidth="1"/>
    <col min="3084" max="3084" width="5.09765625" style="104" customWidth="1"/>
    <col min="3085" max="3085" width="4.19921875" style="104" customWidth="1"/>
    <col min="3086" max="3328" width="8.09765625" style="104"/>
    <col min="3329" max="3329" width="4.59765625" style="104" customWidth="1"/>
    <col min="3330" max="3331" width="8.09765625" style="104"/>
    <col min="3332" max="3332" width="4.69921875" style="104" customWidth="1"/>
    <col min="3333" max="3333" width="9.69921875" style="104" customWidth="1"/>
    <col min="3334" max="3334" width="8.09765625" style="104"/>
    <col min="3335" max="3338" width="5.09765625" style="104" customWidth="1"/>
    <col min="3339" max="3339" width="4.19921875" style="104" customWidth="1"/>
    <col min="3340" max="3340" width="5.09765625" style="104" customWidth="1"/>
    <col min="3341" max="3341" width="4.19921875" style="104" customWidth="1"/>
    <col min="3342" max="3584" width="8.09765625" style="104"/>
    <col min="3585" max="3585" width="4.59765625" style="104" customWidth="1"/>
    <col min="3586" max="3587" width="8.09765625" style="104"/>
    <col min="3588" max="3588" width="4.69921875" style="104" customWidth="1"/>
    <col min="3589" max="3589" width="9.69921875" style="104" customWidth="1"/>
    <col min="3590" max="3590" width="8.09765625" style="104"/>
    <col min="3591" max="3594" width="5.09765625" style="104" customWidth="1"/>
    <col min="3595" max="3595" width="4.19921875" style="104" customWidth="1"/>
    <col min="3596" max="3596" width="5.09765625" style="104" customWidth="1"/>
    <col min="3597" max="3597" width="4.19921875" style="104" customWidth="1"/>
    <col min="3598" max="3840" width="8.09765625" style="104"/>
    <col min="3841" max="3841" width="4.59765625" style="104" customWidth="1"/>
    <col min="3842" max="3843" width="8.09765625" style="104"/>
    <col min="3844" max="3844" width="4.69921875" style="104" customWidth="1"/>
    <col min="3845" max="3845" width="9.69921875" style="104" customWidth="1"/>
    <col min="3846" max="3846" width="8.09765625" style="104"/>
    <col min="3847" max="3850" width="5.09765625" style="104" customWidth="1"/>
    <col min="3851" max="3851" width="4.19921875" style="104" customWidth="1"/>
    <col min="3852" max="3852" width="5.09765625" style="104" customWidth="1"/>
    <col min="3853" max="3853" width="4.19921875" style="104" customWidth="1"/>
    <col min="3854" max="4096" width="8.09765625" style="104"/>
    <col min="4097" max="4097" width="4.59765625" style="104" customWidth="1"/>
    <col min="4098" max="4099" width="8.09765625" style="104"/>
    <col min="4100" max="4100" width="4.69921875" style="104" customWidth="1"/>
    <col min="4101" max="4101" width="9.69921875" style="104" customWidth="1"/>
    <col min="4102" max="4102" width="8.09765625" style="104"/>
    <col min="4103" max="4106" width="5.09765625" style="104" customWidth="1"/>
    <col min="4107" max="4107" width="4.19921875" style="104" customWidth="1"/>
    <col min="4108" max="4108" width="5.09765625" style="104" customWidth="1"/>
    <col min="4109" max="4109" width="4.19921875" style="104" customWidth="1"/>
    <col min="4110" max="4352" width="8.09765625" style="104"/>
    <col min="4353" max="4353" width="4.59765625" style="104" customWidth="1"/>
    <col min="4354" max="4355" width="8.09765625" style="104"/>
    <col min="4356" max="4356" width="4.69921875" style="104" customWidth="1"/>
    <col min="4357" max="4357" width="9.69921875" style="104" customWidth="1"/>
    <col min="4358" max="4358" width="8.09765625" style="104"/>
    <col min="4359" max="4362" width="5.09765625" style="104" customWidth="1"/>
    <col min="4363" max="4363" width="4.19921875" style="104" customWidth="1"/>
    <col min="4364" max="4364" width="5.09765625" style="104" customWidth="1"/>
    <col min="4365" max="4365" width="4.19921875" style="104" customWidth="1"/>
    <col min="4366" max="4608" width="8.09765625" style="104"/>
    <col min="4609" max="4609" width="4.59765625" style="104" customWidth="1"/>
    <col min="4610" max="4611" width="8.09765625" style="104"/>
    <col min="4612" max="4612" width="4.69921875" style="104" customWidth="1"/>
    <col min="4613" max="4613" width="9.69921875" style="104" customWidth="1"/>
    <col min="4614" max="4614" width="8.09765625" style="104"/>
    <col min="4615" max="4618" width="5.09765625" style="104" customWidth="1"/>
    <col min="4619" max="4619" width="4.19921875" style="104" customWidth="1"/>
    <col min="4620" max="4620" width="5.09765625" style="104" customWidth="1"/>
    <col min="4621" max="4621" width="4.19921875" style="104" customWidth="1"/>
    <col min="4622" max="4864" width="8.09765625" style="104"/>
    <col min="4865" max="4865" width="4.59765625" style="104" customWidth="1"/>
    <col min="4866" max="4867" width="8.09765625" style="104"/>
    <col min="4868" max="4868" width="4.69921875" style="104" customWidth="1"/>
    <col min="4869" max="4869" width="9.69921875" style="104" customWidth="1"/>
    <col min="4870" max="4870" width="8.09765625" style="104"/>
    <col min="4871" max="4874" width="5.09765625" style="104" customWidth="1"/>
    <col min="4875" max="4875" width="4.19921875" style="104" customWidth="1"/>
    <col min="4876" max="4876" width="5.09765625" style="104" customWidth="1"/>
    <col min="4877" max="4877" width="4.19921875" style="104" customWidth="1"/>
    <col min="4878" max="5120" width="8.09765625" style="104"/>
    <col min="5121" max="5121" width="4.59765625" style="104" customWidth="1"/>
    <col min="5122" max="5123" width="8.09765625" style="104"/>
    <col min="5124" max="5124" width="4.69921875" style="104" customWidth="1"/>
    <col min="5125" max="5125" width="9.69921875" style="104" customWidth="1"/>
    <col min="5126" max="5126" width="8.09765625" style="104"/>
    <col min="5127" max="5130" width="5.09765625" style="104" customWidth="1"/>
    <col min="5131" max="5131" width="4.19921875" style="104" customWidth="1"/>
    <col min="5132" max="5132" width="5.09765625" style="104" customWidth="1"/>
    <col min="5133" max="5133" width="4.19921875" style="104" customWidth="1"/>
    <col min="5134" max="5376" width="8.09765625" style="104"/>
    <col min="5377" max="5377" width="4.59765625" style="104" customWidth="1"/>
    <col min="5378" max="5379" width="8.09765625" style="104"/>
    <col min="5380" max="5380" width="4.69921875" style="104" customWidth="1"/>
    <col min="5381" max="5381" width="9.69921875" style="104" customWidth="1"/>
    <col min="5382" max="5382" width="8.09765625" style="104"/>
    <col min="5383" max="5386" width="5.09765625" style="104" customWidth="1"/>
    <col min="5387" max="5387" width="4.19921875" style="104" customWidth="1"/>
    <col min="5388" max="5388" width="5.09765625" style="104" customWidth="1"/>
    <col min="5389" max="5389" width="4.19921875" style="104" customWidth="1"/>
    <col min="5390" max="5632" width="8.09765625" style="104"/>
    <col min="5633" max="5633" width="4.59765625" style="104" customWidth="1"/>
    <col min="5634" max="5635" width="8.09765625" style="104"/>
    <col min="5636" max="5636" width="4.69921875" style="104" customWidth="1"/>
    <col min="5637" max="5637" width="9.69921875" style="104" customWidth="1"/>
    <col min="5638" max="5638" width="8.09765625" style="104"/>
    <col min="5639" max="5642" width="5.09765625" style="104" customWidth="1"/>
    <col min="5643" max="5643" width="4.19921875" style="104" customWidth="1"/>
    <col min="5644" max="5644" width="5.09765625" style="104" customWidth="1"/>
    <col min="5645" max="5645" width="4.19921875" style="104" customWidth="1"/>
    <col min="5646" max="5888" width="8.09765625" style="104"/>
    <col min="5889" max="5889" width="4.59765625" style="104" customWidth="1"/>
    <col min="5890" max="5891" width="8.09765625" style="104"/>
    <col min="5892" max="5892" width="4.69921875" style="104" customWidth="1"/>
    <col min="5893" max="5893" width="9.69921875" style="104" customWidth="1"/>
    <col min="5894" max="5894" width="8.09765625" style="104"/>
    <col min="5895" max="5898" width="5.09765625" style="104" customWidth="1"/>
    <col min="5899" max="5899" width="4.19921875" style="104" customWidth="1"/>
    <col min="5900" max="5900" width="5.09765625" style="104" customWidth="1"/>
    <col min="5901" max="5901" width="4.19921875" style="104" customWidth="1"/>
    <col min="5902" max="6144" width="8.09765625" style="104"/>
    <col min="6145" max="6145" width="4.59765625" style="104" customWidth="1"/>
    <col min="6146" max="6147" width="8.09765625" style="104"/>
    <col min="6148" max="6148" width="4.69921875" style="104" customWidth="1"/>
    <col min="6149" max="6149" width="9.69921875" style="104" customWidth="1"/>
    <col min="6150" max="6150" width="8.09765625" style="104"/>
    <col min="6151" max="6154" width="5.09765625" style="104" customWidth="1"/>
    <col min="6155" max="6155" width="4.19921875" style="104" customWidth="1"/>
    <col min="6156" max="6156" width="5.09765625" style="104" customWidth="1"/>
    <col min="6157" max="6157" width="4.19921875" style="104" customWidth="1"/>
    <col min="6158" max="6400" width="8.09765625" style="104"/>
    <col min="6401" max="6401" width="4.59765625" style="104" customWidth="1"/>
    <col min="6402" max="6403" width="8.09765625" style="104"/>
    <col min="6404" max="6404" width="4.69921875" style="104" customWidth="1"/>
    <col min="6405" max="6405" width="9.69921875" style="104" customWidth="1"/>
    <col min="6406" max="6406" width="8.09765625" style="104"/>
    <col min="6407" max="6410" width="5.09765625" style="104" customWidth="1"/>
    <col min="6411" max="6411" width="4.19921875" style="104" customWidth="1"/>
    <col min="6412" max="6412" width="5.09765625" style="104" customWidth="1"/>
    <col min="6413" max="6413" width="4.19921875" style="104" customWidth="1"/>
    <col min="6414" max="6656" width="8.09765625" style="104"/>
    <col min="6657" max="6657" width="4.59765625" style="104" customWidth="1"/>
    <col min="6658" max="6659" width="8.09765625" style="104"/>
    <col min="6660" max="6660" width="4.69921875" style="104" customWidth="1"/>
    <col min="6661" max="6661" width="9.69921875" style="104" customWidth="1"/>
    <col min="6662" max="6662" width="8.09765625" style="104"/>
    <col min="6663" max="6666" width="5.09765625" style="104" customWidth="1"/>
    <col min="6667" max="6667" width="4.19921875" style="104" customWidth="1"/>
    <col min="6668" max="6668" width="5.09765625" style="104" customWidth="1"/>
    <col min="6669" max="6669" width="4.19921875" style="104" customWidth="1"/>
    <col min="6670" max="6912" width="8.09765625" style="104"/>
    <col min="6913" max="6913" width="4.59765625" style="104" customWidth="1"/>
    <col min="6914" max="6915" width="8.09765625" style="104"/>
    <col min="6916" max="6916" width="4.69921875" style="104" customWidth="1"/>
    <col min="6917" max="6917" width="9.69921875" style="104" customWidth="1"/>
    <col min="6918" max="6918" width="8.09765625" style="104"/>
    <col min="6919" max="6922" width="5.09765625" style="104" customWidth="1"/>
    <col min="6923" max="6923" width="4.19921875" style="104" customWidth="1"/>
    <col min="6924" max="6924" width="5.09765625" style="104" customWidth="1"/>
    <col min="6925" max="6925" width="4.19921875" style="104" customWidth="1"/>
    <col min="6926" max="7168" width="8.09765625" style="104"/>
    <col min="7169" max="7169" width="4.59765625" style="104" customWidth="1"/>
    <col min="7170" max="7171" width="8.09765625" style="104"/>
    <col min="7172" max="7172" width="4.69921875" style="104" customWidth="1"/>
    <col min="7173" max="7173" width="9.69921875" style="104" customWidth="1"/>
    <col min="7174" max="7174" width="8.09765625" style="104"/>
    <col min="7175" max="7178" width="5.09765625" style="104" customWidth="1"/>
    <col min="7179" max="7179" width="4.19921875" style="104" customWidth="1"/>
    <col min="7180" max="7180" width="5.09765625" style="104" customWidth="1"/>
    <col min="7181" max="7181" width="4.19921875" style="104" customWidth="1"/>
    <col min="7182" max="7424" width="8.09765625" style="104"/>
    <col min="7425" max="7425" width="4.59765625" style="104" customWidth="1"/>
    <col min="7426" max="7427" width="8.09765625" style="104"/>
    <col min="7428" max="7428" width="4.69921875" style="104" customWidth="1"/>
    <col min="7429" max="7429" width="9.69921875" style="104" customWidth="1"/>
    <col min="7430" max="7430" width="8.09765625" style="104"/>
    <col min="7431" max="7434" width="5.09765625" style="104" customWidth="1"/>
    <col min="7435" max="7435" width="4.19921875" style="104" customWidth="1"/>
    <col min="7436" max="7436" width="5.09765625" style="104" customWidth="1"/>
    <col min="7437" max="7437" width="4.19921875" style="104" customWidth="1"/>
    <col min="7438" max="7680" width="8.09765625" style="104"/>
    <col min="7681" max="7681" width="4.59765625" style="104" customWidth="1"/>
    <col min="7682" max="7683" width="8.09765625" style="104"/>
    <col min="7684" max="7684" width="4.69921875" style="104" customWidth="1"/>
    <col min="7685" max="7685" width="9.69921875" style="104" customWidth="1"/>
    <col min="7686" max="7686" width="8.09765625" style="104"/>
    <col min="7687" max="7690" width="5.09765625" style="104" customWidth="1"/>
    <col min="7691" max="7691" width="4.19921875" style="104" customWidth="1"/>
    <col min="7692" max="7692" width="5.09765625" style="104" customWidth="1"/>
    <col min="7693" max="7693" width="4.19921875" style="104" customWidth="1"/>
    <col min="7694" max="7936" width="8.09765625" style="104"/>
    <col min="7937" max="7937" width="4.59765625" style="104" customWidth="1"/>
    <col min="7938" max="7939" width="8.09765625" style="104"/>
    <col min="7940" max="7940" width="4.69921875" style="104" customWidth="1"/>
    <col min="7941" max="7941" width="9.69921875" style="104" customWidth="1"/>
    <col min="7942" max="7942" width="8.09765625" style="104"/>
    <col min="7943" max="7946" width="5.09765625" style="104" customWidth="1"/>
    <col min="7947" max="7947" width="4.19921875" style="104" customWidth="1"/>
    <col min="7948" max="7948" width="5.09765625" style="104" customWidth="1"/>
    <col min="7949" max="7949" width="4.19921875" style="104" customWidth="1"/>
    <col min="7950" max="8192" width="8.09765625" style="104"/>
    <col min="8193" max="8193" width="4.59765625" style="104" customWidth="1"/>
    <col min="8194" max="8195" width="8.09765625" style="104"/>
    <col min="8196" max="8196" width="4.69921875" style="104" customWidth="1"/>
    <col min="8197" max="8197" width="9.69921875" style="104" customWidth="1"/>
    <col min="8198" max="8198" width="8.09765625" style="104"/>
    <col min="8199" max="8202" width="5.09765625" style="104" customWidth="1"/>
    <col min="8203" max="8203" width="4.19921875" style="104" customWidth="1"/>
    <col min="8204" max="8204" width="5.09765625" style="104" customWidth="1"/>
    <col min="8205" max="8205" width="4.19921875" style="104" customWidth="1"/>
    <col min="8206" max="8448" width="8.09765625" style="104"/>
    <col min="8449" max="8449" width="4.59765625" style="104" customWidth="1"/>
    <col min="8450" max="8451" width="8.09765625" style="104"/>
    <col min="8452" max="8452" width="4.69921875" style="104" customWidth="1"/>
    <col min="8453" max="8453" width="9.69921875" style="104" customWidth="1"/>
    <col min="8454" max="8454" width="8.09765625" style="104"/>
    <col min="8455" max="8458" width="5.09765625" style="104" customWidth="1"/>
    <col min="8459" max="8459" width="4.19921875" style="104" customWidth="1"/>
    <col min="8460" max="8460" width="5.09765625" style="104" customWidth="1"/>
    <col min="8461" max="8461" width="4.19921875" style="104" customWidth="1"/>
    <col min="8462" max="8704" width="8.09765625" style="104"/>
    <col min="8705" max="8705" width="4.59765625" style="104" customWidth="1"/>
    <col min="8706" max="8707" width="8.09765625" style="104"/>
    <col min="8708" max="8708" width="4.69921875" style="104" customWidth="1"/>
    <col min="8709" max="8709" width="9.69921875" style="104" customWidth="1"/>
    <col min="8710" max="8710" width="8.09765625" style="104"/>
    <col min="8711" max="8714" width="5.09765625" style="104" customWidth="1"/>
    <col min="8715" max="8715" width="4.19921875" style="104" customWidth="1"/>
    <col min="8716" max="8716" width="5.09765625" style="104" customWidth="1"/>
    <col min="8717" max="8717" width="4.19921875" style="104" customWidth="1"/>
    <col min="8718" max="8960" width="8.09765625" style="104"/>
    <col min="8961" max="8961" width="4.59765625" style="104" customWidth="1"/>
    <col min="8962" max="8963" width="8.09765625" style="104"/>
    <col min="8964" max="8964" width="4.69921875" style="104" customWidth="1"/>
    <col min="8965" max="8965" width="9.69921875" style="104" customWidth="1"/>
    <col min="8966" max="8966" width="8.09765625" style="104"/>
    <col min="8967" max="8970" width="5.09765625" style="104" customWidth="1"/>
    <col min="8971" max="8971" width="4.19921875" style="104" customWidth="1"/>
    <col min="8972" max="8972" width="5.09765625" style="104" customWidth="1"/>
    <col min="8973" max="8973" width="4.19921875" style="104" customWidth="1"/>
    <col min="8974" max="9216" width="8.09765625" style="104"/>
    <col min="9217" max="9217" width="4.59765625" style="104" customWidth="1"/>
    <col min="9218" max="9219" width="8.09765625" style="104"/>
    <col min="9220" max="9220" width="4.69921875" style="104" customWidth="1"/>
    <col min="9221" max="9221" width="9.69921875" style="104" customWidth="1"/>
    <col min="9222" max="9222" width="8.09765625" style="104"/>
    <col min="9223" max="9226" width="5.09765625" style="104" customWidth="1"/>
    <col min="9227" max="9227" width="4.19921875" style="104" customWidth="1"/>
    <col min="9228" max="9228" width="5.09765625" style="104" customWidth="1"/>
    <col min="9229" max="9229" width="4.19921875" style="104" customWidth="1"/>
    <col min="9230" max="9472" width="8.09765625" style="104"/>
    <col min="9473" max="9473" width="4.59765625" style="104" customWidth="1"/>
    <col min="9474" max="9475" width="8.09765625" style="104"/>
    <col min="9476" max="9476" width="4.69921875" style="104" customWidth="1"/>
    <col min="9477" max="9477" width="9.69921875" style="104" customWidth="1"/>
    <col min="9478" max="9478" width="8.09765625" style="104"/>
    <col min="9479" max="9482" width="5.09765625" style="104" customWidth="1"/>
    <col min="9483" max="9483" width="4.19921875" style="104" customWidth="1"/>
    <col min="9484" max="9484" width="5.09765625" style="104" customWidth="1"/>
    <col min="9485" max="9485" width="4.19921875" style="104" customWidth="1"/>
    <col min="9486" max="9728" width="8.09765625" style="104"/>
    <col min="9729" max="9729" width="4.59765625" style="104" customWidth="1"/>
    <col min="9730" max="9731" width="8.09765625" style="104"/>
    <col min="9732" max="9732" width="4.69921875" style="104" customWidth="1"/>
    <col min="9733" max="9733" width="9.69921875" style="104" customWidth="1"/>
    <col min="9734" max="9734" width="8.09765625" style="104"/>
    <col min="9735" max="9738" width="5.09765625" style="104" customWidth="1"/>
    <col min="9739" max="9739" width="4.19921875" style="104" customWidth="1"/>
    <col min="9740" max="9740" width="5.09765625" style="104" customWidth="1"/>
    <col min="9741" max="9741" width="4.19921875" style="104" customWidth="1"/>
    <col min="9742" max="9984" width="8.09765625" style="104"/>
    <col min="9985" max="9985" width="4.59765625" style="104" customWidth="1"/>
    <col min="9986" max="9987" width="8.09765625" style="104"/>
    <col min="9988" max="9988" width="4.69921875" style="104" customWidth="1"/>
    <col min="9989" max="9989" width="9.69921875" style="104" customWidth="1"/>
    <col min="9990" max="9990" width="8.09765625" style="104"/>
    <col min="9991" max="9994" width="5.09765625" style="104" customWidth="1"/>
    <col min="9995" max="9995" width="4.19921875" style="104" customWidth="1"/>
    <col min="9996" max="9996" width="5.09765625" style="104" customWidth="1"/>
    <col min="9997" max="9997" width="4.19921875" style="104" customWidth="1"/>
    <col min="9998" max="10240" width="8.09765625" style="104"/>
    <col min="10241" max="10241" width="4.59765625" style="104" customWidth="1"/>
    <col min="10242" max="10243" width="8.09765625" style="104"/>
    <col min="10244" max="10244" width="4.69921875" style="104" customWidth="1"/>
    <col min="10245" max="10245" width="9.69921875" style="104" customWidth="1"/>
    <col min="10246" max="10246" width="8.09765625" style="104"/>
    <col min="10247" max="10250" width="5.09765625" style="104" customWidth="1"/>
    <col min="10251" max="10251" width="4.19921875" style="104" customWidth="1"/>
    <col min="10252" max="10252" width="5.09765625" style="104" customWidth="1"/>
    <col min="10253" max="10253" width="4.19921875" style="104" customWidth="1"/>
    <col min="10254" max="10496" width="8.09765625" style="104"/>
    <col min="10497" max="10497" width="4.59765625" style="104" customWidth="1"/>
    <col min="10498" max="10499" width="8.09765625" style="104"/>
    <col min="10500" max="10500" width="4.69921875" style="104" customWidth="1"/>
    <col min="10501" max="10501" width="9.69921875" style="104" customWidth="1"/>
    <col min="10502" max="10502" width="8.09765625" style="104"/>
    <col min="10503" max="10506" width="5.09765625" style="104" customWidth="1"/>
    <col min="10507" max="10507" width="4.19921875" style="104" customWidth="1"/>
    <col min="10508" max="10508" width="5.09765625" style="104" customWidth="1"/>
    <col min="10509" max="10509" width="4.19921875" style="104" customWidth="1"/>
    <col min="10510" max="10752" width="8.09765625" style="104"/>
    <col min="10753" max="10753" width="4.59765625" style="104" customWidth="1"/>
    <col min="10754" max="10755" width="8.09765625" style="104"/>
    <col min="10756" max="10756" width="4.69921875" style="104" customWidth="1"/>
    <col min="10757" max="10757" width="9.69921875" style="104" customWidth="1"/>
    <col min="10758" max="10758" width="8.09765625" style="104"/>
    <col min="10759" max="10762" width="5.09765625" style="104" customWidth="1"/>
    <col min="10763" max="10763" width="4.19921875" style="104" customWidth="1"/>
    <col min="10764" max="10764" width="5.09765625" style="104" customWidth="1"/>
    <col min="10765" max="10765" width="4.19921875" style="104" customWidth="1"/>
    <col min="10766" max="11008" width="8.09765625" style="104"/>
    <col min="11009" max="11009" width="4.59765625" style="104" customWidth="1"/>
    <col min="11010" max="11011" width="8.09765625" style="104"/>
    <col min="11012" max="11012" width="4.69921875" style="104" customWidth="1"/>
    <col min="11013" max="11013" width="9.69921875" style="104" customWidth="1"/>
    <col min="11014" max="11014" width="8.09765625" style="104"/>
    <col min="11015" max="11018" width="5.09765625" style="104" customWidth="1"/>
    <col min="11019" max="11019" width="4.19921875" style="104" customWidth="1"/>
    <col min="11020" max="11020" width="5.09765625" style="104" customWidth="1"/>
    <col min="11021" max="11021" width="4.19921875" style="104" customWidth="1"/>
    <col min="11022" max="11264" width="8.09765625" style="104"/>
    <col min="11265" max="11265" width="4.59765625" style="104" customWidth="1"/>
    <col min="11266" max="11267" width="8.09765625" style="104"/>
    <col min="11268" max="11268" width="4.69921875" style="104" customWidth="1"/>
    <col min="11269" max="11269" width="9.69921875" style="104" customWidth="1"/>
    <col min="11270" max="11270" width="8.09765625" style="104"/>
    <col min="11271" max="11274" width="5.09765625" style="104" customWidth="1"/>
    <col min="11275" max="11275" width="4.19921875" style="104" customWidth="1"/>
    <col min="11276" max="11276" width="5.09765625" style="104" customWidth="1"/>
    <col min="11277" max="11277" width="4.19921875" style="104" customWidth="1"/>
    <col min="11278" max="11520" width="8.09765625" style="104"/>
    <col min="11521" max="11521" width="4.59765625" style="104" customWidth="1"/>
    <col min="11522" max="11523" width="8.09765625" style="104"/>
    <col min="11524" max="11524" width="4.69921875" style="104" customWidth="1"/>
    <col min="11525" max="11525" width="9.69921875" style="104" customWidth="1"/>
    <col min="11526" max="11526" width="8.09765625" style="104"/>
    <col min="11527" max="11530" width="5.09765625" style="104" customWidth="1"/>
    <col min="11531" max="11531" width="4.19921875" style="104" customWidth="1"/>
    <col min="11532" max="11532" width="5.09765625" style="104" customWidth="1"/>
    <col min="11533" max="11533" width="4.19921875" style="104" customWidth="1"/>
    <col min="11534" max="11776" width="8.09765625" style="104"/>
    <col min="11777" max="11777" width="4.59765625" style="104" customWidth="1"/>
    <col min="11778" max="11779" width="8.09765625" style="104"/>
    <col min="11780" max="11780" width="4.69921875" style="104" customWidth="1"/>
    <col min="11781" max="11781" width="9.69921875" style="104" customWidth="1"/>
    <col min="11782" max="11782" width="8.09765625" style="104"/>
    <col min="11783" max="11786" width="5.09765625" style="104" customWidth="1"/>
    <col min="11787" max="11787" width="4.19921875" style="104" customWidth="1"/>
    <col min="11788" max="11788" width="5.09765625" style="104" customWidth="1"/>
    <col min="11789" max="11789" width="4.19921875" style="104" customWidth="1"/>
    <col min="11790" max="12032" width="8.09765625" style="104"/>
    <col min="12033" max="12033" width="4.59765625" style="104" customWidth="1"/>
    <col min="12034" max="12035" width="8.09765625" style="104"/>
    <col min="12036" max="12036" width="4.69921875" style="104" customWidth="1"/>
    <col min="12037" max="12037" width="9.69921875" style="104" customWidth="1"/>
    <col min="12038" max="12038" width="8.09765625" style="104"/>
    <col min="12039" max="12042" width="5.09765625" style="104" customWidth="1"/>
    <col min="12043" max="12043" width="4.19921875" style="104" customWidth="1"/>
    <col min="12044" max="12044" width="5.09765625" style="104" customWidth="1"/>
    <col min="12045" max="12045" width="4.19921875" style="104" customWidth="1"/>
    <col min="12046" max="12288" width="8.09765625" style="104"/>
    <col min="12289" max="12289" width="4.59765625" style="104" customWidth="1"/>
    <col min="12290" max="12291" width="8.09765625" style="104"/>
    <col min="12292" max="12292" width="4.69921875" style="104" customWidth="1"/>
    <col min="12293" max="12293" width="9.69921875" style="104" customWidth="1"/>
    <col min="12294" max="12294" width="8.09765625" style="104"/>
    <col min="12295" max="12298" width="5.09765625" style="104" customWidth="1"/>
    <col min="12299" max="12299" width="4.19921875" style="104" customWidth="1"/>
    <col min="12300" max="12300" width="5.09765625" style="104" customWidth="1"/>
    <col min="12301" max="12301" width="4.19921875" style="104" customWidth="1"/>
    <col min="12302" max="12544" width="8.09765625" style="104"/>
    <col min="12545" max="12545" width="4.59765625" style="104" customWidth="1"/>
    <col min="12546" max="12547" width="8.09765625" style="104"/>
    <col min="12548" max="12548" width="4.69921875" style="104" customWidth="1"/>
    <col min="12549" max="12549" width="9.69921875" style="104" customWidth="1"/>
    <col min="12550" max="12550" width="8.09765625" style="104"/>
    <col min="12551" max="12554" width="5.09765625" style="104" customWidth="1"/>
    <col min="12555" max="12555" width="4.19921875" style="104" customWidth="1"/>
    <col min="12556" max="12556" width="5.09765625" style="104" customWidth="1"/>
    <col min="12557" max="12557" width="4.19921875" style="104" customWidth="1"/>
    <col min="12558" max="12800" width="8.09765625" style="104"/>
    <col min="12801" max="12801" width="4.59765625" style="104" customWidth="1"/>
    <col min="12802" max="12803" width="8.09765625" style="104"/>
    <col min="12804" max="12804" width="4.69921875" style="104" customWidth="1"/>
    <col min="12805" max="12805" width="9.69921875" style="104" customWidth="1"/>
    <col min="12806" max="12806" width="8.09765625" style="104"/>
    <col min="12807" max="12810" width="5.09765625" style="104" customWidth="1"/>
    <col min="12811" max="12811" width="4.19921875" style="104" customWidth="1"/>
    <col min="12812" max="12812" width="5.09765625" style="104" customWidth="1"/>
    <col min="12813" max="12813" width="4.19921875" style="104" customWidth="1"/>
    <col min="12814" max="13056" width="8.09765625" style="104"/>
    <col min="13057" max="13057" width="4.59765625" style="104" customWidth="1"/>
    <col min="13058" max="13059" width="8.09765625" style="104"/>
    <col min="13060" max="13060" width="4.69921875" style="104" customWidth="1"/>
    <col min="13061" max="13061" width="9.69921875" style="104" customWidth="1"/>
    <col min="13062" max="13062" width="8.09765625" style="104"/>
    <col min="13063" max="13066" width="5.09765625" style="104" customWidth="1"/>
    <col min="13067" max="13067" width="4.19921875" style="104" customWidth="1"/>
    <col min="13068" max="13068" width="5.09765625" style="104" customWidth="1"/>
    <col min="13069" max="13069" width="4.19921875" style="104" customWidth="1"/>
    <col min="13070" max="13312" width="8.09765625" style="104"/>
    <col min="13313" max="13313" width="4.59765625" style="104" customWidth="1"/>
    <col min="13314" max="13315" width="8.09765625" style="104"/>
    <col min="13316" max="13316" width="4.69921875" style="104" customWidth="1"/>
    <col min="13317" max="13317" width="9.69921875" style="104" customWidth="1"/>
    <col min="13318" max="13318" width="8.09765625" style="104"/>
    <col min="13319" max="13322" width="5.09765625" style="104" customWidth="1"/>
    <col min="13323" max="13323" width="4.19921875" style="104" customWidth="1"/>
    <col min="13324" max="13324" width="5.09765625" style="104" customWidth="1"/>
    <col min="13325" max="13325" width="4.19921875" style="104" customWidth="1"/>
    <col min="13326" max="13568" width="8.09765625" style="104"/>
    <col min="13569" max="13569" width="4.59765625" style="104" customWidth="1"/>
    <col min="13570" max="13571" width="8.09765625" style="104"/>
    <col min="13572" max="13572" width="4.69921875" style="104" customWidth="1"/>
    <col min="13573" max="13573" width="9.69921875" style="104" customWidth="1"/>
    <col min="13574" max="13574" width="8.09765625" style="104"/>
    <col min="13575" max="13578" width="5.09765625" style="104" customWidth="1"/>
    <col min="13579" max="13579" width="4.19921875" style="104" customWidth="1"/>
    <col min="13580" max="13580" width="5.09765625" style="104" customWidth="1"/>
    <col min="13581" max="13581" width="4.19921875" style="104" customWidth="1"/>
    <col min="13582" max="13824" width="8.09765625" style="104"/>
    <col min="13825" max="13825" width="4.59765625" style="104" customWidth="1"/>
    <col min="13826" max="13827" width="8.09765625" style="104"/>
    <col min="13828" max="13828" width="4.69921875" style="104" customWidth="1"/>
    <col min="13829" max="13829" width="9.69921875" style="104" customWidth="1"/>
    <col min="13830" max="13830" width="8.09765625" style="104"/>
    <col min="13831" max="13834" width="5.09765625" style="104" customWidth="1"/>
    <col min="13835" max="13835" width="4.19921875" style="104" customWidth="1"/>
    <col min="13836" max="13836" width="5.09765625" style="104" customWidth="1"/>
    <col min="13837" max="13837" width="4.19921875" style="104" customWidth="1"/>
    <col min="13838" max="14080" width="8.09765625" style="104"/>
    <col min="14081" max="14081" width="4.59765625" style="104" customWidth="1"/>
    <col min="14082" max="14083" width="8.09765625" style="104"/>
    <col min="14084" max="14084" width="4.69921875" style="104" customWidth="1"/>
    <col min="14085" max="14085" width="9.69921875" style="104" customWidth="1"/>
    <col min="14086" max="14086" width="8.09765625" style="104"/>
    <col min="14087" max="14090" width="5.09765625" style="104" customWidth="1"/>
    <col min="14091" max="14091" width="4.19921875" style="104" customWidth="1"/>
    <col min="14092" max="14092" width="5.09765625" style="104" customWidth="1"/>
    <col min="14093" max="14093" width="4.19921875" style="104" customWidth="1"/>
    <col min="14094" max="14336" width="8.09765625" style="104"/>
    <col min="14337" max="14337" width="4.59765625" style="104" customWidth="1"/>
    <col min="14338" max="14339" width="8.09765625" style="104"/>
    <col min="14340" max="14340" width="4.69921875" style="104" customWidth="1"/>
    <col min="14341" max="14341" width="9.69921875" style="104" customWidth="1"/>
    <col min="14342" max="14342" width="8.09765625" style="104"/>
    <col min="14343" max="14346" width="5.09765625" style="104" customWidth="1"/>
    <col min="14347" max="14347" width="4.19921875" style="104" customWidth="1"/>
    <col min="14348" max="14348" width="5.09765625" style="104" customWidth="1"/>
    <col min="14349" max="14349" width="4.19921875" style="104" customWidth="1"/>
    <col min="14350" max="14592" width="8.09765625" style="104"/>
    <col min="14593" max="14593" width="4.59765625" style="104" customWidth="1"/>
    <col min="14594" max="14595" width="8.09765625" style="104"/>
    <col min="14596" max="14596" width="4.69921875" style="104" customWidth="1"/>
    <col min="14597" max="14597" width="9.69921875" style="104" customWidth="1"/>
    <col min="14598" max="14598" width="8.09765625" style="104"/>
    <col min="14599" max="14602" width="5.09765625" style="104" customWidth="1"/>
    <col min="14603" max="14603" width="4.19921875" style="104" customWidth="1"/>
    <col min="14604" max="14604" width="5.09765625" style="104" customWidth="1"/>
    <col min="14605" max="14605" width="4.19921875" style="104" customWidth="1"/>
    <col min="14606" max="14848" width="8.09765625" style="104"/>
    <col min="14849" max="14849" width="4.59765625" style="104" customWidth="1"/>
    <col min="14850" max="14851" width="8.09765625" style="104"/>
    <col min="14852" max="14852" width="4.69921875" style="104" customWidth="1"/>
    <col min="14853" max="14853" width="9.69921875" style="104" customWidth="1"/>
    <col min="14854" max="14854" width="8.09765625" style="104"/>
    <col min="14855" max="14858" width="5.09765625" style="104" customWidth="1"/>
    <col min="14859" max="14859" width="4.19921875" style="104" customWidth="1"/>
    <col min="14860" max="14860" width="5.09765625" style="104" customWidth="1"/>
    <col min="14861" max="14861" width="4.19921875" style="104" customWidth="1"/>
    <col min="14862" max="15104" width="8.09765625" style="104"/>
    <col min="15105" max="15105" width="4.59765625" style="104" customWidth="1"/>
    <col min="15106" max="15107" width="8.09765625" style="104"/>
    <col min="15108" max="15108" width="4.69921875" style="104" customWidth="1"/>
    <col min="15109" max="15109" width="9.69921875" style="104" customWidth="1"/>
    <col min="15110" max="15110" width="8.09765625" style="104"/>
    <col min="15111" max="15114" width="5.09765625" style="104" customWidth="1"/>
    <col min="15115" max="15115" width="4.19921875" style="104" customWidth="1"/>
    <col min="15116" max="15116" width="5.09765625" style="104" customWidth="1"/>
    <col min="15117" max="15117" width="4.19921875" style="104" customWidth="1"/>
    <col min="15118" max="15360" width="8.09765625" style="104"/>
    <col min="15361" max="15361" width="4.59765625" style="104" customWidth="1"/>
    <col min="15362" max="15363" width="8.09765625" style="104"/>
    <col min="15364" max="15364" width="4.69921875" style="104" customWidth="1"/>
    <col min="15365" max="15365" width="9.69921875" style="104" customWidth="1"/>
    <col min="15366" max="15366" width="8.09765625" style="104"/>
    <col min="15367" max="15370" width="5.09765625" style="104" customWidth="1"/>
    <col min="15371" max="15371" width="4.19921875" style="104" customWidth="1"/>
    <col min="15372" max="15372" width="5.09765625" style="104" customWidth="1"/>
    <col min="15373" max="15373" width="4.19921875" style="104" customWidth="1"/>
    <col min="15374" max="15616" width="8.09765625" style="104"/>
    <col min="15617" max="15617" width="4.59765625" style="104" customWidth="1"/>
    <col min="15618" max="15619" width="8.09765625" style="104"/>
    <col min="15620" max="15620" width="4.69921875" style="104" customWidth="1"/>
    <col min="15621" max="15621" width="9.69921875" style="104" customWidth="1"/>
    <col min="15622" max="15622" width="8.09765625" style="104"/>
    <col min="15623" max="15626" width="5.09765625" style="104" customWidth="1"/>
    <col min="15627" max="15627" width="4.19921875" style="104" customWidth="1"/>
    <col min="15628" max="15628" width="5.09765625" style="104" customWidth="1"/>
    <col min="15629" max="15629" width="4.19921875" style="104" customWidth="1"/>
    <col min="15630" max="15872" width="8.09765625" style="104"/>
    <col min="15873" max="15873" width="4.59765625" style="104" customWidth="1"/>
    <col min="15874" max="15875" width="8.09765625" style="104"/>
    <col min="15876" max="15876" width="4.69921875" style="104" customWidth="1"/>
    <col min="15877" max="15877" width="9.69921875" style="104" customWidth="1"/>
    <col min="15878" max="15878" width="8.09765625" style="104"/>
    <col min="15879" max="15882" width="5.09765625" style="104" customWidth="1"/>
    <col min="15883" max="15883" width="4.19921875" style="104" customWidth="1"/>
    <col min="15884" max="15884" width="5.09765625" style="104" customWidth="1"/>
    <col min="15885" max="15885" width="4.19921875" style="104" customWidth="1"/>
    <col min="15886" max="16128" width="8.09765625" style="104"/>
    <col min="16129" max="16129" width="4.59765625" style="104" customWidth="1"/>
    <col min="16130" max="16131" width="8.09765625" style="104"/>
    <col min="16132" max="16132" width="4.69921875" style="104" customWidth="1"/>
    <col min="16133" max="16133" width="9.69921875" style="104" customWidth="1"/>
    <col min="16134" max="16134" width="8.09765625" style="104"/>
    <col min="16135" max="16138" width="5.09765625" style="104" customWidth="1"/>
    <col min="16139" max="16139" width="4.19921875" style="104" customWidth="1"/>
    <col min="16140" max="16140" width="5.09765625" style="104" customWidth="1"/>
    <col min="16141" max="16141" width="4.19921875" style="104" customWidth="1"/>
    <col min="16142" max="16384" width="8.09765625" style="104"/>
  </cols>
  <sheetData>
    <row r="1" spans="1:15" ht="35.1" customHeight="1">
      <c r="A1" s="255" t="s">
        <v>104</v>
      </c>
      <c r="B1" s="256"/>
      <c r="C1" s="256"/>
      <c r="D1" s="256"/>
      <c r="E1" s="256"/>
      <c r="F1" s="256"/>
      <c r="G1" s="256"/>
      <c r="H1" s="256"/>
      <c r="I1" s="256"/>
      <c r="J1" s="256"/>
      <c r="K1" s="256"/>
      <c r="L1" s="256"/>
      <c r="M1" s="256"/>
    </row>
    <row r="2" spans="1:15" ht="26.4" customHeight="1">
      <c r="A2" s="255"/>
      <c r="B2" s="256"/>
      <c r="C2" s="256"/>
      <c r="D2" s="256"/>
      <c r="E2" s="256"/>
      <c r="F2" s="256"/>
      <c r="G2" s="256"/>
      <c r="H2" s="256"/>
      <c r="I2" s="256"/>
      <c r="J2" s="256"/>
      <c r="K2" s="256"/>
      <c r="L2" s="256"/>
      <c r="M2" s="256"/>
    </row>
    <row r="3" spans="1:15" ht="35.1" customHeight="1">
      <c r="E3" s="105"/>
      <c r="F3" s="105"/>
      <c r="G3" s="257" t="s">
        <v>146</v>
      </c>
      <c r="H3" s="257"/>
      <c r="I3" s="257"/>
      <c r="J3" s="257"/>
      <c r="K3" s="257"/>
      <c r="L3" s="257"/>
      <c r="M3" s="257"/>
      <c r="N3" s="105"/>
      <c r="O3" s="105"/>
    </row>
    <row r="4" spans="1:15" ht="35.1" customHeight="1">
      <c r="B4" s="258" t="s">
        <v>105</v>
      </c>
      <c r="C4" s="258"/>
      <c r="D4" s="258"/>
      <c r="E4" s="105"/>
      <c r="F4" s="105"/>
      <c r="G4" s="105"/>
      <c r="H4" s="105"/>
      <c r="I4" s="105"/>
      <c r="J4" s="105"/>
      <c r="K4" s="105"/>
      <c r="L4" s="105"/>
      <c r="M4" s="105"/>
      <c r="N4" s="105"/>
      <c r="O4" s="105"/>
    </row>
    <row r="5" spans="1:15" ht="18.600000000000001" customHeight="1">
      <c r="B5" s="106"/>
      <c r="C5" s="106"/>
      <c r="D5" s="106"/>
      <c r="E5" s="105"/>
      <c r="F5" s="105"/>
      <c r="G5" s="105"/>
      <c r="H5" s="105"/>
      <c r="I5" s="105"/>
      <c r="J5" s="105"/>
      <c r="K5" s="105"/>
      <c r="L5" s="105"/>
      <c r="M5" s="105"/>
      <c r="N5" s="105"/>
      <c r="O5" s="105"/>
    </row>
    <row r="6" spans="1:15" ht="35.1" customHeight="1">
      <c r="B6" s="106"/>
      <c r="C6" s="106"/>
      <c r="D6" s="259" t="s">
        <v>106</v>
      </c>
      <c r="E6" s="259"/>
      <c r="F6" s="105"/>
      <c r="G6" s="105"/>
      <c r="H6" s="105"/>
      <c r="I6" s="105"/>
      <c r="J6" s="105"/>
      <c r="K6" s="105"/>
      <c r="L6" s="105"/>
      <c r="M6" s="105"/>
      <c r="N6" s="105"/>
      <c r="O6" s="105"/>
    </row>
    <row r="7" spans="1:15" ht="35.1" customHeight="1">
      <c r="B7" s="108"/>
      <c r="E7" s="104" t="s">
        <v>145</v>
      </c>
      <c r="F7" s="260"/>
      <c r="G7" s="260"/>
      <c r="H7" s="260"/>
      <c r="I7" s="260"/>
      <c r="J7" s="260"/>
      <c r="K7" s="260"/>
      <c r="L7" s="260"/>
      <c r="M7" s="260"/>
    </row>
    <row r="8" spans="1:15" ht="35.1" customHeight="1">
      <c r="B8" s="108"/>
      <c r="E8" s="104" t="s">
        <v>143</v>
      </c>
      <c r="F8" s="260"/>
      <c r="G8" s="260"/>
      <c r="H8" s="260"/>
      <c r="I8" s="260"/>
      <c r="J8" s="260"/>
      <c r="K8" s="260"/>
      <c r="L8" s="260"/>
      <c r="M8" s="260"/>
    </row>
    <row r="9" spans="1:15" ht="35.1" customHeight="1">
      <c r="B9" s="108"/>
      <c r="D9" s="263" t="s">
        <v>144</v>
      </c>
      <c r="E9" s="263"/>
      <c r="F9" s="260"/>
      <c r="G9" s="260"/>
      <c r="H9" s="260"/>
      <c r="I9" s="260"/>
      <c r="J9" s="260"/>
      <c r="K9" s="260"/>
      <c r="L9" s="260"/>
      <c r="M9" s="260"/>
    </row>
    <row r="10" spans="1:15" ht="35.1" customHeight="1">
      <c r="B10" s="108"/>
      <c r="E10" s="104" t="s">
        <v>147</v>
      </c>
      <c r="F10" s="261"/>
      <c r="G10" s="261"/>
      <c r="H10" s="261"/>
      <c r="I10" s="261"/>
      <c r="J10" s="261"/>
      <c r="K10" s="261"/>
      <c r="L10" s="261"/>
      <c r="M10" s="261"/>
    </row>
    <row r="11" spans="1:15" ht="19.8" customHeight="1">
      <c r="B11" s="108"/>
    </row>
    <row r="12" spans="1:15" ht="35.1" customHeight="1">
      <c r="B12" s="262" t="s">
        <v>151</v>
      </c>
      <c r="C12" s="262"/>
      <c r="D12" s="262"/>
      <c r="E12" s="262"/>
      <c r="F12" s="262"/>
      <c r="G12" s="262"/>
      <c r="H12" s="262"/>
      <c r="I12" s="262"/>
      <c r="J12" s="262"/>
      <c r="K12" s="262"/>
      <c r="L12" s="262"/>
      <c r="M12" s="262"/>
    </row>
    <row r="13" spans="1:15" ht="22.2" customHeight="1"/>
    <row r="14" spans="1:15" ht="35.1" customHeight="1">
      <c r="A14" s="259" t="s">
        <v>107</v>
      </c>
      <c r="B14" s="259"/>
      <c r="C14" s="259"/>
      <c r="D14" s="259"/>
      <c r="E14" s="259"/>
      <c r="F14" s="259"/>
      <c r="G14" s="259"/>
      <c r="H14" s="259"/>
      <c r="I14" s="259"/>
      <c r="J14" s="259"/>
      <c r="K14" s="259"/>
      <c r="L14" s="259"/>
      <c r="M14" s="259"/>
    </row>
    <row r="15" spans="1:15" ht="21.6" customHeight="1">
      <c r="C15" s="254"/>
      <c r="D15" s="254"/>
      <c r="E15" s="254"/>
      <c r="F15" s="254"/>
      <c r="G15" s="254"/>
      <c r="H15" s="254"/>
      <c r="I15" s="254"/>
      <c r="J15" s="254"/>
      <c r="K15" s="254"/>
      <c r="L15" s="254"/>
    </row>
    <row r="16" spans="1:15" ht="35.1" customHeight="1">
      <c r="C16" s="264" t="s">
        <v>108</v>
      </c>
      <c r="D16" s="265"/>
      <c r="E16" s="266"/>
      <c r="F16" s="267"/>
      <c r="G16" s="267"/>
      <c r="H16" s="267"/>
      <c r="I16" s="267"/>
      <c r="J16" s="267"/>
      <c r="K16" s="267"/>
      <c r="L16" s="267"/>
      <c r="M16" s="267"/>
    </row>
    <row r="17" spans="3:13" ht="35.1" customHeight="1">
      <c r="C17" s="268" t="s">
        <v>109</v>
      </c>
      <c r="D17" s="268"/>
      <c r="E17" s="269"/>
      <c r="F17" s="270"/>
      <c r="G17" s="270"/>
      <c r="H17" s="270"/>
      <c r="I17" s="270"/>
      <c r="J17" s="270"/>
      <c r="K17" s="270"/>
      <c r="L17" s="270"/>
      <c r="M17" s="270"/>
    </row>
    <row r="18" spans="3:13" ht="35.1" customHeight="1">
      <c r="C18" s="268" t="s">
        <v>110</v>
      </c>
      <c r="D18" s="268"/>
      <c r="E18" s="271"/>
      <c r="F18" s="272"/>
      <c r="G18" s="272"/>
      <c r="H18" s="272"/>
      <c r="I18" s="272"/>
      <c r="J18" s="272"/>
      <c r="K18" s="272"/>
      <c r="L18" s="272"/>
      <c r="M18" s="272"/>
    </row>
    <row r="19" spans="3:13" ht="35.1" customHeight="1">
      <c r="C19" s="268" t="s">
        <v>111</v>
      </c>
      <c r="D19" s="264"/>
      <c r="E19" s="271"/>
      <c r="F19" s="272"/>
      <c r="G19" s="272"/>
      <c r="H19" s="272"/>
      <c r="I19" s="272"/>
      <c r="J19" s="272"/>
      <c r="K19" s="272"/>
      <c r="L19" s="272"/>
      <c r="M19" s="272"/>
    </row>
    <row r="20" spans="3:13" ht="35.1" customHeight="1">
      <c r="C20" s="268" t="s">
        <v>112</v>
      </c>
      <c r="D20" s="264"/>
      <c r="E20" s="273"/>
      <c r="F20" s="274"/>
      <c r="G20" s="106" t="s">
        <v>113</v>
      </c>
      <c r="H20" s="106"/>
      <c r="I20" s="106"/>
      <c r="J20" s="106"/>
      <c r="K20" s="106"/>
    </row>
    <row r="21" spans="3:13" ht="35.1" customHeight="1">
      <c r="C21" s="268" t="s">
        <v>114</v>
      </c>
      <c r="D21" s="264"/>
      <c r="E21" s="275"/>
      <c r="F21" s="276"/>
      <c r="G21" s="107"/>
      <c r="H21" s="107"/>
      <c r="I21" s="107"/>
      <c r="J21" s="107"/>
      <c r="K21" s="107"/>
      <c r="L21" s="107"/>
    </row>
  </sheetData>
  <mergeCells count="25">
    <mergeCell ref="C19:D19"/>
    <mergeCell ref="E19:M19"/>
    <mergeCell ref="C20:D20"/>
    <mergeCell ref="E20:F20"/>
    <mergeCell ref="C21:D21"/>
    <mergeCell ref="E21:F21"/>
    <mergeCell ref="C16:D16"/>
    <mergeCell ref="E16:M16"/>
    <mergeCell ref="C17:D17"/>
    <mergeCell ref="E17:M17"/>
    <mergeCell ref="C18:D18"/>
    <mergeCell ref="E18:M18"/>
    <mergeCell ref="C15:L15"/>
    <mergeCell ref="A1:M1"/>
    <mergeCell ref="A2:M2"/>
    <mergeCell ref="G3:M3"/>
    <mergeCell ref="B4:D4"/>
    <mergeCell ref="D6:E6"/>
    <mergeCell ref="F7:M7"/>
    <mergeCell ref="F8:M8"/>
    <mergeCell ref="F9:M9"/>
    <mergeCell ref="F10:M10"/>
    <mergeCell ref="B12:M12"/>
    <mergeCell ref="A14:M14"/>
    <mergeCell ref="D9:E9"/>
  </mergeCells>
  <phoneticPr fontId="1"/>
  <pageMargins left="0.81" right="0.56000000000000005" top="1" bottom="1"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4" ma:contentTypeDescription="新しいドキュメントを作成します。" ma:contentTypeScope="" ma:versionID="f9ab238290685a720663bc19f9cd8a80">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14bc3007b947aaf269940a0ffb373b72"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ae0b9f2f-9f6e-447f-a968-a6c8993a7985">
      <UserInfo>
        <DisplayName/>
        <AccountId xsi:nil="true"/>
        <AccountType/>
      </UserInfo>
    </Owner>
    <lcf76f155ced4ddcb4097134ff3c332f xmlns="ae0b9f2f-9f6e-447f-a968-a6c8993a7985">
      <Terms xmlns="http://schemas.microsoft.com/office/infopath/2007/PartnerControls"/>
    </lcf76f155ced4ddcb4097134ff3c332f>
    <TaxCatchAll xmlns="85e6e18b-26c1-4122-9e79-e6c53ac26d53" xsi:nil="true"/>
  </documentManagement>
</p:properties>
</file>

<file path=customXml/itemProps1.xml><?xml version="1.0" encoding="utf-8"?>
<ds:datastoreItem xmlns:ds="http://schemas.openxmlformats.org/officeDocument/2006/customXml" ds:itemID="{A201AFEA-BCD6-4D0D-9054-5EF2417903AF}">
  <ds:schemaRefs>
    <ds:schemaRef ds:uri="http://schemas.microsoft.com/sharepoint/v3/contenttype/forms"/>
  </ds:schemaRefs>
</ds:datastoreItem>
</file>

<file path=customXml/itemProps2.xml><?xml version="1.0" encoding="utf-8"?>
<ds:datastoreItem xmlns:ds="http://schemas.openxmlformats.org/officeDocument/2006/customXml" ds:itemID="{762074AD-988E-49DE-B4DF-E5C50BDC02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2D8558-495E-496C-9C92-8986FDC3E393}">
  <ds:schemaRefs>
    <ds:schemaRef ds:uri="http://schemas.microsoft.com/office/2006/metadata/properties"/>
    <ds:schemaRef ds:uri="http://schemas.microsoft.com/office/infopath/2007/PartnerControls"/>
    <ds:schemaRef ds:uri="ae0b9f2f-9f6e-447f-a968-a6c8993a7985"/>
    <ds:schemaRef ds:uri="85e6e18b-26c1-4122-9e79-e6c53ac26d5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様式第１-（４）号</vt:lpstr>
      <vt:lpstr>別紙_分娩取扱施設支援事業_交付申請</vt:lpstr>
      <vt:lpstr>別紙_小児医療施設支援事業_交付申請</vt:lpstr>
      <vt:lpstr>要件確認申立書</vt:lpstr>
      <vt:lpstr>暴力団等審査情報</vt:lpstr>
      <vt:lpstr>口座振替依頼書</vt:lpstr>
      <vt:lpstr>口座振替依頼書!Print_Area</vt:lpstr>
      <vt:lpstr>'様式第１-（４）号'!Print_Area</vt:lpstr>
      <vt:lpstr>要件確認申立書!Print_Area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下山 恭平(shimoyama-kyouhei.zr1)</dc:creator>
  <cp:keywords/>
  <dc:description/>
  <cp:lastModifiedBy>川上　之成</cp:lastModifiedBy>
  <cp:revision/>
  <cp:lastPrinted>2025-06-05T07:09:20Z</cp:lastPrinted>
  <dcterms:created xsi:type="dcterms:W3CDTF">2025-02-19T07:06:43Z</dcterms:created>
  <dcterms:modified xsi:type="dcterms:W3CDTF">2025-07-03T03:00:48Z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0x0101002B6985CA865AC14FB6AD1E0B3C4D9020</vt:lpwstr>
  </property>
  <property fmtid="{D5CDD505-2E9C-101B-9397-08002B2CF9AE}" pid="3" name="MediaServiceImageTags">
    <vt:lpwstr/>
  </property>
</Properties>
</file>