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E2984EC5-E113-4B41-820A-9F96CCBB35A8}" xr6:coauthVersionLast="47" xr6:coauthVersionMax="47" xr10:uidLastSave="{00000000-0000-0000-0000-000000000000}"/>
  <workbookProtection workbookAlgorithmName="SHA-512" workbookHashValue="RzzvcccgfEHObw1nkZk5uBjRbFvobHK59dtIXL2E3UYav4jEN1NZ/3DQPe1y9QDlzQRHCU9er20i7IyQgMKHRA==" workbookSaltValue="FZK+p9i5zfGS/0DSj32RFg==" workbookSpinCount="100000" lockStructure="1"/>
  <bookViews>
    <workbookView xWindow="9276" yWindow="696" windowWidth="13764" windowHeight="13248" xr2:uid="{00000000-000D-0000-FFFF-FFFF00000000}"/>
  </bookViews>
  <sheets>
    <sheet name="法適用_病院事業" sheetId="4" r:id="rId1"/>
    <sheet name="データ" sheetId="5" state="hidden" r:id="rId2"/>
  </sheets>
  <definedNames>
    <definedName name="_xlnm.Print_Area" localSheetId="0">法適用_病院事業!$A$1:$NX$86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KG80" i="4" s="1"/>
  <c r="FD7" i="5"/>
  <c r="MO79" i="4" s="1"/>
  <c r="FC7" i="5"/>
  <c r="LZ79" i="4" s="1"/>
  <c r="FB7" i="5"/>
  <c r="FA7" i="5"/>
  <c r="EZ7" i="5"/>
  <c r="EX7" i="5"/>
  <c r="EW7" i="5"/>
  <c r="EV7" i="5"/>
  <c r="EU7" i="5"/>
  <c r="ET7" i="5"/>
  <c r="ES7" i="5"/>
  <c r="JB79" i="4" s="1"/>
  <c r="ER7" i="5"/>
  <c r="IM79" i="4" s="1"/>
  <c r="EQ7" i="5"/>
  <c r="HX79" i="4" s="1"/>
  <c r="EP7" i="5"/>
  <c r="HI79" i="4" s="1"/>
  <c r="EO7" i="5"/>
  <c r="EM7" i="5"/>
  <c r="EL7" i="5"/>
  <c r="EK7" i="5"/>
  <c r="EJ7" i="5"/>
  <c r="EI7" i="5"/>
  <c r="EH7" i="5"/>
  <c r="EG7" i="5"/>
  <c r="EZ79" i="4" s="1"/>
  <c r="EF7" i="5"/>
  <c r="EK79" i="4" s="1"/>
  <c r="EE7" i="5"/>
  <c r="DV79" i="4" s="1"/>
  <c r="ED7" i="5"/>
  <c r="DG79" i="4" s="1"/>
  <c r="EB7" i="5"/>
  <c r="BX80" i="4" s="1"/>
  <c r="EA7" i="5"/>
  <c r="DZ7" i="5"/>
  <c r="AT80" i="4" s="1"/>
  <c r="DY7" i="5"/>
  <c r="DX7" i="5"/>
  <c r="DW7" i="5"/>
  <c r="DV7" i="5"/>
  <c r="DU7" i="5"/>
  <c r="DT7" i="5"/>
  <c r="DS7" i="5"/>
  <c r="P79" i="4" s="1"/>
  <c r="DQ7" i="5"/>
  <c r="MN56" i="4" s="1"/>
  <c r="DP7" i="5"/>
  <c r="LY56" i="4" s="1"/>
  <c r="DO7" i="5"/>
  <c r="LJ56" i="4" s="1"/>
  <c r="DN7" i="5"/>
  <c r="DM7" i="5"/>
  <c r="DL7" i="5"/>
  <c r="DK7" i="5"/>
  <c r="DJ7" i="5"/>
  <c r="DI7" i="5"/>
  <c r="DH7" i="5"/>
  <c r="DF7" i="5"/>
  <c r="DE7" i="5"/>
  <c r="DD7" i="5"/>
  <c r="DC7" i="5"/>
  <c r="DB7" i="5"/>
  <c r="GR56" i="4" s="1"/>
  <c r="DA7" i="5"/>
  <c r="CZ7" i="5"/>
  <c r="IK55" i="4" s="1"/>
  <c r="CY7" i="5"/>
  <c r="CX7" i="5"/>
  <c r="CW7" i="5"/>
  <c r="CU7" i="5"/>
  <c r="CT7" i="5"/>
  <c r="CS7" i="5"/>
  <c r="EH56" i="4" s="1"/>
  <c r="CR7" i="5"/>
  <c r="DS56" i="4" s="1"/>
  <c r="CQ7" i="5"/>
  <c r="DD56" i="4" s="1"/>
  <c r="CP7" i="5"/>
  <c r="FL55" i="4" s="1"/>
  <c r="CO7" i="5"/>
  <c r="EW55" i="4" s="1"/>
  <c r="CN7" i="5"/>
  <c r="CM7" i="5"/>
  <c r="DS55" i="4" s="1"/>
  <c r="CL7" i="5"/>
  <c r="CJ7" i="5"/>
  <c r="CI7" i="5"/>
  <c r="CH7" i="5"/>
  <c r="CG7" i="5"/>
  <c r="CF7" i="5"/>
  <c r="CE7" i="5"/>
  <c r="BX55" i="4" s="1"/>
  <c r="CD7" i="5"/>
  <c r="BI55" i="4" s="1"/>
  <c r="CC7" i="5"/>
  <c r="AT55" i="4" s="1"/>
  <c r="CB7" i="5"/>
  <c r="AE55" i="4" s="1"/>
  <c r="CA7" i="5"/>
  <c r="BY7" i="5"/>
  <c r="BX7" i="5"/>
  <c r="BW7" i="5"/>
  <c r="BV7" i="5"/>
  <c r="BU7" i="5"/>
  <c r="BT7" i="5"/>
  <c r="BS7" i="5"/>
  <c r="LY33" i="4" s="1"/>
  <c r="BR7" i="5"/>
  <c r="LJ33" i="4" s="1"/>
  <c r="BQ7" i="5"/>
  <c r="KU33" i="4" s="1"/>
  <c r="BP7" i="5"/>
  <c r="KF33" i="4" s="1"/>
  <c r="BN7" i="5"/>
  <c r="IZ34" i="4" s="1"/>
  <c r="BM7" i="5"/>
  <c r="BL7" i="5"/>
  <c r="HV34" i="4" s="1"/>
  <c r="BK7" i="5"/>
  <c r="BJ7" i="5"/>
  <c r="BI7" i="5"/>
  <c r="BH7" i="5"/>
  <c r="BG7" i="5"/>
  <c r="BF7" i="5"/>
  <c r="BE7" i="5"/>
  <c r="GR33" i="4" s="1"/>
  <c r="BC7" i="5"/>
  <c r="FL34" i="4" s="1"/>
  <c r="BB7" i="5"/>
  <c r="EW34" i="4" s="1"/>
  <c r="BA7" i="5"/>
  <c r="EH34" i="4" s="1"/>
  <c r="AZ7" i="5"/>
  <c r="AY7" i="5"/>
  <c r="AX7" i="5"/>
  <c r="AW7" i="5"/>
  <c r="AV7" i="5"/>
  <c r="AU7" i="5"/>
  <c r="AT7" i="5"/>
  <c r="AR7" i="5"/>
  <c r="AQ7" i="5"/>
  <c r="AP7" i="5"/>
  <c r="AT34" i="4" s="1"/>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CN12" i="4" s="1"/>
  <c r="V6" i="5"/>
  <c r="AU12" i="4" s="1"/>
  <c r="U6" i="5"/>
  <c r="B12" i="4" s="1"/>
  <c r="T6" i="5"/>
  <c r="FZ10" i="4" s="1"/>
  <c r="S6" i="5"/>
  <c r="R6" i="5"/>
  <c r="Q6" i="5"/>
  <c r="P6" i="5"/>
  <c r="B10" i="4" s="1"/>
  <c r="O6" i="5"/>
  <c r="N6" i="5"/>
  <c r="M6" i="5"/>
  <c r="CN8" i="4" s="1"/>
  <c r="L6" i="5"/>
  <c r="AU8" i="4" s="1"/>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G90" i="4"/>
  <c r="E90" i="4"/>
  <c r="D90" i="4"/>
  <c r="MO80" i="4"/>
  <c r="LZ80" i="4"/>
  <c r="LK80" i="4"/>
  <c r="JB80" i="4"/>
  <c r="IM80" i="4"/>
  <c r="HX80" i="4"/>
  <c r="HI80" i="4"/>
  <c r="GT80" i="4"/>
  <c r="FO80" i="4"/>
  <c r="EZ80" i="4"/>
  <c r="EK80" i="4"/>
  <c r="DV80" i="4"/>
  <c r="DG80" i="4"/>
  <c r="BI80" i="4"/>
  <c r="AE80" i="4"/>
  <c r="P80" i="4"/>
  <c r="LK79" i="4"/>
  <c r="KV79" i="4"/>
  <c r="KG79" i="4"/>
  <c r="GT79" i="4"/>
  <c r="FO79" i="4"/>
  <c r="BX79" i="4"/>
  <c r="BI79" i="4"/>
  <c r="AT79" i="4"/>
  <c r="AE79" i="4"/>
  <c r="KU56" i="4"/>
  <c r="KF56" i="4"/>
  <c r="IZ56" i="4"/>
  <c r="IK56" i="4"/>
  <c r="HV56" i="4"/>
  <c r="HG56" i="4"/>
  <c r="FL56" i="4"/>
  <c r="EW56" i="4"/>
  <c r="BX56" i="4"/>
  <c r="BI56" i="4"/>
  <c r="AT56" i="4"/>
  <c r="AE56" i="4"/>
  <c r="P56" i="4"/>
  <c r="MN55" i="4"/>
  <c r="LY55" i="4"/>
  <c r="LJ55" i="4"/>
  <c r="KU55" i="4"/>
  <c r="KF55" i="4"/>
  <c r="IZ55" i="4"/>
  <c r="HV55" i="4"/>
  <c r="HG55" i="4"/>
  <c r="GR55" i="4"/>
  <c r="EH55" i="4"/>
  <c r="DD55" i="4"/>
  <c r="P55" i="4"/>
  <c r="MN34" i="4"/>
  <c r="LY34" i="4"/>
  <c r="LJ34" i="4"/>
  <c r="KU34" i="4"/>
  <c r="KF34" i="4"/>
  <c r="IK34" i="4"/>
  <c r="HG34" i="4"/>
  <c r="GR34" i="4"/>
  <c r="DS34" i="4"/>
  <c r="DD34" i="4"/>
  <c r="BX34" i="4"/>
  <c r="BI34" i="4"/>
  <c r="MN33" i="4"/>
  <c r="IZ33" i="4"/>
  <c r="IK33" i="4"/>
  <c r="HV33" i="4"/>
  <c r="HG33" i="4"/>
  <c r="FL33" i="4"/>
  <c r="EW33" i="4"/>
  <c r="EH33" i="4"/>
  <c r="DS33" i="4"/>
  <c r="DD33" i="4"/>
  <c r="BX33" i="4"/>
  <c r="BI33" i="4"/>
  <c r="AT33" i="4"/>
  <c r="AE33" i="4"/>
  <c r="P33" i="4"/>
  <c r="LP12" i="4"/>
  <c r="JW12" i="4"/>
  <c r="ID12" i="4"/>
  <c r="LP10" i="4"/>
  <c r="JW10" i="4"/>
  <c r="ID10" i="4"/>
  <c r="EG10" i="4"/>
  <c r="CN10" i="4"/>
  <c r="AU10" i="4"/>
  <c r="JW8" i="4"/>
  <c r="ID8" i="4"/>
  <c r="FZ8" i="4"/>
  <c r="EG8" i="4"/>
  <c r="BX78" i="4" l="1"/>
  <c r="BX54" i="4"/>
  <c r="BX32" i="4"/>
  <c r="MO78" i="4"/>
  <c r="MN54" i="4"/>
  <c r="MN32" i="4"/>
  <c r="JB78" i="4"/>
  <c r="IZ54" i="4"/>
  <c r="IZ32" i="4"/>
  <c r="FO78" i="4"/>
  <c r="FL54" i="4"/>
  <c r="FL32" i="4"/>
  <c r="C11" i="5"/>
  <c r="D11" i="5"/>
  <c r="E11" i="5"/>
  <c r="B11" i="5"/>
  <c r="IK54" i="4" l="1"/>
  <c r="EZ78" i="4"/>
  <c r="EW54" i="4"/>
  <c r="EW32" i="4"/>
  <c r="BI78" i="4"/>
  <c r="BI54" i="4"/>
  <c r="BI32" i="4"/>
  <c r="LZ78" i="4"/>
  <c r="LY54" i="4"/>
  <c r="LY32" i="4"/>
  <c r="IM78" i="4"/>
  <c r="IK32" i="4"/>
  <c r="HX78" i="4"/>
  <c r="HV54" i="4"/>
  <c r="HV32" i="4"/>
  <c r="EK78" i="4"/>
  <c r="EH54" i="4"/>
  <c r="EH32" i="4"/>
  <c r="AT78" i="4"/>
  <c r="AT54" i="4"/>
  <c r="AT32" i="4"/>
  <c r="LK78" i="4"/>
  <c r="LJ54" i="4"/>
  <c r="LJ32" i="4"/>
  <c r="GR32" i="4"/>
  <c r="DG78" i="4"/>
  <c r="DD54" i="4"/>
  <c r="P78" i="4"/>
  <c r="P54" i="4"/>
  <c r="P32" i="4"/>
  <c r="KG78" i="4"/>
  <c r="KF54" i="4"/>
  <c r="KF32" i="4"/>
  <c r="GR54" i="4"/>
  <c r="DD32" i="4"/>
  <c r="GT78"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<sst xmlns="http://schemas.openxmlformats.org/spreadsheetml/2006/main" count="344" uniqueCount="188">
  <si>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</si>
  <si>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</si>
  <si>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</si>
  <si>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</si>
  <si>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</si>
  <si>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</si>
  <si>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</si>
  <si>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</si>
  <si>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</si>
  <si>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</si>
  <si>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</si>
  <si>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</si>
  <si>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</si>
  <si>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</si>
  <si>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</si>
  <si>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</si>
  <si>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</si>
  <si>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</si>
  <si>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</si>
  <si>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</si>
  <si>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</si>
  <si>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</si>
  <si>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</si>
  <si>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</si>
  <si>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</si>
  <si>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</si>
  <si>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</si>
  <si>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</si>
  <si>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</si>
  <si>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</si>
  <si>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</si>
  <si>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</si>
  <si>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</si>
  <si>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</si>
  <si>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</si>
  <si>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</si>
  <si>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</si>
  <si>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</si>
  <si>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</si>
  <si>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</si>
  <si>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</si>
  <si>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</si>
  <si>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</si>
  <si>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</si>
  <si>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</si>
  <si>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</si>
  <si>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</si>
  <si>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</si>
  <si>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</si>
  <si>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</si>
  <si>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</si>
  <si>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</si>
  <si>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</si>
  <si>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</si>
  <si>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</si>
  <si>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</si>
  <si>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</si>
  <si>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</si>
  <si>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</si>
  <si>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</si>
  <si>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</si>
  <si>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</si>
  <si>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</si>
  <si>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</si>
  <si>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</si>
  <si>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</si>
  <si>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</si>
  <si>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</si>
  <si>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</si>
  <si>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</si>
  <si>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</si>
  <si>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</si>
  <si>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</si>
  <si>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</si>
  <si>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</si>
  <si>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</si>
  <si>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</si>
  <si>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</si>
  <si>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</si>
  <si>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</si>
  <si>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</si>
  <si>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</si>
  <si>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</si>
  <si>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</si>
  <si>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</si>
  <si>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</si>
  <si>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</si>
  <si>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</si>
  <si>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</si>
  <si>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</si>
  <si>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</si>
  <si>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</si>
  <si>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</si>
  <si>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</si>
  <si>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</si>
  <si>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</si>
  <si>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</si>
  <si>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</si>
  <si>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</si>
  <si>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</si>
  <si>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</si>
  <si>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</si>
  <si>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</si>
  <si>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</si>
  <si>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</si>
  <si>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</si>
  <si>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</si>
  <si>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</si>
  <si>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</si>
  <si>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</si>
  <si>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</si>
  <si>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</si>
  <si>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</si>
  <si>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</si>
  <si>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</si>
  <si>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</si>
  <si>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</si>
  <si>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</si>
  <si>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</si>
  <si>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</si>
  <si>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</si>
  <si>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</si>
  <si>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</si>
  <si>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</si>
  <si>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</si>
  <si>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</si>
  <si>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</si>
  <si>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</si>
  <si>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</si>
  <si>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</si>
  <si>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</si>
  <si>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</si>
  <si>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</si>
  <si>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</si>
  <si>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</si>
  <si>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</si>
  <si>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</si>
  <si>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</si>
  <si>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</si>
  <si>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</si>
  <si>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</si>
  <si>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</si>
  <si>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</si>
  <si>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</si>
  <si>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</si>
  <si>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</si>
  <si>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</si>
  <si>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</si>
  <si>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</si>
  <si>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</si>
  <si>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</si>
  <si>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</si>
  <si>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</si>
  <si>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</si>
  <si>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</si>
  <si>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</si>
  <si>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</si>
  <si>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</si>
  <si>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</si>
  <si>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</si>
  <si>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</si>
  <si>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</si>
  <si>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</si>
  <si>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</si>
  <si>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</si>
  <si>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</si>
  <si>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貝塚市</t>
  </si>
  <si>
    <t>貝塚病院</t>
  </si>
  <si>
    <t>条例全部</t>
  </si>
  <si>
    <t>病院事業</t>
  </si>
  <si>
    <t>一般病院</t>
  </si>
  <si>
    <t>200床以上～300床未満</t>
  </si>
  <si>
    <t>自治体職員 学術・研究機関出身</t>
  </si>
  <si>
    <t>直営</t>
  </si>
  <si>
    <t>対象</t>
  </si>
  <si>
    <t>ド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</si>
  <si>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</si>
  <si>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</si>
  <si>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</si>
  <si>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</si>
  <si>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</si>
  <si>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</si>
  <si>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</si>
  <si>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</si>
  <si>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貝塚市及び周辺地域において、中核的な基幹病院として質の高い医療を安定的かつ継続的に提供しており、小児輪番制の救急をはじめ、大阪府がん診療拠点病院としてがんのトータルケア等の特色を活かした医療も提供している。
　また、りんくう総合医療センターとの周産期医療と婦人科医療における機能分担の取組（泉州広域母子医療センター）や、臨床研修医の受入、地域包括ケアの推進を行うなど、地域の医療貢献にも取り組んでいる。</t>
    <phoneticPr fontId="5"/>
  </si>
  <si>
    <t>　経営指標に係る数値については、概ね類似病院平均値より良好な結果となっている。令和5年度の病床利用率は、令和4年度と比較して4.7ポイント増加しており、コロナ禍以前の状況まで改善している。　　　　　　　　　　　　　　　　　　　　　　　　　　
　経常収支比率については、新型コロナウイルス感染症に係る補助金により、令和2年度から100%を上回っていたが、上記補助金が終了したこと等に伴い、令和5年度は令和4年度と比較して、8.7ポイント減少した。　　　　　　　　　　　　　　　　　　　　　　　　
　また、医業収支比率についても、入院収益が増加したことから改善している。
　加えて、入院・外来患者1人1日当たり収益についても、新規加算等による診療報酬の増に伴い増加している。</t>
    <rPh sb="79" eb="80">
      <t>カ</t>
    </rPh>
    <rPh sb="80" eb="82">
      <t>イゼン</t>
    </rPh>
    <rPh sb="83" eb="85">
      <t>ジョウキョウ</t>
    </rPh>
    <rPh sb="87" eb="89">
      <t>カイゼン</t>
    </rPh>
    <rPh sb="176" eb="181">
      <t>ジョウキホジョキン</t>
    </rPh>
    <rPh sb="182" eb="184">
      <t>シュウリョウ</t>
    </rPh>
    <rPh sb="188" eb="189">
      <t>ナド</t>
    </rPh>
    <rPh sb="190" eb="191">
      <t>トモナ</t>
    </rPh>
    <rPh sb="193" eb="195">
      <t>レイワ</t>
    </rPh>
    <rPh sb="196" eb="198">
      <t>ネンド</t>
    </rPh>
    <rPh sb="199" eb="201">
      <t>レイワ</t>
    </rPh>
    <rPh sb="202" eb="204">
      <t>ネンド</t>
    </rPh>
    <rPh sb="205" eb="207">
      <t>ヒカク</t>
    </rPh>
    <rPh sb="217" eb="219">
      <t>ゲンショウ</t>
    </rPh>
    <rPh sb="311" eb="315">
      <t>シンキカサン</t>
    </rPh>
    <rPh sb="315" eb="316">
      <t>トウ</t>
    </rPh>
    <phoneticPr fontId="5"/>
  </si>
  <si>
    <t>　平成8年度に病院が完成し、現在20年以上経過していることから、建物本体の耐用年数の半分程度が経過した状況であり、空調設備、電気設備等の附帯設備については、耐用年数を既に経過しており、順次更新を進めている。
　有形固定資産減価償却率及び1床当たり有形固定資産については、建物及び付帯設備の所得額が大きいことから、類似病院平均値を上回っている。
　器械備品減価償却率については、令和2年度にCT、電子カルテ等、令和3年度に乳腺バイオプシー装置等、令和4年度に血管造影Ｘ線画像診断システム、超音波画像診断装置等、令和5年度に手術支援ロボット等の高額医療機器を整備した事により、令和5年度においても、類似病院平均値を下回る状況にある。</t>
    <rPh sb="135" eb="137">
      <t>タテモノ</t>
    </rPh>
    <rPh sb="137" eb="138">
      <t>オヨ</t>
    </rPh>
    <rPh sb="139" eb="143">
      <t>フタイセツビ</t>
    </rPh>
    <rPh sb="144" eb="146">
      <t>ショトク</t>
    </rPh>
    <rPh sb="146" eb="147">
      <t>ガク</t>
    </rPh>
    <rPh sb="148" eb="149">
      <t>オオ</t>
    </rPh>
    <rPh sb="254" eb="256">
      <t>レイワ</t>
    </rPh>
    <rPh sb="257" eb="259">
      <t>ネンド</t>
    </rPh>
    <rPh sb="260" eb="264">
      <t>シュジュツシエン</t>
    </rPh>
    <rPh sb="268" eb="269">
      <t>トウ</t>
    </rPh>
    <rPh sb="308" eb="310">
      <t>ジョウキョウ</t>
    </rPh>
    <phoneticPr fontId="5"/>
  </si>
  <si>
    <t>　当院では、大阪府指定のがん診療拠点病院として、より高度で良質な治療を提供するための手術支援ロボットの導入、急性期病院としての機能強化として、24時間体制で密度の高い治療や看護を行う高度治療室の開設、および外来機能の明確化と医療機関間の連携として、医療資源を重点的に活用する外来診療を地域で基幹的に担う紹介受診重点医療機関の届出の実施等、医療機能の充実と地域医療機関との連携強化を推進するとともに、令和5年度に赤字に転換したことから、今後は必要最低限の設備投資に抑制し、健全で持続的な経営を確保できるよう、令和5年3月に策定した「市立貝塚病院経営強化プラン」に基づく取組みを着実に実行していく。</t>
    <rPh sb="165" eb="167">
      <t>ジッシ</t>
    </rPh>
    <rPh sb="167" eb="168">
      <t>トウ</t>
    </rPh>
    <rPh sb="199" eb="201">
      <t>レイワ</t>
    </rPh>
    <rPh sb="202" eb="204">
      <t>ネンド</t>
    </rPh>
    <rPh sb="205" eb="207">
      <t>アカジ</t>
    </rPh>
    <rPh sb="208" eb="210">
      <t>テンカン</t>
    </rPh>
    <rPh sb="217" eb="219">
      <t>コンゴ</t>
    </rPh>
    <rPh sb="220" eb="225">
      <t>ヒツヨウサイテイゲン</t>
    </rPh>
    <rPh sb="226" eb="228">
      <t>セツビ</t>
    </rPh>
    <rPh sb="228" eb="230">
      <t>トウシ</t>
    </rPh>
    <rPh sb="231" eb="233">
      <t>ヨクセイ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</si>
</sst>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0" xfId="0" applyFont="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71.5</c:v>
                </c:pt>
                <c:pt idx="1">
                  <c:v>62.1</c:v>
                </c:pt>
                <c:pt idx="2">
                  <c:v>66.900000000000006</c:v>
                </c:pt>
                <c:pt idx="3">
                  <c:v>68.599999999999994</c:v>
                </c:pt>
                <c:pt idx="4">
                  <c:v>73.3</c:v>
                </c:pt>
              </c:numCache>
            </c:numRef>
          </c:val>
          <c:extLst>
            <c:ext xmlns:c16="http://schemas.microsoft.com/office/drawing/2014/chart" uri="{C3380CC4-5D6E-409C-BE32-E72D297353CC}">
              <c16:uniqueId val="{00000000-EC75-4C60-9997-63FF0F971A5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EC75-4C60-9997-63FF0F971A5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13795</c:v>
                </c:pt>
                <c:pt idx="1">
                  <c:v>14101</c:v>
                </c:pt>
                <c:pt idx="2">
                  <c:v>14907</c:v>
                </c:pt>
                <c:pt idx="3">
                  <c:v>15673</c:v>
                </c:pt>
                <c:pt idx="4">
                  <c:v>16402</c:v>
                </c:pt>
              </c:numCache>
            </c:numRef>
          </c:val>
          <c:extLst>
            <c:ext xmlns:c16="http://schemas.microsoft.com/office/drawing/2014/chart" uri="{C3380CC4-5D6E-409C-BE32-E72D297353CC}">
              <c16:uniqueId val="{00000000-63D9-4562-9154-CDD901BA953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63D9-4562-9154-CDD901BA953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57646</c:v>
                </c:pt>
                <c:pt idx="1">
                  <c:v>58255</c:v>
                </c:pt>
                <c:pt idx="2">
                  <c:v>61053</c:v>
                </c:pt>
                <c:pt idx="3">
                  <c:v>61765</c:v>
                </c:pt>
                <c:pt idx="4">
                  <c:v>61789</c:v>
                </c:pt>
              </c:numCache>
            </c:numRef>
          </c:val>
          <c:extLst>
            <c:ext xmlns:c16="http://schemas.microsoft.com/office/drawing/2014/chart" uri="{C3380CC4-5D6E-409C-BE32-E72D297353CC}">
              <c16:uniqueId val="{00000000-E0B6-472A-94FB-46A95053AA6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E0B6-472A-94FB-46A95053AA6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50.1</c:v>
                </c:pt>
                <c:pt idx="1">
                  <c:v>48.7</c:v>
                </c:pt>
                <c:pt idx="2">
                  <c:v>30</c:v>
                </c:pt>
                <c:pt idx="3">
                  <c:v>23.7</c:v>
                </c:pt>
                <c:pt idx="4">
                  <c:v>28.1</c:v>
                </c:pt>
              </c:numCache>
            </c:numRef>
          </c:val>
          <c:extLst>
            <c:ext xmlns:c16="http://schemas.microsoft.com/office/drawing/2014/chart" uri="{C3380CC4-5D6E-409C-BE32-E72D297353CC}">
              <c16:uniqueId val="{00000000-88B4-4718-8402-7ADE75F3762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88B4-4718-8402-7ADE75F3762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92.5</c:v>
                </c:pt>
                <c:pt idx="1">
                  <c:v>83.2</c:v>
                </c:pt>
                <c:pt idx="2">
                  <c:v>88.3</c:v>
                </c:pt>
                <c:pt idx="3">
                  <c:v>89.2</c:v>
                </c:pt>
                <c:pt idx="4">
                  <c:v>89.5</c:v>
                </c:pt>
              </c:numCache>
            </c:numRef>
          </c:val>
          <c:extLst>
            <c:ext xmlns:c16="http://schemas.microsoft.com/office/drawing/2014/chart" uri="{C3380CC4-5D6E-409C-BE32-E72D297353CC}">
              <c16:uniqueId val="{00000000-5FB0-4C7F-B5A5-89B3BCA727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5FB0-4C7F-B5A5-89B3BCA727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95.1</c:v>
                </c:pt>
                <c:pt idx="1">
                  <c:v>86.1</c:v>
                </c:pt>
                <c:pt idx="2">
                  <c:v>91</c:v>
                </c:pt>
                <c:pt idx="3">
                  <c:v>91.8</c:v>
                </c:pt>
                <c:pt idx="4">
                  <c:v>92</c:v>
                </c:pt>
              </c:numCache>
            </c:numRef>
          </c:val>
          <c:extLst>
            <c:ext xmlns:c16="http://schemas.microsoft.com/office/drawing/2014/chart" uri="{C3380CC4-5D6E-409C-BE32-E72D297353CC}">
              <c16:uniqueId val="{00000000-3633-443F-9838-72C1248D7C9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3633-443F-9838-72C1248D7C9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99.7</c:v>
                </c:pt>
                <c:pt idx="1">
                  <c:v>103.1</c:v>
                </c:pt>
                <c:pt idx="2">
                  <c:v>109.9</c:v>
                </c:pt>
                <c:pt idx="3">
                  <c:v>104.1</c:v>
                </c:pt>
                <c:pt idx="4">
                  <c:v>95.4</c:v>
                </c:pt>
              </c:numCache>
            </c:numRef>
          </c:val>
          <c:extLst>
            <c:ext xmlns:c16="http://schemas.microsoft.com/office/drawing/2014/chart" uri="{C3380CC4-5D6E-409C-BE32-E72D297353CC}">
              <c16:uniqueId val="{00000000-D5B2-428D-BA56-1B4ED3233B4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D5B2-428D-BA56-1B4ED3233B4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68.5</c:v>
                </c:pt>
                <c:pt idx="1">
                  <c:v>65.7</c:v>
                </c:pt>
                <c:pt idx="2">
                  <c:v>66.099999999999994</c:v>
                </c:pt>
                <c:pt idx="3">
                  <c:v>68</c:v>
                </c:pt>
                <c:pt idx="4">
                  <c:v>67.099999999999994</c:v>
                </c:pt>
              </c:numCache>
            </c:numRef>
          </c:val>
          <c:extLst>
            <c:ext xmlns:c16="http://schemas.microsoft.com/office/drawing/2014/chart" uri="{C3380CC4-5D6E-409C-BE32-E72D297353CC}">
              <c16:uniqueId val="{00000000-120F-42D3-8E2F-D53EEA766EB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120F-42D3-8E2F-D53EEA766EB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78.7</c:v>
                </c:pt>
                <c:pt idx="1">
                  <c:v>63.5</c:v>
                </c:pt>
                <c:pt idx="2">
                  <c:v>66.8</c:v>
                </c:pt>
                <c:pt idx="3">
                  <c:v>68.8</c:v>
                </c:pt>
                <c:pt idx="4">
                  <c:v>62.2</c:v>
                </c:pt>
              </c:numCache>
            </c:numRef>
          </c:val>
          <c:extLst>
            <c:ext xmlns:c16="http://schemas.microsoft.com/office/drawing/2014/chart" uri="{C3380CC4-5D6E-409C-BE32-E72D297353CC}">
              <c16:uniqueId val="{00000000-9D16-4646-BCD9-7CCB75F3984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9D16-4646-BCD9-7CCB75F3984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58405418</c:v>
                </c:pt>
                <c:pt idx="1">
                  <c:v>58849213</c:v>
                </c:pt>
                <c:pt idx="2">
                  <c:v>59271771</c:v>
                </c:pt>
                <c:pt idx="3">
                  <c:v>59356811</c:v>
                </c:pt>
                <c:pt idx="4">
                  <c:v>60941494</c:v>
                </c:pt>
              </c:numCache>
            </c:numRef>
          </c:val>
          <c:extLst>
            <c:ext xmlns:c16="http://schemas.microsoft.com/office/drawing/2014/chart" uri="{C3380CC4-5D6E-409C-BE32-E72D297353CC}">
              <c16:uniqueId val="{00000000-A0DC-41FD-9421-D956009E79C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A0DC-41FD-9421-D956009E79C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23.5</c:v>
                </c:pt>
                <c:pt idx="1">
                  <c:v>24.3</c:v>
                </c:pt>
                <c:pt idx="2">
                  <c:v>24.1</c:v>
                </c:pt>
                <c:pt idx="3">
                  <c:v>26</c:v>
                </c:pt>
                <c:pt idx="4">
                  <c:v>26.9</c:v>
                </c:pt>
              </c:numCache>
            </c:numRef>
          </c:val>
          <c:extLst>
            <c:ext xmlns:c16="http://schemas.microsoft.com/office/drawing/2014/chart" uri="{C3380CC4-5D6E-409C-BE32-E72D297353CC}">
              <c16:uniqueId val="{00000000-27D0-499F-BB60-53BFAC1994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27D0-499F-BB60-53BFAC1994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49.3</c:v>
                </c:pt>
                <c:pt idx="1">
                  <c:v>67.599999999999994</c:v>
                </c:pt>
                <c:pt idx="2">
                  <c:v>61.9</c:v>
                </c:pt>
                <c:pt idx="3">
                  <c:v>59.2</c:v>
                </c:pt>
                <c:pt idx="4">
                  <c:v>58.4</c:v>
                </c:pt>
              </c:numCache>
            </c:numRef>
          </c:val>
          <c:extLst>
            <c:ext xmlns:c16="http://schemas.microsoft.com/office/drawing/2014/chart" uri="{C3380CC4-5D6E-409C-BE32-E72D297353CC}">
              <c16:uniqueId val="{00000000-F0E4-496F-BB62-81C61FF528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F0E4-496F-BB62-81C61FF528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Normal="100" zoomScaleSheetLayoutView="10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style="64"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5"/>
      <c r="DE2" s="65"/>
      <c r="DF2" s="65"/>
      <c r="DG2" s="65"/>
      <c r="DH2" s="65"/>
      <c r="DI2" s="65"/>
      <c r="DJ2" s="65"/>
      <c r="DK2" s="65"/>
      <c r="DL2" s="65"/>
      <c r="DM2" s="65"/>
      <c r="DN2" s="65"/>
      <c r="DO2" s="65"/>
      <c r="DP2" s="65"/>
      <c r="DQ2" s="65"/>
      <c r="DR2" s="65"/>
      <c r="DS2" s="65"/>
      <c r="DT2" s="65"/>
      <c r="DU2" s="65"/>
      <c r="DV2" s="65"/>
      <c r="DW2" s="65"/>
      <c r="DX2" s="65"/>
      <c r="DY2" s="65"/>
      <c r="DZ2" s="65"/>
      <c r="EA2" s="65"/>
      <c r="EB2" s="65"/>
      <c r="EC2" s="65"/>
      <c r="ED2" s="65"/>
      <c r="EE2" s="65"/>
      <c r="EF2" s="65"/>
      <c r="EG2" s="65"/>
      <c r="EH2" s="65"/>
      <c r="EI2" s="65"/>
      <c r="EJ2" s="65"/>
      <c r="EK2" s="65"/>
      <c r="EL2" s="65"/>
      <c r="EM2" s="65"/>
      <c r="EN2" s="65"/>
      <c r="EO2" s="65"/>
      <c r="EP2" s="65"/>
      <c r="EQ2" s="65"/>
      <c r="ER2" s="65"/>
      <c r="ES2" s="65"/>
      <c r="ET2" s="65"/>
      <c r="EU2" s="65"/>
      <c r="EV2" s="65"/>
      <c r="EW2" s="65"/>
      <c r="EX2" s="65"/>
      <c r="EY2" s="65"/>
      <c r="EZ2" s="65"/>
      <c r="FA2" s="65"/>
      <c r="FB2" s="65"/>
      <c r="FC2" s="65"/>
      <c r="FD2" s="65"/>
      <c r="FE2" s="65"/>
      <c r="FF2" s="65"/>
      <c r="FG2" s="65"/>
      <c r="FH2" s="65"/>
      <c r="FI2" s="65"/>
      <c r="FJ2" s="65"/>
      <c r="FK2" s="65"/>
      <c r="FL2" s="65"/>
      <c r="FM2" s="65"/>
      <c r="FN2" s="65"/>
      <c r="FO2" s="65"/>
      <c r="FP2" s="65"/>
      <c r="FQ2" s="65"/>
      <c r="FR2" s="65"/>
      <c r="FS2" s="65"/>
      <c r="FT2" s="65"/>
      <c r="FU2" s="65"/>
      <c r="FV2" s="65"/>
      <c r="FW2" s="65"/>
      <c r="FX2" s="65"/>
      <c r="FY2" s="65"/>
      <c r="FZ2" s="65"/>
      <c r="GA2" s="65"/>
      <c r="GB2" s="65"/>
      <c r="GC2" s="65"/>
      <c r="GD2" s="65"/>
      <c r="GE2" s="65"/>
      <c r="GF2" s="65"/>
      <c r="GG2" s="65"/>
      <c r="GH2" s="65"/>
      <c r="GI2" s="65"/>
      <c r="GJ2" s="65"/>
      <c r="GK2" s="65"/>
      <c r="GL2" s="65"/>
      <c r="GM2" s="65"/>
      <c r="GN2" s="65"/>
      <c r="GO2" s="65"/>
      <c r="GP2" s="65"/>
      <c r="GQ2" s="65"/>
      <c r="GR2" s="65"/>
      <c r="GS2" s="65"/>
      <c r="GT2" s="65"/>
      <c r="GU2" s="65"/>
      <c r="GV2" s="65"/>
      <c r="GW2" s="65"/>
      <c r="GX2" s="65"/>
      <c r="GY2" s="65"/>
      <c r="GZ2" s="65"/>
      <c r="HA2" s="65"/>
      <c r="HB2" s="65"/>
      <c r="HC2" s="65"/>
      <c r="HD2" s="65"/>
      <c r="HE2" s="65"/>
      <c r="HF2" s="65"/>
      <c r="HG2" s="65"/>
      <c r="HH2" s="65"/>
      <c r="HI2" s="65"/>
      <c r="HJ2" s="65"/>
      <c r="HK2" s="65"/>
      <c r="HL2" s="65"/>
      <c r="HM2" s="65"/>
      <c r="HN2" s="65"/>
      <c r="HO2" s="65"/>
      <c r="HP2" s="65"/>
      <c r="HQ2" s="65"/>
      <c r="HR2" s="65"/>
      <c r="HS2" s="65"/>
      <c r="HT2" s="65"/>
      <c r="HU2" s="65"/>
      <c r="HV2" s="65"/>
      <c r="HW2" s="65"/>
      <c r="HX2" s="65"/>
      <c r="HY2" s="65"/>
      <c r="HZ2" s="65"/>
      <c r="IA2" s="65"/>
      <c r="IB2" s="65"/>
      <c r="IC2" s="65"/>
      <c r="ID2" s="65"/>
      <c r="IE2" s="65"/>
      <c r="IF2" s="65"/>
      <c r="IG2" s="65"/>
      <c r="IH2" s="65"/>
      <c r="II2" s="65"/>
      <c r="IJ2" s="65"/>
      <c r="IK2" s="65"/>
      <c r="IL2" s="65"/>
      <c r="IM2" s="65"/>
      <c r="IN2" s="65"/>
      <c r="IO2" s="65"/>
      <c r="IP2" s="65"/>
      <c r="IQ2" s="65"/>
      <c r="IR2" s="65"/>
      <c r="IS2" s="65"/>
      <c r="IT2" s="65"/>
      <c r="IU2" s="65"/>
      <c r="IV2" s="65"/>
      <c r="IW2" s="65"/>
      <c r="IX2" s="65"/>
      <c r="IY2" s="65"/>
      <c r="IZ2" s="65"/>
      <c r="JA2" s="65"/>
      <c r="JB2" s="65"/>
      <c r="JC2" s="65"/>
      <c r="JD2" s="65"/>
      <c r="JE2" s="65"/>
      <c r="JF2" s="65"/>
      <c r="JG2" s="65"/>
      <c r="JH2" s="65"/>
      <c r="JI2" s="65"/>
      <c r="JJ2" s="65"/>
      <c r="JK2" s="65"/>
      <c r="JL2" s="65"/>
      <c r="JM2" s="65"/>
      <c r="JN2" s="65"/>
      <c r="JO2" s="65"/>
      <c r="JP2" s="65"/>
      <c r="JQ2" s="65"/>
      <c r="JR2" s="65"/>
      <c r="JS2" s="65"/>
      <c r="JT2" s="65"/>
      <c r="JU2" s="65"/>
      <c r="JV2" s="65"/>
      <c r="JW2" s="65"/>
      <c r="JX2" s="65"/>
      <c r="JY2" s="65"/>
      <c r="JZ2" s="65"/>
      <c r="KA2" s="65"/>
      <c r="KB2" s="65"/>
      <c r="KC2" s="65"/>
      <c r="KD2" s="65"/>
      <c r="KE2" s="65"/>
      <c r="KF2" s="65"/>
      <c r="KG2" s="65"/>
      <c r="KH2" s="65"/>
      <c r="KI2" s="65"/>
      <c r="KJ2" s="65"/>
      <c r="KK2" s="65"/>
      <c r="KL2" s="65"/>
      <c r="KM2" s="65"/>
      <c r="KN2" s="65"/>
      <c r="KO2" s="65"/>
      <c r="KP2" s="65"/>
      <c r="KQ2" s="65"/>
      <c r="KR2" s="65"/>
      <c r="KS2" s="65"/>
      <c r="KT2" s="65"/>
      <c r="KU2" s="65"/>
      <c r="KV2" s="65"/>
      <c r="KW2" s="65"/>
      <c r="KX2" s="65"/>
      <c r="KY2" s="65"/>
      <c r="KZ2" s="65"/>
      <c r="LA2" s="65"/>
      <c r="LB2" s="65"/>
      <c r="LC2" s="65"/>
      <c r="LD2" s="65"/>
      <c r="LE2" s="65"/>
      <c r="LF2" s="65"/>
      <c r="LG2" s="65"/>
      <c r="LH2" s="65"/>
      <c r="LI2" s="65"/>
      <c r="LJ2" s="65"/>
      <c r="LK2" s="65"/>
      <c r="LL2" s="65"/>
      <c r="LM2" s="65"/>
      <c r="LN2" s="65"/>
      <c r="LO2" s="65"/>
      <c r="LP2" s="65"/>
      <c r="LQ2" s="65"/>
      <c r="LR2" s="65"/>
      <c r="LS2" s="65"/>
      <c r="LT2" s="65"/>
      <c r="LU2" s="65"/>
      <c r="LV2" s="65"/>
      <c r="LW2" s="65"/>
      <c r="LX2" s="65"/>
      <c r="LY2" s="65"/>
      <c r="LZ2" s="65"/>
      <c r="MA2" s="65"/>
      <c r="MB2" s="65"/>
      <c r="MC2" s="65"/>
      <c r="MD2" s="65"/>
      <c r="ME2" s="65"/>
      <c r="MF2" s="65"/>
      <c r="MG2" s="65"/>
      <c r="MH2" s="65"/>
      <c r="MI2" s="65"/>
      <c r="MJ2" s="65"/>
      <c r="MK2" s="65"/>
      <c r="ML2" s="65"/>
      <c r="MM2" s="65"/>
      <c r="MN2" s="65"/>
      <c r="MO2" s="65"/>
      <c r="MP2" s="65"/>
      <c r="MQ2" s="65"/>
      <c r="MR2" s="65"/>
      <c r="MS2" s="65"/>
      <c r="MT2" s="65"/>
      <c r="MU2" s="65"/>
      <c r="MV2" s="65"/>
      <c r="MW2" s="65"/>
      <c r="MX2" s="65"/>
      <c r="MY2" s="65"/>
      <c r="MZ2" s="65"/>
      <c r="NA2" s="65"/>
      <c r="NB2" s="65"/>
      <c r="NC2" s="65"/>
      <c r="ND2" s="65"/>
      <c r="NE2" s="65"/>
      <c r="NF2" s="65"/>
      <c r="NG2" s="65"/>
      <c r="NH2" s="65"/>
      <c r="NI2" s="65"/>
      <c r="NJ2" s="65"/>
      <c r="NK2" s="65"/>
      <c r="NL2" s="65"/>
      <c r="NM2" s="65"/>
      <c r="NN2" s="65"/>
      <c r="NO2" s="65"/>
      <c r="NP2" s="65"/>
      <c r="NQ2" s="65"/>
      <c r="NR2" s="65"/>
      <c r="NS2" s="65"/>
      <c r="NT2" s="65"/>
      <c r="NU2" s="65"/>
      <c r="NV2" s="65"/>
      <c r="NW2" s="65"/>
      <c r="NX2" s="65"/>
    </row>
    <row r="3" spans="1:388" ht="9.75" customHeight="1" x14ac:dyDescent="0.2">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c r="GF3" s="65"/>
      <c r="GG3" s="65"/>
      <c r="GH3" s="65"/>
      <c r="GI3" s="65"/>
      <c r="GJ3" s="65"/>
      <c r="GK3" s="65"/>
      <c r="GL3" s="65"/>
      <c r="GM3" s="65"/>
      <c r="GN3" s="65"/>
      <c r="GO3" s="65"/>
      <c r="GP3" s="65"/>
      <c r="GQ3" s="65"/>
      <c r="GR3" s="65"/>
      <c r="GS3" s="65"/>
      <c r="GT3" s="65"/>
      <c r="GU3" s="65"/>
      <c r="GV3" s="65"/>
      <c r="GW3" s="65"/>
      <c r="GX3" s="65"/>
      <c r="GY3" s="65"/>
      <c r="GZ3" s="65"/>
      <c r="HA3" s="65"/>
      <c r="HB3" s="65"/>
      <c r="HC3" s="65"/>
      <c r="HD3" s="65"/>
      <c r="HE3" s="65"/>
      <c r="HF3" s="65"/>
      <c r="HG3" s="65"/>
      <c r="HH3" s="65"/>
      <c r="HI3" s="65"/>
      <c r="HJ3" s="65"/>
      <c r="HK3" s="65"/>
      <c r="HL3" s="65"/>
      <c r="HM3" s="65"/>
      <c r="HN3" s="65"/>
      <c r="HO3" s="65"/>
      <c r="HP3" s="65"/>
      <c r="HQ3" s="65"/>
      <c r="HR3" s="65"/>
      <c r="HS3" s="65"/>
      <c r="HT3" s="65"/>
      <c r="HU3" s="65"/>
      <c r="HV3" s="65"/>
      <c r="HW3" s="65"/>
      <c r="HX3" s="65"/>
      <c r="HY3" s="65"/>
      <c r="HZ3" s="65"/>
      <c r="IA3" s="65"/>
      <c r="IB3" s="65"/>
      <c r="IC3" s="65"/>
      <c r="ID3" s="65"/>
      <c r="IE3" s="65"/>
      <c r="IF3" s="65"/>
      <c r="IG3" s="65"/>
      <c r="IH3" s="65"/>
      <c r="II3" s="65"/>
      <c r="IJ3" s="65"/>
      <c r="IK3" s="65"/>
      <c r="IL3" s="65"/>
      <c r="IM3" s="65"/>
      <c r="IN3" s="65"/>
      <c r="IO3" s="65"/>
      <c r="IP3" s="65"/>
      <c r="IQ3" s="65"/>
      <c r="IR3" s="65"/>
      <c r="IS3" s="65"/>
      <c r="IT3" s="65"/>
      <c r="IU3" s="65"/>
      <c r="IV3" s="65"/>
      <c r="IW3" s="65"/>
      <c r="IX3" s="65"/>
      <c r="IY3" s="65"/>
      <c r="IZ3" s="65"/>
      <c r="JA3" s="65"/>
      <c r="JB3" s="65"/>
      <c r="JC3" s="65"/>
      <c r="JD3" s="65"/>
      <c r="JE3" s="65"/>
      <c r="JF3" s="65"/>
      <c r="JG3" s="65"/>
      <c r="JH3" s="65"/>
      <c r="JI3" s="65"/>
      <c r="JJ3" s="65"/>
      <c r="JK3" s="65"/>
      <c r="JL3" s="65"/>
      <c r="JM3" s="65"/>
      <c r="JN3" s="65"/>
      <c r="JO3" s="65"/>
      <c r="JP3" s="65"/>
      <c r="JQ3" s="65"/>
      <c r="JR3" s="65"/>
      <c r="JS3" s="65"/>
      <c r="JT3" s="65"/>
      <c r="JU3" s="65"/>
      <c r="JV3" s="65"/>
      <c r="JW3" s="65"/>
      <c r="JX3" s="65"/>
      <c r="JY3" s="65"/>
      <c r="JZ3" s="65"/>
      <c r="KA3" s="65"/>
      <c r="KB3" s="65"/>
      <c r="KC3" s="65"/>
      <c r="KD3" s="65"/>
      <c r="KE3" s="65"/>
      <c r="KF3" s="65"/>
      <c r="KG3" s="65"/>
      <c r="KH3" s="65"/>
      <c r="KI3" s="65"/>
      <c r="KJ3" s="65"/>
      <c r="KK3" s="65"/>
      <c r="KL3" s="65"/>
      <c r="KM3" s="65"/>
      <c r="KN3" s="65"/>
      <c r="KO3" s="65"/>
      <c r="KP3" s="65"/>
      <c r="KQ3" s="65"/>
      <c r="KR3" s="65"/>
      <c r="KS3" s="65"/>
      <c r="KT3" s="65"/>
      <c r="KU3" s="65"/>
      <c r="KV3" s="65"/>
      <c r="KW3" s="65"/>
      <c r="KX3" s="65"/>
      <c r="KY3" s="65"/>
      <c r="KZ3" s="65"/>
      <c r="LA3" s="65"/>
      <c r="LB3" s="65"/>
      <c r="LC3" s="65"/>
      <c r="LD3" s="65"/>
      <c r="LE3" s="65"/>
      <c r="LF3" s="65"/>
      <c r="LG3" s="65"/>
      <c r="LH3" s="65"/>
      <c r="LI3" s="65"/>
      <c r="LJ3" s="65"/>
      <c r="LK3" s="65"/>
      <c r="LL3" s="65"/>
      <c r="LM3" s="65"/>
      <c r="LN3" s="65"/>
      <c r="LO3" s="65"/>
      <c r="LP3" s="65"/>
      <c r="LQ3" s="65"/>
      <c r="LR3" s="65"/>
      <c r="LS3" s="65"/>
      <c r="LT3" s="65"/>
      <c r="LU3" s="65"/>
      <c r="LV3" s="65"/>
      <c r="LW3" s="65"/>
      <c r="LX3" s="65"/>
      <c r="LY3" s="65"/>
      <c r="LZ3" s="65"/>
      <c r="MA3" s="65"/>
      <c r="MB3" s="65"/>
      <c r="MC3" s="65"/>
      <c r="MD3" s="65"/>
      <c r="ME3" s="65"/>
      <c r="MF3" s="65"/>
      <c r="MG3" s="65"/>
      <c r="MH3" s="65"/>
      <c r="MI3" s="65"/>
      <c r="MJ3" s="65"/>
      <c r="MK3" s="65"/>
      <c r="ML3" s="65"/>
      <c r="MM3" s="65"/>
      <c r="MN3" s="65"/>
      <c r="MO3" s="65"/>
      <c r="MP3" s="65"/>
      <c r="MQ3" s="65"/>
      <c r="MR3" s="65"/>
      <c r="MS3" s="65"/>
      <c r="MT3" s="65"/>
      <c r="MU3" s="65"/>
      <c r="MV3" s="65"/>
      <c r="MW3" s="65"/>
      <c r="MX3" s="65"/>
      <c r="MY3" s="65"/>
      <c r="MZ3" s="65"/>
      <c r="NA3" s="65"/>
      <c r="NB3" s="65"/>
      <c r="NC3" s="65"/>
      <c r="ND3" s="65"/>
      <c r="NE3" s="65"/>
      <c r="NF3" s="65"/>
      <c r="NG3" s="65"/>
      <c r="NH3" s="65"/>
      <c r="NI3" s="65"/>
      <c r="NJ3" s="65"/>
      <c r="NK3" s="65"/>
      <c r="NL3" s="65"/>
      <c r="NM3" s="65"/>
      <c r="NN3" s="65"/>
      <c r="NO3" s="65"/>
      <c r="NP3" s="65"/>
      <c r="NQ3" s="65"/>
      <c r="NR3" s="65"/>
      <c r="NS3" s="65"/>
      <c r="NT3" s="65"/>
      <c r="NU3" s="65"/>
      <c r="NV3" s="65"/>
      <c r="NW3" s="65"/>
      <c r="NX3" s="65"/>
    </row>
    <row r="4" spans="1:388" ht="9.75" customHeight="1" x14ac:dyDescent="0.2">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c r="CK4" s="65"/>
      <c r="CL4" s="65"/>
      <c r="CM4" s="65"/>
      <c r="CN4" s="65"/>
      <c r="CO4" s="65"/>
      <c r="CP4" s="65"/>
      <c r="CQ4" s="65"/>
      <c r="CR4" s="65"/>
      <c r="CS4" s="65"/>
      <c r="CT4" s="65"/>
      <c r="CU4" s="65"/>
      <c r="CV4" s="65"/>
      <c r="CW4" s="65"/>
      <c r="CX4" s="65"/>
      <c r="CY4" s="65"/>
      <c r="CZ4" s="65"/>
      <c r="DA4" s="65"/>
      <c r="DB4" s="65"/>
      <c r="DC4" s="65"/>
      <c r="DD4" s="65"/>
      <c r="DE4" s="65"/>
      <c r="DF4" s="65"/>
      <c r="DG4" s="65"/>
      <c r="DH4" s="65"/>
      <c r="DI4" s="65"/>
      <c r="DJ4" s="65"/>
      <c r="DK4" s="65"/>
      <c r="DL4" s="65"/>
      <c r="DM4" s="65"/>
      <c r="DN4" s="65"/>
      <c r="DO4" s="65"/>
      <c r="DP4" s="65"/>
      <c r="DQ4" s="65"/>
      <c r="DR4" s="65"/>
      <c r="DS4" s="65"/>
      <c r="DT4" s="65"/>
      <c r="DU4" s="65"/>
      <c r="DV4" s="65"/>
      <c r="DW4" s="65"/>
      <c r="DX4" s="65"/>
      <c r="DY4" s="65"/>
      <c r="DZ4" s="65"/>
      <c r="EA4" s="65"/>
      <c r="EB4" s="65"/>
      <c r="EC4" s="65"/>
      <c r="ED4" s="65"/>
      <c r="EE4" s="65"/>
      <c r="EF4" s="65"/>
      <c r="EG4" s="65"/>
      <c r="EH4" s="65"/>
      <c r="EI4" s="65"/>
      <c r="EJ4" s="65"/>
      <c r="EK4" s="65"/>
      <c r="EL4" s="65"/>
      <c r="EM4" s="65"/>
      <c r="EN4" s="65"/>
      <c r="EO4" s="65"/>
      <c r="EP4" s="65"/>
      <c r="EQ4" s="65"/>
      <c r="ER4" s="65"/>
      <c r="ES4" s="65"/>
      <c r="ET4" s="65"/>
      <c r="EU4" s="65"/>
      <c r="EV4" s="65"/>
      <c r="EW4" s="65"/>
      <c r="EX4" s="65"/>
      <c r="EY4" s="65"/>
      <c r="EZ4" s="65"/>
      <c r="FA4" s="65"/>
      <c r="FB4" s="65"/>
      <c r="FC4" s="65"/>
      <c r="FD4" s="65"/>
      <c r="FE4" s="65"/>
      <c r="FF4" s="65"/>
      <c r="FG4" s="65"/>
      <c r="FH4" s="65"/>
      <c r="FI4" s="65"/>
      <c r="FJ4" s="65"/>
      <c r="FK4" s="65"/>
      <c r="FL4" s="65"/>
      <c r="FM4" s="65"/>
      <c r="FN4" s="65"/>
      <c r="FO4" s="65"/>
      <c r="FP4" s="65"/>
      <c r="FQ4" s="65"/>
      <c r="FR4" s="65"/>
      <c r="FS4" s="65"/>
      <c r="FT4" s="65"/>
      <c r="FU4" s="65"/>
      <c r="FV4" s="65"/>
      <c r="FW4" s="65"/>
      <c r="FX4" s="65"/>
      <c r="FY4" s="65"/>
      <c r="FZ4" s="65"/>
      <c r="GA4" s="65"/>
      <c r="GB4" s="65"/>
      <c r="GC4" s="65"/>
      <c r="GD4" s="65"/>
      <c r="GE4" s="65"/>
      <c r="GF4" s="65"/>
      <c r="GG4" s="65"/>
      <c r="GH4" s="65"/>
      <c r="GI4" s="65"/>
      <c r="GJ4" s="65"/>
      <c r="GK4" s="65"/>
      <c r="GL4" s="65"/>
      <c r="GM4" s="65"/>
      <c r="GN4" s="65"/>
      <c r="GO4" s="65"/>
      <c r="GP4" s="65"/>
      <c r="GQ4" s="65"/>
      <c r="GR4" s="65"/>
      <c r="GS4" s="65"/>
      <c r="GT4" s="65"/>
      <c r="GU4" s="65"/>
      <c r="GV4" s="65"/>
      <c r="GW4" s="65"/>
      <c r="GX4" s="65"/>
      <c r="GY4" s="65"/>
      <c r="GZ4" s="65"/>
      <c r="HA4" s="65"/>
      <c r="HB4" s="65"/>
      <c r="HC4" s="65"/>
      <c r="HD4" s="65"/>
      <c r="HE4" s="65"/>
      <c r="HF4" s="65"/>
      <c r="HG4" s="65"/>
      <c r="HH4" s="65"/>
      <c r="HI4" s="65"/>
      <c r="HJ4" s="65"/>
      <c r="HK4" s="65"/>
      <c r="HL4" s="65"/>
      <c r="HM4" s="65"/>
      <c r="HN4" s="65"/>
      <c r="HO4" s="65"/>
      <c r="HP4" s="65"/>
      <c r="HQ4" s="65"/>
      <c r="HR4" s="65"/>
      <c r="HS4" s="65"/>
      <c r="HT4" s="65"/>
      <c r="HU4" s="65"/>
      <c r="HV4" s="65"/>
      <c r="HW4" s="65"/>
      <c r="HX4" s="65"/>
      <c r="HY4" s="65"/>
      <c r="HZ4" s="65"/>
      <c r="IA4" s="65"/>
      <c r="IB4" s="65"/>
      <c r="IC4" s="65"/>
      <c r="ID4" s="65"/>
      <c r="IE4" s="65"/>
      <c r="IF4" s="65"/>
      <c r="IG4" s="65"/>
      <c r="IH4" s="65"/>
      <c r="II4" s="65"/>
      <c r="IJ4" s="65"/>
      <c r="IK4" s="65"/>
      <c r="IL4" s="65"/>
      <c r="IM4" s="65"/>
      <c r="IN4" s="65"/>
      <c r="IO4" s="65"/>
      <c r="IP4" s="65"/>
      <c r="IQ4" s="65"/>
      <c r="IR4" s="65"/>
      <c r="IS4" s="65"/>
      <c r="IT4" s="65"/>
      <c r="IU4" s="65"/>
      <c r="IV4" s="65"/>
      <c r="IW4" s="65"/>
      <c r="IX4" s="65"/>
      <c r="IY4" s="65"/>
      <c r="IZ4" s="65"/>
      <c r="JA4" s="65"/>
      <c r="JB4" s="65"/>
      <c r="JC4" s="65"/>
      <c r="JD4" s="65"/>
      <c r="JE4" s="65"/>
      <c r="JF4" s="65"/>
      <c r="JG4" s="65"/>
      <c r="JH4" s="65"/>
      <c r="JI4" s="65"/>
      <c r="JJ4" s="65"/>
      <c r="JK4" s="65"/>
      <c r="JL4" s="65"/>
      <c r="JM4" s="65"/>
      <c r="JN4" s="65"/>
      <c r="JO4" s="65"/>
      <c r="JP4" s="65"/>
      <c r="JQ4" s="65"/>
      <c r="JR4" s="65"/>
      <c r="JS4" s="65"/>
      <c r="JT4" s="65"/>
      <c r="JU4" s="65"/>
      <c r="JV4" s="65"/>
      <c r="JW4" s="65"/>
      <c r="JX4" s="65"/>
      <c r="JY4" s="65"/>
      <c r="JZ4" s="65"/>
      <c r="KA4" s="65"/>
      <c r="KB4" s="65"/>
      <c r="KC4" s="65"/>
      <c r="KD4" s="65"/>
      <c r="KE4" s="65"/>
      <c r="KF4" s="65"/>
      <c r="KG4" s="65"/>
      <c r="KH4" s="65"/>
      <c r="KI4" s="65"/>
      <c r="KJ4" s="65"/>
      <c r="KK4" s="65"/>
      <c r="KL4" s="65"/>
      <c r="KM4" s="65"/>
      <c r="KN4" s="65"/>
      <c r="KO4" s="65"/>
      <c r="KP4" s="65"/>
      <c r="KQ4" s="65"/>
      <c r="KR4" s="65"/>
      <c r="KS4" s="65"/>
      <c r="KT4" s="65"/>
      <c r="KU4" s="65"/>
      <c r="KV4" s="65"/>
      <c r="KW4" s="65"/>
      <c r="KX4" s="65"/>
      <c r="KY4" s="65"/>
      <c r="KZ4" s="65"/>
      <c r="LA4" s="65"/>
      <c r="LB4" s="65"/>
      <c r="LC4" s="65"/>
      <c r="LD4" s="65"/>
      <c r="LE4" s="65"/>
      <c r="LF4" s="65"/>
      <c r="LG4" s="65"/>
      <c r="LH4" s="65"/>
      <c r="LI4" s="65"/>
      <c r="LJ4" s="65"/>
      <c r="LK4" s="65"/>
      <c r="LL4" s="65"/>
      <c r="LM4" s="65"/>
      <c r="LN4" s="65"/>
      <c r="LO4" s="65"/>
      <c r="LP4" s="65"/>
      <c r="LQ4" s="65"/>
      <c r="LR4" s="65"/>
      <c r="LS4" s="65"/>
      <c r="LT4" s="65"/>
      <c r="LU4" s="65"/>
      <c r="LV4" s="65"/>
      <c r="LW4" s="65"/>
      <c r="LX4" s="65"/>
      <c r="LY4" s="65"/>
      <c r="LZ4" s="65"/>
      <c r="MA4" s="65"/>
      <c r="MB4" s="65"/>
      <c r="MC4" s="65"/>
      <c r="MD4" s="65"/>
      <c r="ME4" s="65"/>
      <c r="MF4" s="65"/>
      <c r="MG4" s="65"/>
      <c r="MH4" s="65"/>
      <c r="MI4" s="65"/>
      <c r="MJ4" s="65"/>
      <c r="MK4" s="65"/>
      <c r="ML4" s="65"/>
      <c r="MM4" s="65"/>
      <c r="MN4" s="65"/>
      <c r="MO4" s="65"/>
      <c r="MP4" s="65"/>
      <c r="MQ4" s="65"/>
      <c r="MR4" s="65"/>
      <c r="MS4" s="65"/>
      <c r="MT4" s="65"/>
      <c r="MU4" s="65"/>
      <c r="MV4" s="65"/>
      <c r="MW4" s="65"/>
      <c r="MX4" s="65"/>
      <c r="MY4" s="65"/>
      <c r="MZ4" s="65"/>
      <c r="NA4" s="65"/>
      <c r="NB4" s="65"/>
      <c r="NC4" s="65"/>
      <c r="ND4" s="65"/>
      <c r="NE4" s="65"/>
      <c r="NF4" s="65"/>
      <c r="NG4" s="65"/>
      <c r="NH4" s="65"/>
      <c r="NI4" s="65"/>
      <c r="NJ4" s="65"/>
      <c r="NK4" s="65"/>
      <c r="NL4" s="65"/>
      <c r="NM4" s="65"/>
      <c r="NN4" s="65"/>
      <c r="NO4" s="65"/>
      <c r="NP4" s="65"/>
      <c r="NQ4" s="65"/>
      <c r="NR4" s="65"/>
      <c r="NS4" s="65"/>
      <c r="NT4" s="65"/>
      <c r="NU4" s="65"/>
      <c r="NV4" s="65"/>
      <c r="NW4" s="65"/>
      <c r="NX4" s="65"/>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6" t="str">
        <f>データ!H6</f>
        <v>大阪府貝塚市　貝塚病院</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c r="CC6" s="66"/>
      <c r="CD6" s="66"/>
      <c r="CE6" s="66"/>
      <c r="CF6" s="66"/>
      <c r="CG6" s="66"/>
      <c r="CH6" s="66"/>
      <c r="CI6" s="66"/>
      <c r="CJ6" s="66"/>
      <c r="CK6" s="66"/>
      <c r="CL6" s="66"/>
      <c r="CM6" s="66"/>
      <c r="CN6" s="66"/>
      <c r="CO6" s="66"/>
      <c r="CP6" s="66"/>
      <c r="CQ6" s="66"/>
      <c r="CR6" s="66"/>
      <c r="CS6" s="66"/>
      <c r="CT6" s="66"/>
      <c r="CU6" s="66"/>
      <c r="CV6" s="66"/>
      <c r="CW6" s="66"/>
      <c r="CX6" s="66"/>
      <c r="CY6" s="66"/>
      <c r="CZ6" s="66"/>
      <c r="DA6" s="66"/>
      <c r="DB6" s="66"/>
      <c r="DC6" s="66"/>
      <c r="DD6" s="66"/>
      <c r="DE6" s="66"/>
      <c r="DF6" s="66"/>
      <c r="DG6" s="66"/>
      <c r="DH6" s="66"/>
      <c r="DI6" s="66"/>
      <c r="DJ6" s="66"/>
      <c r="DK6" s="66"/>
      <c r="DL6" s="66"/>
      <c r="DM6" s="66"/>
      <c r="DN6" s="66"/>
      <c r="DO6" s="66"/>
      <c r="DP6" s="66"/>
      <c r="DQ6" s="66"/>
      <c r="DR6" s="66"/>
      <c r="DS6" s="66"/>
      <c r="DT6" s="66"/>
      <c r="DU6" s="66"/>
      <c r="DV6" s="66"/>
      <c r="DW6" s="66"/>
      <c r="DX6" s="66"/>
      <c r="DY6" s="66"/>
      <c r="DZ6" s="66"/>
      <c r="EA6" s="66"/>
      <c r="EB6" s="66"/>
      <c r="EC6" s="66"/>
      <c r="ED6" s="66"/>
      <c r="EE6" s="66"/>
      <c r="EF6" s="66"/>
      <c r="EG6" s="66"/>
      <c r="EH6" s="66"/>
      <c r="EI6" s="66"/>
      <c r="EJ6" s="66"/>
      <c r="EK6" s="66"/>
      <c r="EL6" s="66"/>
      <c r="EM6" s="66"/>
      <c r="EN6" s="66"/>
      <c r="EO6" s="66"/>
      <c r="EP6" s="66"/>
      <c r="EQ6" s="66"/>
      <c r="ER6" s="66"/>
      <c r="ES6" s="66"/>
      <c r="ET6" s="66"/>
      <c r="EU6" s="66"/>
      <c r="EV6" s="66"/>
      <c r="EW6" s="66"/>
      <c r="EX6" s="66"/>
      <c r="EY6" s="66"/>
      <c r="EZ6" s="66"/>
      <c r="FA6" s="66"/>
      <c r="FB6" s="66"/>
      <c r="FC6" s="66"/>
      <c r="FD6" s="66"/>
      <c r="FE6" s="66"/>
      <c r="FF6" s="66"/>
      <c r="FG6" s="66"/>
      <c r="FH6" s="66"/>
      <c r="FI6" s="66"/>
      <c r="FJ6" s="66"/>
      <c r="FK6" s="66"/>
      <c r="FL6" s="66"/>
      <c r="FM6" s="66"/>
      <c r="FN6" s="66"/>
      <c r="FO6" s="66"/>
      <c r="FP6" s="66"/>
      <c r="FQ6" s="66"/>
      <c r="FR6" s="66"/>
      <c r="FS6" s="66"/>
      <c r="FT6" s="66"/>
      <c r="FU6" s="66"/>
      <c r="FV6" s="66"/>
      <c r="FW6" s="66"/>
      <c r="FX6" s="66"/>
      <c r="FY6" s="6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7" t="s">
        <v>1</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9"/>
      <c r="AU7" s="67" t="s">
        <v>2</v>
      </c>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9"/>
      <c r="CN7" s="67" t="s">
        <v>3</v>
      </c>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9"/>
      <c r="EG7" s="67" t="s">
        <v>4</v>
      </c>
      <c r="EH7" s="68"/>
      <c r="EI7" s="68"/>
      <c r="EJ7" s="68"/>
      <c r="EK7" s="68"/>
      <c r="EL7" s="68"/>
      <c r="EM7" s="68"/>
      <c r="EN7" s="68"/>
      <c r="EO7" s="68"/>
      <c r="EP7" s="68"/>
      <c r="EQ7" s="68"/>
      <c r="ER7" s="68"/>
      <c r="ES7" s="68"/>
      <c r="ET7" s="68"/>
      <c r="EU7" s="68"/>
      <c r="EV7" s="68"/>
      <c r="EW7" s="68"/>
      <c r="EX7" s="68"/>
      <c r="EY7" s="68"/>
      <c r="EZ7" s="68"/>
      <c r="FA7" s="68"/>
      <c r="FB7" s="68"/>
      <c r="FC7" s="68"/>
      <c r="FD7" s="68"/>
      <c r="FE7" s="68"/>
      <c r="FF7" s="68"/>
      <c r="FG7" s="68"/>
      <c r="FH7" s="68"/>
      <c r="FI7" s="68"/>
      <c r="FJ7" s="68"/>
      <c r="FK7" s="68"/>
      <c r="FL7" s="68"/>
      <c r="FM7" s="68"/>
      <c r="FN7" s="68"/>
      <c r="FO7" s="68"/>
      <c r="FP7" s="68"/>
      <c r="FQ7" s="68"/>
      <c r="FR7" s="68"/>
      <c r="FS7" s="68"/>
      <c r="FT7" s="68"/>
      <c r="FU7" s="68"/>
      <c r="FV7" s="68"/>
      <c r="FW7" s="68"/>
      <c r="FX7" s="68"/>
      <c r="FY7" s="69"/>
      <c r="FZ7" s="67" t="s">
        <v>5</v>
      </c>
      <c r="GA7" s="68"/>
      <c r="GB7" s="68"/>
      <c r="GC7" s="68"/>
      <c r="GD7" s="68"/>
      <c r="GE7" s="68"/>
      <c r="GF7" s="68"/>
      <c r="GG7" s="68"/>
      <c r="GH7" s="68"/>
      <c r="GI7" s="68"/>
      <c r="GJ7" s="68"/>
      <c r="GK7" s="68"/>
      <c r="GL7" s="68"/>
      <c r="GM7" s="68"/>
      <c r="GN7" s="68"/>
      <c r="GO7" s="68"/>
      <c r="GP7" s="68"/>
      <c r="GQ7" s="68"/>
      <c r="GR7" s="68"/>
      <c r="GS7" s="68"/>
      <c r="GT7" s="68"/>
      <c r="GU7" s="68"/>
      <c r="GV7" s="68"/>
      <c r="GW7" s="68"/>
      <c r="GX7" s="68"/>
      <c r="GY7" s="68"/>
      <c r="GZ7" s="68"/>
      <c r="HA7" s="68"/>
      <c r="HB7" s="68"/>
      <c r="HC7" s="68"/>
      <c r="HD7" s="68"/>
      <c r="HE7" s="68"/>
      <c r="HF7" s="68"/>
      <c r="HG7" s="68"/>
      <c r="HH7" s="68"/>
      <c r="HI7" s="68"/>
      <c r="HJ7" s="68"/>
      <c r="HK7" s="68"/>
      <c r="HL7" s="68"/>
      <c r="HM7" s="68"/>
      <c r="HN7" s="68"/>
      <c r="HO7" s="68"/>
      <c r="HP7" s="68"/>
      <c r="HQ7" s="68"/>
      <c r="HR7" s="69"/>
      <c r="ID7" s="67" t="s">
        <v>6</v>
      </c>
      <c r="IE7" s="68"/>
      <c r="IF7" s="68"/>
      <c r="IG7" s="68"/>
      <c r="IH7" s="68"/>
      <c r="II7" s="68"/>
      <c r="IJ7" s="68"/>
      <c r="IK7" s="68"/>
      <c r="IL7" s="68"/>
      <c r="IM7" s="68"/>
      <c r="IN7" s="68"/>
      <c r="IO7" s="68"/>
      <c r="IP7" s="68"/>
      <c r="IQ7" s="68"/>
      <c r="IR7" s="68"/>
      <c r="IS7" s="68"/>
      <c r="IT7" s="68"/>
      <c r="IU7" s="68"/>
      <c r="IV7" s="68"/>
      <c r="IW7" s="68"/>
      <c r="IX7" s="68"/>
      <c r="IY7" s="68"/>
      <c r="IZ7" s="68"/>
      <c r="JA7" s="68"/>
      <c r="JB7" s="68"/>
      <c r="JC7" s="68"/>
      <c r="JD7" s="68"/>
      <c r="JE7" s="68"/>
      <c r="JF7" s="68"/>
      <c r="JG7" s="68"/>
      <c r="JH7" s="68"/>
      <c r="JI7" s="68"/>
      <c r="JJ7" s="68"/>
      <c r="JK7" s="68"/>
      <c r="JL7" s="68"/>
      <c r="JM7" s="68"/>
      <c r="JN7" s="68"/>
      <c r="JO7" s="68"/>
      <c r="JP7" s="68"/>
      <c r="JQ7" s="68"/>
      <c r="JR7" s="68"/>
      <c r="JS7" s="68"/>
      <c r="JT7" s="68"/>
      <c r="JU7" s="68"/>
      <c r="JV7" s="69"/>
      <c r="JW7" s="67" t="s">
        <v>7</v>
      </c>
      <c r="JX7" s="68"/>
      <c r="JY7" s="68"/>
      <c r="JZ7" s="68"/>
      <c r="KA7" s="68"/>
      <c r="KB7" s="68"/>
      <c r="KC7" s="68"/>
      <c r="KD7" s="68"/>
      <c r="KE7" s="68"/>
      <c r="KF7" s="68"/>
      <c r="KG7" s="68"/>
      <c r="KH7" s="68"/>
      <c r="KI7" s="68"/>
      <c r="KJ7" s="68"/>
      <c r="KK7" s="68"/>
      <c r="KL7" s="68"/>
      <c r="KM7" s="68"/>
      <c r="KN7" s="68"/>
      <c r="KO7" s="68"/>
      <c r="KP7" s="68"/>
      <c r="KQ7" s="68"/>
      <c r="KR7" s="68"/>
      <c r="KS7" s="68"/>
      <c r="KT7" s="68"/>
      <c r="KU7" s="68"/>
      <c r="KV7" s="68"/>
      <c r="KW7" s="68"/>
      <c r="KX7" s="68"/>
      <c r="KY7" s="68"/>
      <c r="KZ7" s="68"/>
      <c r="LA7" s="68"/>
      <c r="LB7" s="68"/>
      <c r="LC7" s="68"/>
      <c r="LD7" s="68"/>
      <c r="LE7" s="68"/>
      <c r="LF7" s="68"/>
      <c r="LG7" s="68"/>
      <c r="LH7" s="68"/>
      <c r="LI7" s="68"/>
      <c r="LJ7" s="68"/>
      <c r="LK7" s="68"/>
      <c r="LL7" s="68"/>
      <c r="LM7" s="68"/>
      <c r="LN7" s="68"/>
      <c r="LO7" s="69"/>
      <c r="LP7" s="67" t="s">
        <v>8</v>
      </c>
      <c r="LQ7" s="68"/>
      <c r="LR7" s="68"/>
      <c r="LS7" s="68"/>
      <c r="LT7" s="68"/>
      <c r="LU7" s="68"/>
      <c r="LV7" s="68"/>
      <c r="LW7" s="68"/>
      <c r="LX7" s="68"/>
      <c r="LY7" s="68"/>
      <c r="LZ7" s="68"/>
      <c r="MA7" s="68"/>
      <c r="MB7" s="68"/>
      <c r="MC7" s="68"/>
      <c r="MD7" s="68"/>
      <c r="ME7" s="68"/>
      <c r="MF7" s="68"/>
      <c r="MG7" s="68"/>
      <c r="MH7" s="68"/>
      <c r="MI7" s="68"/>
      <c r="MJ7" s="68"/>
      <c r="MK7" s="68"/>
      <c r="ML7" s="68"/>
      <c r="MM7" s="68"/>
      <c r="MN7" s="68"/>
      <c r="MO7" s="68"/>
      <c r="MP7" s="68"/>
      <c r="MQ7" s="68"/>
      <c r="MR7" s="68"/>
      <c r="MS7" s="68"/>
      <c r="MT7" s="68"/>
      <c r="MU7" s="68"/>
      <c r="MV7" s="68"/>
      <c r="MW7" s="68"/>
      <c r="MX7" s="68"/>
      <c r="MY7" s="68"/>
      <c r="MZ7" s="68"/>
      <c r="NA7" s="68"/>
      <c r="NB7" s="68"/>
      <c r="NC7" s="68"/>
      <c r="ND7" s="68"/>
      <c r="NE7" s="68"/>
      <c r="NF7" s="68"/>
      <c r="NG7" s="68"/>
      <c r="NH7" s="69"/>
      <c r="NI7" s="3"/>
      <c r="NJ7" s="70" t="s">
        <v>9</v>
      </c>
      <c r="NK7" s="71"/>
      <c r="NL7" s="71"/>
      <c r="NM7" s="71"/>
      <c r="NN7" s="71"/>
      <c r="NO7" s="71"/>
      <c r="NP7" s="71"/>
      <c r="NQ7" s="71"/>
      <c r="NR7" s="71"/>
      <c r="NS7" s="71"/>
      <c r="NT7" s="71"/>
      <c r="NU7" s="71"/>
      <c r="NV7" s="71"/>
      <c r="NW7" s="72"/>
      <c r="NX7" s="3"/>
    </row>
    <row r="8" spans="1:388" ht="18.75" customHeight="1" x14ac:dyDescent="0.2">
      <c r="A8" s="2"/>
      <c r="B8" s="79" t="str">
        <f>データ!K6</f>
        <v>条例全部</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200床以上～300床未満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自治体職員 学術・研究機関出身</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249</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データ!AA6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データ!AB6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3"/>
      <c r="NJ8" s="85" t="s">
        <v>10</v>
      </c>
      <c r="NK8" s="86"/>
      <c r="NL8" s="73" t="s">
        <v>11</v>
      </c>
      <c r="NM8" s="73"/>
      <c r="NN8" s="73"/>
      <c r="NO8" s="73"/>
      <c r="NP8" s="73"/>
      <c r="NQ8" s="73"/>
      <c r="NR8" s="73"/>
      <c r="NS8" s="73"/>
      <c r="NT8" s="73"/>
      <c r="NU8" s="73"/>
      <c r="NV8" s="73"/>
      <c r="NW8" s="74"/>
      <c r="NX8" s="3"/>
    </row>
    <row r="9" spans="1:388" ht="18.75" customHeight="1" x14ac:dyDescent="0.2">
      <c r="A9" s="2"/>
      <c r="B9" s="67" t="s">
        <v>12</v>
      </c>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9"/>
      <c r="AU9" s="67" t="s">
        <v>13</v>
      </c>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9"/>
      <c r="CN9" s="67" t="s">
        <v>14</v>
      </c>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9"/>
      <c r="EG9" s="67" t="s">
        <v>15</v>
      </c>
      <c r="EH9" s="68"/>
      <c r="EI9" s="68"/>
      <c r="EJ9" s="68"/>
      <c r="EK9" s="68"/>
      <c r="EL9" s="68"/>
      <c r="EM9" s="68"/>
      <c r="EN9" s="68"/>
      <c r="EO9" s="68"/>
      <c r="EP9" s="68"/>
      <c r="EQ9" s="68"/>
      <c r="ER9" s="68"/>
      <c r="ES9" s="68"/>
      <c r="ET9" s="68"/>
      <c r="EU9" s="68"/>
      <c r="EV9" s="68"/>
      <c r="EW9" s="68"/>
      <c r="EX9" s="68"/>
      <c r="EY9" s="68"/>
      <c r="EZ9" s="68"/>
      <c r="FA9" s="68"/>
      <c r="FB9" s="68"/>
      <c r="FC9" s="68"/>
      <c r="FD9" s="68"/>
      <c r="FE9" s="68"/>
      <c r="FF9" s="68"/>
      <c r="FG9" s="68"/>
      <c r="FH9" s="68"/>
      <c r="FI9" s="68"/>
      <c r="FJ9" s="68"/>
      <c r="FK9" s="68"/>
      <c r="FL9" s="68"/>
      <c r="FM9" s="68"/>
      <c r="FN9" s="68"/>
      <c r="FO9" s="68"/>
      <c r="FP9" s="68"/>
      <c r="FQ9" s="68"/>
      <c r="FR9" s="68"/>
      <c r="FS9" s="68"/>
      <c r="FT9" s="68"/>
      <c r="FU9" s="68"/>
      <c r="FV9" s="68"/>
      <c r="FW9" s="68"/>
      <c r="FX9" s="68"/>
      <c r="FY9" s="69"/>
      <c r="FZ9" s="67" t="s">
        <v>16</v>
      </c>
      <c r="GA9" s="68"/>
      <c r="GB9" s="68"/>
      <c r="GC9" s="68"/>
      <c r="GD9" s="68"/>
      <c r="GE9" s="68"/>
      <c r="GF9" s="68"/>
      <c r="GG9" s="68"/>
      <c r="GH9" s="68"/>
      <c r="GI9" s="68"/>
      <c r="GJ9" s="68"/>
      <c r="GK9" s="68"/>
      <c r="GL9" s="68"/>
      <c r="GM9" s="68"/>
      <c r="GN9" s="68"/>
      <c r="GO9" s="68"/>
      <c r="GP9" s="68"/>
      <c r="GQ9" s="68"/>
      <c r="GR9" s="68"/>
      <c r="GS9" s="68"/>
      <c r="GT9" s="68"/>
      <c r="GU9" s="68"/>
      <c r="GV9" s="68"/>
      <c r="GW9" s="68"/>
      <c r="GX9" s="68"/>
      <c r="GY9" s="68"/>
      <c r="GZ9" s="68"/>
      <c r="HA9" s="68"/>
      <c r="HB9" s="68"/>
      <c r="HC9" s="68"/>
      <c r="HD9" s="68"/>
      <c r="HE9" s="68"/>
      <c r="HF9" s="68"/>
      <c r="HG9" s="68"/>
      <c r="HH9" s="68"/>
      <c r="HI9" s="68"/>
      <c r="HJ9" s="68"/>
      <c r="HK9" s="68"/>
      <c r="HL9" s="68"/>
      <c r="HM9" s="68"/>
      <c r="HN9" s="68"/>
      <c r="HO9" s="68"/>
      <c r="HP9" s="68"/>
      <c r="HQ9" s="68"/>
      <c r="HR9" s="69"/>
      <c r="ID9" s="67" t="s">
        <v>17</v>
      </c>
      <c r="IE9" s="68"/>
      <c r="IF9" s="68"/>
      <c r="IG9" s="68"/>
      <c r="IH9" s="68"/>
      <c r="II9" s="68"/>
      <c r="IJ9" s="68"/>
      <c r="IK9" s="68"/>
      <c r="IL9" s="68"/>
      <c r="IM9" s="68"/>
      <c r="IN9" s="68"/>
      <c r="IO9" s="68"/>
      <c r="IP9" s="68"/>
      <c r="IQ9" s="68"/>
      <c r="IR9" s="68"/>
      <c r="IS9" s="68"/>
      <c r="IT9" s="68"/>
      <c r="IU9" s="68"/>
      <c r="IV9" s="68"/>
      <c r="IW9" s="68"/>
      <c r="IX9" s="68"/>
      <c r="IY9" s="68"/>
      <c r="IZ9" s="68"/>
      <c r="JA9" s="68"/>
      <c r="JB9" s="68"/>
      <c r="JC9" s="68"/>
      <c r="JD9" s="68"/>
      <c r="JE9" s="68"/>
      <c r="JF9" s="68"/>
      <c r="JG9" s="68"/>
      <c r="JH9" s="68"/>
      <c r="JI9" s="68"/>
      <c r="JJ9" s="68"/>
      <c r="JK9" s="68"/>
      <c r="JL9" s="68"/>
      <c r="JM9" s="68"/>
      <c r="JN9" s="68"/>
      <c r="JO9" s="68"/>
      <c r="JP9" s="68"/>
      <c r="JQ9" s="68"/>
      <c r="JR9" s="68"/>
      <c r="JS9" s="68"/>
      <c r="JT9" s="68"/>
      <c r="JU9" s="68"/>
      <c r="JV9" s="69"/>
      <c r="JW9" s="67" t="s">
        <v>18</v>
      </c>
      <c r="JX9" s="68"/>
      <c r="JY9" s="68"/>
      <c r="JZ9" s="68"/>
      <c r="KA9" s="68"/>
      <c r="KB9" s="68"/>
      <c r="KC9" s="68"/>
      <c r="KD9" s="68"/>
      <c r="KE9" s="68"/>
      <c r="KF9" s="68"/>
      <c r="KG9" s="68"/>
      <c r="KH9" s="68"/>
      <c r="KI9" s="68"/>
      <c r="KJ9" s="68"/>
      <c r="KK9" s="68"/>
      <c r="KL9" s="68"/>
      <c r="KM9" s="68"/>
      <c r="KN9" s="68"/>
      <c r="KO9" s="68"/>
      <c r="KP9" s="68"/>
      <c r="KQ9" s="68"/>
      <c r="KR9" s="68"/>
      <c r="KS9" s="68"/>
      <c r="KT9" s="68"/>
      <c r="KU9" s="68"/>
      <c r="KV9" s="68"/>
      <c r="KW9" s="68"/>
      <c r="KX9" s="68"/>
      <c r="KY9" s="68"/>
      <c r="KZ9" s="68"/>
      <c r="LA9" s="68"/>
      <c r="LB9" s="68"/>
      <c r="LC9" s="68"/>
      <c r="LD9" s="68"/>
      <c r="LE9" s="68"/>
      <c r="LF9" s="68"/>
      <c r="LG9" s="68"/>
      <c r="LH9" s="68"/>
      <c r="LI9" s="68"/>
      <c r="LJ9" s="68"/>
      <c r="LK9" s="68"/>
      <c r="LL9" s="68"/>
      <c r="LM9" s="68"/>
      <c r="LN9" s="68"/>
      <c r="LO9" s="69"/>
      <c r="LP9" s="67" t="s">
        <v>19</v>
      </c>
      <c r="LQ9" s="68"/>
      <c r="LR9" s="68"/>
      <c r="LS9" s="68"/>
      <c r="LT9" s="68"/>
      <c r="LU9" s="68"/>
      <c r="LV9" s="68"/>
      <c r="LW9" s="68"/>
      <c r="LX9" s="68"/>
      <c r="LY9" s="68"/>
      <c r="LZ9" s="68"/>
      <c r="MA9" s="68"/>
      <c r="MB9" s="68"/>
      <c r="MC9" s="68"/>
      <c r="MD9" s="68"/>
      <c r="ME9" s="68"/>
      <c r="MF9" s="68"/>
      <c r="MG9" s="68"/>
      <c r="MH9" s="68"/>
      <c r="MI9" s="68"/>
      <c r="MJ9" s="68"/>
      <c r="MK9" s="68"/>
      <c r="ML9" s="68"/>
      <c r="MM9" s="68"/>
      <c r="MN9" s="68"/>
      <c r="MO9" s="68"/>
      <c r="MP9" s="68"/>
      <c r="MQ9" s="68"/>
      <c r="MR9" s="68"/>
      <c r="MS9" s="68"/>
      <c r="MT9" s="68"/>
      <c r="MU9" s="68"/>
      <c r="MV9" s="68"/>
      <c r="MW9" s="68"/>
      <c r="MX9" s="68"/>
      <c r="MY9" s="68"/>
      <c r="MZ9" s="68"/>
      <c r="NA9" s="68"/>
      <c r="NB9" s="68"/>
      <c r="NC9" s="68"/>
      <c r="ND9" s="68"/>
      <c r="NE9" s="68"/>
      <c r="NF9" s="68"/>
      <c r="NG9" s="68"/>
      <c r="NH9" s="69"/>
      <c r="NI9" s="3"/>
      <c r="NJ9" s="75" t="s">
        <v>20</v>
      </c>
      <c r="NK9" s="76"/>
      <c r="NL9" s="77" t="s">
        <v>21</v>
      </c>
      <c r="NM9" s="77"/>
      <c r="NN9" s="77"/>
      <c r="NO9" s="77"/>
      <c r="NP9" s="77"/>
      <c r="NQ9" s="77"/>
      <c r="NR9" s="77"/>
      <c r="NS9" s="77"/>
      <c r="NT9" s="77"/>
      <c r="NU9" s="77"/>
      <c r="NV9" s="77"/>
      <c r="NW9" s="78"/>
      <c r="NX9" s="3"/>
    </row>
    <row r="10" spans="1:388" ht="18.75" customHeight="1" x14ac:dyDescent="0.2">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18</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対象</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ド 訓 ガ</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臨 輪</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データ!AC6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データ!AD6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249</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22</v>
      </c>
      <c r="NK10" s="90"/>
      <c r="NL10" s="87" t="s">
        <v>23</v>
      </c>
      <c r="NM10" s="87"/>
      <c r="NN10" s="87"/>
      <c r="NO10" s="87"/>
      <c r="NP10" s="87"/>
      <c r="NQ10" s="87"/>
      <c r="NR10" s="87"/>
      <c r="NS10" s="87"/>
      <c r="NT10" s="87"/>
      <c r="NU10" s="87"/>
      <c r="NV10" s="87"/>
      <c r="NW10" s="88"/>
      <c r="NX10" s="3"/>
    </row>
    <row r="11" spans="1:388" ht="18.75" customHeight="1" x14ac:dyDescent="0.2">
      <c r="A11" s="2"/>
      <c r="B11" s="67" t="s">
        <v>24</v>
      </c>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9"/>
      <c r="AU11" s="67" t="s">
        <v>25</v>
      </c>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9"/>
      <c r="CN11" s="67" t="s">
        <v>26</v>
      </c>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9"/>
      <c r="EG11" s="67" t="s">
        <v>27</v>
      </c>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9"/>
      <c r="FZ11" s="67" t="s">
        <v>28</v>
      </c>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9"/>
      <c r="ID11" s="67" t="s">
        <v>29</v>
      </c>
      <c r="IE11" s="68"/>
      <c r="IF11" s="68"/>
      <c r="IG11" s="68"/>
      <c r="IH11" s="68"/>
      <c r="II11" s="68"/>
      <c r="IJ11" s="68"/>
      <c r="IK11" s="68"/>
      <c r="IL11" s="68"/>
      <c r="IM11" s="68"/>
      <c r="IN11" s="68"/>
      <c r="IO11" s="68"/>
      <c r="IP11" s="68"/>
      <c r="IQ11" s="68"/>
      <c r="IR11" s="68"/>
      <c r="IS11" s="68"/>
      <c r="IT11" s="68"/>
      <c r="IU11" s="68"/>
      <c r="IV11" s="68"/>
      <c r="IW11" s="68"/>
      <c r="IX11" s="68"/>
      <c r="IY11" s="68"/>
      <c r="IZ11" s="68"/>
      <c r="JA11" s="68"/>
      <c r="JB11" s="68"/>
      <c r="JC11" s="68"/>
      <c r="JD11" s="68"/>
      <c r="JE11" s="68"/>
      <c r="JF11" s="68"/>
      <c r="JG11" s="68"/>
      <c r="JH11" s="68"/>
      <c r="JI11" s="68"/>
      <c r="JJ11" s="68"/>
      <c r="JK11" s="68"/>
      <c r="JL11" s="68"/>
      <c r="JM11" s="68"/>
      <c r="JN11" s="68"/>
      <c r="JO11" s="68"/>
      <c r="JP11" s="68"/>
      <c r="JQ11" s="68"/>
      <c r="JR11" s="68"/>
      <c r="JS11" s="68"/>
      <c r="JT11" s="68"/>
      <c r="JU11" s="68"/>
      <c r="JV11" s="69"/>
      <c r="JW11" s="67" t="s">
        <v>30</v>
      </c>
      <c r="JX11" s="68"/>
      <c r="JY11" s="68"/>
      <c r="JZ11" s="68"/>
      <c r="KA11" s="68"/>
      <c r="KB11" s="68"/>
      <c r="KC11" s="68"/>
      <c r="KD11" s="68"/>
      <c r="KE11" s="68"/>
      <c r="KF11" s="68"/>
      <c r="KG11" s="68"/>
      <c r="KH11" s="68"/>
      <c r="KI11" s="68"/>
      <c r="KJ11" s="68"/>
      <c r="KK11" s="68"/>
      <c r="KL11" s="68"/>
      <c r="KM11" s="68"/>
      <c r="KN11" s="68"/>
      <c r="KO11" s="68"/>
      <c r="KP11" s="68"/>
      <c r="KQ11" s="68"/>
      <c r="KR11" s="68"/>
      <c r="KS11" s="68"/>
      <c r="KT11" s="68"/>
      <c r="KU11" s="68"/>
      <c r="KV11" s="68"/>
      <c r="KW11" s="68"/>
      <c r="KX11" s="68"/>
      <c r="KY11" s="68"/>
      <c r="KZ11" s="68"/>
      <c r="LA11" s="68"/>
      <c r="LB11" s="68"/>
      <c r="LC11" s="68"/>
      <c r="LD11" s="68"/>
      <c r="LE11" s="68"/>
      <c r="LF11" s="68"/>
      <c r="LG11" s="68"/>
      <c r="LH11" s="68"/>
      <c r="LI11" s="68"/>
      <c r="LJ11" s="68"/>
      <c r="LK11" s="68"/>
      <c r="LL11" s="68"/>
      <c r="LM11" s="68"/>
      <c r="LN11" s="68"/>
      <c r="LO11" s="69"/>
      <c r="LP11" s="67" t="s">
        <v>31</v>
      </c>
      <c r="LQ11" s="68"/>
      <c r="LR11" s="68"/>
      <c r="LS11" s="68"/>
      <c r="LT11" s="68"/>
      <c r="LU11" s="68"/>
      <c r="LV11" s="68"/>
      <c r="LW11" s="68"/>
      <c r="LX11" s="68"/>
      <c r="LY11" s="68"/>
      <c r="LZ11" s="68"/>
      <c r="MA11" s="68"/>
      <c r="MB11" s="68"/>
      <c r="MC11" s="68"/>
      <c r="MD11" s="68"/>
      <c r="ME11" s="68"/>
      <c r="MF11" s="68"/>
      <c r="MG11" s="68"/>
      <c r="MH11" s="68"/>
      <c r="MI11" s="68"/>
      <c r="MJ11" s="68"/>
      <c r="MK11" s="68"/>
      <c r="ML11" s="68"/>
      <c r="MM11" s="68"/>
      <c r="MN11" s="68"/>
      <c r="MO11" s="68"/>
      <c r="MP11" s="68"/>
      <c r="MQ11" s="68"/>
      <c r="MR11" s="68"/>
      <c r="MS11" s="68"/>
      <c r="MT11" s="68"/>
      <c r="MU11" s="68"/>
      <c r="MV11" s="68"/>
      <c r="MW11" s="68"/>
      <c r="MX11" s="68"/>
      <c r="MY11" s="68"/>
      <c r="MZ11" s="68"/>
      <c r="NA11" s="68"/>
      <c r="NB11" s="68"/>
      <c r="NC11" s="68"/>
      <c r="ND11" s="68"/>
      <c r="NE11" s="68"/>
      <c r="NF11" s="68"/>
      <c r="NG11" s="68"/>
      <c r="NH11" s="69"/>
      <c r="NI11" s="8"/>
      <c r="NJ11" s="3"/>
      <c r="NK11" s="3"/>
      <c r="NL11" s="3"/>
      <c r="NM11" s="3"/>
      <c r="NN11" s="3"/>
      <c r="NO11" s="3"/>
      <c r="NP11" s="3"/>
      <c r="NQ11" s="3"/>
      <c r="NR11" s="3"/>
      <c r="NS11" s="3"/>
      <c r="NT11" s="3"/>
      <c r="NU11" s="3"/>
      <c r="NV11" s="3"/>
      <c r="NW11" s="3"/>
      <c r="NX11" s="3"/>
    </row>
    <row r="12" spans="1:388" ht="18.75" customHeight="1" x14ac:dyDescent="0.2">
      <c r="A12" s="2"/>
      <c r="B12" s="82">
        <f>データ!U6</f>
        <v>82500</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21079</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非該当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非該当</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７：１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249</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データ!AG6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249</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8"/>
      <c r="NJ12" s="3"/>
      <c r="NK12" s="3"/>
      <c r="NL12" s="3"/>
      <c r="NM12" s="3"/>
      <c r="NN12" s="3"/>
      <c r="NO12" s="3"/>
      <c r="NP12" s="3"/>
      <c r="NQ12" s="3"/>
      <c r="NR12" s="3"/>
      <c r="NS12" s="3"/>
      <c r="NT12" s="3"/>
      <c r="NU12" s="3"/>
      <c r="NV12" s="3"/>
      <c r="NW12" s="3"/>
      <c r="NX12" s="3"/>
    </row>
    <row r="13" spans="1:388" ht="17.25" customHeight="1" x14ac:dyDescent="0.2">
      <c r="A13" s="2"/>
      <c r="B13" s="99" t="s">
        <v>32</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8"/>
      <c r="NJ13" s="9"/>
      <c r="NK13" s="9"/>
      <c r="NL13" s="9"/>
      <c r="NM13" s="9"/>
      <c r="NN13" s="9"/>
      <c r="NO13" s="9"/>
      <c r="NP13" s="9"/>
      <c r="NQ13" s="9"/>
      <c r="NR13" s="9"/>
      <c r="NS13" s="9"/>
      <c r="NT13" s="9"/>
      <c r="NU13" s="9"/>
      <c r="NV13" s="9"/>
      <c r="NW13" s="9"/>
      <c r="NX13" s="9"/>
    </row>
    <row r="14" spans="1:388" ht="17.25" customHeight="1" x14ac:dyDescent="0.2">
      <c r="A14" s="2"/>
      <c r="B14" s="99" t="s">
        <v>33</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8"/>
      <c r="NJ14" s="100" t="s">
        <v>34</v>
      </c>
      <c r="NK14" s="100"/>
      <c r="NL14" s="100"/>
      <c r="NM14" s="100"/>
      <c r="NN14" s="100"/>
      <c r="NO14" s="100"/>
      <c r="NP14" s="100"/>
      <c r="NQ14" s="100"/>
      <c r="NR14" s="100"/>
      <c r="NS14" s="100"/>
      <c r="NT14" s="100"/>
      <c r="NU14" s="100"/>
      <c r="NV14" s="100"/>
      <c r="NW14" s="100"/>
      <c r="NX14" s="10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100"/>
      <c r="NK15" s="100"/>
      <c r="NL15" s="100"/>
      <c r="NM15" s="100"/>
      <c r="NN15" s="100"/>
      <c r="NO15" s="100"/>
      <c r="NP15" s="100"/>
      <c r="NQ15" s="100"/>
      <c r="NR15" s="100"/>
      <c r="NS15" s="100"/>
      <c r="NT15" s="100"/>
      <c r="NU15" s="100"/>
      <c r="NV15" s="100"/>
      <c r="NW15" s="100"/>
      <c r="NX15" s="100"/>
    </row>
    <row r="16" spans="1:388" ht="13.5" customHeight="1" x14ac:dyDescent="0.2">
      <c r="A16" s="10"/>
      <c r="B16" s="5"/>
      <c r="C16" s="6"/>
      <c r="D16" s="6"/>
      <c r="E16" s="6"/>
      <c r="F16" s="101" t="s">
        <v>35</v>
      </c>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c r="BM16" s="101"/>
      <c r="BN16" s="101"/>
      <c r="BO16" s="101"/>
      <c r="BP16" s="101"/>
      <c r="BQ16" s="101"/>
      <c r="BR16" s="101"/>
      <c r="BS16" s="101"/>
      <c r="BT16" s="101"/>
      <c r="BU16" s="101"/>
      <c r="BV16" s="101"/>
      <c r="BW16" s="101"/>
      <c r="BX16" s="101"/>
      <c r="BY16" s="101"/>
      <c r="BZ16" s="101"/>
      <c r="CA16" s="101"/>
      <c r="CB16" s="101"/>
      <c r="CC16" s="101"/>
      <c r="CD16" s="101"/>
      <c r="CE16" s="101"/>
      <c r="CF16" s="101"/>
      <c r="CG16" s="101"/>
      <c r="CH16" s="101"/>
      <c r="CI16" s="101"/>
      <c r="CJ16" s="101"/>
      <c r="CK16" s="101"/>
      <c r="CL16" s="101"/>
      <c r="CM16" s="101"/>
      <c r="CN16" s="101"/>
      <c r="CO16" s="101"/>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1"/>
      <c r="EH16" s="101"/>
      <c r="EI16" s="101"/>
      <c r="EJ16" s="101"/>
      <c r="EK16" s="101"/>
      <c r="EL16" s="101"/>
      <c r="EM16" s="101"/>
      <c r="EN16" s="101"/>
      <c r="EO16" s="101"/>
      <c r="EP16" s="101"/>
      <c r="EQ16" s="101"/>
      <c r="ER16" s="101"/>
      <c r="ES16" s="101"/>
      <c r="ET16" s="101"/>
      <c r="EU16" s="101"/>
      <c r="EV16" s="101"/>
      <c r="EW16" s="101"/>
      <c r="EX16" s="101"/>
      <c r="EY16" s="101"/>
      <c r="EZ16" s="101"/>
      <c r="FA16" s="101"/>
      <c r="FB16" s="101"/>
      <c r="FC16" s="10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c r="IR16" s="101"/>
      <c r="IS16" s="101"/>
      <c r="IT16" s="101"/>
      <c r="IU16" s="101"/>
      <c r="IV16" s="101"/>
      <c r="IW16" s="101"/>
      <c r="IX16" s="101"/>
      <c r="IY16" s="101"/>
      <c r="IZ16" s="101"/>
      <c r="JA16" s="101"/>
      <c r="JB16" s="101"/>
      <c r="JC16" s="101"/>
      <c r="JD16" s="101"/>
      <c r="JE16" s="101"/>
      <c r="JF16" s="101"/>
      <c r="JG16" s="101"/>
      <c r="JH16" s="101"/>
      <c r="JI16" s="101"/>
      <c r="JJ16" s="101"/>
      <c r="JK16" s="101"/>
      <c r="JL16" s="101"/>
      <c r="JM16" s="101"/>
      <c r="JN16" s="101"/>
      <c r="JO16" s="101"/>
      <c r="JP16" s="101"/>
      <c r="JQ16" s="101"/>
      <c r="JR16" s="101"/>
      <c r="JS16" s="101"/>
      <c r="JT16" s="101"/>
      <c r="JU16" s="101"/>
      <c r="JV16" s="101"/>
      <c r="JW16" s="101"/>
      <c r="JX16" s="101"/>
      <c r="JY16" s="101"/>
      <c r="JZ16" s="101"/>
      <c r="KA16" s="101"/>
      <c r="KB16" s="101"/>
      <c r="KC16" s="101"/>
      <c r="KD16" s="101"/>
      <c r="KE16" s="101"/>
      <c r="KF16" s="101"/>
      <c r="KG16" s="101"/>
      <c r="KH16" s="101"/>
      <c r="KI16" s="101"/>
      <c r="KJ16" s="101"/>
      <c r="KK16" s="101"/>
      <c r="KL16" s="101"/>
      <c r="KM16" s="101"/>
      <c r="KN16" s="101"/>
      <c r="KO16" s="101"/>
      <c r="KP16" s="101"/>
      <c r="KQ16" s="101"/>
      <c r="KR16" s="101"/>
      <c r="KS16" s="101"/>
      <c r="KT16" s="101"/>
      <c r="KU16" s="101"/>
      <c r="KV16" s="101"/>
      <c r="KW16" s="101"/>
      <c r="KX16" s="101"/>
      <c r="KY16" s="101"/>
      <c r="KZ16" s="101"/>
      <c r="LA16" s="101"/>
      <c r="LB16" s="101"/>
      <c r="LC16" s="101"/>
      <c r="LD16" s="101"/>
      <c r="LE16" s="101"/>
      <c r="LF16" s="101"/>
      <c r="LG16" s="101"/>
      <c r="LH16" s="101"/>
      <c r="LI16" s="101"/>
      <c r="LJ16" s="101"/>
      <c r="LK16" s="101"/>
      <c r="LL16" s="101"/>
      <c r="LM16" s="101"/>
      <c r="LN16" s="101"/>
      <c r="LO16" s="101"/>
      <c r="LP16" s="101"/>
      <c r="LQ16" s="101"/>
      <c r="LR16" s="101"/>
      <c r="LS16" s="101"/>
      <c r="LT16" s="101"/>
      <c r="LU16" s="101"/>
      <c r="LV16" s="101"/>
      <c r="LW16" s="101"/>
      <c r="LX16" s="101"/>
      <c r="LY16" s="101"/>
      <c r="LZ16" s="101"/>
      <c r="MA16" s="101"/>
      <c r="MB16" s="101"/>
      <c r="MC16" s="101"/>
      <c r="MD16" s="101"/>
      <c r="ME16" s="101"/>
      <c r="MF16" s="101"/>
      <c r="MG16" s="101"/>
      <c r="MH16" s="101"/>
      <c r="MI16" s="101"/>
      <c r="MJ16" s="101"/>
      <c r="MK16" s="101"/>
      <c r="ML16" s="101"/>
      <c r="MM16" s="101"/>
      <c r="MN16" s="101"/>
      <c r="MO16" s="101"/>
      <c r="MP16" s="101"/>
      <c r="MQ16" s="101"/>
      <c r="MR16" s="101"/>
      <c r="MS16" s="101"/>
      <c r="MT16" s="101"/>
      <c r="MU16" s="101"/>
      <c r="MV16" s="101"/>
      <c r="MW16" s="101"/>
      <c r="MX16" s="101"/>
      <c r="MY16" s="101"/>
      <c r="MZ16" s="101"/>
      <c r="NA16" s="101"/>
      <c r="NB16" s="101"/>
      <c r="NC16" s="101"/>
      <c r="ND16" s="101"/>
      <c r="NE16" s="6"/>
      <c r="NF16" s="6"/>
      <c r="NG16" s="6"/>
      <c r="NH16" s="7"/>
      <c r="NI16" s="2"/>
      <c r="NJ16" s="103" t="s">
        <v>36</v>
      </c>
      <c r="NK16" s="104"/>
      <c r="NL16" s="104"/>
      <c r="NM16" s="104"/>
      <c r="NN16" s="105"/>
      <c r="NO16" s="106" t="s">
        <v>37</v>
      </c>
      <c r="NP16" s="107"/>
      <c r="NQ16" s="107"/>
      <c r="NR16" s="107"/>
      <c r="NS16" s="108"/>
      <c r="NT16" s="106" t="s">
        <v>38</v>
      </c>
      <c r="NU16" s="107"/>
      <c r="NV16" s="107"/>
      <c r="NW16" s="107"/>
      <c r="NX16" s="108"/>
    </row>
    <row r="17" spans="1:393" ht="13.5" customHeight="1" x14ac:dyDescent="0.2">
      <c r="A17" s="2"/>
      <c r="B17" s="11"/>
      <c r="C17" s="12"/>
      <c r="D17" s="12"/>
      <c r="E17" s="1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c r="IR17" s="102"/>
      <c r="IS17" s="102"/>
      <c r="IT17" s="102"/>
      <c r="IU17" s="102"/>
      <c r="IV17" s="102"/>
      <c r="IW17" s="102"/>
      <c r="IX17" s="102"/>
      <c r="IY17" s="102"/>
      <c r="IZ17" s="102"/>
      <c r="JA17" s="102"/>
      <c r="JB17" s="102"/>
      <c r="JC17" s="102"/>
      <c r="JD17" s="102"/>
      <c r="JE17" s="102"/>
      <c r="JF17" s="102"/>
      <c r="JG17" s="102"/>
      <c r="JH17" s="102"/>
      <c r="JI17" s="102"/>
      <c r="JJ17" s="102"/>
      <c r="JK17" s="102"/>
      <c r="JL17" s="102"/>
      <c r="JM17" s="102"/>
      <c r="JN17" s="102"/>
      <c r="JO17" s="102"/>
      <c r="JP17" s="102"/>
      <c r="JQ17" s="102"/>
      <c r="JR17" s="102"/>
      <c r="JS17" s="102"/>
      <c r="JT17" s="102"/>
      <c r="JU17" s="102"/>
      <c r="JV17" s="102"/>
      <c r="JW17" s="102"/>
      <c r="JX17" s="102"/>
      <c r="JY17" s="102"/>
      <c r="JZ17" s="102"/>
      <c r="KA17" s="102"/>
      <c r="KB17" s="102"/>
      <c r="KC17" s="102"/>
      <c r="KD17" s="102"/>
      <c r="KE17" s="102"/>
      <c r="KF17" s="102"/>
      <c r="KG17" s="102"/>
      <c r="KH17" s="102"/>
      <c r="KI17" s="102"/>
      <c r="KJ17" s="102"/>
      <c r="KK17" s="102"/>
      <c r="KL17" s="102"/>
      <c r="KM17" s="102"/>
      <c r="KN17" s="102"/>
      <c r="KO17" s="102"/>
      <c r="KP17" s="102"/>
      <c r="KQ17" s="102"/>
      <c r="KR17" s="102"/>
      <c r="KS17" s="102"/>
      <c r="KT17" s="102"/>
      <c r="KU17" s="102"/>
      <c r="KV17" s="102"/>
      <c r="KW17" s="102"/>
      <c r="KX17" s="102"/>
      <c r="KY17" s="102"/>
      <c r="KZ17" s="102"/>
      <c r="LA17" s="102"/>
      <c r="LB17" s="102"/>
      <c r="LC17" s="102"/>
      <c r="LD17" s="102"/>
      <c r="LE17" s="102"/>
      <c r="LF17" s="102"/>
      <c r="LG17" s="102"/>
      <c r="LH17" s="102"/>
      <c r="LI17" s="102"/>
      <c r="LJ17" s="102"/>
      <c r="LK17" s="102"/>
      <c r="LL17" s="102"/>
      <c r="LM17" s="102"/>
      <c r="LN17" s="102"/>
      <c r="LO17" s="102"/>
      <c r="LP17" s="102"/>
      <c r="LQ17" s="102"/>
      <c r="LR17" s="102"/>
      <c r="LS17" s="102"/>
      <c r="LT17" s="102"/>
      <c r="LU17" s="102"/>
      <c r="LV17" s="102"/>
      <c r="LW17" s="102"/>
      <c r="LX17" s="102"/>
      <c r="LY17" s="102"/>
      <c r="LZ17" s="102"/>
      <c r="MA17" s="102"/>
      <c r="MB17" s="102"/>
      <c r="MC17" s="102"/>
      <c r="MD17" s="102"/>
      <c r="ME17" s="102"/>
      <c r="MF17" s="102"/>
      <c r="MG17" s="102"/>
      <c r="MH17" s="102"/>
      <c r="MI17" s="102"/>
      <c r="MJ17" s="102"/>
      <c r="MK17" s="102"/>
      <c r="ML17" s="102"/>
      <c r="MM17" s="102"/>
      <c r="MN17" s="102"/>
      <c r="MO17" s="102"/>
      <c r="MP17" s="102"/>
      <c r="MQ17" s="102"/>
      <c r="MR17" s="102"/>
      <c r="MS17" s="102"/>
      <c r="MT17" s="102"/>
      <c r="MU17" s="102"/>
      <c r="MV17" s="102"/>
      <c r="MW17" s="102"/>
      <c r="MX17" s="102"/>
      <c r="MY17" s="102"/>
      <c r="MZ17" s="102"/>
      <c r="NA17" s="102"/>
      <c r="NB17" s="102"/>
      <c r="NC17" s="102"/>
      <c r="ND17" s="102"/>
      <c r="NE17" s="12"/>
      <c r="NF17" s="12"/>
      <c r="NG17" s="12"/>
      <c r="NH17" s="13"/>
      <c r="NI17" s="2"/>
      <c r="NJ17" s="112" t="s">
        <v>39</v>
      </c>
      <c r="NK17" s="113"/>
      <c r="NL17" s="113"/>
      <c r="NM17" s="113"/>
      <c r="NN17" s="114"/>
      <c r="NO17" s="109"/>
      <c r="NP17" s="110"/>
      <c r="NQ17" s="110"/>
      <c r="NR17" s="110"/>
      <c r="NS17" s="111"/>
      <c r="NT17" s="109"/>
      <c r="NU17" s="110"/>
      <c r="NV17" s="110"/>
      <c r="NW17" s="110"/>
      <c r="NX17" s="111"/>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1" t="s">
        <v>40</v>
      </c>
      <c r="NK18" s="92"/>
      <c r="NL18" s="92"/>
      <c r="NM18" s="95" t="s">
        <v>41</v>
      </c>
      <c r="NN18" s="96"/>
      <c r="NO18" s="91" t="s">
        <v>40</v>
      </c>
      <c r="NP18" s="92"/>
      <c r="NQ18" s="92"/>
      <c r="NR18" s="95" t="s">
        <v>41</v>
      </c>
      <c r="NS18" s="96"/>
      <c r="NT18" s="91" t="s">
        <v>40</v>
      </c>
      <c r="NU18" s="92"/>
      <c r="NV18" s="92"/>
      <c r="NW18" s="95" t="s">
        <v>41</v>
      </c>
      <c r="NX18" s="96"/>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3"/>
      <c r="NK19" s="94"/>
      <c r="NL19" s="94"/>
      <c r="NM19" s="97"/>
      <c r="NN19" s="98"/>
      <c r="NO19" s="93"/>
      <c r="NP19" s="94"/>
      <c r="NQ19" s="94"/>
      <c r="NR19" s="97"/>
      <c r="NS19" s="98"/>
      <c r="NT19" s="93"/>
      <c r="NU19" s="94"/>
      <c r="NV19" s="94"/>
      <c r="NW19" s="97"/>
      <c r="NX19" s="98"/>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100" t="s">
        <v>44</v>
      </c>
      <c r="NK20" s="100"/>
      <c r="NL20" s="100"/>
      <c r="NM20" s="100"/>
      <c r="NN20" s="100"/>
      <c r="NO20" s="100"/>
      <c r="NP20" s="100"/>
      <c r="NQ20" s="100"/>
      <c r="NR20" s="100"/>
      <c r="NS20" s="100"/>
      <c r="NT20" s="100"/>
      <c r="NU20" s="100"/>
      <c r="NV20" s="100"/>
      <c r="NW20" s="100"/>
      <c r="NX20" s="100"/>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5"/>
      <c r="NK21" s="115"/>
      <c r="NL21" s="115"/>
      <c r="NM21" s="115"/>
      <c r="NN21" s="115"/>
      <c r="NO21" s="115"/>
      <c r="NP21" s="115"/>
      <c r="NQ21" s="115"/>
      <c r="NR21" s="115"/>
      <c r="NS21" s="115"/>
      <c r="NT21" s="115"/>
      <c r="NU21" s="115"/>
      <c r="NV21" s="115"/>
      <c r="NW21" s="115"/>
      <c r="NX21" s="115"/>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6" t="s">
        <v>184</v>
      </c>
      <c r="NK22" s="117"/>
      <c r="NL22" s="117"/>
      <c r="NM22" s="117"/>
      <c r="NN22" s="117"/>
      <c r="NO22" s="117"/>
      <c r="NP22" s="117"/>
      <c r="NQ22" s="117"/>
      <c r="NR22" s="117"/>
      <c r="NS22" s="117"/>
      <c r="NT22" s="117"/>
      <c r="NU22" s="117"/>
      <c r="NV22" s="117"/>
      <c r="NW22" s="117"/>
      <c r="NX22" s="118"/>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9"/>
      <c r="NK23" s="120"/>
      <c r="NL23" s="120"/>
      <c r="NM23" s="120"/>
      <c r="NN23" s="120"/>
      <c r="NO23" s="120"/>
      <c r="NP23" s="120"/>
      <c r="NQ23" s="120"/>
      <c r="NR23" s="120"/>
      <c r="NS23" s="120"/>
      <c r="NT23" s="120"/>
      <c r="NU23" s="120"/>
      <c r="NV23" s="120"/>
      <c r="NW23" s="120"/>
      <c r="NX23" s="121"/>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9"/>
      <c r="NK24" s="120"/>
      <c r="NL24" s="120"/>
      <c r="NM24" s="120"/>
      <c r="NN24" s="120"/>
      <c r="NO24" s="120"/>
      <c r="NP24" s="120"/>
      <c r="NQ24" s="120"/>
      <c r="NR24" s="120"/>
      <c r="NS24" s="120"/>
      <c r="NT24" s="120"/>
      <c r="NU24" s="120"/>
      <c r="NV24" s="120"/>
      <c r="NW24" s="120"/>
      <c r="NX24" s="121"/>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9"/>
      <c r="NK25" s="120"/>
      <c r="NL25" s="120"/>
      <c r="NM25" s="120"/>
      <c r="NN25" s="120"/>
      <c r="NO25" s="120"/>
      <c r="NP25" s="120"/>
      <c r="NQ25" s="120"/>
      <c r="NR25" s="120"/>
      <c r="NS25" s="120"/>
      <c r="NT25" s="120"/>
      <c r="NU25" s="120"/>
      <c r="NV25" s="120"/>
      <c r="NW25" s="120"/>
      <c r="NX25" s="121"/>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9"/>
      <c r="NK26" s="120"/>
      <c r="NL26" s="120"/>
      <c r="NM26" s="120"/>
      <c r="NN26" s="120"/>
      <c r="NO26" s="120"/>
      <c r="NP26" s="120"/>
      <c r="NQ26" s="120"/>
      <c r="NR26" s="120"/>
      <c r="NS26" s="120"/>
      <c r="NT26" s="120"/>
      <c r="NU26" s="120"/>
      <c r="NV26" s="120"/>
      <c r="NW26" s="120"/>
      <c r="NX26" s="121"/>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9"/>
      <c r="NK27" s="120"/>
      <c r="NL27" s="120"/>
      <c r="NM27" s="120"/>
      <c r="NN27" s="120"/>
      <c r="NO27" s="120"/>
      <c r="NP27" s="120"/>
      <c r="NQ27" s="120"/>
      <c r="NR27" s="120"/>
      <c r="NS27" s="120"/>
      <c r="NT27" s="120"/>
      <c r="NU27" s="120"/>
      <c r="NV27" s="120"/>
      <c r="NW27" s="120"/>
      <c r="NX27" s="121"/>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9"/>
      <c r="NK28" s="120"/>
      <c r="NL28" s="120"/>
      <c r="NM28" s="120"/>
      <c r="NN28" s="120"/>
      <c r="NO28" s="120"/>
      <c r="NP28" s="120"/>
      <c r="NQ28" s="120"/>
      <c r="NR28" s="120"/>
      <c r="NS28" s="120"/>
      <c r="NT28" s="120"/>
      <c r="NU28" s="120"/>
      <c r="NV28" s="120"/>
      <c r="NW28" s="120"/>
      <c r="NX28" s="121"/>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9"/>
      <c r="NK29" s="120"/>
      <c r="NL29" s="120"/>
      <c r="NM29" s="120"/>
      <c r="NN29" s="120"/>
      <c r="NO29" s="120"/>
      <c r="NP29" s="120"/>
      <c r="NQ29" s="120"/>
      <c r="NR29" s="120"/>
      <c r="NS29" s="120"/>
      <c r="NT29" s="120"/>
      <c r="NU29" s="120"/>
      <c r="NV29" s="120"/>
      <c r="NW29" s="120"/>
      <c r="NX29" s="121"/>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9"/>
      <c r="NK30" s="120"/>
      <c r="NL30" s="120"/>
      <c r="NM30" s="120"/>
      <c r="NN30" s="120"/>
      <c r="NO30" s="120"/>
      <c r="NP30" s="120"/>
      <c r="NQ30" s="120"/>
      <c r="NR30" s="120"/>
      <c r="NS30" s="120"/>
      <c r="NT30" s="120"/>
      <c r="NU30" s="120"/>
      <c r="NV30" s="120"/>
      <c r="NW30" s="120"/>
      <c r="NX30" s="121"/>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9"/>
      <c r="NK31" s="120"/>
      <c r="NL31" s="120"/>
      <c r="NM31" s="120"/>
      <c r="NN31" s="120"/>
      <c r="NO31" s="120"/>
      <c r="NP31" s="120"/>
      <c r="NQ31" s="120"/>
      <c r="NR31" s="120"/>
      <c r="NS31" s="120"/>
      <c r="NT31" s="120"/>
      <c r="NU31" s="120"/>
      <c r="NV31" s="120"/>
      <c r="NW31" s="120"/>
      <c r="NX31" s="121"/>
      <c r="OC31" s="16" t="s">
        <v>56</v>
      </c>
    </row>
    <row r="32" spans="1:393" ht="13.5" customHeight="1" x14ac:dyDescent="0.2">
      <c r="A32" s="2"/>
      <c r="B32" s="14"/>
      <c r="D32" s="2"/>
      <c r="E32" s="2"/>
      <c r="F32" s="2"/>
      <c r="G32" s="17"/>
      <c r="H32" s="17"/>
      <c r="I32" s="17"/>
      <c r="J32" s="17"/>
      <c r="K32" s="17"/>
      <c r="L32" s="17"/>
      <c r="M32" s="17"/>
      <c r="N32" s="17"/>
      <c r="O32" s="17"/>
      <c r="P32" s="125" t="str">
        <f>データ!$B$11</f>
        <v>R01</v>
      </c>
      <c r="Q32" s="126"/>
      <c r="R32" s="126"/>
      <c r="S32" s="126"/>
      <c r="T32" s="126"/>
      <c r="U32" s="126"/>
      <c r="V32" s="126"/>
      <c r="W32" s="126"/>
      <c r="X32" s="126"/>
      <c r="Y32" s="126"/>
      <c r="Z32" s="126"/>
      <c r="AA32" s="126"/>
      <c r="AB32" s="126"/>
      <c r="AC32" s="126"/>
      <c r="AD32" s="127"/>
      <c r="AE32" s="125" t="str">
        <f>データ!$C$11</f>
        <v>R02</v>
      </c>
      <c r="AF32" s="126"/>
      <c r="AG32" s="126"/>
      <c r="AH32" s="126"/>
      <c r="AI32" s="126"/>
      <c r="AJ32" s="126"/>
      <c r="AK32" s="126"/>
      <c r="AL32" s="126"/>
      <c r="AM32" s="126"/>
      <c r="AN32" s="126"/>
      <c r="AO32" s="126"/>
      <c r="AP32" s="126"/>
      <c r="AQ32" s="126"/>
      <c r="AR32" s="126"/>
      <c r="AS32" s="127"/>
      <c r="AT32" s="125" t="str">
        <f>データ!$D$11</f>
        <v>R03</v>
      </c>
      <c r="AU32" s="126"/>
      <c r="AV32" s="126"/>
      <c r="AW32" s="126"/>
      <c r="AX32" s="126"/>
      <c r="AY32" s="126"/>
      <c r="AZ32" s="126"/>
      <c r="BA32" s="126"/>
      <c r="BB32" s="126"/>
      <c r="BC32" s="126"/>
      <c r="BD32" s="126"/>
      <c r="BE32" s="126"/>
      <c r="BF32" s="126"/>
      <c r="BG32" s="126"/>
      <c r="BH32" s="127"/>
      <c r="BI32" s="125" t="str">
        <f>データ!$E$11</f>
        <v>R04</v>
      </c>
      <c r="BJ32" s="126"/>
      <c r="BK32" s="126"/>
      <c r="BL32" s="126"/>
      <c r="BM32" s="126"/>
      <c r="BN32" s="126"/>
      <c r="BO32" s="126"/>
      <c r="BP32" s="126"/>
      <c r="BQ32" s="126"/>
      <c r="BR32" s="126"/>
      <c r="BS32" s="126"/>
      <c r="BT32" s="126"/>
      <c r="BU32" s="126"/>
      <c r="BV32" s="126"/>
      <c r="BW32" s="127"/>
      <c r="BX32" s="125" t="str">
        <f>データ!$F$11</f>
        <v>R05</v>
      </c>
      <c r="BY32" s="126"/>
      <c r="BZ32" s="126"/>
      <c r="CA32" s="126"/>
      <c r="CB32" s="126"/>
      <c r="CC32" s="126"/>
      <c r="CD32" s="126"/>
      <c r="CE32" s="126"/>
      <c r="CF32" s="126"/>
      <c r="CG32" s="126"/>
      <c r="CH32" s="126"/>
      <c r="CI32" s="126"/>
      <c r="CJ32" s="126"/>
      <c r="CK32" s="126"/>
      <c r="CL32" s="127"/>
      <c r="CO32" s="2"/>
      <c r="CP32" s="2"/>
      <c r="CQ32" s="2"/>
      <c r="CR32" s="2"/>
      <c r="CS32" s="2"/>
      <c r="CT32" s="2"/>
      <c r="CU32" s="17"/>
      <c r="CV32" s="17"/>
      <c r="CW32" s="17"/>
      <c r="CX32" s="17"/>
      <c r="CY32" s="17"/>
      <c r="CZ32" s="17"/>
      <c r="DA32" s="17"/>
      <c r="DB32" s="17"/>
      <c r="DC32" s="17"/>
      <c r="DD32" s="125" t="str">
        <f>データ!$B$11</f>
        <v>R01</v>
      </c>
      <c r="DE32" s="126"/>
      <c r="DF32" s="126"/>
      <c r="DG32" s="126"/>
      <c r="DH32" s="126"/>
      <c r="DI32" s="126"/>
      <c r="DJ32" s="126"/>
      <c r="DK32" s="126"/>
      <c r="DL32" s="126"/>
      <c r="DM32" s="126"/>
      <c r="DN32" s="126"/>
      <c r="DO32" s="126"/>
      <c r="DP32" s="126"/>
      <c r="DQ32" s="126"/>
      <c r="DR32" s="127"/>
      <c r="DS32" s="125" t="str">
        <f>データ!$C$11</f>
        <v>R02</v>
      </c>
      <c r="DT32" s="126"/>
      <c r="DU32" s="126"/>
      <c r="DV32" s="126"/>
      <c r="DW32" s="126"/>
      <c r="DX32" s="126"/>
      <c r="DY32" s="126"/>
      <c r="DZ32" s="126"/>
      <c r="EA32" s="126"/>
      <c r="EB32" s="126"/>
      <c r="EC32" s="126"/>
      <c r="ED32" s="126"/>
      <c r="EE32" s="126"/>
      <c r="EF32" s="126"/>
      <c r="EG32" s="127"/>
      <c r="EH32" s="125" t="str">
        <f>データ!$D$11</f>
        <v>R03</v>
      </c>
      <c r="EI32" s="126"/>
      <c r="EJ32" s="126"/>
      <c r="EK32" s="126"/>
      <c r="EL32" s="126"/>
      <c r="EM32" s="126"/>
      <c r="EN32" s="126"/>
      <c r="EO32" s="126"/>
      <c r="EP32" s="126"/>
      <c r="EQ32" s="126"/>
      <c r="ER32" s="126"/>
      <c r="ES32" s="126"/>
      <c r="ET32" s="126"/>
      <c r="EU32" s="126"/>
      <c r="EV32" s="127"/>
      <c r="EW32" s="125" t="str">
        <f>データ!$E$11</f>
        <v>R04</v>
      </c>
      <c r="EX32" s="126"/>
      <c r="EY32" s="126"/>
      <c r="EZ32" s="126"/>
      <c r="FA32" s="126"/>
      <c r="FB32" s="126"/>
      <c r="FC32" s="126"/>
      <c r="FD32" s="126"/>
      <c r="FE32" s="126"/>
      <c r="FF32" s="126"/>
      <c r="FG32" s="126"/>
      <c r="FH32" s="126"/>
      <c r="FI32" s="126"/>
      <c r="FJ32" s="126"/>
      <c r="FK32" s="127"/>
      <c r="FL32" s="125" t="str">
        <f>データ!$F$11</f>
        <v>R05</v>
      </c>
      <c r="FM32" s="126"/>
      <c r="FN32" s="126"/>
      <c r="FO32" s="126"/>
      <c r="FP32" s="126"/>
      <c r="FQ32" s="126"/>
      <c r="FR32" s="126"/>
      <c r="FS32" s="126"/>
      <c r="FT32" s="126"/>
      <c r="FU32" s="126"/>
      <c r="FV32" s="126"/>
      <c r="FW32" s="126"/>
      <c r="FX32" s="126"/>
      <c r="FY32" s="126"/>
      <c r="FZ32" s="127"/>
      <c r="GA32" s="2"/>
      <c r="GB32" s="2"/>
      <c r="GC32" s="2"/>
      <c r="GD32" s="2"/>
      <c r="GE32" s="2"/>
      <c r="GF32" s="2"/>
      <c r="GG32" s="2"/>
      <c r="GH32" s="2"/>
      <c r="GI32" s="17"/>
      <c r="GJ32" s="17"/>
      <c r="GK32" s="17"/>
      <c r="GL32" s="17"/>
      <c r="GM32" s="17"/>
      <c r="GN32" s="17"/>
      <c r="GO32" s="17"/>
      <c r="GP32" s="17"/>
      <c r="GQ32" s="17"/>
      <c r="GR32" s="125" t="str">
        <f>データ!$B$11</f>
        <v>R01</v>
      </c>
      <c r="GS32" s="126"/>
      <c r="GT32" s="126"/>
      <c r="GU32" s="126"/>
      <c r="GV32" s="126"/>
      <c r="GW32" s="126"/>
      <c r="GX32" s="126"/>
      <c r="GY32" s="126"/>
      <c r="GZ32" s="126"/>
      <c r="HA32" s="126"/>
      <c r="HB32" s="126"/>
      <c r="HC32" s="126"/>
      <c r="HD32" s="126"/>
      <c r="HE32" s="126"/>
      <c r="HF32" s="127"/>
      <c r="HG32" s="125" t="str">
        <f>データ!$C$11</f>
        <v>R02</v>
      </c>
      <c r="HH32" s="126"/>
      <c r="HI32" s="126"/>
      <c r="HJ32" s="126"/>
      <c r="HK32" s="126"/>
      <c r="HL32" s="126"/>
      <c r="HM32" s="126"/>
      <c r="HN32" s="126"/>
      <c r="HO32" s="126"/>
      <c r="HP32" s="126"/>
      <c r="HQ32" s="126"/>
      <c r="HR32" s="126"/>
      <c r="HS32" s="126"/>
      <c r="HT32" s="126"/>
      <c r="HU32" s="127"/>
      <c r="HV32" s="125" t="str">
        <f>データ!$D$11</f>
        <v>R03</v>
      </c>
      <c r="HW32" s="126"/>
      <c r="HX32" s="126"/>
      <c r="HY32" s="126"/>
      <c r="HZ32" s="126"/>
      <c r="IA32" s="126"/>
      <c r="IB32" s="126"/>
      <c r="IC32" s="126"/>
      <c r="ID32" s="126"/>
      <c r="IE32" s="126"/>
      <c r="IF32" s="126"/>
      <c r="IG32" s="126"/>
      <c r="IH32" s="126"/>
      <c r="II32" s="126"/>
      <c r="IJ32" s="127"/>
      <c r="IK32" s="125" t="str">
        <f>データ!$E$11</f>
        <v>R04</v>
      </c>
      <c r="IL32" s="126"/>
      <c r="IM32" s="126"/>
      <c r="IN32" s="126"/>
      <c r="IO32" s="126"/>
      <c r="IP32" s="126"/>
      <c r="IQ32" s="126"/>
      <c r="IR32" s="126"/>
      <c r="IS32" s="126"/>
      <c r="IT32" s="126"/>
      <c r="IU32" s="126"/>
      <c r="IV32" s="126"/>
      <c r="IW32" s="126"/>
      <c r="IX32" s="126"/>
      <c r="IY32" s="127"/>
      <c r="IZ32" s="125" t="str">
        <f>データ!$F$11</f>
        <v>R05</v>
      </c>
      <c r="JA32" s="126"/>
      <c r="JB32" s="126"/>
      <c r="JC32" s="126"/>
      <c r="JD32" s="126"/>
      <c r="JE32" s="126"/>
      <c r="JF32" s="126"/>
      <c r="JG32" s="126"/>
      <c r="JH32" s="126"/>
      <c r="JI32" s="126"/>
      <c r="JJ32" s="126"/>
      <c r="JK32" s="126"/>
      <c r="JL32" s="126"/>
      <c r="JM32" s="126"/>
      <c r="JN32" s="127"/>
      <c r="JO32" s="2"/>
      <c r="JP32" s="2"/>
      <c r="JQ32" s="2"/>
      <c r="JR32" s="2"/>
      <c r="JS32" s="2"/>
      <c r="JT32" s="2"/>
      <c r="JU32" s="2"/>
      <c r="JV32" s="2"/>
      <c r="JW32" s="17"/>
      <c r="JX32" s="17"/>
      <c r="JY32" s="17"/>
      <c r="JZ32" s="17"/>
      <c r="KA32" s="17"/>
      <c r="KB32" s="17"/>
      <c r="KC32" s="17"/>
      <c r="KD32" s="17"/>
      <c r="KE32" s="17"/>
      <c r="KF32" s="125" t="str">
        <f>データ!$B$11</f>
        <v>R01</v>
      </c>
      <c r="KG32" s="126"/>
      <c r="KH32" s="126"/>
      <c r="KI32" s="126"/>
      <c r="KJ32" s="126"/>
      <c r="KK32" s="126"/>
      <c r="KL32" s="126"/>
      <c r="KM32" s="126"/>
      <c r="KN32" s="126"/>
      <c r="KO32" s="126"/>
      <c r="KP32" s="126"/>
      <c r="KQ32" s="126"/>
      <c r="KR32" s="126"/>
      <c r="KS32" s="126"/>
      <c r="KT32" s="127"/>
      <c r="KU32" s="125" t="str">
        <f>データ!$C$11</f>
        <v>R02</v>
      </c>
      <c r="KV32" s="126"/>
      <c r="KW32" s="126"/>
      <c r="KX32" s="126"/>
      <c r="KY32" s="126"/>
      <c r="KZ32" s="126"/>
      <c r="LA32" s="126"/>
      <c r="LB32" s="126"/>
      <c r="LC32" s="126"/>
      <c r="LD32" s="126"/>
      <c r="LE32" s="126"/>
      <c r="LF32" s="126"/>
      <c r="LG32" s="126"/>
      <c r="LH32" s="126"/>
      <c r="LI32" s="127"/>
      <c r="LJ32" s="125" t="str">
        <f>データ!$D$11</f>
        <v>R03</v>
      </c>
      <c r="LK32" s="126"/>
      <c r="LL32" s="126"/>
      <c r="LM32" s="126"/>
      <c r="LN32" s="126"/>
      <c r="LO32" s="126"/>
      <c r="LP32" s="126"/>
      <c r="LQ32" s="126"/>
      <c r="LR32" s="126"/>
      <c r="LS32" s="126"/>
      <c r="LT32" s="126"/>
      <c r="LU32" s="126"/>
      <c r="LV32" s="126"/>
      <c r="LW32" s="126"/>
      <c r="LX32" s="127"/>
      <c r="LY32" s="125" t="str">
        <f>データ!$E$11</f>
        <v>R04</v>
      </c>
      <c r="LZ32" s="126"/>
      <c r="MA32" s="126"/>
      <c r="MB32" s="126"/>
      <c r="MC32" s="126"/>
      <c r="MD32" s="126"/>
      <c r="ME32" s="126"/>
      <c r="MF32" s="126"/>
      <c r="MG32" s="126"/>
      <c r="MH32" s="126"/>
      <c r="MI32" s="126"/>
      <c r="MJ32" s="126"/>
      <c r="MK32" s="126"/>
      <c r="ML32" s="126"/>
      <c r="MM32" s="127"/>
      <c r="MN32" s="125" t="str">
        <f>データ!$F$11</f>
        <v>R05</v>
      </c>
      <c r="MO32" s="126"/>
      <c r="MP32" s="126"/>
      <c r="MQ32" s="126"/>
      <c r="MR32" s="126"/>
      <c r="MS32" s="126"/>
      <c r="MT32" s="126"/>
      <c r="MU32" s="126"/>
      <c r="MV32" s="126"/>
      <c r="MW32" s="126"/>
      <c r="MX32" s="126"/>
      <c r="MY32" s="126"/>
      <c r="MZ32" s="126"/>
      <c r="NA32" s="126"/>
      <c r="NB32" s="127"/>
      <c r="ND32" s="2"/>
      <c r="NE32" s="2"/>
      <c r="NF32" s="2"/>
      <c r="NG32" s="2"/>
      <c r="NH32" s="15"/>
      <c r="NI32" s="2"/>
      <c r="NJ32" s="119"/>
      <c r="NK32" s="120"/>
      <c r="NL32" s="120"/>
      <c r="NM32" s="120"/>
      <c r="NN32" s="120"/>
      <c r="NO32" s="120"/>
      <c r="NP32" s="120"/>
      <c r="NQ32" s="120"/>
      <c r="NR32" s="120"/>
      <c r="NS32" s="120"/>
      <c r="NT32" s="120"/>
      <c r="NU32" s="120"/>
      <c r="NV32" s="120"/>
      <c r="NW32" s="120"/>
      <c r="NX32" s="121"/>
      <c r="OC32" s="16" t="s">
        <v>57</v>
      </c>
    </row>
    <row r="33" spans="1:393" ht="13.5" customHeight="1" x14ac:dyDescent="0.2">
      <c r="A33" s="2"/>
      <c r="B33" s="14"/>
      <c r="D33" s="2"/>
      <c r="E33" s="2"/>
      <c r="F33" s="2"/>
      <c r="G33" s="128" t="s">
        <v>58</v>
      </c>
      <c r="H33" s="128"/>
      <c r="I33" s="128"/>
      <c r="J33" s="128"/>
      <c r="K33" s="128"/>
      <c r="L33" s="128"/>
      <c r="M33" s="128"/>
      <c r="N33" s="128"/>
      <c r="O33" s="128"/>
      <c r="P33" s="129">
        <f>データ!AI7</f>
        <v>99.7</v>
      </c>
      <c r="Q33" s="130"/>
      <c r="R33" s="130"/>
      <c r="S33" s="130"/>
      <c r="T33" s="130"/>
      <c r="U33" s="130"/>
      <c r="V33" s="130"/>
      <c r="W33" s="130"/>
      <c r="X33" s="130"/>
      <c r="Y33" s="130"/>
      <c r="Z33" s="130"/>
      <c r="AA33" s="130"/>
      <c r="AB33" s="130"/>
      <c r="AC33" s="130"/>
      <c r="AD33" s="131"/>
      <c r="AE33" s="129">
        <f>データ!AJ7</f>
        <v>103.1</v>
      </c>
      <c r="AF33" s="130"/>
      <c r="AG33" s="130"/>
      <c r="AH33" s="130"/>
      <c r="AI33" s="130"/>
      <c r="AJ33" s="130"/>
      <c r="AK33" s="130"/>
      <c r="AL33" s="130"/>
      <c r="AM33" s="130"/>
      <c r="AN33" s="130"/>
      <c r="AO33" s="130"/>
      <c r="AP33" s="130"/>
      <c r="AQ33" s="130"/>
      <c r="AR33" s="130"/>
      <c r="AS33" s="131"/>
      <c r="AT33" s="129">
        <f>データ!AK7</f>
        <v>109.9</v>
      </c>
      <c r="AU33" s="130"/>
      <c r="AV33" s="130"/>
      <c r="AW33" s="130"/>
      <c r="AX33" s="130"/>
      <c r="AY33" s="130"/>
      <c r="AZ33" s="130"/>
      <c r="BA33" s="130"/>
      <c r="BB33" s="130"/>
      <c r="BC33" s="130"/>
      <c r="BD33" s="130"/>
      <c r="BE33" s="130"/>
      <c r="BF33" s="130"/>
      <c r="BG33" s="130"/>
      <c r="BH33" s="131"/>
      <c r="BI33" s="129">
        <f>データ!AL7</f>
        <v>104.1</v>
      </c>
      <c r="BJ33" s="130"/>
      <c r="BK33" s="130"/>
      <c r="BL33" s="130"/>
      <c r="BM33" s="130"/>
      <c r="BN33" s="130"/>
      <c r="BO33" s="130"/>
      <c r="BP33" s="130"/>
      <c r="BQ33" s="130"/>
      <c r="BR33" s="130"/>
      <c r="BS33" s="130"/>
      <c r="BT33" s="130"/>
      <c r="BU33" s="130"/>
      <c r="BV33" s="130"/>
      <c r="BW33" s="131"/>
      <c r="BX33" s="129">
        <f>データ!AM7</f>
        <v>95.4</v>
      </c>
      <c r="BY33" s="130"/>
      <c r="BZ33" s="130"/>
      <c r="CA33" s="130"/>
      <c r="CB33" s="130"/>
      <c r="CC33" s="130"/>
      <c r="CD33" s="130"/>
      <c r="CE33" s="130"/>
      <c r="CF33" s="130"/>
      <c r="CG33" s="130"/>
      <c r="CH33" s="130"/>
      <c r="CI33" s="130"/>
      <c r="CJ33" s="130"/>
      <c r="CK33" s="130"/>
      <c r="CL33" s="131"/>
      <c r="CO33" s="2"/>
      <c r="CP33" s="2"/>
      <c r="CQ33" s="2"/>
      <c r="CR33" s="2"/>
      <c r="CS33" s="2"/>
      <c r="CT33" s="2"/>
      <c r="CU33" s="128" t="s">
        <v>58</v>
      </c>
      <c r="CV33" s="128"/>
      <c r="CW33" s="128"/>
      <c r="CX33" s="128"/>
      <c r="CY33" s="128"/>
      <c r="CZ33" s="128"/>
      <c r="DA33" s="128"/>
      <c r="DB33" s="128"/>
      <c r="DC33" s="128"/>
      <c r="DD33" s="129">
        <f>データ!AT7</f>
        <v>95.1</v>
      </c>
      <c r="DE33" s="130"/>
      <c r="DF33" s="130"/>
      <c r="DG33" s="130"/>
      <c r="DH33" s="130"/>
      <c r="DI33" s="130"/>
      <c r="DJ33" s="130"/>
      <c r="DK33" s="130"/>
      <c r="DL33" s="130"/>
      <c r="DM33" s="130"/>
      <c r="DN33" s="130"/>
      <c r="DO33" s="130"/>
      <c r="DP33" s="130"/>
      <c r="DQ33" s="130"/>
      <c r="DR33" s="131"/>
      <c r="DS33" s="129">
        <f>データ!AU7</f>
        <v>86.1</v>
      </c>
      <c r="DT33" s="130"/>
      <c r="DU33" s="130"/>
      <c r="DV33" s="130"/>
      <c r="DW33" s="130"/>
      <c r="DX33" s="130"/>
      <c r="DY33" s="130"/>
      <c r="DZ33" s="130"/>
      <c r="EA33" s="130"/>
      <c r="EB33" s="130"/>
      <c r="EC33" s="130"/>
      <c r="ED33" s="130"/>
      <c r="EE33" s="130"/>
      <c r="EF33" s="130"/>
      <c r="EG33" s="131"/>
      <c r="EH33" s="129">
        <f>データ!AV7</f>
        <v>91</v>
      </c>
      <c r="EI33" s="130"/>
      <c r="EJ33" s="130"/>
      <c r="EK33" s="130"/>
      <c r="EL33" s="130"/>
      <c r="EM33" s="130"/>
      <c r="EN33" s="130"/>
      <c r="EO33" s="130"/>
      <c r="EP33" s="130"/>
      <c r="EQ33" s="130"/>
      <c r="ER33" s="130"/>
      <c r="ES33" s="130"/>
      <c r="ET33" s="130"/>
      <c r="EU33" s="130"/>
      <c r="EV33" s="131"/>
      <c r="EW33" s="129">
        <f>データ!AW7</f>
        <v>91.8</v>
      </c>
      <c r="EX33" s="130"/>
      <c r="EY33" s="130"/>
      <c r="EZ33" s="130"/>
      <c r="FA33" s="130"/>
      <c r="FB33" s="130"/>
      <c r="FC33" s="130"/>
      <c r="FD33" s="130"/>
      <c r="FE33" s="130"/>
      <c r="FF33" s="130"/>
      <c r="FG33" s="130"/>
      <c r="FH33" s="130"/>
      <c r="FI33" s="130"/>
      <c r="FJ33" s="130"/>
      <c r="FK33" s="131"/>
      <c r="FL33" s="129">
        <f>データ!AX7</f>
        <v>92</v>
      </c>
      <c r="FM33" s="130"/>
      <c r="FN33" s="130"/>
      <c r="FO33" s="130"/>
      <c r="FP33" s="130"/>
      <c r="FQ33" s="130"/>
      <c r="FR33" s="130"/>
      <c r="FS33" s="130"/>
      <c r="FT33" s="130"/>
      <c r="FU33" s="130"/>
      <c r="FV33" s="130"/>
      <c r="FW33" s="130"/>
      <c r="FX33" s="130"/>
      <c r="FY33" s="130"/>
      <c r="FZ33" s="131"/>
      <c r="GA33" s="2"/>
      <c r="GB33" s="2"/>
      <c r="GC33" s="2"/>
      <c r="GD33" s="2"/>
      <c r="GE33" s="2"/>
      <c r="GF33" s="2"/>
      <c r="GG33" s="2"/>
      <c r="GH33" s="2"/>
      <c r="GI33" s="128" t="s">
        <v>58</v>
      </c>
      <c r="GJ33" s="128"/>
      <c r="GK33" s="128"/>
      <c r="GL33" s="128"/>
      <c r="GM33" s="128"/>
      <c r="GN33" s="128"/>
      <c r="GO33" s="128"/>
      <c r="GP33" s="128"/>
      <c r="GQ33" s="128"/>
      <c r="GR33" s="129">
        <f>データ!BE7</f>
        <v>92.5</v>
      </c>
      <c r="GS33" s="130"/>
      <c r="GT33" s="130"/>
      <c r="GU33" s="130"/>
      <c r="GV33" s="130"/>
      <c r="GW33" s="130"/>
      <c r="GX33" s="130"/>
      <c r="GY33" s="130"/>
      <c r="GZ33" s="130"/>
      <c r="HA33" s="130"/>
      <c r="HB33" s="130"/>
      <c r="HC33" s="130"/>
      <c r="HD33" s="130"/>
      <c r="HE33" s="130"/>
      <c r="HF33" s="131"/>
      <c r="HG33" s="129">
        <f>データ!BF7</f>
        <v>83.2</v>
      </c>
      <c r="HH33" s="130"/>
      <c r="HI33" s="130"/>
      <c r="HJ33" s="130"/>
      <c r="HK33" s="130"/>
      <c r="HL33" s="130"/>
      <c r="HM33" s="130"/>
      <c r="HN33" s="130"/>
      <c r="HO33" s="130"/>
      <c r="HP33" s="130"/>
      <c r="HQ33" s="130"/>
      <c r="HR33" s="130"/>
      <c r="HS33" s="130"/>
      <c r="HT33" s="130"/>
      <c r="HU33" s="131"/>
      <c r="HV33" s="129">
        <f>データ!BG7</f>
        <v>88.3</v>
      </c>
      <c r="HW33" s="130"/>
      <c r="HX33" s="130"/>
      <c r="HY33" s="130"/>
      <c r="HZ33" s="130"/>
      <c r="IA33" s="130"/>
      <c r="IB33" s="130"/>
      <c r="IC33" s="130"/>
      <c r="ID33" s="130"/>
      <c r="IE33" s="130"/>
      <c r="IF33" s="130"/>
      <c r="IG33" s="130"/>
      <c r="IH33" s="130"/>
      <c r="II33" s="130"/>
      <c r="IJ33" s="131"/>
      <c r="IK33" s="129">
        <f>データ!BH7</f>
        <v>89.2</v>
      </c>
      <c r="IL33" s="130"/>
      <c r="IM33" s="130"/>
      <c r="IN33" s="130"/>
      <c r="IO33" s="130"/>
      <c r="IP33" s="130"/>
      <c r="IQ33" s="130"/>
      <c r="IR33" s="130"/>
      <c r="IS33" s="130"/>
      <c r="IT33" s="130"/>
      <c r="IU33" s="130"/>
      <c r="IV33" s="130"/>
      <c r="IW33" s="130"/>
      <c r="IX33" s="130"/>
      <c r="IY33" s="131"/>
      <c r="IZ33" s="129">
        <f>データ!BI7</f>
        <v>89.5</v>
      </c>
      <c r="JA33" s="130"/>
      <c r="JB33" s="130"/>
      <c r="JC33" s="130"/>
      <c r="JD33" s="130"/>
      <c r="JE33" s="130"/>
      <c r="JF33" s="130"/>
      <c r="JG33" s="130"/>
      <c r="JH33" s="130"/>
      <c r="JI33" s="130"/>
      <c r="JJ33" s="130"/>
      <c r="JK33" s="130"/>
      <c r="JL33" s="130"/>
      <c r="JM33" s="130"/>
      <c r="JN33" s="131"/>
      <c r="JO33" s="2"/>
      <c r="JP33" s="2"/>
      <c r="JQ33" s="2"/>
      <c r="JR33" s="2"/>
      <c r="JS33" s="2"/>
      <c r="JT33" s="2"/>
      <c r="JU33" s="2"/>
      <c r="JV33" s="2"/>
      <c r="JW33" s="128" t="s">
        <v>58</v>
      </c>
      <c r="JX33" s="128"/>
      <c r="JY33" s="128"/>
      <c r="JZ33" s="128"/>
      <c r="KA33" s="128"/>
      <c r="KB33" s="128"/>
      <c r="KC33" s="128"/>
      <c r="KD33" s="128"/>
      <c r="KE33" s="128"/>
      <c r="KF33" s="129">
        <f>データ!BP7</f>
        <v>71.5</v>
      </c>
      <c r="KG33" s="130"/>
      <c r="KH33" s="130"/>
      <c r="KI33" s="130"/>
      <c r="KJ33" s="130"/>
      <c r="KK33" s="130"/>
      <c r="KL33" s="130"/>
      <c r="KM33" s="130"/>
      <c r="KN33" s="130"/>
      <c r="KO33" s="130"/>
      <c r="KP33" s="130"/>
      <c r="KQ33" s="130"/>
      <c r="KR33" s="130"/>
      <c r="KS33" s="130"/>
      <c r="KT33" s="131"/>
      <c r="KU33" s="129">
        <f>データ!BQ7</f>
        <v>62.1</v>
      </c>
      <c r="KV33" s="130"/>
      <c r="KW33" s="130"/>
      <c r="KX33" s="130"/>
      <c r="KY33" s="130"/>
      <c r="KZ33" s="130"/>
      <c r="LA33" s="130"/>
      <c r="LB33" s="130"/>
      <c r="LC33" s="130"/>
      <c r="LD33" s="130"/>
      <c r="LE33" s="130"/>
      <c r="LF33" s="130"/>
      <c r="LG33" s="130"/>
      <c r="LH33" s="130"/>
      <c r="LI33" s="131"/>
      <c r="LJ33" s="129">
        <f>データ!BR7</f>
        <v>66.900000000000006</v>
      </c>
      <c r="LK33" s="130"/>
      <c r="LL33" s="130"/>
      <c r="LM33" s="130"/>
      <c r="LN33" s="130"/>
      <c r="LO33" s="130"/>
      <c r="LP33" s="130"/>
      <c r="LQ33" s="130"/>
      <c r="LR33" s="130"/>
      <c r="LS33" s="130"/>
      <c r="LT33" s="130"/>
      <c r="LU33" s="130"/>
      <c r="LV33" s="130"/>
      <c r="LW33" s="130"/>
      <c r="LX33" s="131"/>
      <c r="LY33" s="129">
        <f>データ!BS7</f>
        <v>68.599999999999994</v>
      </c>
      <c r="LZ33" s="130"/>
      <c r="MA33" s="130"/>
      <c r="MB33" s="130"/>
      <c r="MC33" s="130"/>
      <c r="MD33" s="130"/>
      <c r="ME33" s="130"/>
      <c r="MF33" s="130"/>
      <c r="MG33" s="130"/>
      <c r="MH33" s="130"/>
      <c r="MI33" s="130"/>
      <c r="MJ33" s="130"/>
      <c r="MK33" s="130"/>
      <c r="ML33" s="130"/>
      <c r="MM33" s="131"/>
      <c r="MN33" s="129">
        <f>データ!BT7</f>
        <v>73.3</v>
      </c>
      <c r="MO33" s="130"/>
      <c r="MP33" s="130"/>
      <c r="MQ33" s="130"/>
      <c r="MR33" s="130"/>
      <c r="MS33" s="130"/>
      <c r="MT33" s="130"/>
      <c r="MU33" s="130"/>
      <c r="MV33" s="130"/>
      <c r="MW33" s="130"/>
      <c r="MX33" s="130"/>
      <c r="MY33" s="130"/>
      <c r="MZ33" s="130"/>
      <c r="NA33" s="130"/>
      <c r="NB33" s="131"/>
      <c r="ND33" s="2"/>
      <c r="NE33" s="2"/>
      <c r="NF33" s="2"/>
      <c r="NG33" s="2"/>
      <c r="NH33" s="15"/>
      <c r="NI33" s="2"/>
      <c r="NJ33" s="119"/>
      <c r="NK33" s="120"/>
      <c r="NL33" s="120"/>
      <c r="NM33" s="120"/>
      <c r="NN33" s="120"/>
      <c r="NO33" s="120"/>
      <c r="NP33" s="120"/>
      <c r="NQ33" s="120"/>
      <c r="NR33" s="120"/>
      <c r="NS33" s="120"/>
      <c r="NT33" s="120"/>
      <c r="NU33" s="120"/>
      <c r="NV33" s="120"/>
      <c r="NW33" s="120"/>
      <c r="NX33" s="121"/>
      <c r="OC33" s="16" t="s">
        <v>59</v>
      </c>
    </row>
    <row r="34" spans="1:393" ht="13.5" customHeight="1" x14ac:dyDescent="0.2">
      <c r="A34" s="2"/>
      <c r="B34" s="14"/>
      <c r="D34" s="2"/>
      <c r="E34" s="2"/>
      <c r="F34" s="2"/>
      <c r="G34" s="128" t="s">
        <v>60</v>
      </c>
      <c r="H34" s="128"/>
      <c r="I34" s="128"/>
      <c r="J34" s="128"/>
      <c r="K34" s="128"/>
      <c r="L34" s="128"/>
      <c r="M34" s="128"/>
      <c r="N34" s="128"/>
      <c r="O34" s="128"/>
      <c r="P34" s="129">
        <f>データ!AN7</f>
        <v>96.9</v>
      </c>
      <c r="Q34" s="130"/>
      <c r="R34" s="130"/>
      <c r="S34" s="130"/>
      <c r="T34" s="130"/>
      <c r="U34" s="130"/>
      <c r="V34" s="130"/>
      <c r="W34" s="130"/>
      <c r="X34" s="130"/>
      <c r="Y34" s="130"/>
      <c r="Z34" s="130"/>
      <c r="AA34" s="130"/>
      <c r="AB34" s="130"/>
      <c r="AC34" s="130"/>
      <c r="AD34" s="131"/>
      <c r="AE34" s="129">
        <f>データ!AO7</f>
        <v>101.8</v>
      </c>
      <c r="AF34" s="130"/>
      <c r="AG34" s="130"/>
      <c r="AH34" s="130"/>
      <c r="AI34" s="130"/>
      <c r="AJ34" s="130"/>
      <c r="AK34" s="130"/>
      <c r="AL34" s="130"/>
      <c r="AM34" s="130"/>
      <c r="AN34" s="130"/>
      <c r="AO34" s="130"/>
      <c r="AP34" s="130"/>
      <c r="AQ34" s="130"/>
      <c r="AR34" s="130"/>
      <c r="AS34" s="131"/>
      <c r="AT34" s="129">
        <f>データ!AP7</f>
        <v>106.2</v>
      </c>
      <c r="AU34" s="130"/>
      <c r="AV34" s="130"/>
      <c r="AW34" s="130"/>
      <c r="AX34" s="130"/>
      <c r="AY34" s="130"/>
      <c r="AZ34" s="130"/>
      <c r="BA34" s="130"/>
      <c r="BB34" s="130"/>
      <c r="BC34" s="130"/>
      <c r="BD34" s="130"/>
      <c r="BE34" s="130"/>
      <c r="BF34" s="130"/>
      <c r="BG34" s="130"/>
      <c r="BH34" s="131"/>
      <c r="BI34" s="129">
        <f>データ!AQ7</f>
        <v>103.5</v>
      </c>
      <c r="BJ34" s="130"/>
      <c r="BK34" s="130"/>
      <c r="BL34" s="130"/>
      <c r="BM34" s="130"/>
      <c r="BN34" s="130"/>
      <c r="BO34" s="130"/>
      <c r="BP34" s="130"/>
      <c r="BQ34" s="130"/>
      <c r="BR34" s="130"/>
      <c r="BS34" s="130"/>
      <c r="BT34" s="130"/>
      <c r="BU34" s="130"/>
      <c r="BV34" s="130"/>
      <c r="BW34" s="131"/>
      <c r="BX34" s="129">
        <f>データ!AR7</f>
        <v>93.8</v>
      </c>
      <c r="BY34" s="130"/>
      <c r="BZ34" s="130"/>
      <c r="CA34" s="130"/>
      <c r="CB34" s="130"/>
      <c r="CC34" s="130"/>
      <c r="CD34" s="130"/>
      <c r="CE34" s="130"/>
      <c r="CF34" s="130"/>
      <c r="CG34" s="130"/>
      <c r="CH34" s="130"/>
      <c r="CI34" s="130"/>
      <c r="CJ34" s="130"/>
      <c r="CK34" s="130"/>
      <c r="CL34" s="131"/>
      <c r="CO34" s="2"/>
      <c r="CP34" s="2"/>
      <c r="CQ34" s="2"/>
      <c r="CR34" s="2"/>
      <c r="CS34" s="2"/>
      <c r="CT34" s="2"/>
      <c r="CU34" s="128" t="s">
        <v>60</v>
      </c>
      <c r="CV34" s="128"/>
      <c r="CW34" s="128"/>
      <c r="CX34" s="128"/>
      <c r="CY34" s="128"/>
      <c r="CZ34" s="128"/>
      <c r="DA34" s="128"/>
      <c r="DB34" s="128"/>
      <c r="DC34" s="128"/>
      <c r="DD34" s="129">
        <f>データ!AY7</f>
        <v>86</v>
      </c>
      <c r="DE34" s="130"/>
      <c r="DF34" s="130"/>
      <c r="DG34" s="130"/>
      <c r="DH34" s="130"/>
      <c r="DI34" s="130"/>
      <c r="DJ34" s="130"/>
      <c r="DK34" s="130"/>
      <c r="DL34" s="130"/>
      <c r="DM34" s="130"/>
      <c r="DN34" s="130"/>
      <c r="DO34" s="130"/>
      <c r="DP34" s="130"/>
      <c r="DQ34" s="130"/>
      <c r="DR34" s="131"/>
      <c r="DS34" s="129">
        <f>データ!AZ7</f>
        <v>80.7</v>
      </c>
      <c r="DT34" s="130"/>
      <c r="DU34" s="130"/>
      <c r="DV34" s="130"/>
      <c r="DW34" s="130"/>
      <c r="DX34" s="130"/>
      <c r="DY34" s="130"/>
      <c r="DZ34" s="130"/>
      <c r="EA34" s="130"/>
      <c r="EB34" s="130"/>
      <c r="EC34" s="130"/>
      <c r="ED34" s="130"/>
      <c r="EE34" s="130"/>
      <c r="EF34" s="130"/>
      <c r="EG34" s="131"/>
      <c r="EH34" s="129">
        <f>データ!BA7</f>
        <v>82.3</v>
      </c>
      <c r="EI34" s="130"/>
      <c r="EJ34" s="130"/>
      <c r="EK34" s="130"/>
      <c r="EL34" s="130"/>
      <c r="EM34" s="130"/>
      <c r="EN34" s="130"/>
      <c r="EO34" s="130"/>
      <c r="EP34" s="130"/>
      <c r="EQ34" s="130"/>
      <c r="ER34" s="130"/>
      <c r="ES34" s="130"/>
      <c r="ET34" s="130"/>
      <c r="EU34" s="130"/>
      <c r="EV34" s="131"/>
      <c r="EW34" s="129">
        <f>データ!BB7</f>
        <v>81.5</v>
      </c>
      <c r="EX34" s="130"/>
      <c r="EY34" s="130"/>
      <c r="EZ34" s="130"/>
      <c r="FA34" s="130"/>
      <c r="FB34" s="130"/>
      <c r="FC34" s="130"/>
      <c r="FD34" s="130"/>
      <c r="FE34" s="130"/>
      <c r="FF34" s="130"/>
      <c r="FG34" s="130"/>
      <c r="FH34" s="130"/>
      <c r="FI34" s="130"/>
      <c r="FJ34" s="130"/>
      <c r="FK34" s="131"/>
      <c r="FL34" s="129">
        <f>データ!BC7</f>
        <v>81.400000000000006</v>
      </c>
      <c r="FM34" s="130"/>
      <c r="FN34" s="130"/>
      <c r="FO34" s="130"/>
      <c r="FP34" s="130"/>
      <c r="FQ34" s="130"/>
      <c r="FR34" s="130"/>
      <c r="FS34" s="130"/>
      <c r="FT34" s="130"/>
      <c r="FU34" s="130"/>
      <c r="FV34" s="130"/>
      <c r="FW34" s="130"/>
      <c r="FX34" s="130"/>
      <c r="FY34" s="130"/>
      <c r="FZ34" s="131"/>
      <c r="GA34" s="2"/>
      <c r="GB34" s="2"/>
      <c r="GC34" s="2"/>
      <c r="GD34" s="2"/>
      <c r="GE34" s="2"/>
      <c r="GF34" s="2"/>
      <c r="GG34" s="2"/>
      <c r="GH34" s="2"/>
      <c r="GI34" s="128" t="s">
        <v>60</v>
      </c>
      <c r="GJ34" s="128"/>
      <c r="GK34" s="128"/>
      <c r="GL34" s="128"/>
      <c r="GM34" s="128"/>
      <c r="GN34" s="128"/>
      <c r="GO34" s="128"/>
      <c r="GP34" s="128"/>
      <c r="GQ34" s="128"/>
      <c r="GR34" s="129">
        <f>データ!BJ7</f>
        <v>83</v>
      </c>
      <c r="GS34" s="130"/>
      <c r="GT34" s="130"/>
      <c r="GU34" s="130"/>
      <c r="GV34" s="130"/>
      <c r="GW34" s="130"/>
      <c r="GX34" s="130"/>
      <c r="GY34" s="130"/>
      <c r="GZ34" s="130"/>
      <c r="HA34" s="130"/>
      <c r="HB34" s="130"/>
      <c r="HC34" s="130"/>
      <c r="HD34" s="130"/>
      <c r="HE34" s="130"/>
      <c r="HF34" s="131"/>
      <c r="HG34" s="129">
        <f>データ!BK7</f>
        <v>77.599999999999994</v>
      </c>
      <c r="HH34" s="130"/>
      <c r="HI34" s="130"/>
      <c r="HJ34" s="130"/>
      <c r="HK34" s="130"/>
      <c r="HL34" s="130"/>
      <c r="HM34" s="130"/>
      <c r="HN34" s="130"/>
      <c r="HO34" s="130"/>
      <c r="HP34" s="130"/>
      <c r="HQ34" s="130"/>
      <c r="HR34" s="130"/>
      <c r="HS34" s="130"/>
      <c r="HT34" s="130"/>
      <c r="HU34" s="131"/>
      <c r="HV34" s="129">
        <f>データ!BL7</f>
        <v>79.2</v>
      </c>
      <c r="HW34" s="130"/>
      <c r="HX34" s="130"/>
      <c r="HY34" s="130"/>
      <c r="HZ34" s="130"/>
      <c r="IA34" s="130"/>
      <c r="IB34" s="130"/>
      <c r="IC34" s="130"/>
      <c r="ID34" s="130"/>
      <c r="IE34" s="130"/>
      <c r="IF34" s="130"/>
      <c r="IG34" s="130"/>
      <c r="IH34" s="130"/>
      <c r="II34" s="130"/>
      <c r="IJ34" s="131"/>
      <c r="IK34" s="129">
        <f>データ!BM7</f>
        <v>78.400000000000006</v>
      </c>
      <c r="IL34" s="130"/>
      <c r="IM34" s="130"/>
      <c r="IN34" s="130"/>
      <c r="IO34" s="130"/>
      <c r="IP34" s="130"/>
      <c r="IQ34" s="130"/>
      <c r="IR34" s="130"/>
      <c r="IS34" s="130"/>
      <c r="IT34" s="130"/>
      <c r="IU34" s="130"/>
      <c r="IV34" s="130"/>
      <c r="IW34" s="130"/>
      <c r="IX34" s="130"/>
      <c r="IY34" s="131"/>
      <c r="IZ34" s="129">
        <f>データ!BN7</f>
        <v>78.2</v>
      </c>
      <c r="JA34" s="130"/>
      <c r="JB34" s="130"/>
      <c r="JC34" s="130"/>
      <c r="JD34" s="130"/>
      <c r="JE34" s="130"/>
      <c r="JF34" s="130"/>
      <c r="JG34" s="130"/>
      <c r="JH34" s="130"/>
      <c r="JI34" s="130"/>
      <c r="JJ34" s="130"/>
      <c r="JK34" s="130"/>
      <c r="JL34" s="130"/>
      <c r="JM34" s="130"/>
      <c r="JN34" s="131"/>
      <c r="JO34" s="2"/>
      <c r="JP34" s="2"/>
      <c r="JQ34" s="2"/>
      <c r="JR34" s="2"/>
      <c r="JS34" s="2"/>
      <c r="JT34" s="2"/>
      <c r="JU34" s="2"/>
      <c r="JV34" s="2"/>
      <c r="JW34" s="128" t="s">
        <v>60</v>
      </c>
      <c r="JX34" s="128"/>
      <c r="JY34" s="128"/>
      <c r="JZ34" s="128"/>
      <c r="KA34" s="128"/>
      <c r="KB34" s="128"/>
      <c r="KC34" s="128"/>
      <c r="KD34" s="128"/>
      <c r="KE34" s="128"/>
      <c r="KF34" s="129">
        <f>データ!BU7</f>
        <v>72.900000000000006</v>
      </c>
      <c r="KG34" s="130"/>
      <c r="KH34" s="130"/>
      <c r="KI34" s="130"/>
      <c r="KJ34" s="130"/>
      <c r="KK34" s="130"/>
      <c r="KL34" s="130"/>
      <c r="KM34" s="130"/>
      <c r="KN34" s="130"/>
      <c r="KO34" s="130"/>
      <c r="KP34" s="130"/>
      <c r="KQ34" s="130"/>
      <c r="KR34" s="130"/>
      <c r="KS34" s="130"/>
      <c r="KT34" s="131"/>
      <c r="KU34" s="129">
        <f>データ!BV7</f>
        <v>64.5</v>
      </c>
      <c r="KV34" s="130"/>
      <c r="KW34" s="130"/>
      <c r="KX34" s="130"/>
      <c r="KY34" s="130"/>
      <c r="KZ34" s="130"/>
      <c r="LA34" s="130"/>
      <c r="LB34" s="130"/>
      <c r="LC34" s="130"/>
      <c r="LD34" s="130"/>
      <c r="LE34" s="130"/>
      <c r="LF34" s="130"/>
      <c r="LG34" s="130"/>
      <c r="LH34" s="130"/>
      <c r="LI34" s="131"/>
      <c r="LJ34" s="129">
        <f>データ!BW7</f>
        <v>63.8</v>
      </c>
      <c r="LK34" s="130"/>
      <c r="LL34" s="130"/>
      <c r="LM34" s="130"/>
      <c r="LN34" s="130"/>
      <c r="LO34" s="130"/>
      <c r="LP34" s="130"/>
      <c r="LQ34" s="130"/>
      <c r="LR34" s="130"/>
      <c r="LS34" s="130"/>
      <c r="LT34" s="130"/>
      <c r="LU34" s="130"/>
      <c r="LV34" s="130"/>
      <c r="LW34" s="130"/>
      <c r="LX34" s="131"/>
      <c r="LY34" s="129">
        <f>データ!BX7</f>
        <v>63.4</v>
      </c>
      <c r="LZ34" s="130"/>
      <c r="MA34" s="130"/>
      <c r="MB34" s="130"/>
      <c r="MC34" s="130"/>
      <c r="MD34" s="130"/>
      <c r="ME34" s="130"/>
      <c r="MF34" s="130"/>
      <c r="MG34" s="130"/>
      <c r="MH34" s="130"/>
      <c r="MI34" s="130"/>
      <c r="MJ34" s="130"/>
      <c r="MK34" s="130"/>
      <c r="ML34" s="130"/>
      <c r="MM34" s="131"/>
      <c r="MN34" s="129">
        <f>データ!BY7</f>
        <v>66.7</v>
      </c>
      <c r="MO34" s="130"/>
      <c r="MP34" s="130"/>
      <c r="MQ34" s="130"/>
      <c r="MR34" s="130"/>
      <c r="MS34" s="130"/>
      <c r="MT34" s="130"/>
      <c r="MU34" s="130"/>
      <c r="MV34" s="130"/>
      <c r="MW34" s="130"/>
      <c r="MX34" s="130"/>
      <c r="MY34" s="130"/>
      <c r="MZ34" s="130"/>
      <c r="NA34" s="130"/>
      <c r="NB34" s="131"/>
      <c r="ND34" s="2"/>
      <c r="NE34" s="2"/>
      <c r="NF34" s="2"/>
      <c r="NG34" s="2"/>
      <c r="NH34" s="15"/>
      <c r="NI34" s="2"/>
      <c r="NJ34" s="122"/>
      <c r="NK34" s="123"/>
      <c r="NL34" s="123"/>
      <c r="NM34" s="123"/>
      <c r="NN34" s="123"/>
      <c r="NO34" s="123"/>
      <c r="NP34" s="123"/>
      <c r="NQ34" s="123"/>
      <c r="NR34" s="123"/>
      <c r="NS34" s="123"/>
      <c r="NT34" s="123"/>
      <c r="NU34" s="123"/>
      <c r="NV34" s="123"/>
      <c r="NW34" s="123"/>
      <c r="NX34" s="124"/>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00" t="s">
        <v>62</v>
      </c>
      <c r="NK35" s="100"/>
      <c r="NL35" s="100"/>
      <c r="NM35" s="100"/>
      <c r="NN35" s="100"/>
      <c r="NO35" s="100"/>
      <c r="NP35" s="100"/>
      <c r="NQ35" s="100"/>
      <c r="NR35" s="100"/>
      <c r="NS35" s="100"/>
      <c r="NT35" s="100"/>
      <c r="NU35" s="100"/>
      <c r="NV35" s="100"/>
      <c r="NW35" s="100"/>
      <c r="NX35" s="100"/>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5"/>
      <c r="NK36" s="115"/>
      <c r="NL36" s="115"/>
      <c r="NM36" s="115"/>
      <c r="NN36" s="115"/>
      <c r="NO36" s="115"/>
      <c r="NP36" s="115"/>
      <c r="NQ36" s="115"/>
      <c r="NR36" s="115"/>
      <c r="NS36" s="115"/>
      <c r="NT36" s="115"/>
      <c r="NU36" s="115"/>
      <c r="NV36" s="115"/>
      <c r="NW36" s="115"/>
      <c r="NX36" s="115"/>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2" t="s">
        <v>65</v>
      </c>
      <c r="NK37" s="133"/>
      <c r="NL37" s="133"/>
      <c r="NM37" s="133"/>
      <c r="NN37" s="133"/>
      <c r="NO37" s="133"/>
      <c r="NP37" s="133"/>
      <c r="NQ37" s="133"/>
      <c r="NR37" s="133"/>
      <c r="NS37" s="133"/>
      <c r="NT37" s="133"/>
      <c r="NU37" s="133"/>
      <c r="NV37" s="133"/>
      <c r="NW37" s="133"/>
      <c r="NX37" s="134"/>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5"/>
      <c r="NK38" s="136"/>
      <c r="NL38" s="136"/>
      <c r="NM38" s="136"/>
      <c r="NN38" s="136"/>
      <c r="NO38" s="136"/>
      <c r="NP38" s="136"/>
      <c r="NQ38" s="136"/>
      <c r="NR38" s="136"/>
      <c r="NS38" s="136"/>
      <c r="NT38" s="136"/>
      <c r="NU38" s="136"/>
      <c r="NV38" s="136"/>
      <c r="NW38" s="136"/>
      <c r="NX38" s="137"/>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9" t="s">
        <v>185</v>
      </c>
      <c r="NK39" s="120"/>
      <c r="NL39" s="120"/>
      <c r="NM39" s="120"/>
      <c r="NN39" s="120"/>
      <c r="NO39" s="120"/>
      <c r="NP39" s="120"/>
      <c r="NQ39" s="120"/>
      <c r="NR39" s="120"/>
      <c r="NS39" s="120"/>
      <c r="NT39" s="120"/>
      <c r="NU39" s="120"/>
      <c r="NV39" s="120"/>
      <c r="NW39" s="120"/>
      <c r="NX39" s="121"/>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9"/>
      <c r="NK40" s="120"/>
      <c r="NL40" s="120"/>
      <c r="NM40" s="120"/>
      <c r="NN40" s="120"/>
      <c r="NO40" s="120"/>
      <c r="NP40" s="120"/>
      <c r="NQ40" s="120"/>
      <c r="NR40" s="120"/>
      <c r="NS40" s="120"/>
      <c r="NT40" s="120"/>
      <c r="NU40" s="120"/>
      <c r="NV40" s="120"/>
      <c r="NW40" s="120"/>
      <c r="NX40" s="121"/>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9"/>
      <c r="NK41" s="120"/>
      <c r="NL41" s="120"/>
      <c r="NM41" s="120"/>
      <c r="NN41" s="120"/>
      <c r="NO41" s="120"/>
      <c r="NP41" s="120"/>
      <c r="NQ41" s="120"/>
      <c r="NR41" s="120"/>
      <c r="NS41" s="120"/>
      <c r="NT41" s="120"/>
      <c r="NU41" s="120"/>
      <c r="NV41" s="120"/>
      <c r="NW41" s="120"/>
      <c r="NX41" s="121"/>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9"/>
      <c r="NK42" s="120"/>
      <c r="NL42" s="120"/>
      <c r="NM42" s="120"/>
      <c r="NN42" s="120"/>
      <c r="NO42" s="120"/>
      <c r="NP42" s="120"/>
      <c r="NQ42" s="120"/>
      <c r="NR42" s="120"/>
      <c r="NS42" s="120"/>
      <c r="NT42" s="120"/>
      <c r="NU42" s="120"/>
      <c r="NV42" s="120"/>
      <c r="NW42" s="120"/>
      <c r="NX42" s="121"/>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9"/>
      <c r="NK43" s="120"/>
      <c r="NL43" s="120"/>
      <c r="NM43" s="120"/>
      <c r="NN43" s="120"/>
      <c r="NO43" s="120"/>
      <c r="NP43" s="120"/>
      <c r="NQ43" s="120"/>
      <c r="NR43" s="120"/>
      <c r="NS43" s="120"/>
      <c r="NT43" s="120"/>
      <c r="NU43" s="120"/>
      <c r="NV43" s="120"/>
      <c r="NW43" s="120"/>
      <c r="NX43" s="121"/>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9"/>
      <c r="NK44" s="120"/>
      <c r="NL44" s="120"/>
      <c r="NM44" s="120"/>
      <c r="NN44" s="120"/>
      <c r="NO44" s="120"/>
      <c r="NP44" s="120"/>
      <c r="NQ44" s="120"/>
      <c r="NR44" s="120"/>
      <c r="NS44" s="120"/>
      <c r="NT44" s="120"/>
      <c r="NU44" s="120"/>
      <c r="NV44" s="120"/>
      <c r="NW44" s="120"/>
      <c r="NX44" s="121"/>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9"/>
      <c r="NK45" s="120"/>
      <c r="NL45" s="120"/>
      <c r="NM45" s="120"/>
      <c r="NN45" s="120"/>
      <c r="NO45" s="120"/>
      <c r="NP45" s="120"/>
      <c r="NQ45" s="120"/>
      <c r="NR45" s="120"/>
      <c r="NS45" s="120"/>
      <c r="NT45" s="120"/>
      <c r="NU45" s="120"/>
      <c r="NV45" s="120"/>
      <c r="NW45" s="120"/>
      <c r="NX45" s="121"/>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9"/>
      <c r="NK46" s="120"/>
      <c r="NL46" s="120"/>
      <c r="NM46" s="120"/>
      <c r="NN46" s="120"/>
      <c r="NO46" s="120"/>
      <c r="NP46" s="120"/>
      <c r="NQ46" s="120"/>
      <c r="NR46" s="120"/>
      <c r="NS46" s="120"/>
      <c r="NT46" s="120"/>
      <c r="NU46" s="120"/>
      <c r="NV46" s="120"/>
      <c r="NW46" s="120"/>
      <c r="NX46" s="121"/>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9"/>
      <c r="NK47" s="120"/>
      <c r="NL47" s="120"/>
      <c r="NM47" s="120"/>
      <c r="NN47" s="120"/>
      <c r="NO47" s="120"/>
      <c r="NP47" s="120"/>
      <c r="NQ47" s="120"/>
      <c r="NR47" s="120"/>
      <c r="NS47" s="120"/>
      <c r="NT47" s="120"/>
      <c r="NU47" s="120"/>
      <c r="NV47" s="120"/>
      <c r="NW47" s="120"/>
      <c r="NX47" s="121"/>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9"/>
      <c r="NK48" s="120"/>
      <c r="NL48" s="120"/>
      <c r="NM48" s="120"/>
      <c r="NN48" s="120"/>
      <c r="NO48" s="120"/>
      <c r="NP48" s="120"/>
      <c r="NQ48" s="120"/>
      <c r="NR48" s="120"/>
      <c r="NS48" s="120"/>
      <c r="NT48" s="120"/>
      <c r="NU48" s="120"/>
      <c r="NV48" s="120"/>
      <c r="NW48" s="120"/>
      <c r="NX48" s="121"/>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9"/>
      <c r="NK49" s="120"/>
      <c r="NL49" s="120"/>
      <c r="NM49" s="120"/>
      <c r="NN49" s="120"/>
      <c r="NO49" s="120"/>
      <c r="NP49" s="120"/>
      <c r="NQ49" s="120"/>
      <c r="NR49" s="120"/>
      <c r="NS49" s="120"/>
      <c r="NT49" s="120"/>
      <c r="NU49" s="120"/>
      <c r="NV49" s="120"/>
      <c r="NW49" s="120"/>
      <c r="NX49" s="121"/>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9"/>
      <c r="NK50" s="120"/>
      <c r="NL50" s="120"/>
      <c r="NM50" s="120"/>
      <c r="NN50" s="120"/>
      <c r="NO50" s="120"/>
      <c r="NP50" s="120"/>
      <c r="NQ50" s="120"/>
      <c r="NR50" s="120"/>
      <c r="NS50" s="120"/>
      <c r="NT50" s="120"/>
      <c r="NU50" s="120"/>
      <c r="NV50" s="120"/>
      <c r="NW50" s="120"/>
      <c r="NX50" s="121"/>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2"/>
      <c r="NK51" s="123"/>
      <c r="NL51" s="123"/>
      <c r="NM51" s="123"/>
      <c r="NN51" s="123"/>
      <c r="NO51" s="123"/>
      <c r="NP51" s="123"/>
      <c r="NQ51" s="123"/>
      <c r="NR51" s="123"/>
      <c r="NS51" s="123"/>
      <c r="NT51" s="123"/>
      <c r="NU51" s="123"/>
      <c r="NV51" s="123"/>
      <c r="NW51" s="123"/>
      <c r="NX51" s="124"/>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2" t="s">
        <v>81</v>
      </c>
      <c r="NK52" s="133"/>
      <c r="NL52" s="133"/>
      <c r="NM52" s="133"/>
      <c r="NN52" s="133"/>
      <c r="NO52" s="133"/>
      <c r="NP52" s="133"/>
      <c r="NQ52" s="133"/>
      <c r="NR52" s="133"/>
      <c r="NS52" s="133"/>
      <c r="NT52" s="133"/>
      <c r="NU52" s="133"/>
      <c r="NV52" s="133"/>
      <c r="NW52" s="133"/>
      <c r="NX52" s="134"/>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5"/>
      <c r="NK53" s="136"/>
      <c r="NL53" s="136"/>
      <c r="NM53" s="136"/>
      <c r="NN53" s="136"/>
      <c r="NO53" s="136"/>
      <c r="NP53" s="136"/>
      <c r="NQ53" s="136"/>
      <c r="NR53" s="136"/>
      <c r="NS53" s="136"/>
      <c r="NT53" s="136"/>
      <c r="NU53" s="136"/>
      <c r="NV53" s="136"/>
      <c r="NW53" s="136"/>
      <c r="NX53" s="137"/>
      <c r="OC53" s="16" t="s">
        <v>83</v>
      </c>
    </row>
    <row r="54" spans="1:393" ht="13.5" customHeight="1" x14ac:dyDescent="0.2">
      <c r="A54" s="2"/>
      <c r="B54" s="14"/>
      <c r="C54" s="2"/>
      <c r="D54" s="2"/>
      <c r="E54" s="2"/>
      <c r="F54" s="2"/>
      <c r="G54" s="17"/>
      <c r="H54" s="17"/>
      <c r="I54" s="17"/>
      <c r="J54" s="17"/>
      <c r="K54" s="17"/>
      <c r="L54" s="17"/>
      <c r="M54" s="17"/>
      <c r="N54" s="17"/>
      <c r="O54" s="17"/>
      <c r="P54" s="125" t="str">
        <f>データ!$B$11</f>
        <v>R01</v>
      </c>
      <c r="Q54" s="126"/>
      <c r="R54" s="126"/>
      <c r="S54" s="126"/>
      <c r="T54" s="126"/>
      <c r="U54" s="126"/>
      <c r="V54" s="126"/>
      <c r="W54" s="126"/>
      <c r="X54" s="126"/>
      <c r="Y54" s="126"/>
      <c r="Z54" s="126"/>
      <c r="AA54" s="126"/>
      <c r="AB54" s="126"/>
      <c r="AC54" s="126"/>
      <c r="AD54" s="127"/>
      <c r="AE54" s="125" t="str">
        <f>データ!$C$11</f>
        <v>R02</v>
      </c>
      <c r="AF54" s="126"/>
      <c r="AG54" s="126"/>
      <c r="AH54" s="126"/>
      <c r="AI54" s="126"/>
      <c r="AJ54" s="126"/>
      <c r="AK54" s="126"/>
      <c r="AL54" s="126"/>
      <c r="AM54" s="126"/>
      <c r="AN54" s="126"/>
      <c r="AO54" s="126"/>
      <c r="AP54" s="126"/>
      <c r="AQ54" s="126"/>
      <c r="AR54" s="126"/>
      <c r="AS54" s="127"/>
      <c r="AT54" s="125" t="str">
        <f>データ!$D$11</f>
        <v>R03</v>
      </c>
      <c r="AU54" s="126"/>
      <c r="AV54" s="126"/>
      <c r="AW54" s="126"/>
      <c r="AX54" s="126"/>
      <c r="AY54" s="126"/>
      <c r="AZ54" s="126"/>
      <c r="BA54" s="126"/>
      <c r="BB54" s="126"/>
      <c r="BC54" s="126"/>
      <c r="BD54" s="126"/>
      <c r="BE54" s="126"/>
      <c r="BF54" s="126"/>
      <c r="BG54" s="126"/>
      <c r="BH54" s="127"/>
      <c r="BI54" s="125" t="str">
        <f>データ!$E$11</f>
        <v>R04</v>
      </c>
      <c r="BJ54" s="126"/>
      <c r="BK54" s="126"/>
      <c r="BL54" s="126"/>
      <c r="BM54" s="126"/>
      <c r="BN54" s="126"/>
      <c r="BO54" s="126"/>
      <c r="BP54" s="126"/>
      <c r="BQ54" s="126"/>
      <c r="BR54" s="126"/>
      <c r="BS54" s="126"/>
      <c r="BT54" s="126"/>
      <c r="BU54" s="126"/>
      <c r="BV54" s="126"/>
      <c r="BW54" s="127"/>
      <c r="BX54" s="125" t="str">
        <f>データ!$F$11</f>
        <v>R05</v>
      </c>
      <c r="BY54" s="126"/>
      <c r="BZ54" s="126"/>
      <c r="CA54" s="126"/>
      <c r="CB54" s="126"/>
      <c r="CC54" s="126"/>
      <c r="CD54" s="126"/>
      <c r="CE54" s="126"/>
      <c r="CF54" s="126"/>
      <c r="CG54" s="126"/>
      <c r="CH54" s="126"/>
      <c r="CI54" s="126"/>
      <c r="CJ54" s="126"/>
      <c r="CK54" s="126"/>
      <c r="CL54" s="127"/>
      <c r="CO54" s="2"/>
      <c r="CP54" s="2"/>
      <c r="CQ54" s="2"/>
      <c r="CR54" s="2"/>
      <c r="CS54" s="2"/>
      <c r="CT54" s="2"/>
      <c r="CU54" s="17"/>
      <c r="CV54" s="17"/>
      <c r="CW54" s="17"/>
      <c r="CX54" s="17"/>
      <c r="CY54" s="17"/>
      <c r="CZ54" s="17"/>
      <c r="DA54" s="17"/>
      <c r="DB54" s="17"/>
      <c r="DC54" s="17"/>
      <c r="DD54" s="125" t="str">
        <f>データ!$B$11</f>
        <v>R01</v>
      </c>
      <c r="DE54" s="126"/>
      <c r="DF54" s="126"/>
      <c r="DG54" s="126"/>
      <c r="DH54" s="126"/>
      <c r="DI54" s="126"/>
      <c r="DJ54" s="126"/>
      <c r="DK54" s="126"/>
      <c r="DL54" s="126"/>
      <c r="DM54" s="126"/>
      <c r="DN54" s="126"/>
      <c r="DO54" s="126"/>
      <c r="DP54" s="126"/>
      <c r="DQ54" s="126"/>
      <c r="DR54" s="127"/>
      <c r="DS54" s="125" t="str">
        <f>データ!$C$11</f>
        <v>R02</v>
      </c>
      <c r="DT54" s="126"/>
      <c r="DU54" s="126"/>
      <c r="DV54" s="126"/>
      <c r="DW54" s="126"/>
      <c r="DX54" s="126"/>
      <c r="DY54" s="126"/>
      <c r="DZ54" s="126"/>
      <c r="EA54" s="126"/>
      <c r="EB54" s="126"/>
      <c r="EC54" s="126"/>
      <c r="ED54" s="126"/>
      <c r="EE54" s="126"/>
      <c r="EF54" s="126"/>
      <c r="EG54" s="127"/>
      <c r="EH54" s="125" t="str">
        <f>データ!$D$11</f>
        <v>R03</v>
      </c>
      <c r="EI54" s="126"/>
      <c r="EJ54" s="126"/>
      <c r="EK54" s="126"/>
      <c r="EL54" s="126"/>
      <c r="EM54" s="126"/>
      <c r="EN54" s="126"/>
      <c r="EO54" s="126"/>
      <c r="EP54" s="126"/>
      <c r="EQ54" s="126"/>
      <c r="ER54" s="126"/>
      <c r="ES54" s="126"/>
      <c r="ET54" s="126"/>
      <c r="EU54" s="126"/>
      <c r="EV54" s="127"/>
      <c r="EW54" s="125" t="str">
        <f>データ!$E$11</f>
        <v>R04</v>
      </c>
      <c r="EX54" s="126"/>
      <c r="EY54" s="126"/>
      <c r="EZ54" s="126"/>
      <c r="FA54" s="126"/>
      <c r="FB54" s="126"/>
      <c r="FC54" s="126"/>
      <c r="FD54" s="126"/>
      <c r="FE54" s="126"/>
      <c r="FF54" s="126"/>
      <c r="FG54" s="126"/>
      <c r="FH54" s="126"/>
      <c r="FI54" s="126"/>
      <c r="FJ54" s="126"/>
      <c r="FK54" s="127"/>
      <c r="FL54" s="125" t="str">
        <f>データ!$F$11</f>
        <v>R05</v>
      </c>
      <c r="FM54" s="126"/>
      <c r="FN54" s="126"/>
      <c r="FO54" s="126"/>
      <c r="FP54" s="126"/>
      <c r="FQ54" s="126"/>
      <c r="FR54" s="126"/>
      <c r="FS54" s="126"/>
      <c r="FT54" s="126"/>
      <c r="FU54" s="126"/>
      <c r="FV54" s="126"/>
      <c r="FW54" s="126"/>
      <c r="FX54" s="126"/>
      <c r="FY54" s="126"/>
      <c r="FZ54" s="127"/>
      <c r="GA54" s="2"/>
      <c r="GB54" s="2"/>
      <c r="GC54" s="2"/>
      <c r="GD54" s="2"/>
      <c r="GE54" s="2"/>
      <c r="GF54" s="2"/>
      <c r="GG54" s="2"/>
      <c r="GH54" s="2"/>
      <c r="GI54" s="17"/>
      <c r="GJ54" s="17"/>
      <c r="GK54" s="17"/>
      <c r="GL54" s="17"/>
      <c r="GM54" s="17"/>
      <c r="GN54" s="17"/>
      <c r="GO54" s="17"/>
      <c r="GP54" s="17"/>
      <c r="GQ54" s="17"/>
      <c r="GR54" s="125" t="str">
        <f>データ!$B$11</f>
        <v>R01</v>
      </c>
      <c r="GS54" s="126"/>
      <c r="GT54" s="126"/>
      <c r="GU54" s="126"/>
      <c r="GV54" s="126"/>
      <c r="GW54" s="126"/>
      <c r="GX54" s="126"/>
      <c r="GY54" s="126"/>
      <c r="GZ54" s="126"/>
      <c r="HA54" s="126"/>
      <c r="HB54" s="126"/>
      <c r="HC54" s="126"/>
      <c r="HD54" s="126"/>
      <c r="HE54" s="126"/>
      <c r="HF54" s="127"/>
      <c r="HG54" s="125" t="str">
        <f>データ!$C$11</f>
        <v>R02</v>
      </c>
      <c r="HH54" s="126"/>
      <c r="HI54" s="126"/>
      <c r="HJ54" s="126"/>
      <c r="HK54" s="126"/>
      <c r="HL54" s="126"/>
      <c r="HM54" s="126"/>
      <c r="HN54" s="126"/>
      <c r="HO54" s="126"/>
      <c r="HP54" s="126"/>
      <c r="HQ54" s="126"/>
      <c r="HR54" s="126"/>
      <c r="HS54" s="126"/>
      <c r="HT54" s="126"/>
      <c r="HU54" s="127"/>
      <c r="HV54" s="125" t="str">
        <f>データ!$D$11</f>
        <v>R03</v>
      </c>
      <c r="HW54" s="126"/>
      <c r="HX54" s="126"/>
      <c r="HY54" s="126"/>
      <c r="HZ54" s="126"/>
      <c r="IA54" s="126"/>
      <c r="IB54" s="126"/>
      <c r="IC54" s="126"/>
      <c r="ID54" s="126"/>
      <c r="IE54" s="126"/>
      <c r="IF54" s="126"/>
      <c r="IG54" s="126"/>
      <c r="IH54" s="126"/>
      <c r="II54" s="126"/>
      <c r="IJ54" s="127"/>
      <c r="IK54" s="125" t="str">
        <f>データ!$E$11</f>
        <v>R04</v>
      </c>
      <c r="IL54" s="126"/>
      <c r="IM54" s="126"/>
      <c r="IN54" s="126"/>
      <c r="IO54" s="126"/>
      <c r="IP54" s="126"/>
      <c r="IQ54" s="126"/>
      <c r="IR54" s="126"/>
      <c r="IS54" s="126"/>
      <c r="IT54" s="126"/>
      <c r="IU54" s="126"/>
      <c r="IV54" s="126"/>
      <c r="IW54" s="126"/>
      <c r="IX54" s="126"/>
      <c r="IY54" s="127"/>
      <c r="IZ54" s="125" t="str">
        <f>データ!$F$11</f>
        <v>R05</v>
      </c>
      <c r="JA54" s="126"/>
      <c r="JB54" s="126"/>
      <c r="JC54" s="126"/>
      <c r="JD54" s="126"/>
      <c r="JE54" s="126"/>
      <c r="JF54" s="126"/>
      <c r="JG54" s="126"/>
      <c r="JH54" s="126"/>
      <c r="JI54" s="126"/>
      <c r="JJ54" s="126"/>
      <c r="JK54" s="126"/>
      <c r="JL54" s="126"/>
      <c r="JM54" s="126"/>
      <c r="JN54" s="127"/>
      <c r="JO54" s="2"/>
      <c r="JP54" s="2"/>
      <c r="JQ54" s="2"/>
      <c r="JR54" s="2"/>
      <c r="JS54" s="2"/>
      <c r="JT54" s="2"/>
      <c r="JU54" s="2"/>
      <c r="JV54" s="2"/>
      <c r="JW54" s="17"/>
      <c r="JX54" s="17"/>
      <c r="JY54" s="17"/>
      <c r="JZ54" s="17"/>
      <c r="KA54" s="17"/>
      <c r="KB54" s="17"/>
      <c r="KC54" s="17"/>
      <c r="KD54" s="17"/>
      <c r="KE54" s="17"/>
      <c r="KF54" s="125" t="str">
        <f>データ!$B$11</f>
        <v>R01</v>
      </c>
      <c r="KG54" s="126"/>
      <c r="KH54" s="126"/>
      <c r="KI54" s="126"/>
      <c r="KJ54" s="126"/>
      <c r="KK54" s="126"/>
      <c r="KL54" s="126"/>
      <c r="KM54" s="126"/>
      <c r="KN54" s="126"/>
      <c r="KO54" s="126"/>
      <c r="KP54" s="126"/>
      <c r="KQ54" s="126"/>
      <c r="KR54" s="126"/>
      <c r="KS54" s="126"/>
      <c r="KT54" s="127"/>
      <c r="KU54" s="125" t="str">
        <f>データ!$C$11</f>
        <v>R02</v>
      </c>
      <c r="KV54" s="126"/>
      <c r="KW54" s="126"/>
      <c r="KX54" s="126"/>
      <c r="KY54" s="126"/>
      <c r="KZ54" s="126"/>
      <c r="LA54" s="126"/>
      <c r="LB54" s="126"/>
      <c r="LC54" s="126"/>
      <c r="LD54" s="126"/>
      <c r="LE54" s="126"/>
      <c r="LF54" s="126"/>
      <c r="LG54" s="126"/>
      <c r="LH54" s="126"/>
      <c r="LI54" s="127"/>
      <c r="LJ54" s="125" t="str">
        <f>データ!$D$11</f>
        <v>R03</v>
      </c>
      <c r="LK54" s="126"/>
      <c r="LL54" s="126"/>
      <c r="LM54" s="126"/>
      <c r="LN54" s="126"/>
      <c r="LO54" s="126"/>
      <c r="LP54" s="126"/>
      <c r="LQ54" s="126"/>
      <c r="LR54" s="126"/>
      <c r="LS54" s="126"/>
      <c r="LT54" s="126"/>
      <c r="LU54" s="126"/>
      <c r="LV54" s="126"/>
      <c r="LW54" s="126"/>
      <c r="LX54" s="127"/>
      <c r="LY54" s="125" t="str">
        <f>データ!$E$11</f>
        <v>R04</v>
      </c>
      <c r="LZ54" s="126"/>
      <c r="MA54" s="126"/>
      <c r="MB54" s="126"/>
      <c r="MC54" s="126"/>
      <c r="MD54" s="126"/>
      <c r="ME54" s="126"/>
      <c r="MF54" s="126"/>
      <c r="MG54" s="126"/>
      <c r="MH54" s="126"/>
      <c r="MI54" s="126"/>
      <c r="MJ54" s="126"/>
      <c r="MK54" s="126"/>
      <c r="ML54" s="126"/>
      <c r="MM54" s="127"/>
      <c r="MN54" s="125" t="str">
        <f>データ!$F$11</f>
        <v>R05</v>
      </c>
      <c r="MO54" s="126"/>
      <c r="MP54" s="126"/>
      <c r="MQ54" s="126"/>
      <c r="MR54" s="126"/>
      <c r="MS54" s="126"/>
      <c r="MT54" s="126"/>
      <c r="MU54" s="126"/>
      <c r="MV54" s="126"/>
      <c r="MW54" s="126"/>
      <c r="MX54" s="126"/>
      <c r="MY54" s="126"/>
      <c r="MZ54" s="126"/>
      <c r="NA54" s="126"/>
      <c r="NB54" s="127"/>
      <c r="NC54" s="2"/>
      <c r="ND54" s="2"/>
      <c r="NE54" s="2"/>
      <c r="NF54" s="2"/>
      <c r="NG54" s="2"/>
      <c r="NH54" s="15"/>
      <c r="NI54" s="2"/>
      <c r="NJ54" s="119" t="s">
        <v>186</v>
      </c>
      <c r="NK54" s="120"/>
      <c r="NL54" s="120"/>
      <c r="NM54" s="120"/>
      <c r="NN54" s="120"/>
      <c r="NO54" s="120"/>
      <c r="NP54" s="120"/>
      <c r="NQ54" s="120"/>
      <c r="NR54" s="120"/>
      <c r="NS54" s="120"/>
      <c r="NT54" s="120"/>
      <c r="NU54" s="120"/>
      <c r="NV54" s="120"/>
      <c r="NW54" s="120"/>
      <c r="NX54" s="121"/>
      <c r="OC54" s="16" t="s">
        <v>84</v>
      </c>
    </row>
    <row r="55" spans="1:393" ht="13.5" customHeight="1" x14ac:dyDescent="0.2">
      <c r="A55" s="2"/>
      <c r="B55" s="14"/>
      <c r="C55" s="2"/>
      <c r="D55" s="2"/>
      <c r="E55" s="2"/>
      <c r="F55" s="2"/>
      <c r="G55" s="128" t="s">
        <v>58</v>
      </c>
      <c r="H55" s="128"/>
      <c r="I55" s="128"/>
      <c r="J55" s="128"/>
      <c r="K55" s="128"/>
      <c r="L55" s="128"/>
      <c r="M55" s="128"/>
      <c r="N55" s="128"/>
      <c r="O55" s="128"/>
      <c r="P55" s="138">
        <f>データ!CA7</f>
        <v>57646</v>
      </c>
      <c r="Q55" s="139"/>
      <c r="R55" s="139"/>
      <c r="S55" s="139"/>
      <c r="T55" s="139"/>
      <c r="U55" s="139"/>
      <c r="V55" s="139"/>
      <c r="W55" s="139"/>
      <c r="X55" s="139"/>
      <c r="Y55" s="139"/>
      <c r="Z55" s="139"/>
      <c r="AA55" s="139"/>
      <c r="AB55" s="139"/>
      <c r="AC55" s="139"/>
      <c r="AD55" s="140"/>
      <c r="AE55" s="138">
        <f>データ!CB7</f>
        <v>58255</v>
      </c>
      <c r="AF55" s="139"/>
      <c r="AG55" s="139"/>
      <c r="AH55" s="139"/>
      <c r="AI55" s="139"/>
      <c r="AJ55" s="139"/>
      <c r="AK55" s="139"/>
      <c r="AL55" s="139"/>
      <c r="AM55" s="139"/>
      <c r="AN55" s="139"/>
      <c r="AO55" s="139"/>
      <c r="AP55" s="139"/>
      <c r="AQ55" s="139"/>
      <c r="AR55" s="139"/>
      <c r="AS55" s="140"/>
      <c r="AT55" s="138">
        <f>データ!CC7</f>
        <v>61053</v>
      </c>
      <c r="AU55" s="139"/>
      <c r="AV55" s="139"/>
      <c r="AW55" s="139"/>
      <c r="AX55" s="139"/>
      <c r="AY55" s="139"/>
      <c r="AZ55" s="139"/>
      <c r="BA55" s="139"/>
      <c r="BB55" s="139"/>
      <c r="BC55" s="139"/>
      <c r="BD55" s="139"/>
      <c r="BE55" s="139"/>
      <c r="BF55" s="139"/>
      <c r="BG55" s="139"/>
      <c r="BH55" s="140"/>
      <c r="BI55" s="138">
        <f>データ!CD7</f>
        <v>61765</v>
      </c>
      <c r="BJ55" s="139"/>
      <c r="BK55" s="139"/>
      <c r="BL55" s="139"/>
      <c r="BM55" s="139"/>
      <c r="BN55" s="139"/>
      <c r="BO55" s="139"/>
      <c r="BP55" s="139"/>
      <c r="BQ55" s="139"/>
      <c r="BR55" s="139"/>
      <c r="BS55" s="139"/>
      <c r="BT55" s="139"/>
      <c r="BU55" s="139"/>
      <c r="BV55" s="139"/>
      <c r="BW55" s="140"/>
      <c r="BX55" s="138">
        <f>データ!CE7</f>
        <v>61789</v>
      </c>
      <c r="BY55" s="139"/>
      <c r="BZ55" s="139"/>
      <c r="CA55" s="139"/>
      <c r="CB55" s="139"/>
      <c r="CC55" s="139"/>
      <c r="CD55" s="139"/>
      <c r="CE55" s="139"/>
      <c r="CF55" s="139"/>
      <c r="CG55" s="139"/>
      <c r="CH55" s="139"/>
      <c r="CI55" s="139"/>
      <c r="CJ55" s="139"/>
      <c r="CK55" s="139"/>
      <c r="CL55" s="140"/>
      <c r="CO55" s="2"/>
      <c r="CP55" s="2"/>
      <c r="CQ55" s="2"/>
      <c r="CR55" s="2"/>
      <c r="CS55" s="2"/>
      <c r="CT55" s="2"/>
      <c r="CU55" s="128" t="s">
        <v>58</v>
      </c>
      <c r="CV55" s="128"/>
      <c r="CW55" s="128"/>
      <c r="CX55" s="128"/>
      <c r="CY55" s="128"/>
      <c r="CZ55" s="128"/>
      <c r="DA55" s="128"/>
      <c r="DB55" s="128"/>
      <c r="DC55" s="128"/>
      <c r="DD55" s="138">
        <f>データ!CL7</f>
        <v>13795</v>
      </c>
      <c r="DE55" s="139"/>
      <c r="DF55" s="139"/>
      <c r="DG55" s="139"/>
      <c r="DH55" s="139"/>
      <c r="DI55" s="139"/>
      <c r="DJ55" s="139"/>
      <c r="DK55" s="139"/>
      <c r="DL55" s="139"/>
      <c r="DM55" s="139"/>
      <c r="DN55" s="139"/>
      <c r="DO55" s="139"/>
      <c r="DP55" s="139"/>
      <c r="DQ55" s="139"/>
      <c r="DR55" s="140"/>
      <c r="DS55" s="138">
        <f>データ!CM7</f>
        <v>14101</v>
      </c>
      <c r="DT55" s="139"/>
      <c r="DU55" s="139"/>
      <c r="DV55" s="139"/>
      <c r="DW55" s="139"/>
      <c r="DX55" s="139"/>
      <c r="DY55" s="139"/>
      <c r="DZ55" s="139"/>
      <c r="EA55" s="139"/>
      <c r="EB55" s="139"/>
      <c r="EC55" s="139"/>
      <c r="ED55" s="139"/>
      <c r="EE55" s="139"/>
      <c r="EF55" s="139"/>
      <c r="EG55" s="140"/>
      <c r="EH55" s="138">
        <f>データ!CN7</f>
        <v>14907</v>
      </c>
      <c r="EI55" s="139"/>
      <c r="EJ55" s="139"/>
      <c r="EK55" s="139"/>
      <c r="EL55" s="139"/>
      <c r="EM55" s="139"/>
      <c r="EN55" s="139"/>
      <c r="EO55" s="139"/>
      <c r="EP55" s="139"/>
      <c r="EQ55" s="139"/>
      <c r="ER55" s="139"/>
      <c r="ES55" s="139"/>
      <c r="ET55" s="139"/>
      <c r="EU55" s="139"/>
      <c r="EV55" s="140"/>
      <c r="EW55" s="138">
        <f>データ!CO7</f>
        <v>15673</v>
      </c>
      <c r="EX55" s="139"/>
      <c r="EY55" s="139"/>
      <c r="EZ55" s="139"/>
      <c r="FA55" s="139"/>
      <c r="FB55" s="139"/>
      <c r="FC55" s="139"/>
      <c r="FD55" s="139"/>
      <c r="FE55" s="139"/>
      <c r="FF55" s="139"/>
      <c r="FG55" s="139"/>
      <c r="FH55" s="139"/>
      <c r="FI55" s="139"/>
      <c r="FJ55" s="139"/>
      <c r="FK55" s="140"/>
      <c r="FL55" s="138">
        <f>データ!CP7</f>
        <v>16402</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8" t="s">
        <v>58</v>
      </c>
      <c r="GJ55" s="128"/>
      <c r="GK55" s="128"/>
      <c r="GL55" s="128"/>
      <c r="GM55" s="128"/>
      <c r="GN55" s="128"/>
      <c r="GO55" s="128"/>
      <c r="GP55" s="128"/>
      <c r="GQ55" s="128"/>
      <c r="GR55" s="129">
        <f>データ!CW7</f>
        <v>49.3</v>
      </c>
      <c r="GS55" s="130"/>
      <c r="GT55" s="130"/>
      <c r="GU55" s="130"/>
      <c r="GV55" s="130"/>
      <c r="GW55" s="130"/>
      <c r="GX55" s="130"/>
      <c r="GY55" s="130"/>
      <c r="GZ55" s="130"/>
      <c r="HA55" s="130"/>
      <c r="HB55" s="130"/>
      <c r="HC55" s="130"/>
      <c r="HD55" s="130"/>
      <c r="HE55" s="130"/>
      <c r="HF55" s="131"/>
      <c r="HG55" s="129">
        <f>データ!CX7</f>
        <v>67.599999999999994</v>
      </c>
      <c r="HH55" s="130"/>
      <c r="HI55" s="130"/>
      <c r="HJ55" s="130"/>
      <c r="HK55" s="130"/>
      <c r="HL55" s="130"/>
      <c r="HM55" s="130"/>
      <c r="HN55" s="130"/>
      <c r="HO55" s="130"/>
      <c r="HP55" s="130"/>
      <c r="HQ55" s="130"/>
      <c r="HR55" s="130"/>
      <c r="HS55" s="130"/>
      <c r="HT55" s="130"/>
      <c r="HU55" s="131"/>
      <c r="HV55" s="129">
        <f>データ!CY7</f>
        <v>61.9</v>
      </c>
      <c r="HW55" s="130"/>
      <c r="HX55" s="130"/>
      <c r="HY55" s="130"/>
      <c r="HZ55" s="130"/>
      <c r="IA55" s="130"/>
      <c r="IB55" s="130"/>
      <c r="IC55" s="130"/>
      <c r="ID55" s="130"/>
      <c r="IE55" s="130"/>
      <c r="IF55" s="130"/>
      <c r="IG55" s="130"/>
      <c r="IH55" s="130"/>
      <c r="II55" s="130"/>
      <c r="IJ55" s="131"/>
      <c r="IK55" s="129">
        <f>データ!CZ7</f>
        <v>59.2</v>
      </c>
      <c r="IL55" s="130"/>
      <c r="IM55" s="130"/>
      <c r="IN55" s="130"/>
      <c r="IO55" s="130"/>
      <c r="IP55" s="130"/>
      <c r="IQ55" s="130"/>
      <c r="IR55" s="130"/>
      <c r="IS55" s="130"/>
      <c r="IT55" s="130"/>
      <c r="IU55" s="130"/>
      <c r="IV55" s="130"/>
      <c r="IW55" s="130"/>
      <c r="IX55" s="130"/>
      <c r="IY55" s="131"/>
      <c r="IZ55" s="129">
        <f>データ!DA7</f>
        <v>58.4</v>
      </c>
      <c r="JA55" s="130"/>
      <c r="JB55" s="130"/>
      <c r="JC55" s="130"/>
      <c r="JD55" s="130"/>
      <c r="JE55" s="130"/>
      <c r="JF55" s="130"/>
      <c r="JG55" s="130"/>
      <c r="JH55" s="130"/>
      <c r="JI55" s="130"/>
      <c r="JJ55" s="130"/>
      <c r="JK55" s="130"/>
      <c r="JL55" s="130"/>
      <c r="JM55" s="130"/>
      <c r="JN55" s="131"/>
      <c r="JO55" s="2"/>
      <c r="JP55" s="2"/>
      <c r="JQ55" s="2"/>
      <c r="JR55" s="2"/>
      <c r="JS55" s="2"/>
      <c r="JT55" s="2"/>
      <c r="JU55" s="2"/>
      <c r="JV55" s="2"/>
      <c r="JW55" s="128" t="s">
        <v>58</v>
      </c>
      <c r="JX55" s="128"/>
      <c r="JY55" s="128"/>
      <c r="JZ55" s="128"/>
      <c r="KA55" s="128"/>
      <c r="KB55" s="128"/>
      <c r="KC55" s="128"/>
      <c r="KD55" s="128"/>
      <c r="KE55" s="128"/>
      <c r="KF55" s="129">
        <f>データ!DH7</f>
        <v>23.5</v>
      </c>
      <c r="KG55" s="130"/>
      <c r="KH55" s="130"/>
      <c r="KI55" s="130"/>
      <c r="KJ55" s="130"/>
      <c r="KK55" s="130"/>
      <c r="KL55" s="130"/>
      <c r="KM55" s="130"/>
      <c r="KN55" s="130"/>
      <c r="KO55" s="130"/>
      <c r="KP55" s="130"/>
      <c r="KQ55" s="130"/>
      <c r="KR55" s="130"/>
      <c r="KS55" s="130"/>
      <c r="KT55" s="131"/>
      <c r="KU55" s="129">
        <f>データ!DI7</f>
        <v>24.3</v>
      </c>
      <c r="KV55" s="130"/>
      <c r="KW55" s="130"/>
      <c r="KX55" s="130"/>
      <c r="KY55" s="130"/>
      <c r="KZ55" s="130"/>
      <c r="LA55" s="130"/>
      <c r="LB55" s="130"/>
      <c r="LC55" s="130"/>
      <c r="LD55" s="130"/>
      <c r="LE55" s="130"/>
      <c r="LF55" s="130"/>
      <c r="LG55" s="130"/>
      <c r="LH55" s="130"/>
      <c r="LI55" s="131"/>
      <c r="LJ55" s="129">
        <f>データ!DJ7</f>
        <v>24.1</v>
      </c>
      <c r="LK55" s="130"/>
      <c r="LL55" s="130"/>
      <c r="LM55" s="130"/>
      <c r="LN55" s="130"/>
      <c r="LO55" s="130"/>
      <c r="LP55" s="130"/>
      <c r="LQ55" s="130"/>
      <c r="LR55" s="130"/>
      <c r="LS55" s="130"/>
      <c r="LT55" s="130"/>
      <c r="LU55" s="130"/>
      <c r="LV55" s="130"/>
      <c r="LW55" s="130"/>
      <c r="LX55" s="131"/>
      <c r="LY55" s="129">
        <f>データ!DK7</f>
        <v>26</v>
      </c>
      <c r="LZ55" s="130"/>
      <c r="MA55" s="130"/>
      <c r="MB55" s="130"/>
      <c r="MC55" s="130"/>
      <c r="MD55" s="130"/>
      <c r="ME55" s="130"/>
      <c r="MF55" s="130"/>
      <c r="MG55" s="130"/>
      <c r="MH55" s="130"/>
      <c r="MI55" s="130"/>
      <c r="MJ55" s="130"/>
      <c r="MK55" s="130"/>
      <c r="ML55" s="130"/>
      <c r="MM55" s="131"/>
      <c r="MN55" s="129">
        <f>データ!DL7</f>
        <v>26.9</v>
      </c>
      <c r="MO55" s="130"/>
      <c r="MP55" s="130"/>
      <c r="MQ55" s="130"/>
      <c r="MR55" s="130"/>
      <c r="MS55" s="130"/>
      <c r="MT55" s="130"/>
      <c r="MU55" s="130"/>
      <c r="MV55" s="130"/>
      <c r="MW55" s="130"/>
      <c r="MX55" s="130"/>
      <c r="MY55" s="130"/>
      <c r="MZ55" s="130"/>
      <c r="NA55" s="130"/>
      <c r="NB55" s="131"/>
      <c r="NC55" s="2"/>
      <c r="ND55" s="2"/>
      <c r="NE55" s="2"/>
      <c r="NF55" s="2"/>
      <c r="NG55" s="2"/>
      <c r="NH55" s="15"/>
      <c r="NI55" s="2"/>
      <c r="NJ55" s="119"/>
      <c r="NK55" s="120"/>
      <c r="NL55" s="120"/>
      <c r="NM55" s="120"/>
      <c r="NN55" s="120"/>
      <c r="NO55" s="120"/>
      <c r="NP55" s="120"/>
      <c r="NQ55" s="120"/>
      <c r="NR55" s="120"/>
      <c r="NS55" s="120"/>
      <c r="NT55" s="120"/>
      <c r="NU55" s="120"/>
      <c r="NV55" s="120"/>
      <c r="NW55" s="120"/>
      <c r="NX55" s="121"/>
      <c r="OC55" s="16" t="s">
        <v>85</v>
      </c>
    </row>
    <row r="56" spans="1:393" ht="13.5" customHeight="1" x14ac:dyDescent="0.2">
      <c r="A56" s="2"/>
      <c r="B56" s="14"/>
      <c r="C56" s="2"/>
      <c r="D56" s="2"/>
      <c r="E56" s="2"/>
      <c r="F56" s="2"/>
      <c r="G56" s="128" t="s">
        <v>60</v>
      </c>
      <c r="H56" s="128"/>
      <c r="I56" s="128"/>
      <c r="J56" s="128"/>
      <c r="K56" s="128"/>
      <c r="L56" s="128"/>
      <c r="M56" s="128"/>
      <c r="N56" s="128"/>
      <c r="O56" s="128"/>
      <c r="P56" s="138">
        <f>データ!CF7</f>
        <v>48807</v>
      </c>
      <c r="Q56" s="139"/>
      <c r="R56" s="139"/>
      <c r="S56" s="139"/>
      <c r="T56" s="139"/>
      <c r="U56" s="139"/>
      <c r="V56" s="139"/>
      <c r="W56" s="139"/>
      <c r="X56" s="139"/>
      <c r="Y56" s="139"/>
      <c r="Z56" s="139"/>
      <c r="AA56" s="139"/>
      <c r="AB56" s="139"/>
      <c r="AC56" s="139"/>
      <c r="AD56" s="140"/>
      <c r="AE56" s="138">
        <f>データ!CG7</f>
        <v>51594</v>
      </c>
      <c r="AF56" s="139"/>
      <c r="AG56" s="139"/>
      <c r="AH56" s="139"/>
      <c r="AI56" s="139"/>
      <c r="AJ56" s="139"/>
      <c r="AK56" s="139"/>
      <c r="AL56" s="139"/>
      <c r="AM56" s="139"/>
      <c r="AN56" s="139"/>
      <c r="AO56" s="139"/>
      <c r="AP56" s="139"/>
      <c r="AQ56" s="139"/>
      <c r="AR56" s="139"/>
      <c r="AS56" s="140"/>
      <c r="AT56" s="138">
        <f>データ!CH7</f>
        <v>53805</v>
      </c>
      <c r="AU56" s="139"/>
      <c r="AV56" s="139"/>
      <c r="AW56" s="139"/>
      <c r="AX56" s="139"/>
      <c r="AY56" s="139"/>
      <c r="AZ56" s="139"/>
      <c r="BA56" s="139"/>
      <c r="BB56" s="139"/>
      <c r="BC56" s="139"/>
      <c r="BD56" s="139"/>
      <c r="BE56" s="139"/>
      <c r="BF56" s="139"/>
      <c r="BG56" s="139"/>
      <c r="BH56" s="140"/>
      <c r="BI56" s="138">
        <f>データ!CI7</f>
        <v>56563</v>
      </c>
      <c r="BJ56" s="139"/>
      <c r="BK56" s="139"/>
      <c r="BL56" s="139"/>
      <c r="BM56" s="139"/>
      <c r="BN56" s="139"/>
      <c r="BO56" s="139"/>
      <c r="BP56" s="139"/>
      <c r="BQ56" s="139"/>
      <c r="BR56" s="139"/>
      <c r="BS56" s="139"/>
      <c r="BT56" s="139"/>
      <c r="BU56" s="139"/>
      <c r="BV56" s="139"/>
      <c r="BW56" s="140"/>
      <c r="BX56" s="138">
        <f>データ!CJ7</f>
        <v>56401</v>
      </c>
      <c r="BY56" s="139"/>
      <c r="BZ56" s="139"/>
      <c r="CA56" s="139"/>
      <c r="CB56" s="139"/>
      <c r="CC56" s="139"/>
      <c r="CD56" s="139"/>
      <c r="CE56" s="139"/>
      <c r="CF56" s="139"/>
      <c r="CG56" s="139"/>
      <c r="CH56" s="139"/>
      <c r="CI56" s="139"/>
      <c r="CJ56" s="139"/>
      <c r="CK56" s="139"/>
      <c r="CL56" s="140"/>
      <c r="CO56" s="2"/>
      <c r="CP56" s="2"/>
      <c r="CQ56" s="2"/>
      <c r="CR56" s="2"/>
      <c r="CS56" s="2"/>
      <c r="CT56" s="2"/>
      <c r="CU56" s="128" t="s">
        <v>60</v>
      </c>
      <c r="CV56" s="128"/>
      <c r="CW56" s="128"/>
      <c r="CX56" s="128"/>
      <c r="CY56" s="128"/>
      <c r="CZ56" s="128"/>
      <c r="DA56" s="128"/>
      <c r="DB56" s="128"/>
      <c r="DC56" s="128"/>
      <c r="DD56" s="138">
        <f>データ!CQ7</f>
        <v>12970</v>
      </c>
      <c r="DE56" s="139"/>
      <c r="DF56" s="139"/>
      <c r="DG56" s="139"/>
      <c r="DH56" s="139"/>
      <c r="DI56" s="139"/>
      <c r="DJ56" s="139"/>
      <c r="DK56" s="139"/>
      <c r="DL56" s="139"/>
      <c r="DM56" s="139"/>
      <c r="DN56" s="139"/>
      <c r="DO56" s="139"/>
      <c r="DP56" s="139"/>
      <c r="DQ56" s="139"/>
      <c r="DR56" s="140"/>
      <c r="DS56" s="138">
        <f>データ!CR7</f>
        <v>13767</v>
      </c>
      <c r="DT56" s="139"/>
      <c r="DU56" s="139"/>
      <c r="DV56" s="139"/>
      <c r="DW56" s="139"/>
      <c r="DX56" s="139"/>
      <c r="DY56" s="139"/>
      <c r="DZ56" s="139"/>
      <c r="EA56" s="139"/>
      <c r="EB56" s="139"/>
      <c r="EC56" s="139"/>
      <c r="ED56" s="139"/>
      <c r="EE56" s="139"/>
      <c r="EF56" s="139"/>
      <c r="EG56" s="140"/>
      <c r="EH56" s="138">
        <f>データ!CS7</f>
        <v>14046</v>
      </c>
      <c r="EI56" s="139"/>
      <c r="EJ56" s="139"/>
      <c r="EK56" s="139"/>
      <c r="EL56" s="139"/>
      <c r="EM56" s="139"/>
      <c r="EN56" s="139"/>
      <c r="EO56" s="139"/>
      <c r="EP56" s="139"/>
      <c r="EQ56" s="139"/>
      <c r="ER56" s="139"/>
      <c r="ES56" s="139"/>
      <c r="ET56" s="139"/>
      <c r="EU56" s="139"/>
      <c r="EV56" s="140"/>
      <c r="EW56" s="138">
        <f>データ!CT7</f>
        <v>14550</v>
      </c>
      <c r="EX56" s="139"/>
      <c r="EY56" s="139"/>
      <c r="EZ56" s="139"/>
      <c r="FA56" s="139"/>
      <c r="FB56" s="139"/>
      <c r="FC56" s="139"/>
      <c r="FD56" s="139"/>
      <c r="FE56" s="139"/>
      <c r="FF56" s="139"/>
      <c r="FG56" s="139"/>
      <c r="FH56" s="139"/>
      <c r="FI56" s="139"/>
      <c r="FJ56" s="139"/>
      <c r="FK56" s="140"/>
      <c r="FL56" s="138">
        <f>データ!CU7</f>
        <v>14823</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8" t="s">
        <v>60</v>
      </c>
      <c r="GJ56" s="128"/>
      <c r="GK56" s="128"/>
      <c r="GL56" s="128"/>
      <c r="GM56" s="128"/>
      <c r="GN56" s="128"/>
      <c r="GO56" s="128"/>
      <c r="GP56" s="128"/>
      <c r="GQ56" s="128"/>
      <c r="GR56" s="129">
        <f>データ!DB7</f>
        <v>59.9</v>
      </c>
      <c r="GS56" s="130"/>
      <c r="GT56" s="130"/>
      <c r="GU56" s="130"/>
      <c r="GV56" s="130"/>
      <c r="GW56" s="130"/>
      <c r="GX56" s="130"/>
      <c r="GY56" s="130"/>
      <c r="GZ56" s="130"/>
      <c r="HA56" s="130"/>
      <c r="HB56" s="130"/>
      <c r="HC56" s="130"/>
      <c r="HD56" s="130"/>
      <c r="HE56" s="130"/>
      <c r="HF56" s="131"/>
      <c r="HG56" s="129">
        <f>データ!DC7</f>
        <v>63.4</v>
      </c>
      <c r="HH56" s="130"/>
      <c r="HI56" s="130"/>
      <c r="HJ56" s="130"/>
      <c r="HK56" s="130"/>
      <c r="HL56" s="130"/>
      <c r="HM56" s="130"/>
      <c r="HN56" s="130"/>
      <c r="HO56" s="130"/>
      <c r="HP56" s="130"/>
      <c r="HQ56" s="130"/>
      <c r="HR56" s="130"/>
      <c r="HS56" s="130"/>
      <c r="HT56" s="130"/>
      <c r="HU56" s="131"/>
      <c r="HV56" s="129">
        <f>データ!DD7</f>
        <v>61.3</v>
      </c>
      <c r="HW56" s="130"/>
      <c r="HX56" s="130"/>
      <c r="HY56" s="130"/>
      <c r="HZ56" s="130"/>
      <c r="IA56" s="130"/>
      <c r="IB56" s="130"/>
      <c r="IC56" s="130"/>
      <c r="ID56" s="130"/>
      <c r="IE56" s="130"/>
      <c r="IF56" s="130"/>
      <c r="IG56" s="130"/>
      <c r="IH56" s="130"/>
      <c r="II56" s="130"/>
      <c r="IJ56" s="131"/>
      <c r="IK56" s="129">
        <f>データ!DE7</f>
        <v>61.4</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2"/>
      <c r="JP56" s="2"/>
      <c r="JQ56" s="2"/>
      <c r="JR56" s="2"/>
      <c r="JS56" s="2"/>
      <c r="JT56" s="2"/>
      <c r="JU56" s="2"/>
      <c r="JV56" s="2"/>
      <c r="JW56" s="128" t="s">
        <v>60</v>
      </c>
      <c r="JX56" s="128"/>
      <c r="JY56" s="128"/>
      <c r="JZ56" s="128"/>
      <c r="KA56" s="128"/>
      <c r="KB56" s="128"/>
      <c r="KC56" s="128"/>
      <c r="KD56" s="128"/>
      <c r="KE56" s="128"/>
      <c r="KF56" s="129">
        <f>データ!DM7</f>
        <v>20.5</v>
      </c>
      <c r="KG56" s="130"/>
      <c r="KH56" s="130"/>
      <c r="KI56" s="130"/>
      <c r="KJ56" s="130"/>
      <c r="KK56" s="130"/>
      <c r="KL56" s="130"/>
      <c r="KM56" s="130"/>
      <c r="KN56" s="130"/>
      <c r="KO56" s="130"/>
      <c r="KP56" s="130"/>
      <c r="KQ56" s="130"/>
      <c r="KR56" s="130"/>
      <c r="KS56" s="130"/>
      <c r="KT56" s="131"/>
      <c r="KU56" s="129">
        <f>データ!DN7</f>
        <v>20.2</v>
      </c>
      <c r="KV56" s="130"/>
      <c r="KW56" s="130"/>
      <c r="KX56" s="130"/>
      <c r="KY56" s="130"/>
      <c r="KZ56" s="130"/>
      <c r="LA56" s="130"/>
      <c r="LB56" s="130"/>
      <c r="LC56" s="130"/>
      <c r="LD56" s="130"/>
      <c r="LE56" s="130"/>
      <c r="LF56" s="130"/>
      <c r="LG56" s="130"/>
      <c r="LH56" s="130"/>
      <c r="LI56" s="131"/>
      <c r="LJ56" s="129">
        <f>データ!DO7</f>
        <v>20.2</v>
      </c>
      <c r="LK56" s="130"/>
      <c r="LL56" s="130"/>
      <c r="LM56" s="130"/>
      <c r="LN56" s="130"/>
      <c r="LO56" s="130"/>
      <c r="LP56" s="130"/>
      <c r="LQ56" s="130"/>
      <c r="LR56" s="130"/>
      <c r="LS56" s="130"/>
      <c r="LT56" s="130"/>
      <c r="LU56" s="130"/>
      <c r="LV56" s="130"/>
      <c r="LW56" s="130"/>
      <c r="LX56" s="131"/>
      <c r="LY56" s="129">
        <f>データ!DP7</f>
        <v>21.1</v>
      </c>
      <c r="LZ56" s="130"/>
      <c r="MA56" s="130"/>
      <c r="MB56" s="130"/>
      <c r="MC56" s="130"/>
      <c r="MD56" s="130"/>
      <c r="ME56" s="130"/>
      <c r="MF56" s="130"/>
      <c r="MG56" s="130"/>
      <c r="MH56" s="130"/>
      <c r="MI56" s="130"/>
      <c r="MJ56" s="130"/>
      <c r="MK56" s="130"/>
      <c r="ML56" s="130"/>
      <c r="MM56" s="131"/>
      <c r="MN56" s="129">
        <f>データ!DQ7</f>
        <v>22</v>
      </c>
      <c r="MO56" s="130"/>
      <c r="MP56" s="130"/>
      <c r="MQ56" s="130"/>
      <c r="MR56" s="130"/>
      <c r="MS56" s="130"/>
      <c r="MT56" s="130"/>
      <c r="MU56" s="130"/>
      <c r="MV56" s="130"/>
      <c r="MW56" s="130"/>
      <c r="MX56" s="130"/>
      <c r="MY56" s="130"/>
      <c r="MZ56" s="130"/>
      <c r="NA56" s="130"/>
      <c r="NB56" s="131"/>
      <c r="NC56" s="2"/>
      <c r="ND56" s="2"/>
      <c r="NE56" s="2"/>
      <c r="NF56" s="2"/>
      <c r="NG56" s="2"/>
      <c r="NH56" s="15"/>
      <c r="NI56" s="2"/>
      <c r="NJ56" s="119"/>
      <c r="NK56" s="120"/>
      <c r="NL56" s="120"/>
      <c r="NM56" s="120"/>
      <c r="NN56" s="120"/>
      <c r="NO56" s="120"/>
      <c r="NP56" s="120"/>
      <c r="NQ56" s="120"/>
      <c r="NR56" s="120"/>
      <c r="NS56" s="120"/>
      <c r="NT56" s="120"/>
      <c r="NU56" s="120"/>
      <c r="NV56" s="120"/>
      <c r="NW56" s="120"/>
      <c r="NX56" s="121"/>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9"/>
      <c r="NK61" s="120"/>
      <c r="NL61" s="120"/>
      <c r="NM61" s="120"/>
      <c r="NN61" s="120"/>
      <c r="NO61" s="120"/>
      <c r="NP61" s="120"/>
      <c r="NQ61" s="120"/>
      <c r="NR61" s="120"/>
      <c r="NS61" s="120"/>
      <c r="NT61" s="120"/>
      <c r="NU61" s="120"/>
      <c r="NV61" s="120"/>
      <c r="NW61" s="120"/>
      <c r="NX61" s="121"/>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1" t="s">
        <v>87</v>
      </c>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c r="EN62" s="101"/>
      <c r="EO62" s="101"/>
      <c r="EP62" s="101"/>
      <c r="EQ62" s="101"/>
      <c r="ER62" s="101"/>
      <c r="ES62" s="101"/>
      <c r="ET62" s="101"/>
      <c r="EU62" s="101"/>
      <c r="EV62" s="101"/>
      <c r="EW62" s="101"/>
      <c r="EX62" s="101"/>
      <c r="EY62" s="101"/>
      <c r="EZ62" s="101"/>
      <c r="FA62" s="101"/>
      <c r="FB62" s="101"/>
      <c r="FC62" s="101"/>
      <c r="FD62" s="101"/>
      <c r="FE62" s="101"/>
      <c r="FF62" s="101"/>
      <c r="FG62" s="101"/>
      <c r="FH62" s="101"/>
      <c r="FI62" s="101"/>
      <c r="FJ62" s="101"/>
      <c r="FK62" s="101"/>
      <c r="FL62" s="101"/>
      <c r="FM62" s="101"/>
      <c r="FN62" s="101"/>
      <c r="FO62" s="101"/>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c r="HH62" s="101"/>
      <c r="HI62" s="101"/>
      <c r="HJ62" s="101"/>
      <c r="HK62" s="101"/>
      <c r="HL62" s="101"/>
      <c r="HM62" s="101"/>
      <c r="HN62" s="101"/>
      <c r="HO62" s="101"/>
      <c r="HP62" s="101"/>
      <c r="HQ62" s="101"/>
      <c r="HR62" s="101"/>
      <c r="HS62" s="101"/>
      <c r="HT62" s="101"/>
      <c r="HU62" s="101"/>
      <c r="HV62" s="101"/>
      <c r="HW62" s="101"/>
      <c r="HX62" s="101"/>
      <c r="HY62" s="101"/>
      <c r="HZ62" s="101"/>
      <c r="IA62" s="101"/>
      <c r="IB62" s="101"/>
      <c r="IC62" s="101"/>
      <c r="ID62" s="101"/>
      <c r="IE62" s="101"/>
      <c r="IF62" s="101"/>
      <c r="IG62" s="101"/>
      <c r="IH62" s="101"/>
      <c r="II62" s="101"/>
      <c r="IJ62" s="101"/>
      <c r="IK62" s="101"/>
      <c r="IL62" s="101"/>
      <c r="IM62" s="101"/>
      <c r="IN62" s="101"/>
      <c r="IO62" s="101"/>
      <c r="IP62" s="101"/>
      <c r="IQ62" s="101"/>
      <c r="IR62" s="101"/>
      <c r="IS62" s="101"/>
      <c r="IT62" s="101"/>
      <c r="IU62" s="101"/>
      <c r="IV62" s="101"/>
      <c r="IW62" s="101"/>
      <c r="IX62" s="101"/>
      <c r="IY62" s="101"/>
      <c r="IZ62" s="101"/>
      <c r="JA62" s="101"/>
      <c r="JB62" s="101"/>
      <c r="JC62" s="101"/>
      <c r="JD62" s="101"/>
      <c r="JE62" s="101"/>
      <c r="JF62" s="101"/>
      <c r="JG62" s="101"/>
      <c r="JH62" s="101"/>
      <c r="JI62" s="101"/>
      <c r="JJ62" s="101"/>
      <c r="JK62" s="101"/>
      <c r="JL62" s="101"/>
      <c r="JM62" s="101"/>
      <c r="JN62" s="101"/>
      <c r="JO62" s="101"/>
      <c r="JP62" s="101"/>
      <c r="JQ62" s="101"/>
      <c r="JR62" s="101"/>
      <c r="JS62" s="101"/>
      <c r="JT62" s="101"/>
      <c r="JU62" s="101"/>
      <c r="JV62" s="101"/>
      <c r="JW62" s="101"/>
      <c r="JX62" s="101"/>
      <c r="JY62" s="101"/>
      <c r="JZ62" s="101"/>
      <c r="KA62" s="101"/>
      <c r="KB62" s="101"/>
      <c r="KC62" s="101"/>
      <c r="KD62" s="101"/>
      <c r="KE62" s="101"/>
      <c r="KF62" s="101"/>
      <c r="KG62" s="101"/>
      <c r="KH62" s="101"/>
      <c r="KI62" s="101"/>
      <c r="KJ62" s="101"/>
      <c r="KK62" s="101"/>
      <c r="KL62" s="101"/>
      <c r="KM62" s="101"/>
      <c r="KN62" s="101"/>
      <c r="KO62" s="101"/>
      <c r="KP62" s="101"/>
      <c r="KQ62" s="101"/>
      <c r="KR62" s="101"/>
      <c r="KS62" s="101"/>
      <c r="KT62" s="101"/>
      <c r="KU62" s="101"/>
      <c r="KV62" s="101"/>
      <c r="KW62" s="101"/>
      <c r="KX62" s="101"/>
      <c r="KY62" s="101"/>
      <c r="KZ62" s="101"/>
      <c r="LA62" s="101"/>
      <c r="LB62" s="101"/>
      <c r="LC62" s="101"/>
      <c r="LD62" s="101"/>
      <c r="LE62" s="101"/>
      <c r="LF62" s="101"/>
      <c r="LG62" s="101"/>
      <c r="LH62" s="101"/>
      <c r="LI62" s="101"/>
      <c r="LJ62" s="101"/>
      <c r="LK62" s="101"/>
      <c r="LL62" s="101"/>
      <c r="LM62" s="101"/>
      <c r="LN62" s="101"/>
      <c r="LO62" s="101"/>
      <c r="LP62" s="101"/>
      <c r="LQ62" s="101"/>
      <c r="LR62" s="101"/>
      <c r="LS62" s="101"/>
      <c r="LT62" s="101"/>
      <c r="LU62" s="101"/>
      <c r="LV62" s="101"/>
      <c r="LW62" s="101"/>
      <c r="LX62" s="101"/>
      <c r="LY62" s="101"/>
      <c r="LZ62" s="101"/>
      <c r="MA62" s="101"/>
      <c r="MB62" s="101"/>
      <c r="MC62" s="101"/>
      <c r="MD62" s="101"/>
      <c r="ME62" s="101"/>
      <c r="MF62" s="101"/>
      <c r="MG62" s="101"/>
      <c r="MH62" s="101"/>
      <c r="MI62" s="101"/>
      <c r="MJ62" s="101"/>
      <c r="MK62" s="101"/>
      <c r="ML62" s="101"/>
      <c r="MM62" s="101"/>
      <c r="MN62" s="101"/>
      <c r="MO62" s="101"/>
      <c r="MP62" s="101"/>
      <c r="MQ62" s="101"/>
      <c r="MR62" s="101"/>
      <c r="MS62" s="101"/>
      <c r="MT62" s="101"/>
      <c r="MU62" s="101"/>
      <c r="MV62" s="101"/>
      <c r="MW62" s="101"/>
      <c r="MX62" s="101"/>
      <c r="MY62" s="101"/>
      <c r="MZ62" s="101"/>
      <c r="NA62" s="101"/>
      <c r="NB62" s="101"/>
      <c r="NC62" s="101"/>
      <c r="ND62" s="101"/>
      <c r="NE62" s="101"/>
      <c r="NF62" s="12"/>
      <c r="NG62" s="12"/>
      <c r="NH62" s="13"/>
      <c r="NI62" s="2"/>
      <c r="NJ62" s="119"/>
      <c r="NK62" s="120"/>
      <c r="NL62" s="120"/>
      <c r="NM62" s="120"/>
      <c r="NN62" s="120"/>
      <c r="NO62" s="120"/>
      <c r="NP62" s="120"/>
      <c r="NQ62" s="120"/>
      <c r="NR62" s="120"/>
      <c r="NS62" s="120"/>
      <c r="NT62" s="120"/>
      <c r="NU62" s="120"/>
      <c r="NV62" s="120"/>
      <c r="NW62" s="120"/>
      <c r="NX62" s="121"/>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2"/>
      <c r="NG63" s="12"/>
      <c r="NH63" s="13"/>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2" t="s">
        <v>88</v>
      </c>
      <c r="NK68" s="133"/>
      <c r="NL68" s="133"/>
      <c r="NM68" s="133"/>
      <c r="NN68" s="133"/>
      <c r="NO68" s="133"/>
      <c r="NP68" s="133"/>
      <c r="NQ68" s="133"/>
      <c r="NR68" s="133"/>
      <c r="NS68" s="133"/>
      <c r="NT68" s="133"/>
      <c r="NU68" s="133"/>
      <c r="NV68" s="133"/>
      <c r="NW68" s="133"/>
      <c r="NX68" s="134"/>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187</v>
      </c>
      <c r="NK70" s="142"/>
      <c r="NL70" s="142"/>
      <c r="NM70" s="142"/>
      <c r="NN70" s="142"/>
      <c r="NO70" s="142"/>
      <c r="NP70" s="142"/>
      <c r="NQ70" s="142"/>
      <c r="NR70" s="142"/>
      <c r="NS70" s="142"/>
      <c r="NT70" s="142"/>
      <c r="NU70" s="142"/>
      <c r="NV70" s="142"/>
      <c r="NW70" s="142"/>
      <c r="NX70" s="143"/>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14"/>
      <c r="C78" s="2"/>
      <c r="D78" s="2"/>
      <c r="E78" s="2"/>
      <c r="F78" s="2"/>
      <c r="G78" s="17"/>
      <c r="H78" s="17"/>
      <c r="I78" s="17"/>
      <c r="J78" s="17"/>
      <c r="K78" s="17"/>
      <c r="L78" s="17"/>
      <c r="M78" s="17"/>
      <c r="N78" s="17"/>
      <c r="O78" s="17"/>
      <c r="P78" s="125" t="str">
        <f>データ!$B$11</f>
        <v>R01</v>
      </c>
      <c r="Q78" s="126"/>
      <c r="R78" s="126"/>
      <c r="S78" s="126"/>
      <c r="T78" s="126"/>
      <c r="U78" s="126"/>
      <c r="V78" s="126"/>
      <c r="W78" s="126"/>
      <c r="X78" s="126"/>
      <c r="Y78" s="126"/>
      <c r="Z78" s="126"/>
      <c r="AA78" s="126"/>
      <c r="AB78" s="126"/>
      <c r="AC78" s="126"/>
      <c r="AD78" s="127"/>
      <c r="AE78" s="125" t="str">
        <f>データ!$C$11</f>
        <v>R02</v>
      </c>
      <c r="AF78" s="126"/>
      <c r="AG78" s="126"/>
      <c r="AH78" s="126"/>
      <c r="AI78" s="126"/>
      <c r="AJ78" s="126"/>
      <c r="AK78" s="126"/>
      <c r="AL78" s="126"/>
      <c r="AM78" s="126"/>
      <c r="AN78" s="126"/>
      <c r="AO78" s="126"/>
      <c r="AP78" s="126"/>
      <c r="AQ78" s="126"/>
      <c r="AR78" s="126"/>
      <c r="AS78" s="127"/>
      <c r="AT78" s="125" t="str">
        <f>データ!$D$11</f>
        <v>R03</v>
      </c>
      <c r="AU78" s="126"/>
      <c r="AV78" s="126"/>
      <c r="AW78" s="126"/>
      <c r="AX78" s="126"/>
      <c r="AY78" s="126"/>
      <c r="AZ78" s="126"/>
      <c r="BA78" s="126"/>
      <c r="BB78" s="126"/>
      <c r="BC78" s="126"/>
      <c r="BD78" s="126"/>
      <c r="BE78" s="126"/>
      <c r="BF78" s="126"/>
      <c r="BG78" s="126"/>
      <c r="BH78" s="127"/>
      <c r="BI78" s="125" t="str">
        <f>データ!$E$11</f>
        <v>R04</v>
      </c>
      <c r="BJ78" s="126"/>
      <c r="BK78" s="126"/>
      <c r="BL78" s="126"/>
      <c r="BM78" s="126"/>
      <c r="BN78" s="126"/>
      <c r="BO78" s="126"/>
      <c r="BP78" s="126"/>
      <c r="BQ78" s="126"/>
      <c r="BR78" s="126"/>
      <c r="BS78" s="126"/>
      <c r="BT78" s="126"/>
      <c r="BU78" s="126"/>
      <c r="BV78" s="126"/>
      <c r="BW78" s="127"/>
      <c r="BX78" s="125" t="str">
        <f>データ!$F$11</f>
        <v>R05</v>
      </c>
      <c r="BY78" s="126"/>
      <c r="BZ78" s="126"/>
      <c r="CA78" s="126"/>
      <c r="CB78" s="126"/>
      <c r="CC78" s="126"/>
      <c r="CD78" s="126"/>
      <c r="CE78" s="126"/>
      <c r="CF78" s="126"/>
      <c r="CG78" s="126"/>
      <c r="CH78" s="126"/>
      <c r="CI78" s="126"/>
      <c r="CJ78" s="126"/>
      <c r="CK78" s="126"/>
      <c r="CL78" s="127"/>
      <c r="CM78" s="22"/>
      <c r="CN78" s="22"/>
      <c r="CO78" s="22"/>
      <c r="CP78" s="22"/>
      <c r="CQ78" s="22"/>
      <c r="CR78" s="22"/>
      <c r="CS78" s="23"/>
      <c r="CT78" s="22"/>
      <c r="CU78" s="17"/>
      <c r="CV78" s="17"/>
      <c r="CW78" s="17"/>
      <c r="CX78" s="17"/>
      <c r="CY78" s="17"/>
      <c r="CZ78" s="17"/>
      <c r="DA78" s="17"/>
      <c r="DB78" s="17"/>
      <c r="DC78" s="17"/>
      <c r="DD78" s="17"/>
      <c r="DE78" s="17"/>
      <c r="DF78" s="17"/>
      <c r="DG78" s="125" t="str">
        <f>データ!$B$11</f>
        <v>R01</v>
      </c>
      <c r="DH78" s="126"/>
      <c r="DI78" s="126"/>
      <c r="DJ78" s="126"/>
      <c r="DK78" s="126"/>
      <c r="DL78" s="126"/>
      <c r="DM78" s="126"/>
      <c r="DN78" s="126"/>
      <c r="DO78" s="126"/>
      <c r="DP78" s="126"/>
      <c r="DQ78" s="126"/>
      <c r="DR78" s="126"/>
      <c r="DS78" s="126"/>
      <c r="DT78" s="126"/>
      <c r="DU78" s="127"/>
      <c r="DV78" s="125" t="str">
        <f>データ!$C$11</f>
        <v>R02</v>
      </c>
      <c r="DW78" s="126"/>
      <c r="DX78" s="126"/>
      <c r="DY78" s="126"/>
      <c r="DZ78" s="126"/>
      <c r="EA78" s="126"/>
      <c r="EB78" s="126"/>
      <c r="EC78" s="126"/>
      <c r="ED78" s="126"/>
      <c r="EE78" s="126"/>
      <c r="EF78" s="126"/>
      <c r="EG78" s="126"/>
      <c r="EH78" s="126"/>
      <c r="EI78" s="126"/>
      <c r="EJ78" s="127"/>
      <c r="EK78" s="125" t="str">
        <f>データ!$D$11</f>
        <v>R03</v>
      </c>
      <c r="EL78" s="126"/>
      <c r="EM78" s="126"/>
      <c r="EN78" s="126"/>
      <c r="EO78" s="126"/>
      <c r="EP78" s="126"/>
      <c r="EQ78" s="126"/>
      <c r="ER78" s="126"/>
      <c r="ES78" s="126"/>
      <c r="ET78" s="126"/>
      <c r="EU78" s="126"/>
      <c r="EV78" s="126"/>
      <c r="EW78" s="126"/>
      <c r="EX78" s="126"/>
      <c r="EY78" s="127"/>
      <c r="EZ78" s="125" t="str">
        <f>データ!$E$11</f>
        <v>R04</v>
      </c>
      <c r="FA78" s="126"/>
      <c r="FB78" s="126"/>
      <c r="FC78" s="126"/>
      <c r="FD78" s="126"/>
      <c r="FE78" s="126"/>
      <c r="FF78" s="126"/>
      <c r="FG78" s="126"/>
      <c r="FH78" s="126"/>
      <c r="FI78" s="126"/>
      <c r="FJ78" s="126"/>
      <c r="FK78" s="126"/>
      <c r="FL78" s="126"/>
      <c r="FM78" s="126"/>
      <c r="FN78" s="127"/>
      <c r="FO78" s="125" t="str">
        <f>データ!$F$11</f>
        <v>R05</v>
      </c>
      <c r="FP78" s="126"/>
      <c r="FQ78" s="126"/>
      <c r="FR78" s="126"/>
      <c r="FS78" s="126"/>
      <c r="FT78" s="126"/>
      <c r="FU78" s="126"/>
      <c r="FV78" s="126"/>
      <c r="FW78" s="126"/>
      <c r="FX78" s="126"/>
      <c r="FY78" s="126"/>
      <c r="FZ78" s="126"/>
      <c r="GA78" s="126"/>
      <c r="GB78" s="126"/>
      <c r="GC78" s="127"/>
      <c r="GD78" s="22"/>
      <c r="GE78" s="22"/>
      <c r="GF78" s="22"/>
      <c r="GG78" s="22"/>
      <c r="GH78" s="22"/>
      <c r="GI78" s="17"/>
      <c r="GJ78" s="17"/>
      <c r="GK78" s="17"/>
      <c r="GL78" s="17"/>
      <c r="GM78" s="17"/>
      <c r="GN78" s="17"/>
      <c r="GO78" s="17"/>
      <c r="GP78" s="17"/>
      <c r="GQ78" s="17"/>
      <c r="GR78" s="17"/>
      <c r="GS78" s="17"/>
      <c r="GT78" s="125" t="str">
        <f>データ!$B$11</f>
        <v>R01</v>
      </c>
      <c r="GU78" s="126"/>
      <c r="GV78" s="126"/>
      <c r="GW78" s="126"/>
      <c r="GX78" s="126"/>
      <c r="GY78" s="126"/>
      <c r="GZ78" s="126"/>
      <c r="HA78" s="126"/>
      <c r="HB78" s="126"/>
      <c r="HC78" s="126"/>
      <c r="HD78" s="126"/>
      <c r="HE78" s="126"/>
      <c r="HF78" s="126"/>
      <c r="HG78" s="126"/>
      <c r="HH78" s="127"/>
      <c r="HI78" s="125" t="str">
        <f>データ!$C$11</f>
        <v>R02</v>
      </c>
      <c r="HJ78" s="126"/>
      <c r="HK78" s="126"/>
      <c r="HL78" s="126"/>
      <c r="HM78" s="126"/>
      <c r="HN78" s="126"/>
      <c r="HO78" s="126"/>
      <c r="HP78" s="126"/>
      <c r="HQ78" s="126"/>
      <c r="HR78" s="126"/>
      <c r="HS78" s="126"/>
      <c r="HT78" s="126"/>
      <c r="HU78" s="126"/>
      <c r="HV78" s="126"/>
      <c r="HW78" s="127"/>
      <c r="HX78" s="125" t="str">
        <f>データ!$D$11</f>
        <v>R03</v>
      </c>
      <c r="HY78" s="126"/>
      <c r="HZ78" s="126"/>
      <c r="IA78" s="126"/>
      <c r="IB78" s="126"/>
      <c r="IC78" s="126"/>
      <c r="ID78" s="126"/>
      <c r="IE78" s="126"/>
      <c r="IF78" s="126"/>
      <c r="IG78" s="126"/>
      <c r="IH78" s="126"/>
      <c r="II78" s="126"/>
      <c r="IJ78" s="126"/>
      <c r="IK78" s="126"/>
      <c r="IL78" s="127"/>
      <c r="IM78" s="125" t="str">
        <f>データ!$E$11</f>
        <v>R04</v>
      </c>
      <c r="IN78" s="126"/>
      <c r="IO78" s="126"/>
      <c r="IP78" s="126"/>
      <c r="IQ78" s="126"/>
      <c r="IR78" s="126"/>
      <c r="IS78" s="126"/>
      <c r="IT78" s="126"/>
      <c r="IU78" s="126"/>
      <c r="IV78" s="126"/>
      <c r="IW78" s="126"/>
      <c r="IX78" s="126"/>
      <c r="IY78" s="126"/>
      <c r="IZ78" s="126"/>
      <c r="JA78" s="127"/>
      <c r="JB78" s="125" t="str">
        <f>データ!$F$11</f>
        <v>R05</v>
      </c>
      <c r="JC78" s="126"/>
      <c r="JD78" s="126"/>
      <c r="JE78" s="126"/>
      <c r="JF78" s="126"/>
      <c r="JG78" s="126"/>
      <c r="JH78" s="126"/>
      <c r="JI78" s="126"/>
      <c r="JJ78" s="126"/>
      <c r="JK78" s="126"/>
      <c r="JL78" s="126"/>
      <c r="JM78" s="126"/>
      <c r="JN78" s="126"/>
      <c r="JO78" s="126"/>
      <c r="JP78" s="127"/>
      <c r="JQ78" s="22"/>
      <c r="JR78" s="22"/>
      <c r="JS78" s="22"/>
      <c r="JT78" s="22"/>
      <c r="JU78" s="22"/>
      <c r="JV78" s="22"/>
      <c r="JW78" s="17"/>
      <c r="JX78" s="17"/>
      <c r="JY78" s="17"/>
      <c r="JZ78" s="17"/>
      <c r="KA78" s="17"/>
      <c r="KB78" s="17"/>
      <c r="KC78" s="17"/>
      <c r="KD78" s="17"/>
      <c r="KE78" s="17"/>
      <c r="KF78" s="17"/>
      <c r="KG78" s="125" t="str">
        <f>データ!$B$11</f>
        <v>R01</v>
      </c>
      <c r="KH78" s="126"/>
      <c r="KI78" s="126"/>
      <c r="KJ78" s="126"/>
      <c r="KK78" s="126"/>
      <c r="KL78" s="126"/>
      <c r="KM78" s="126"/>
      <c r="KN78" s="126"/>
      <c r="KO78" s="126"/>
      <c r="KP78" s="126"/>
      <c r="KQ78" s="126"/>
      <c r="KR78" s="126"/>
      <c r="KS78" s="126"/>
      <c r="KT78" s="126"/>
      <c r="KU78" s="127"/>
      <c r="KV78" s="125" t="str">
        <f>データ!$C$11</f>
        <v>R02</v>
      </c>
      <c r="KW78" s="126"/>
      <c r="KX78" s="126"/>
      <c r="KY78" s="126"/>
      <c r="KZ78" s="126"/>
      <c r="LA78" s="126"/>
      <c r="LB78" s="126"/>
      <c r="LC78" s="126"/>
      <c r="LD78" s="126"/>
      <c r="LE78" s="126"/>
      <c r="LF78" s="126"/>
      <c r="LG78" s="126"/>
      <c r="LH78" s="126"/>
      <c r="LI78" s="126"/>
      <c r="LJ78" s="127"/>
      <c r="LK78" s="125" t="str">
        <f>データ!$D$11</f>
        <v>R03</v>
      </c>
      <c r="LL78" s="126"/>
      <c r="LM78" s="126"/>
      <c r="LN78" s="126"/>
      <c r="LO78" s="126"/>
      <c r="LP78" s="126"/>
      <c r="LQ78" s="126"/>
      <c r="LR78" s="126"/>
      <c r="LS78" s="126"/>
      <c r="LT78" s="126"/>
      <c r="LU78" s="126"/>
      <c r="LV78" s="126"/>
      <c r="LW78" s="126"/>
      <c r="LX78" s="126"/>
      <c r="LY78" s="127"/>
      <c r="LZ78" s="125" t="str">
        <f>データ!$E$11</f>
        <v>R04</v>
      </c>
      <c r="MA78" s="126"/>
      <c r="MB78" s="126"/>
      <c r="MC78" s="126"/>
      <c r="MD78" s="126"/>
      <c r="ME78" s="126"/>
      <c r="MF78" s="126"/>
      <c r="MG78" s="126"/>
      <c r="MH78" s="126"/>
      <c r="MI78" s="126"/>
      <c r="MJ78" s="126"/>
      <c r="MK78" s="126"/>
      <c r="ML78" s="126"/>
      <c r="MM78" s="126"/>
      <c r="MN78" s="127"/>
      <c r="MO78" s="125" t="str">
        <f>データ!$F$11</f>
        <v>R05</v>
      </c>
      <c r="MP78" s="126"/>
      <c r="MQ78" s="126"/>
      <c r="MR78" s="126"/>
      <c r="MS78" s="126"/>
      <c r="MT78" s="126"/>
      <c r="MU78" s="126"/>
      <c r="MV78" s="126"/>
      <c r="MW78" s="126"/>
      <c r="MX78" s="126"/>
      <c r="MY78" s="126"/>
      <c r="MZ78" s="126"/>
      <c r="NA78" s="126"/>
      <c r="NB78" s="126"/>
      <c r="NC78" s="127"/>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14"/>
      <c r="C79" s="2"/>
      <c r="D79" s="2"/>
      <c r="E79" s="2"/>
      <c r="F79" s="2"/>
      <c r="G79" s="128" t="s">
        <v>58</v>
      </c>
      <c r="H79" s="128"/>
      <c r="I79" s="128"/>
      <c r="J79" s="128"/>
      <c r="K79" s="128"/>
      <c r="L79" s="128"/>
      <c r="M79" s="128"/>
      <c r="N79" s="128"/>
      <c r="O79" s="128"/>
      <c r="P79" s="129">
        <f>データ!DS7</f>
        <v>50.1</v>
      </c>
      <c r="Q79" s="130"/>
      <c r="R79" s="130"/>
      <c r="S79" s="130"/>
      <c r="T79" s="130"/>
      <c r="U79" s="130"/>
      <c r="V79" s="130"/>
      <c r="W79" s="130"/>
      <c r="X79" s="130"/>
      <c r="Y79" s="130"/>
      <c r="Z79" s="130"/>
      <c r="AA79" s="130"/>
      <c r="AB79" s="130"/>
      <c r="AC79" s="130"/>
      <c r="AD79" s="131"/>
      <c r="AE79" s="129">
        <f>データ!DT7</f>
        <v>48.7</v>
      </c>
      <c r="AF79" s="130"/>
      <c r="AG79" s="130"/>
      <c r="AH79" s="130"/>
      <c r="AI79" s="130"/>
      <c r="AJ79" s="130"/>
      <c r="AK79" s="130"/>
      <c r="AL79" s="130"/>
      <c r="AM79" s="130"/>
      <c r="AN79" s="130"/>
      <c r="AO79" s="130"/>
      <c r="AP79" s="130"/>
      <c r="AQ79" s="130"/>
      <c r="AR79" s="130"/>
      <c r="AS79" s="131"/>
      <c r="AT79" s="129">
        <f>データ!DU7</f>
        <v>30</v>
      </c>
      <c r="AU79" s="130"/>
      <c r="AV79" s="130"/>
      <c r="AW79" s="130"/>
      <c r="AX79" s="130"/>
      <c r="AY79" s="130"/>
      <c r="AZ79" s="130"/>
      <c r="BA79" s="130"/>
      <c r="BB79" s="130"/>
      <c r="BC79" s="130"/>
      <c r="BD79" s="130"/>
      <c r="BE79" s="130"/>
      <c r="BF79" s="130"/>
      <c r="BG79" s="130"/>
      <c r="BH79" s="131"/>
      <c r="BI79" s="129">
        <f>データ!DV7</f>
        <v>23.7</v>
      </c>
      <c r="BJ79" s="130"/>
      <c r="BK79" s="130"/>
      <c r="BL79" s="130"/>
      <c r="BM79" s="130"/>
      <c r="BN79" s="130"/>
      <c r="BO79" s="130"/>
      <c r="BP79" s="130"/>
      <c r="BQ79" s="130"/>
      <c r="BR79" s="130"/>
      <c r="BS79" s="130"/>
      <c r="BT79" s="130"/>
      <c r="BU79" s="130"/>
      <c r="BV79" s="130"/>
      <c r="BW79" s="131"/>
      <c r="BX79" s="129">
        <f>データ!DW7</f>
        <v>28.1</v>
      </c>
      <c r="BY79" s="130"/>
      <c r="BZ79" s="130"/>
      <c r="CA79" s="130"/>
      <c r="CB79" s="130"/>
      <c r="CC79" s="130"/>
      <c r="CD79" s="130"/>
      <c r="CE79" s="130"/>
      <c r="CF79" s="130"/>
      <c r="CG79" s="130"/>
      <c r="CH79" s="130"/>
      <c r="CI79" s="130"/>
      <c r="CJ79" s="130"/>
      <c r="CK79" s="130"/>
      <c r="CL79" s="131"/>
      <c r="CM79" s="24"/>
      <c r="CN79" s="24"/>
      <c r="CO79" s="24"/>
      <c r="CP79" s="24"/>
      <c r="CQ79" s="24"/>
      <c r="CR79" s="24"/>
      <c r="CS79" s="25"/>
      <c r="CT79" s="24"/>
      <c r="CU79" s="17"/>
      <c r="CV79" s="17"/>
      <c r="CW79" s="17"/>
      <c r="CX79" s="128" t="s">
        <v>58</v>
      </c>
      <c r="CY79" s="128"/>
      <c r="CZ79" s="128"/>
      <c r="DA79" s="128"/>
      <c r="DB79" s="128"/>
      <c r="DC79" s="128"/>
      <c r="DD79" s="128"/>
      <c r="DE79" s="128"/>
      <c r="DF79" s="128"/>
      <c r="DG79" s="129">
        <f>データ!ED7</f>
        <v>68.5</v>
      </c>
      <c r="DH79" s="130"/>
      <c r="DI79" s="130"/>
      <c r="DJ79" s="130"/>
      <c r="DK79" s="130"/>
      <c r="DL79" s="130"/>
      <c r="DM79" s="130"/>
      <c r="DN79" s="130"/>
      <c r="DO79" s="130"/>
      <c r="DP79" s="130"/>
      <c r="DQ79" s="130"/>
      <c r="DR79" s="130"/>
      <c r="DS79" s="130"/>
      <c r="DT79" s="130"/>
      <c r="DU79" s="131"/>
      <c r="DV79" s="129">
        <f>データ!EE7</f>
        <v>65.7</v>
      </c>
      <c r="DW79" s="130"/>
      <c r="DX79" s="130"/>
      <c r="DY79" s="130"/>
      <c r="DZ79" s="130"/>
      <c r="EA79" s="130"/>
      <c r="EB79" s="130"/>
      <c r="EC79" s="130"/>
      <c r="ED79" s="130"/>
      <c r="EE79" s="130"/>
      <c r="EF79" s="130"/>
      <c r="EG79" s="130"/>
      <c r="EH79" s="130"/>
      <c r="EI79" s="130"/>
      <c r="EJ79" s="131"/>
      <c r="EK79" s="129">
        <f>データ!EF7</f>
        <v>66.099999999999994</v>
      </c>
      <c r="EL79" s="130"/>
      <c r="EM79" s="130"/>
      <c r="EN79" s="130"/>
      <c r="EO79" s="130"/>
      <c r="EP79" s="130"/>
      <c r="EQ79" s="130"/>
      <c r="ER79" s="130"/>
      <c r="ES79" s="130"/>
      <c r="ET79" s="130"/>
      <c r="EU79" s="130"/>
      <c r="EV79" s="130"/>
      <c r="EW79" s="130"/>
      <c r="EX79" s="130"/>
      <c r="EY79" s="131"/>
      <c r="EZ79" s="129">
        <f>データ!EG7</f>
        <v>68</v>
      </c>
      <c r="FA79" s="130"/>
      <c r="FB79" s="130"/>
      <c r="FC79" s="130"/>
      <c r="FD79" s="130"/>
      <c r="FE79" s="130"/>
      <c r="FF79" s="130"/>
      <c r="FG79" s="130"/>
      <c r="FH79" s="130"/>
      <c r="FI79" s="130"/>
      <c r="FJ79" s="130"/>
      <c r="FK79" s="130"/>
      <c r="FL79" s="130"/>
      <c r="FM79" s="130"/>
      <c r="FN79" s="131"/>
      <c r="FO79" s="129">
        <f>データ!EH7</f>
        <v>67.099999999999994</v>
      </c>
      <c r="FP79" s="130"/>
      <c r="FQ79" s="130"/>
      <c r="FR79" s="130"/>
      <c r="FS79" s="130"/>
      <c r="FT79" s="130"/>
      <c r="FU79" s="130"/>
      <c r="FV79" s="130"/>
      <c r="FW79" s="130"/>
      <c r="FX79" s="130"/>
      <c r="FY79" s="130"/>
      <c r="FZ79" s="130"/>
      <c r="GA79" s="130"/>
      <c r="GB79" s="130"/>
      <c r="GC79" s="131"/>
      <c r="GD79" s="24"/>
      <c r="GE79" s="24"/>
      <c r="GF79" s="24"/>
      <c r="GG79" s="24"/>
      <c r="GH79" s="24"/>
      <c r="GI79" s="17"/>
      <c r="GJ79" s="17"/>
      <c r="GK79" s="128" t="s">
        <v>58</v>
      </c>
      <c r="GL79" s="128"/>
      <c r="GM79" s="128"/>
      <c r="GN79" s="128"/>
      <c r="GO79" s="128"/>
      <c r="GP79" s="128"/>
      <c r="GQ79" s="128"/>
      <c r="GR79" s="128"/>
      <c r="GS79" s="128"/>
      <c r="GT79" s="129">
        <f>データ!EO7</f>
        <v>78.7</v>
      </c>
      <c r="GU79" s="130"/>
      <c r="GV79" s="130"/>
      <c r="GW79" s="130"/>
      <c r="GX79" s="130"/>
      <c r="GY79" s="130"/>
      <c r="GZ79" s="130"/>
      <c r="HA79" s="130"/>
      <c r="HB79" s="130"/>
      <c r="HC79" s="130"/>
      <c r="HD79" s="130"/>
      <c r="HE79" s="130"/>
      <c r="HF79" s="130"/>
      <c r="HG79" s="130"/>
      <c r="HH79" s="131"/>
      <c r="HI79" s="129">
        <f>データ!EP7</f>
        <v>63.5</v>
      </c>
      <c r="HJ79" s="130"/>
      <c r="HK79" s="130"/>
      <c r="HL79" s="130"/>
      <c r="HM79" s="130"/>
      <c r="HN79" s="130"/>
      <c r="HO79" s="130"/>
      <c r="HP79" s="130"/>
      <c r="HQ79" s="130"/>
      <c r="HR79" s="130"/>
      <c r="HS79" s="130"/>
      <c r="HT79" s="130"/>
      <c r="HU79" s="130"/>
      <c r="HV79" s="130"/>
      <c r="HW79" s="131"/>
      <c r="HX79" s="129">
        <f>データ!EQ7</f>
        <v>66.8</v>
      </c>
      <c r="HY79" s="130"/>
      <c r="HZ79" s="130"/>
      <c r="IA79" s="130"/>
      <c r="IB79" s="130"/>
      <c r="IC79" s="130"/>
      <c r="ID79" s="130"/>
      <c r="IE79" s="130"/>
      <c r="IF79" s="130"/>
      <c r="IG79" s="130"/>
      <c r="IH79" s="130"/>
      <c r="II79" s="130"/>
      <c r="IJ79" s="130"/>
      <c r="IK79" s="130"/>
      <c r="IL79" s="131"/>
      <c r="IM79" s="129">
        <f>データ!ER7</f>
        <v>68.8</v>
      </c>
      <c r="IN79" s="130"/>
      <c r="IO79" s="130"/>
      <c r="IP79" s="130"/>
      <c r="IQ79" s="130"/>
      <c r="IR79" s="130"/>
      <c r="IS79" s="130"/>
      <c r="IT79" s="130"/>
      <c r="IU79" s="130"/>
      <c r="IV79" s="130"/>
      <c r="IW79" s="130"/>
      <c r="IX79" s="130"/>
      <c r="IY79" s="130"/>
      <c r="IZ79" s="130"/>
      <c r="JA79" s="131"/>
      <c r="JB79" s="129">
        <f>データ!ES7</f>
        <v>62.2</v>
      </c>
      <c r="JC79" s="130"/>
      <c r="JD79" s="130"/>
      <c r="JE79" s="130"/>
      <c r="JF79" s="130"/>
      <c r="JG79" s="130"/>
      <c r="JH79" s="130"/>
      <c r="JI79" s="130"/>
      <c r="JJ79" s="130"/>
      <c r="JK79" s="130"/>
      <c r="JL79" s="130"/>
      <c r="JM79" s="130"/>
      <c r="JN79" s="130"/>
      <c r="JO79" s="130"/>
      <c r="JP79" s="131"/>
      <c r="JQ79" s="26"/>
      <c r="JR79" s="26"/>
      <c r="JS79" s="26"/>
      <c r="JT79" s="26"/>
      <c r="JU79" s="26"/>
      <c r="JV79" s="26"/>
      <c r="JW79" s="17"/>
      <c r="JX79" s="128" t="s">
        <v>58</v>
      </c>
      <c r="JY79" s="128"/>
      <c r="JZ79" s="128"/>
      <c r="KA79" s="128"/>
      <c r="KB79" s="128"/>
      <c r="KC79" s="128"/>
      <c r="KD79" s="128"/>
      <c r="KE79" s="128"/>
      <c r="KF79" s="128"/>
      <c r="KG79" s="138">
        <f>データ!EZ7</f>
        <v>58405418</v>
      </c>
      <c r="KH79" s="139"/>
      <c r="KI79" s="139"/>
      <c r="KJ79" s="139"/>
      <c r="KK79" s="139"/>
      <c r="KL79" s="139"/>
      <c r="KM79" s="139"/>
      <c r="KN79" s="139"/>
      <c r="KO79" s="139"/>
      <c r="KP79" s="139"/>
      <c r="KQ79" s="139"/>
      <c r="KR79" s="139"/>
      <c r="KS79" s="139"/>
      <c r="KT79" s="139"/>
      <c r="KU79" s="140"/>
      <c r="KV79" s="138">
        <f>データ!FA7</f>
        <v>58849213</v>
      </c>
      <c r="KW79" s="139"/>
      <c r="KX79" s="139"/>
      <c r="KY79" s="139"/>
      <c r="KZ79" s="139"/>
      <c r="LA79" s="139"/>
      <c r="LB79" s="139"/>
      <c r="LC79" s="139"/>
      <c r="LD79" s="139"/>
      <c r="LE79" s="139"/>
      <c r="LF79" s="139"/>
      <c r="LG79" s="139"/>
      <c r="LH79" s="139"/>
      <c r="LI79" s="139"/>
      <c r="LJ79" s="140"/>
      <c r="LK79" s="138">
        <f>データ!FB7</f>
        <v>59271771</v>
      </c>
      <c r="LL79" s="139"/>
      <c r="LM79" s="139"/>
      <c r="LN79" s="139"/>
      <c r="LO79" s="139"/>
      <c r="LP79" s="139"/>
      <c r="LQ79" s="139"/>
      <c r="LR79" s="139"/>
      <c r="LS79" s="139"/>
      <c r="LT79" s="139"/>
      <c r="LU79" s="139"/>
      <c r="LV79" s="139"/>
      <c r="LW79" s="139"/>
      <c r="LX79" s="139"/>
      <c r="LY79" s="140"/>
      <c r="LZ79" s="138">
        <f>データ!FC7</f>
        <v>59356811</v>
      </c>
      <c r="MA79" s="139"/>
      <c r="MB79" s="139"/>
      <c r="MC79" s="139"/>
      <c r="MD79" s="139"/>
      <c r="ME79" s="139"/>
      <c r="MF79" s="139"/>
      <c r="MG79" s="139"/>
      <c r="MH79" s="139"/>
      <c r="MI79" s="139"/>
      <c r="MJ79" s="139"/>
      <c r="MK79" s="139"/>
      <c r="ML79" s="139"/>
      <c r="MM79" s="139"/>
      <c r="MN79" s="140"/>
      <c r="MO79" s="138">
        <f>データ!FD7</f>
        <v>60941494</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14"/>
      <c r="C80" s="2"/>
      <c r="D80" s="2"/>
      <c r="E80" s="2"/>
      <c r="F80" s="2"/>
      <c r="G80" s="128" t="s">
        <v>60</v>
      </c>
      <c r="H80" s="128"/>
      <c r="I80" s="128"/>
      <c r="J80" s="128"/>
      <c r="K80" s="128"/>
      <c r="L80" s="128"/>
      <c r="M80" s="128"/>
      <c r="N80" s="128"/>
      <c r="O80" s="128"/>
      <c r="P80" s="129">
        <f>データ!DX7</f>
        <v>81.900000000000006</v>
      </c>
      <c r="Q80" s="130"/>
      <c r="R80" s="130"/>
      <c r="S80" s="130"/>
      <c r="T80" s="130"/>
      <c r="U80" s="130"/>
      <c r="V80" s="130"/>
      <c r="W80" s="130"/>
      <c r="X80" s="130"/>
      <c r="Y80" s="130"/>
      <c r="Z80" s="130"/>
      <c r="AA80" s="130"/>
      <c r="AB80" s="130"/>
      <c r="AC80" s="130"/>
      <c r="AD80" s="131"/>
      <c r="AE80" s="129">
        <f>データ!DY7</f>
        <v>91.6</v>
      </c>
      <c r="AF80" s="130"/>
      <c r="AG80" s="130"/>
      <c r="AH80" s="130"/>
      <c r="AI80" s="130"/>
      <c r="AJ80" s="130"/>
      <c r="AK80" s="130"/>
      <c r="AL80" s="130"/>
      <c r="AM80" s="130"/>
      <c r="AN80" s="130"/>
      <c r="AO80" s="130"/>
      <c r="AP80" s="130"/>
      <c r="AQ80" s="130"/>
      <c r="AR80" s="130"/>
      <c r="AS80" s="131"/>
      <c r="AT80" s="129">
        <f>データ!DZ7</f>
        <v>100.1</v>
      </c>
      <c r="AU80" s="130"/>
      <c r="AV80" s="130"/>
      <c r="AW80" s="130"/>
      <c r="AX80" s="130"/>
      <c r="AY80" s="130"/>
      <c r="AZ80" s="130"/>
      <c r="BA80" s="130"/>
      <c r="BB80" s="130"/>
      <c r="BC80" s="130"/>
      <c r="BD80" s="130"/>
      <c r="BE80" s="130"/>
      <c r="BF80" s="130"/>
      <c r="BG80" s="130"/>
      <c r="BH80" s="131"/>
      <c r="BI80" s="129">
        <f>データ!EA7</f>
        <v>94.9</v>
      </c>
      <c r="BJ80" s="130"/>
      <c r="BK80" s="130"/>
      <c r="BL80" s="130"/>
      <c r="BM80" s="130"/>
      <c r="BN80" s="130"/>
      <c r="BO80" s="130"/>
      <c r="BP80" s="130"/>
      <c r="BQ80" s="130"/>
      <c r="BR80" s="130"/>
      <c r="BS80" s="130"/>
      <c r="BT80" s="130"/>
      <c r="BU80" s="130"/>
      <c r="BV80" s="130"/>
      <c r="BW80" s="131"/>
      <c r="BX80" s="129">
        <f>データ!EB7</f>
        <v>83.8</v>
      </c>
      <c r="BY80" s="130"/>
      <c r="BZ80" s="130"/>
      <c r="CA80" s="130"/>
      <c r="CB80" s="130"/>
      <c r="CC80" s="130"/>
      <c r="CD80" s="130"/>
      <c r="CE80" s="130"/>
      <c r="CF80" s="130"/>
      <c r="CG80" s="130"/>
      <c r="CH80" s="130"/>
      <c r="CI80" s="130"/>
      <c r="CJ80" s="130"/>
      <c r="CK80" s="130"/>
      <c r="CL80" s="131"/>
      <c r="CM80" s="24"/>
      <c r="CN80" s="24"/>
      <c r="CO80" s="24"/>
      <c r="CP80" s="24"/>
      <c r="CQ80" s="24"/>
      <c r="CR80" s="24"/>
      <c r="CS80" s="25"/>
      <c r="CT80" s="24"/>
      <c r="CU80" s="17"/>
      <c r="CV80" s="17"/>
      <c r="CW80" s="17"/>
      <c r="CX80" s="128" t="s">
        <v>60</v>
      </c>
      <c r="CY80" s="128"/>
      <c r="CZ80" s="128"/>
      <c r="DA80" s="128"/>
      <c r="DB80" s="128"/>
      <c r="DC80" s="128"/>
      <c r="DD80" s="128"/>
      <c r="DE80" s="128"/>
      <c r="DF80" s="128"/>
      <c r="DG80" s="129">
        <f>データ!EI7</f>
        <v>50.8</v>
      </c>
      <c r="DH80" s="130"/>
      <c r="DI80" s="130"/>
      <c r="DJ80" s="130"/>
      <c r="DK80" s="130"/>
      <c r="DL80" s="130"/>
      <c r="DM80" s="130"/>
      <c r="DN80" s="130"/>
      <c r="DO80" s="130"/>
      <c r="DP80" s="130"/>
      <c r="DQ80" s="130"/>
      <c r="DR80" s="130"/>
      <c r="DS80" s="130"/>
      <c r="DT80" s="130"/>
      <c r="DU80" s="131"/>
      <c r="DV80" s="129">
        <f>データ!EJ7</f>
        <v>51.4</v>
      </c>
      <c r="DW80" s="130"/>
      <c r="DX80" s="130"/>
      <c r="DY80" s="130"/>
      <c r="DZ80" s="130"/>
      <c r="EA80" s="130"/>
      <c r="EB80" s="130"/>
      <c r="EC80" s="130"/>
      <c r="ED80" s="130"/>
      <c r="EE80" s="130"/>
      <c r="EF80" s="130"/>
      <c r="EG80" s="130"/>
      <c r="EH80" s="130"/>
      <c r="EI80" s="130"/>
      <c r="EJ80" s="131"/>
      <c r="EK80" s="129">
        <f>データ!EK7</f>
        <v>51.9</v>
      </c>
      <c r="EL80" s="130"/>
      <c r="EM80" s="130"/>
      <c r="EN80" s="130"/>
      <c r="EO80" s="130"/>
      <c r="EP80" s="130"/>
      <c r="EQ80" s="130"/>
      <c r="ER80" s="130"/>
      <c r="ES80" s="130"/>
      <c r="ET80" s="130"/>
      <c r="EU80" s="130"/>
      <c r="EV80" s="130"/>
      <c r="EW80" s="130"/>
      <c r="EX80" s="130"/>
      <c r="EY80" s="131"/>
      <c r="EZ80" s="129">
        <f>データ!EL7</f>
        <v>53.8</v>
      </c>
      <c r="FA80" s="130"/>
      <c r="FB80" s="130"/>
      <c r="FC80" s="130"/>
      <c r="FD80" s="130"/>
      <c r="FE80" s="130"/>
      <c r="FF80" s="130"/>
      <c r="FG80" s="130"/>
      <c r="FH80" s="130"/>
      <c r="FI80" s="130"/>
      <c r="FJ80" s="130"/>
      <c r="FK80" s="130"/>
      <c r="FL80" s="130"/>
      <c r="FM80" s="130"/>
      <c r="FN80" s="131"/>
      <c r="FO80" s="129">
        <f>データ!EM7</f>
        <v>55.3</v>
      </c>
      <c r="FP80" s="130"/>
      <c r="FQ80" s="130"/>
      <c r="FR80" s="130"/>
      <c r="FS80" s="130"/>
      <c r="FT80" s="130"/>
      <c r="FU80" s="130"/>
      <c r="FV80" s="130"/>
      <c r="FW80" s="130"/>
      <c r="FX80" s="130"/>
      <c r="FY80" s="130"/>
      <c r="FZ80" s="130"/>
      <c r="GA80" s="130"/>
      <c r="GB80" s="130"/>
      <c r="GC80" s="131"/>
      <c r="GD80" s="24"/>
      <c r="GE80" s="24"/>
      <c r="GF80" s="24"/>
      <c r="GG80" s="24"/>
      <c r="GH80" s="24"/>
      <c r="GI80" s="17"/>
      <c r="GJ80" s="17"/>
      <c r="GK80" s="128" t="s">
        <v>60</v>
      </c>
      <c r="GL80" s="128"/>
      <c r="GM80" s="128"/>
      <c r="GN80" s="128"/>
      <c r="GO80" s="128"/>
      <c r="GP80" s="128"/>
      <c r="GQ80" s="128"/>
      <c r="GR80" s="128"/>
      <c r="GS80" s="128"/>
      <c r="GT80" s="129">
        <f>データ!ET7</f>
        <v>72.599999999999994</v>
      </c>
      <c r="GU80" s="130"/>
      <c r="GV80" s="130"/>
      <c r="GW80" s="130"/>
      <c r="GX80" s="130"/>
      <c r="GY80" s="130"/>
      <c r="GZ80" s="130"/>
      <c r="HA80" s="130"/>
      <c r="HB80" s="130"/>
      <c r="HC80" s="130"/>
      <c r="HD80" s="130"/>
      <c r="HE80" s="130"/>
      <c r="HF80" s="130"/>
      <c r="HG80" s="130"/>
      <c r="HH80" s="131"/>
      <c r="HI80" s="129">
        <f>データ!EU7</f>
        <v>71.900000000000006</v>
      </c>
      <c r="HJ80" s="130"/>
      <c r="HK80" s="130"/>
      <c r="HL80" s="130"/>
      <c r="HM80" s="130"/>
      <c r="HN80" s="130"/>
      <c r="HO80" s="130"/>
      <c r="HP80" s="130"/>
      <c r="HQ80" s="130"/>
      <c r="HR80" s="130"/>
      <c r="HS80" s="130"/>
      <c r="HT80" s="130"/>
      <c r="HU80" s="130"/>
      <c r="HV80" s="130"/>
      <c r="HW80" s="131"/>
      <c r="HX80" s="129">
        <f>データ!EV7</f>
        <v>71.2</v>
      </c>
      <c r="HY80" s="130"/>
      <c r="HZ80" s="130"/>
      <c r="IA80" s="130"/>
      <c r="IB80" s="130"/>
      <c r="IC80" s="130"/>
      <c r="ID80" s="130"/>
      <c r="IE80" s="130"/>
      <c r="IF80" s="130"/>
      <c r="IG80" s="130"/>
      <c r="IH80" s="130"/>
      <c r="II80" s="130"/>
      <c r="IJ80" s="130"/>
      <c r="IK80" s="130"/>
      <c r="IL80" s="131"/>
      <c r="IM80" s="129">
        <f>データ!EW7</f>
        <v>71.8</v>
      </c>
      <c r="IN80" s="130"/>
      <c r="IO80" s="130"/>
      <c r="IP80" s="130"/>
      <c r="IQ80" s="130"/>
      <c r="IR80" s="130"/>
      <c r="IS80" s="130"/>
      <c r="IT80" s="130"/>
      <c r="IU80" s="130"/>
      <c r="IV80" s="130"/>
      <c r="IW80" s="130"/>
      <c r="IX80" s="130"/>
      <c r="IY80" s="130"/>
      <c r="IZ80" s="130"/>
      <c r="JA80" s="131"/>
      <c r="JB80" s="129">
        <f>データ!EX7</f>
        <v>71.400000000000006</v>
      </c>
      <c r="JC80" s="130"/>
      <c r="JD80" s="130"/>
      <c r="JE80" s="130"/>
      <c r="JF80" s="130"/>
      <c r="JG80" s="130"/>
      <c r="JH80" s="130"/>
      <c r="JI80" s="130"/>
      <c r="JJ80" s="130"/>
      <c r="JK80" s="130"/>
      <c r="JL80" s="130"/>
      <c r="JM80" s="130"/>
      <c r="JN80" s="130"/>
      <c r="JO80" s="130"/>
      <c r="JP80" s="131"/>
      <c r="JQ80" s="26"/>
      <c r="JR80" s="26"/>
      <c r="JS80" s="26"/>
      <c r="JT80" s="26"/>
      <c r="JU80" s="26"/>
      <c r="JV80" s="26"/>
      <c r="JW80" s="17"/>
      <c r="JX80" s="128" t="s">
        <v>60</v>
      </c>
      <c r="JY80" s="128"/>
      <c r="JZ80" s="128"/>
      <c r="KA80" s="128"/>
      <c r="KB80" s="128"/>
      <c r="KC80" s="128"/>
      <c r="KD80" s="128"/>
      <c r="KE80" s="128"/>
      <c r="KF80" s="128"/>
      <c r="KG80" s="138">
        <f>データ!FE7</f>
        <v>44436827</v>
      </c>
      <c r="KH80" s="139"/>
      <c r="KI80" s="139"/>
      <c r="KJ80" s="139"/>
      <c r="KK80" s="139"/>
      <c r="KL80" s="139"/>
      <c r="KM80" s="139"/>
      <c r="KN80" s="139"/>
      <c r="KO80" s="139"/>
      <c r="KP80" s="139"/>
      <c r="KQ80" s="139"/>
      <c r="KR80" s="139"/>
      <c r="KS80" s="139"/>
      <c r="KT80" s="139"/>
      <c r="KU80" s="140"/>
      <c r="KV80" s="138">
        <f>データ!FF7</f>
        <v>45896030</v>
      </c>
      <c r="KW80" s="139"/>
      <c r="KX80" s="139"/>
      <c r="KY80" s="139"/>
      <c r="KZ80" s="139"/>
      <c r="LA80" s="139"/>
      <c r="LB80" s="139"/>
      <c r="LC80" s="139"/>
      <c r="LD80" s="139"/>
      <c r="LE80" s="139"/>
      <c r="LF80" s="139"/>
      <c r="LG80" s="139"/>
      <c r="LH80" s="139"/>
      <c r="LI80" s="139"/>
      <c r="LJ80" s="140"/>
      <c r="LK80" s="138">
        <f>データ!FG7</f>
        <v>47415042</v>
      </c>
      <c r="LL80" s="139"/>
      <c r="LM80" s="139"/>
      <c r="LN80" s="139"/>
      <c r="LO80" s="139"/>
      <c r="LP80" s="139"/>
      <c r="LQ80" s="139"/>
      <c r="LR80" s="139"/>
      <c r="LS80" s="139"/>
      <c r="LT80" s="139"/>
      <c r="LU80" s="139"/>
      <c r="LV80" s="139"/>
      <c r="LW80" s="139"/>
      <c r="LX80" s="139"/>
      <c r="LY80" s="140"/>
      <c r="LZ80" s="138">
        <f>データ!FH7</f>
        <v>47985814</v>
      </c>
      <c r="MA80" s="139"/>
      <c r="MB80" s="139"/>
      <c r="MC80" s="139"/>
      <c r="MD80" s="139"/>
      <c r="ME80" s="139"/>
      <c r="MF80" s="139"/>
      <c r="MG80" s="139"/>
      <c r="MH80" s="139"/>
      <c r="MI80" s="139"/>
      <c r="MJ80" s="139"/>
      <c r="MK80" s="139"/>
      <c r="ML80" s="139"/>
      <c r="MM80" s="139"/>
      <c r="MN80" s="140"/>
      <c r="MO80" s="138">
        <f>データ!FI7</f>
        <v>49654543</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x14ac:dyDescent="0.2">
      <c r="B85" s="147" t="s">
        <v>89</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VxlBGjvGMU6vCnfzdPBxDt9blwOi0V8Fm5qz5bp1LM8YhmbyWKDLI3dgdG4lv2U4p2pnlDNkugzzkjGfVc2JjA==" saltValue="I5YBUgL6tlL4G+R5NSA3z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111</v>
      </c>
      <c r="AJ4" s="150"/>
      <c r="AK4" s="150"/>
      <c r="AL4" s="150"/>
      <c r="AM4" s="150"/>
      <c r="AN4" s="150"/>
      <c r="AO4" s="150"/>
      <c r="AP4" s="150"/>
      <c r="AQ4" s="150"/>
      <c r="AR4" s="150"/>
      <c r="AS4" s="151"/>
      <c r="AT4" s="152" t="s">
        <v>112</v>
      </c>
      <c r="AU4" s="148"/>
      <c r="AV4" s="148"/>
      <c r="AW4" s="148"/>
      <c r="AX4" s="148"/>
      <c r="AY4" s="148"/>
      <c r="AZ4" s="148"/>
      <c r="BA4" s="148"/>
      <c r="BB4" s="148"/>
      <c r="BC4" s="148"/>
      <c r="BD4" s="148"/>
      <c r="BE4" s="152" t="s">
        <v>113</v>
      </c>
      <c r="BF4" s="148"/>
      <c r="BG4" s="148"/>
      <c r="BH4" s="148"/>
      <c r="BI4" s="148"/>
      <c r="BJ4" s="148"/>
      <c r="BK4" s="148"/>
      <c r="BL4" s="148"/>
      <c r="BM4" s="148"/>
      <c r="BN4" s="148"/>
      <c r="BO4" s="148"/>
      <c r="BP4" s="149" t="s">
        <v>114</v>
      </c>
      <c r="BQ4" s="150"/>
      <c r="BR4" s="150"/>
      <c r="BS4" s="150"/>
      <c r="BT4" s="150"/>
      <c r="BU4" s="150"/>
      <c r="BV4" s="150"/>
      <c r="BW4" s="150"/>
      <c r="BX4" s="150"/>
      <c r="BY4" s="150"/>
      <c r="BZ4" s="151"/>
      <c r="CA4" s="148" t="s">
        <v>115</v>
      </c>
      <c r="CB4" s="148"/>
      <c r="CC4" s="148"/>
      <c r="CD4" s="148"/>
      <c r="CE4" s="148"/>
      <c r="CF4" s="148"/>
      <c r="CG4" s="148"/>
      <c r="CH4" s="148"/>
      <c r="CI4" s="148"/>
      <c r="CJ4" s="148"/>
      <c r="CK4" s="148"/>
      <c r="CL4" s="152" t="s">
        <v>116</v>
      </c>
      <c r="CM4" s="148"/>
      <c r="CN4" s="148"/>
      <c r="CO4" s="148"/>
      <c r="CP4" s="148"/>
      <c r="CQ4" s="148"/>
      <c r="CR4" s="148"/>
      <c r="CS4" s="148"/>
      <c r="CT4" s="148"/>
      <c r="CU4" s="148"/>
      <c r="CV4" s="148"/>
      <c r="CW4" s="148" t="s">
        <v>117</v>
      </c>
      <c r="CX4" s="148"/>
      <c r="CY4" s="148"/>
      <c r="CZ4" s="148"/>
      <c r="DA4" s="148"/>
      <c r="DB4" s="148"/>
      <c r="DC4" s="148"/>
      <c r="DD4" s="148"/>
      <c r="DE4" s="148"/>
      <c r="DF4" s="148"/>
      <c r="DG4" s="148"/>
      <c r="DH4" s="148" t="s">
        <v>118</v>
      </c>
      <c r="DI4" s="148"/>
      <c r="DJ4" s="148"/>
      <c r="DK4" s="148"/>
      <c r="DL4" s="148"/>
      <c r="DM4" s="148"/>
      <c r="DN4" s="148"/>
      <c r="DO4" s="148"/>
      <c r="DP4" s="148"/>
      <c r="DQ4" s="148"/>
      <c r="DR4" s="148"/>
      <c r="DS4" s="152" t="s">
        <v>119</v>
      </c>
      <c r="DT4" s="148"/>
      <c r="DU4" s="148"/>
      <c r="DV4" s="148"/>
      <c r="DW4" s="148"/>
      <c r="DX4" s="148"/>
      <c r="DY4" s="148"/>
      <c r="DZ4" s="148"/>
      <c r="EA4" s="148"/>
      <c r="EB4" s="148"/>
      <c r="EC4" s="148"/>
      <c r="ED4" s="149" t="s">
        <v>120</v>
      </c>
      <c r="EE4" s="150"/>
      <c r="EF4" s="150"/>
      <c r="EG4" s="150"/>
      <c r="EH4" s="150"/>
      <c r="EI4" s="150"/>
      <c r="EJ4" s="150"/>
      <c r="EK4" s="150"/>
      <c r="EL4" s="150"/>
      <c r="EM4" s="150"/>
      <c r="EN4" s="151"/>
      <c r="EO4" s="148" t="s">
        <v>121</v>
      </c>
      <c r="EP4" s="148"/>
      <c r="EQ4" s="148"/>
      <c r="ER4" s="148"/>
      <c r="ES4" s="148"/>
      <c r="ET4" s="148"/>
      <c r="EU4" s="148"/>
      <c r="EV4" s="148"/>
      <c r="EW4" s="148"/>
      <c r="EX4" s="148"/>
      <c r="EY4" s="148"/>
      <c r="EZ4" s="148" t="s">
        <v>122</v>
      </c>
      <c r="FA4" s="148"/>
      <c r="FB4" s="148"/>
      <c r="FC4" s="148"/>
      <c r="FD4" s="148"/>
      <c r="FE4" s="148"/>
      <c r="FF4" s="148"/>
      <c r="FG4" s="148"/>
      <c r="FH4" s="148"/>
      <c r="FI4" s="148"/>
      <c r="FJ4" s="148"/>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159</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160</v>
      </c>
      <c r="DU5" s="49" t="s">
        <v>149</v>
      </c>
      <c r="DV5" s="49" t="s">
        <v>150</v>
      </c>
      <c r="DW5" s="49" t="s">
        <v>151</v>
      </c>
      <c r="DX5" s="49" t="s">
        <v>152</v>
      </c>
      <c r="DY5" s="49" t="s">
        <v>153</v>
      </c>
      <c r="DZ5" s="49" t="s">
        <v>154</v>
      </c>
      <c r="EA5" s="49" t="s">
        <v>155</v>
      </c>
      <c r="EB5" s="49" t="s">
        <v>156</v>
      </c>
      <c r="EC5" s="49" t="s">
        <v>157</v>
      </c>
      <c r="ED5" s="49" t="s">
        <v>159</v>
      </c>
      <c r="EE5" s="49" t="s">
        <v>148</v>
      </c>
      <c r="EF5" s="49" t="s">
        <v>149</v>
      </c>
      <c r="EG5" s="49" t="s">
        <v>150</v>
      </c>
      <c r="EH5" s="49" t="s">
        <v>151</v>
      </c>
      <c r="EI5" s="49" t="s">
        <v>152</v>
      </c>
      <c r="EJ5" s="49" t="s">
        <v>153</v>
      </c>
      <c r="EK5" s="49" t="s">
        <v>154</v>
      </c>
      <c r="EL5" s="49" t="s">
        <v>155</v>
      </c>
      <c r="EM5" s="49" t="s">
        <v>156</v>
      </c>
      <c r="EN5" s="49" t="s">
        <v>157</v>
      </c>
      <c r="EO5" s="49" t="s">
        <v>159</v>
      </c>
      <c r="EP5" s="49" t="s">
        <v>148</v>
      </c>
      <c r="EQ5" s="49" t="s">
        <v>149</v>
      </c>
      <c r="ER5" s="49" t="s">
        <v>161</v>
      </c>
      <c r="ES5" s="49" t="s">
        <v>151</v>
      </c>
      <c r="ET5" s="49" t="s">
        <v>152</v>
      </c>
      <c r="EU5" s="49" t="s">
        <v>153</v>
      </c>
      <c r="EV5" s="49" t="s">
        <v>154</v>
      </c>
      <c r="EW5" s="49" t="s">
        <v>155</v>
      </c>
      <c r="EX5" s="49" t="s">
        <v>156</v>
      </c>
      <c r="EY5" s="49" t="s">
        <v>162</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163</v>
      </c>
      <c r="B6" s="50">
        <f>B8</f>
        <v>2023</v>
      </c>
      <c r="C6" s="50">
        <f t="shared" ref="C6:M6" si="2">C8</f>
        <v>272086</v>
      </c>
      <c r="D6" s="50">
        <f t="shared" si="2"/>
        <v>46</v>
      </c>
      <c r="E6" s="50">
        <f t="shared" si="2"/>
        <v>6</v>
      </c>
      <c r="F6" s="50">
        <f t="shared" si="2"/>
        <v>0</v>
      </c>
      <c r="G6" s="50">
        <f t="shared" si="2"/>
        <v>1</v>
      </c>
      <c r="H6" s="153" t="str">
        <f>IF(H8&lt;&gt;I8,H8,"")&amp;IF(I8&lt;&gt;J8,I8,"")&amp;"　"&amp;J8</f>
        <v>大阪府貝塚市　貝塚病院</v>
      </c>
      <c r="I6" s="154"/>
      <c r="J6" s="155"/>
      <c r="K6" s="50" t="str">
        <f t="shared" si="2"/>
        <v>条例全部</v>
      </c>
      <c r="L6" s="50" t="str">
        <f t="shared" si="2"/>
        <v>病院事業</v>
      </c>
      <c r="M6" s="50" t="str">
        <f t="shared" si="2"/>
        <v>一般病院</v>
      </c>
      <c r="N6" s="50" t="str">
        <f>N8</f>
        <v>200床以上～300床未満</v>
      </c>
      <c r="O6" s="50" t="str">
        <f>O8</f>
        <v>自治体職員 学術・研究機関出身</v>
      </c>
      <c r="P6" s="50" t="str">
        <f>P8</f>
        <v>直営</v>
      </c>
      <c r="Q6" s="51">
        <f t="shared" ref="Q6:AH6" si="3">Q8</f>
        <v>18</v>
      </c>
      <c r="R6" s="50" t="str">
        <f t="shared" si="3"/>
        <v>対象</v>
      </c>
      <c r="S6" s="50" t="str">
        <f t="shared" si="3"/>
        <v>ド 訓 ガ</v>
      </c>
      <c r="T6" s="50" t="str">
        <f t="shared" si="3"/>
        <v>救 臨 輪</v>
      </c>
      <c r="U6" s="51">
        <f>U8</f>
        <v>82500</v>
      </c>
      <c r="V6" s="51">
        <f>V8</f>
        <v>21079</v>
      </c>
      <c r="W6" s="50" t="str">
        <f>W8</f>
        <v>非該当</v>
      </c>
      <c r="X6" s="50" t="str">
        <f t="shared" ref="X6" si="4">X8</f>
        <v>非該当</v>
      </c>
      <c r="Y6" s="50" t="str">
        <f t="shared" si="3"/>
        <v>７：１</v>
      </c>
      <c r="Z6" s="51">
        <f t="shared" si="3"/>
        <v>249</v>
      </c>
      <c r="AA6" s="51" t="str">
        <f t="shared" si="3"/>
        <v>-</v>
      </c>
      <c r="AB6" s="51" t="str">
        <f t="shared" si="3"/>
        <v>-</v>
      </c>
      <c r="AC6" s="51" t="str">
        <f t="shared" si="3"/>
        <v>-</v>
      </c>
      <c r="AD6" s="51" t="str">
        <f t="shared" si="3"/>
        <v>-</v>
      </c>
      <c r="AE6" s="51">
        <f t="shared" si="3"/>
        <v>249</v>
      </c>
      <c r="AF6" s="51">
        <f t="shared" si="3"/>
        <v>249</v>
      </c>
      <c r="AG6" s="51" t="str">
        <f t="shared" si="3"/>
        <v>-</v>
      </c>
      <c r="AH6" s="51">
        <f t="shared" si="3"/>
        <v>249</v>
      </c>
      <c r="AI6" s="52">
        <f>IF(AI8="-",NA(),AI8)</f>
        <v>99.7</v>
      </c>
      <c r="AJ6" s="52">
        <f t="shared" ref="AJ6:AR6" si="5">IF(AJ8="-",NA(),AJ8)</f>
        <v>103.1</v>
      </c>
      <c r="AK6" s="52">
        <f t="shared" si="5"/>
        <v>109.9</v>
      </c>
      <c r="AL6" s="52">
        <f t="shared" si="5"/>
        <v>104.1</v>
      </c>
      <c r="AM6" s="52">
        <f t="shared" si="5"/>
        <v>95.4</v>
      </c>
      <c r="AN6" s="52">
        <f t="shared" si="5"/>
        <v>96.9</v>
      </c>
      <c r="AO6" s="52">
        <f t="shared" si="5"/>
        <v>101.8</v>
      </c>
      <c r="AP6" s="52">
        <f t="shared" si="5"/>
        <v>106.2</v>
      </c>
      <c r="AQ6" s="52">
        <f t="shared" si="5"/>
        <v>103.5</v>
      </c>
      <c r="AR6" s="52">
        <f t="shared" si="5"/>
        <v>93.8</v>
      </c>
      <c r="AS6" s="52" t="str">
        <f>IF(AS8="-","【-】","【"&amp;SUBSTITUTE(TEXT(AS8,"#,##0.0"),"-","△")&amp;"】")</f>
        <v>【96.6】</v>
      </c>
      <c r="AT6" s="52">
        <f>IF(AT8="-",NA(),AT8)</f>
        <v>95.1</v>
      </c>
      <c r="AU6" s="52">
        <f t="shared" ref="AU6:BC6" si="6">IF(AU8="-",NA(),AU8)</f>
        <v>86.1</v>
      </c>
      <c r="AV6" s="52">
        <f t="shared" si="6"/>
        <v>91</v>
      </c>
      <c r="AW6" s="52">
        <f t="shared" si="6"/>
        <v>91.8</v>
      </c>
      <c r="AX6" s="52">
        <f t="shared" si="6"/>
        <v>92</v>
      </c>
      <c r="AY6" s="52">
        <f t="shared" si="6"/>
        <v>86</v>
      </c>
      <c r="AZ6" s="52">
        <f t="shared" si="6"/>
        <v>80.7</v>
      </c>
      <c r="BA6" s="52">
        <f t="shared" si="6"/>
        <v>82.3</v>
      </c>
      <c r="BB6" s="52">
        <f t="shared" si="6"/>
        <v>81.5</v>
      </c>
      <c r="BC6" s="52">
        <f t="shared" si="6"/>
        <v>81.400000000000006</v>
      </c>
      <c r="BD6" s="52" t="str">
        <f>IF(BD8="-","【-】","【"&amp;SUBSTITUTE(TEXT(BD8,"#,##0.0"),"-","△")&amp;"】")</f>
        <v>【86.6】</v>
      </c>
      <c r="BE6" s="52">
        <f>IF(BE8="-",NA(),BE8)</f>
        <v>92.5</v>
      </c>
      <c r="BF6" s="52">
        <f t="shared" ref="BF6:BN6" si="7">IF(BF8="-",NA(),BF8)</f>
        <v>83.2</v>
      </c>
      <c r="BG6" s="52">
        <f t="shared" si="7"/>
        <v>88.3</v>
      </c>
      <c r="BH6" s="52">
        <f t="shared" si="7"/>
        <v>89.2</v>
      </c>
      <c r="BI6" s="52">
        <f t="shared" si="7"/>
        <v>89.5</v>
      </c>
      <c r="BJ6" s="52">
        <f t="shared" si="7"/>
        <v>83</v>
      </c>
      <c r="BK6" s="52">
        <f t="shared" si="7"/>
        <v>77.599999999999994</v>
      </c>
      <c r="BL6" s="52">
        <f t="shared" si="7"/>
        <v>79.2</v>
      </c>
      <c r="BM6" s="52">
        <f t="shared" si="7"/>
        <v>78.400000000000006</v>
      </c>
      <c r="BN6" s="52">
        <f t="shared" si="7"/>
        <v>78.2</v>
      </c>
      <c r="BO6" s="52" t="str">
        <f>IF(BO8="-","【-】","【"&amp;SUBSTITUTE(TEXT(BO8,"#,##0.0"),"-","△")&amp;"】")</f>
        <v>【83.9】</v>
      </c>
      <c r="BP6" s="52">
        <f>IF(BP8="-",NA(),BP8)</f>
        <v>71.5</v>
      </c>
      <c r="BQ6" s="52">
        <f t="shared" ref="BQ6:BY6" si="8">IF(BQ8="-",NA(),BQ8)</f>
        <v>62.1</v>
      </c>
      <c r="BR6" s="52">
        <f t="shared" si="8"/>
        <v>66.900000000000006</v>
      </c>
      <c r="BS6" s="52">
        <f t="shared" si="8"/>
        <v>68.599999999999994</v>
      </c>
      <c r="BT6" s="52">
        <f t="shared" si="8"/>
        <v>73.3</v>
      </c>
      <c r="BU6" s="52">
        <f t="shared" si="8"/>
        <v>72.900000000000006</v>
      </c>
      <c r="BV6" s="52">
        <f t="shared" si="8"/>
        <v>64.5</v>
      </c>
      <c r="BW6" s="52">
        <f t="shared" si="8"/>
        <v>63.8</v>
      </c>
      <c r="BX6" s="52">
        <f t="shared" si="8"/>
        <v>63.4</v>
      </c>
      <c r="BY6" s="52">
        <f t="shared" si="8"/>
        <v>66.7</v>
      </c>
      <c r="BZ6" s="52" t="str">
        <f>IF(BZ8="-","【-】","【"&amp;SUBSTITUTE(TEXT(BZ8,"#,##0.0"),"-","△")&amp;"】")</f>
        <v>【68.7】</v>
      </c>
      <c r="CA6" s="53">
        <f>IF(CA8="-",NA(),CA8)</f>
        <v>57646</v>
      </c>
      <c r="CB6" s="53">
        <f t="shared" ref="CB6:CJ6" si="9">IF(CB8="-",NA(),CB8)</f>
        <v>58255</v>
      </c>
      <c r="CC6" s="53">
        <f t="shared" si="9"/>
        <v>61053</v>
      </c>
      <c r="CD6" s="53">
        <f t="shared" si="9"/>
        <v>61765</v>
      </c>
      <c r="CE6" s="53">
        <f t="shared" si="9"/>
        <v>61789</v>
      </c>
      <c r="CF6" s="53">
        <f t="shared" si="9"/>
        <v>48807</v>
      </c>
      <c r="CG6" s="53">
        <f t="shared" si="9"/>
        <v>51594</v>
      </c>
      <c r="CH6" s="53">
        <f t="shared" si="9"/>
        <v>53805</v>
      </c>
      <c r="CI6" s="53">
        <f t="shared" si="9"/>
        <v>56563</v>
      </c>
      <c r="CJ6" s="53">
        <f t="shared" si="9"/>
        <v>56401</v>
      </c>
      <c r="CK6" s="52" t="str">
        <f>IF(CK8="-","【-】","【"&amp;SUBSTITUTE(TEXT(CK8,"#,##0"),"-","△")&amp;"】")</f>
        <v>【62,428】</v>
      </c>
      <c r="CL6" s="53">
        <f>IF(CL8="-",NA(),CL8)</f>
        <v>13795</v>
      </c>
      <c r="CM6" s="53">
        <f t="shared" ref="CM6:CU6" si="10">IF(CM8="-",NA(),CM8)</f>
        <v>14101</v>
      </c>
      <c r="CN6" s="53">
        <f t="shared" si="10"/>
        <v>14907</v>
      </c>
      <c r="CO6" s="53">
        <f t="shared" si="10"/>
        <v>15673</v>
      </c>
      <c r="CP6" s="53">
        <f t="shared" si="10"/>
        <v>16402</v>
      </c>
      <c r="CQ6" s="53">
        <f t="shared" si="10"/>
        <v>12970</v>
      </c>
      <c r="CR6" s="53">
        <f t="shared" si="10"/>
        <v>13767</v>
      </c>
      <c r="CS6" s="53">
        <f t="shared" si="10"/>
        <v>14046</v>
      </c>
      <c r="CT6" s="53">
        <f t="shared" si="10"/>
        <v>14550</v>
      </c>
      <c r="CU6" s="53">
        <f t="shared" si="10"/>
        <v>14823</v>
      </c>
      <c r="CV6" s="52" t="str">
        <f>IF(CV8="-","【-】","【"&amp;SUBSTITUTE(TEXT(CV8,"#,##0"),"-","△")&amp;"】")</f>
        <v>【18,236】</v>
      </c>
      <c r="CW6" s="52">
        <f>IF(CW8="-",NA(),CW8)</f>
        <v>49.3</v>
      </c>
      <c r="CX6" s="52">
        <f t="shared" ref="CX6:DF6" si="11">IF(CX8="-",NA(),CX8)</f>
        <v>67.599999999999994</v>
      </c>
      <c r="CY6" s="52">
        <f t="shared" si="11"/>
        <v>61.9</v>
      </c>
      <c r="CZ6" s="52">
        <f t="shared" si="11"/>
        <v>59.2</v>
      </c>
      <c r="DA6" s="52">
        <f t="shared" si="11"/>
        <v>58.4</v>
      </c>
      <c r="DB6" s="52">
        <f t="shared" si="11"/>
        <v>59.9</v>
      </c>
      <c r="DC6" s="52">
        <f t="shared" si="11"/>
        <v>63.4</v>
      </c>
      <c r="DD6" s="52">
        <f t="shared" si="11"/>
        <v>61.3</v>
      </c>
      <c r="DE6" s="52">
        <f t="shared" si="11"/>
        <v>61.4</v>
      </c>
      <c r="DF6" s="52">
        <f t="shared" si="11"/>
        <v>63.4</v>
      </c>
      <c r="DG6" s="52" t="str">
        <f>IF(DG8="-","【-】","【"&amp;SUBSTITUTE(TEXT(DG8,"#,##0.0"),"-","△")&amp;"】")</f>
        <v>【56.1】</v>
      </c>
      <c r="DH6" s="52">
        <f>IF(DH8="-",NA(),DH8)</f>
        <v>23.5</v>
      </c>
      <c r="DI6" s="52">
        <f t="shared" ref="DI6:DQ6" si="12">IF(DI8="-",NA(),DI8)</f>
        <v>24.3</v>
      </c>
      <c r="DJ6" s="52">
        <f t="shared" si="12"/>
        <v>24.1</v>
      </c>
      <c r="DK6" s="52">
        <f t="shared" si="12"/>
        <v>26</v>
      </c>
      <c r="DL6" s="52">
        <f t="shared" si="12"/>
        <v>26.9</v>
      </c>
      <c r="DM6" s="52">
        <f t="shared" si="12"/>
        <v>20.5</v>
      </c>
      <c r="DN6" s="52">
        <f t="shared" si="12"/>
        <v>20.2</v>
      </c>
      <c r="DO6" s="52">
        <f t="shared" si="12"/>
        <v>20.2</v>
      </c>
      <c r="DP6" s="52">
        <f t="shared" si="12"/>
        <v>21.1</v>
      </c>
      <c r="DQ6" s="52">
        <f t="shared" si="12"/>
        <v>22</v>
      </c>
      <c r="DR6" s="52" t="str">
        <f>IF(DR8="-","【-】","【"&amp;SUBSTITUTE(TEXT(DR8,"#,##0.0"),"-","△")&amp;"】")</f>
        <v>【26.4】</v>
      </c>
      <c r="DS6" s="52">
        <f>IF(DS8="-",NA(),DS8)</f>
        <v>50.1</v>
      </c>
      <c r="DT6" s="52">
        <f t="shared" ref="DT6:EB6" si="13">IF(DT8="-",NA(),DT8)</f>
        <v>48.7</v>
      </c>
      <c r="DU6" s="52">
        <f t="shared" si="13"/>
        <v>30</v>
      </c>
      <c r="DV6" s="52">
        <f t="shared" si="13"/>
        <v>23.7</v>
      </c>
      <c r="DW6" s="52">
        <f t="shared" si="13"/>
        <v>28.1</v>
      </c>
      <c r="DX6" s="52">
        <f t="shared" si="13"/>
        <v>81.900000000000006</v>
      </c>
      <c r="DY6" s="52">
        <f t="shared" si="13"/>
        <v>91.6</v>
      </c>
      <c r="DZ6" s="52">
        <f t="shared" si="13"/>
        <v>100.1</v>
      </c>
      <c r="EA6" s="52">
        <f t="shared" si="13"/>
        <v>94.9</v>
      </c>
      <c r="EB6" s="52">
        <f t="shared" si="13"/>
        <v>83.8</v>
      </c>
      <c r="EC6" s="52" t="str">
        <f>IF(EC8="-","【-】","【"&amp;SUBSTITUTE(TEXT(EC8,"#,##0.0"),"-","△")&amp;"】")</f>
        <v>【54.5】</v>
      </c>
      <c r="ED6" s="52">
        <f>IF(ED8="-",NA(),ED8)</f>
        <v>68.5</v>
      </c>
      <c r="EE6" s="52">
        <f t="shared" ref="EE6:EM6" si="14">IF(EE8="-",NA(),EE8)</f>
        <v>65.7</v>
      </c>
      <c r="EF6" s="52">
        <f t="shared" si="14"/>
        <v>66.099999999999994</v>
      </c>
      <c r="EG6" s="52">
        <f t="shared" si="14"/>
        <v>68</v>
      </c>
      <c r="EH6" s="52">
        <f t="shared" si="14"/>
        <v>67.099999999999994</v>
      </c>
      <c r="EI6" s="52">
        <f t="shared" si="14"/>
        <v>50.8</v>
      </c>
      <c r="EJ6" s="52">
        <f t="shared" si="14"/>
        <v>51.4</v>
      </c>
      <c r="EK6" s="52">
        <f t="shared" si="14"/>
        <v>51.9</v>
      </c>
      <c r="EL6" s="52">
        <f t="shared" si="14"/>
        <v>53.8</v>
      </c>
      <c r="EM6" s="52">
        <f t="shared" si="14"/>
        <v>55.3</v>
      </c>
      <c r="EN6" s="52" t="str">
        <f>IF(EN8="-","【-】","【"&amp;SUBSTITUTE(TEXT(EN8,"#,##0.0"),"-","△")&amp;"】")</f>
        <v>【57.0】</v>
      </c>
      <c r="EO6" s="52">
        <f>IF(EO8="-",NA(),EO8)</f>
        <v>78.7</v>
      </c>
      <c r="EP6" s="52">
        <f t="shared" ref="EP6:EX6" si="15">IF(EP8="-",NA(),EP8)</f>
        <v>63.5</v>
      </c>
      <c r="EQ6" s="52">
        <f t="shared" si="15"/>
        <v>66.8</v>
      </c>
      <c r="ER6" s="52">
        <f t="shared" si="15"/>
        <v>68.8</v>
      </c>
      <c r="ES6" s="52">
        <f t="shared" si="15"/>
        <v>62.2</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58405418</v>
      </c>
      <c r="FA6" s="53">
        <f t="shared" ref="FA6:FI6" si="16">IF(FA8="-",NA(),FA8)</f>
        <v>58849213</v>
      </c>
      <c r="FB6" s="53">
        <f t="shared" si="16"/>
        <v>59271771</v>
      </c>
      <c r="FC6" s="53">
        <f t="shared" si="16"/>
        <v>59356811</v>
      </c>
      <c r="FD6" s="53">
        <f t="shared" si="16"/>
        <v>60941494</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164</v>
      </c>
      <c r="B7" s="50">
        <f t="shared" ref="B7:AH7" si="17">B8</f>
        <v>2023</v>
      </c>
      <c r="C7" s="50">
        <f t="shared" si="17"/>
        <v>272086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 学術・研究機関出身</v>
      </c>
      <c r="P7" s="50" t="str">
        <f>P8</f>
        <v>直営</v>
      </c>
      <c r="Q7" s="51">
        <f t="shared" si="17"/>
        <v>18</v>
      </c>
      <c r="R7" s="50" t="str">
        <f t="shared" si="17"/>
        <v>対象</v>
      </c>
      <c r="S7" s="50" t="str">
        <f t="shared" si="17"/>
        <v>ド 訓 ガ</v>
      </c>
      <c r="T7" s="50" t="str">
        <f t="shared" si="17"/>
        <v>救 臨 輪</v>
      </c>
      <c r="U7" s="51">
        <f>U8</f>
        <v>82500</v>
      </c>
      <c r="V7" s="51">
        <f>V8</f>
        <v>21079</v>
      </c>
      <c r="W7" s="50" t="str">
        <f>W8</f>
        <v>非該当</v>
      </c>
      <c r="X7" s="50" t="str">
        <f t="shared" si="17"/>
        <v>非該当</v>
      </c>
      <c r="Y7" s="50" t="str">
        <f t="shared" si="17"/>
        <v>７：１</v>
      </c>
      <c r="Z7" s="51">
        <f t="shared" si="17"/>
        <v>249</v>
      </c>
      <c r="AA7" s="51" t="str">
        <f t="shared" si="17"/>
        <v>-</v>
      </c>
      <c r="AB7" s="51" t="str">
        <f t="shared" si="17"/>
        <v>-</v>
      </c>
      <c r="AC7" s="51" t="str">
        <f t="shared" si="17"/>
        <v>-</v>
      </c>
      <c r="AD7" s="51" t="str">
        <f t="shared" si="17"/>
        <v>-</v>
      </c>
      <c r="AE7" s="51">
        <f t="shared" si="17"/>
        <v>249</v>
      </c>
      <c r="AF7" s="51">
        <f t="shared" si="17"/>
        <v>249</v>
      </c>
      <c r="AG7" s="51" t="str">
        <f t="shared" si="17"/>
        <v>-</v>
      </c>
      <c r="AH7" s="51">
        <f t="shared" si="17"/>
        <v>249</v>
      </c>
      <c r="AI7" s="52">
        <f>AI8</f>
        <v>99.7</v>
      </c>
      <c r="AJ7" s="52">
        <f t="shared" ref="AJ7:AR7" si="18">AJ8</f>
        <v>103.1</v>
      </c>
      <c r="AK7" s="52">
        <f t="shared" si="18"/>
        <v>109.9</v>
      </c>
      <c r="AL7" s="52">
        <f t="shared" si="18"/>
        <v>104.1</v>
      </c>
      <c r="AM7" s="52">
        <f t="shared" si="18"/>
        <v>95.4</v>
      </c>
      <c r="AN7" s="52">
        <f t="shared" si="18"/>
        <v>96.9</v>
      </c>
      <c r="AO7" s="52">
        <f t="shared" si="18"/>
        <v>101.8</v>
      </c>
      <c r="AP7" s="52">
        <f t="shared" si="18"/>
        <v>106.2</v>
      </c>
      <c r="AQ7" s="52">
        <f t="shared" si="18"/>
        <v>103.5</v>
      </c>
      <c r="AR7" s="52">
        <f t="shared" si="18"/>
        <v>93.8</v>
      </c>
      <c r="AS7" s="52"/>
      <c r="AT7" s="52">
        <f>AT8</f>
        <v>95.1</v>
      </c>
      <c r="AU7" s="52">
        <f t="shared" ref="AU7:BC7" si="19">AU8</f>
        <v>86.1</v>
      </c>
      <c r="AV7" s="52">
        <f t="shared" si="19"/>
        <v>91</v>
      </c>
      <c r="AW7" s="52">
        <f t="shared" si="19"/>
        <v>91.8</v>
      </c>
      <c r="AX7" s="52">
        <f t="shared" si="19"/>
        <v>92</v>
      </c>
      <c r="AY7" s="52">
        <f t="shared" si="19"/>
        <v>86</v>
      </c>
      <c r="AZ7" s="52">
        <f t="shared" si="19"/>
        <v>80.7</v>
      </c>
      <c r="BA7" s="52">
        <f t="shared" si="19"/>
        <v>82.3</v>
      </c>
      <c r="BB7" s="52">
        <f t="shared" si="19"/>
        <v>81.5</v>
      </c>
      <c r="BC7" s="52">
        <f t="shared" si="19"/>
        <v>81.400000000000006</v>
      </c>
      <c r="BD7" s="52"/>
      <c r="BE7" s="52">
        <f>BE8</f>
        <v>92.5</v>
      </c>
      <c r="BF7" s="52">
        <f t="shared" ref="BF7:BN7" si="20">BF8</f>
        <v>83.2</v>
      </c>
      <c r="BG7" s="52">
        <f t="shared" si="20"/>
        <v>88.3</v>
      </c>
      <c r="BH7" s="52">
        <f t="shared" si="20"/>
        <v>89.2</v>
      </c>
      <c r="BI7" s="52">
        <f t="shared" si="20"/>
        <v>89.5</v>
      </c>
      <c r="BJ7" s="52">
        <f t="shared" si="20"/>
        <v>83</v>
      </c>
      <c r="BK7" s="52">
        <f t="shared" si="20"/>
        <v>77.599999999999994</v>
      </c>
      <c r="BL7" s="52">
        <f t="shared" si="20"/>
        <v>79.2</v>
      </c>
      <c r="BM7" s="52">
        <f t="shared" si="20"/>
        <v>78.400000000000006</v>
      </c>
      <c r="BN7" s="52">
        <f t="shared" si="20"/>
        <v>78.2</v>
      </c>
      <c r="BO7" s="52"/>
      <c r="BP7" s="52">
        <f>BP8</f>
        <v>71.5</v>
      </c>
      <c r="BQ7" s="52">
        <f t="shared" ref="BQ7:BY7" si="21">BQ8</f>
        <v>62.1</v>
      </c>
      <c r="BR7" s="52">
        <f t="shared" si="21"/>
        <v>66.900000000000006</v>
      </c>
      <c r="BS7" s="52">
        <f t="shared" si="21"/>
        <v>68.599999999999994</v>
      </c>
      <c r="BT7" s="52">
        <f t="shared" si="21"/>
        <v>73.3</v>
      </c>
      <c r="BU7" s="52">
        <f t="shared" si="21"/>
        <v>72.900000000000006</v>
      </c>
      <c r="BV7" s="52">
        <f t="shared" si="21"/>
        <v>64.5</v>
      </c>
      <c r="BW7" s="52">
        <f t="shared" si="21"/>
        <v>63.8</v>
      </c>
      <c r="BX7" s="52">
        <f t="shared" si="21"/>
        <v>63.4</v>
      </c>
      <c r="BY7" s="52">
        <f t="shared" si="21"/>
        <v>66.7</v>
      </c>
      <c r="BZ7" s="52"/>
      <c r="CA7" s="53">
        <f>CA8</f>
        <v>57646</v>
      </c>
      <c r="CB7" s="53">
        <f t="shared" ref="CB7:CJ7" si="22">CB8</f>
        <v>58255</v>
      </c>
      <c r="CC7" s="53">
        <f t="shared" si="22"/>
        <v>61053</v>
      </c>
      <c r="CD7" s="53">
        <f t="shared" si="22"/>
        <v>61765</v>
      </c>
      <c r="CE7" s="53">
        <f t="shared" si="22"/>
        <v>61789</v>
      </c>
      <c r="CF7" s="53">
        <f t="shared" si="22"/>
        <v>48807</v>
      </c>
      <c r="CG7" s="53">
        <f t="shared" si="22"/>
        <v>51594</v>
      </c>
      <c r="CH7" s="53">
        <f t="shared" si="22"/>
        <v>53805</v>
      </c>
      <c r="CI7" s="53">
        <f t="shared" si="22"/>
        <v>56563</v>
      </c>
      <c r="CJ7" s="53">
        <f t="shared" si="22"/>
        <v>56401</v>
      </c>
      <c r="CK7" s="52"/>
      <c r="CL7" s="53">
        <f>CL8</f>
        <v>13795</v>
      </c>
      <c r="CM7" s="53">
        <f t="shared" ref="CM7:CU7" si="23">CM8</f>
        <v>14101</v>
      </c>
      <c r="CN7" s="53">
        <f t="shared" si="23"/>
        <v>14907</v>
      </c>
      <c r="CO7" s="53">
        <f t="shared" si="23"/>
        <v>15673</v>
      </c>
      <c r="CP7" s="53">
        <f t="shared" si="23"/>
        <v>16402</v>
      </c>
      <c r="CQ7" s="53">
        <f t="shared" si="23"/>
        <v>12970</v>
      </c>
      <c r="CR7" s="53">
        <f t="shared" si="23"/>
        <v>13767</v>
      </c>
      <c r="CS7" s="53">
        <f t="shared" si="23"/>
        <v>14046</v>
      </c>
      <c r="CT7" s="53">
        <f t="shared" si="23"/>
        <v>14550</v>
      </c>
      <c r="CU7" s="53">
        <f t="shared" si="23"/>
        <v>14823</v>
      </c>
      <c r="CV7" s="52"/>
      <c r="CW7" s="52">
        <f>CW8</f>
        <v>49.3</v>
      </c>
      <c r="CX7" s="52">
        <f t="shared" ref="CX7:DF7" si="24">CX8</f>
        <v>67.599999999999994</v>
      </c>
      <c r="CY7" s="52">
        <f t="shared" si="24"/>
        <v>61.9</v>
      </c>
      <c r="CZ7" s="52">
        <f t="shared" si="24"/>
        <v>59.2</v>
      </c>
      <c r="DA7" s="52">
        <f t="shared" si="24"/>
        <v>58.4</v>
      </c>
      <c r="DB7" s="52">
        <f t="shared" si="24"/>
        <v>59.9</v>
      </c>
      <c r="DC7" s="52">
        <f t="shared" si="24"/>
        <v>63.4</v>
      </c>
      <c r="DD7" s="52">
        <f t="shared" si="24"/>
        <v>61.3</v>
      </c>
      <c r="DE7" s="52">
        <f t="shared" si="24"/>
        <v>61.4</v>
      </c>
      <c r="DF7" s="52">
        <f t="shared" si="24"/>
        <v>63.4</v>
      </c>
      <c r="DG7" s="52"/>
      <c r="DH7" s="52">
        <f>DH8</f>
        <v>23.5</v>
      </c>
      <c r="DI7" s="52">
        <f t="shared" ref="DI7:DQ7" si="25">DI8</f>
        <v>24.3</v>
      </c>
      <c r="DJ7" s="52">
        <f t="shared" si="25"/>
        <v>24.1</v>
      </c>
      <c r="DK7" s="52">
        <f t="shared" si="25"/>
        <v>26</v>
      </c>
      <c r="DL7" s="52">
        <f t="shared" si="25"/>
        <v>26.9</v>
      </c>
      <c r="DM7" s="52">
        <f t="shared" si="25"/>
        <v>20.5</v>
      </c>
      <c r="DN7" s="52">
        <f t="shared" si="25"/>
        <v>20.2</v>
      </c>
      <c r="DO7" s="52">
        <f t="shared" si="25"/>
        <v>20.2</v>
      </c>
      <c r="DP7" s="52">
        <f t="shared" si="25"/>
        <v>21.1</v>
      </c>
      <c r="DQ7" s="52">
        <f t="shared" si="25"/>
        <v>22</v>
      </c>
      <c r="DR7" s="52"/>
      <c r="DS7" s="52">
        <f>DS8</f>
        <v>50.1</v>
      </c>
      <c r="DT7" s="52">
        <f t="shared" ref="DT7:EB7" si="26">DT8</f>
        <v>48.7</v>
      </c>
      <c r="DU7" s="52">
        <f t="shared" si="26"/>
        <v>30</v>
      </c>
      <c r="DV7" s="52">
        <f t="shared" si="26"/>
        <v>23.7</v>
      </c>
      <c r="DW7" s="52">
        <f t="shared" si="26"/>
        <v>28.1</v>
      </c>
      <c r="DX7" s="52">
        <f t="shared" si="26"/>
        <v>81.900000000000006</v>
      </c>
      <c r="DY7" s="52">
        <f t="shared" si="26"/>
        <v>91.6</v>
      </c>
      <c r="DZ7" s="52">
        <f t="shared" si="26"/>
        <v>100.1</v>
      </c>
      <c r="EA7" s="52">
        <f t="shared" si="26"/>
        <v>94.9</v>
      </c>
      <c r="EB7" s="52">
        <f t="shared" si="26"/>
        <v>83.8</v>
      </c>
      <c r="EC7" s="52"/>
      <c r="ED7" s="52">
        <f>ED8</f>
        <v>68.5</v>
      </c>
      <c r="EE7" s="52">
        <f t="shared" ref="EE7:EM7" si="27">EE8</f>
        <v>65.7</v>
      </c>
      <c r="EF7" s="52">
        <f t="shared" si="27"/>
        <v>66.099999999999994</v>
      </c>
      <c r="EG7" s="52">
        <f t="shared" si="27"/>
        <v>68</v>
      </c>
      <c r="EH7" s="52">
        <f t="shared" si="27"/>
        <v>67.099999999999994</v>
      </c>
      <c r="EI7" s="52">
        <f t="shared" si="27"/>
        <v>50.8</v>
      </c>
      <c r="EJ7" s="52">
        <f t="shared" si="27"/>
        <v>51.4</v>
      </c>
      <c r="EK7" s="52">
        <f t="shared" si="27"/>
        <v>51.9</v>
      </c>
      <c r="EL7" s="52">
        <f t="shared" si="27"/>
        <v>53.8</v>
      </c>
      <c r="EM7" s="52">
        <f t="shared" si="27"/>
        <v>55.3</v>
      </c>
      <c r="EN7" s="52"/>
      <c r="EO7" s="52">
        <f>EO8</f>
        <v>78.7</v>
      </c>
      <c r="EP7" s="52">
        <f t="shared" ref="EP7:EX7" si="28">EP8</f>
        <v>63.5</v>
      </c>
      <c r="EQ7" s="52">
        <f t="shared" si="28"/>
        <v>66.8</v>
      </c>
      <c r="ER7" s="52">
        <f t="shared" si="28"/>
        <v>68.8</v>
      </c>
      <c r="ES7" s="52">
        <f t="shared" si="28"/>
        <v>62.2</v>
      </c>
      <c r="ET7" s="52">
        <f t="shared" si="28"/>
        <v>72.599999999999994</v>
      </c>
      <c r="EU7" s="52">
        <f t="shared" si="28"/>
        <v>71.900000000000006</v>
      </c>
      <c r="EV7" s="52">
        <f t="shared" si="28"/>
        <v>71.2</v>
      </c>
      <c r="EW7" s="52">
        <f t="shared" si="28"/>
        <v>71.8</v>
      </c>
      <c r="EX7" s="52">
        <f t="shared" si="28"/>
        <v>71.400000000000006</v>
      </c>
      <c r="EY7" s="52"/>
      <c r="EZ7" s="53">
        <f>EZ8</f>
        <v>58405418</v>
      </c>
      <c r="FA7" s="53">
        <f t="shared" ref="FA7:FI7" si="29">FA8</f>
        <v>58849213</v>
      </c>
      <c r="FB7" s="53">
        <f t="shared" si="29"/>
        <v>59271771</v>
      </c>
      <c r="FC7" s="53">
        <f t="shared" si="29"/>
        <v>59356811</v>
      </c>
      <c r="FD7" s="53">
        <f t="shared" si="29"/>
        <v>60941494</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272086</v>
      </c>
      <c r="D8" s="55">
        <v>46</v>
      </c>
      <c r="E8" s="55">
        <v>6</v>
      </c>
      <c r="F8" s="55">
        <v>0</v>
      </c>
      <c r="G8" s="55">
        <v>1</v>
      </c>
      <c r="H8" s="55" t="s">
        <v>165</v>
      </c>
      <c r="I8" s="55" t="s">
        <v>166</v>
      </c>
      <c r="J8" s="55" t="s">
        <v>167</v>
      </c>
      <c r="K8" s="55" t="s">
        <v>168</v>
      </c>
      <c r="L8" s="55" t="s">
        <v>169</v>
      </c>
      <c r="M8" s="55" t="s">
        <v>170</v>
      </c>
      <c r="N8" s="55" t="s">
        <v>171</v>
      </c>
      <c r="O8" s="55" t="s">
        <v>172</v>
      </c>
      <c r="P8" s="55" t="s">
        <v>173</v>
      </c>
      <c r="Q8" s="56">
        <v>18</v>
      </c>
      <c r="R8" s="55" t="s">
        <v>174</v>
      </c>
      <c r="S8" s="55" t="s">
        <v>175</v>
      </c>
      <c r="T8" s="55" t="s">
        <v>176</v>
      </c>
      <c r="U8" s="56">
        <v>82500</v>
      </c>
      <c r="V8" s="56">
        <v>21079</v>
      </c>
      <c r="W8" s="55" t="s">
        <v>177</v>
      </c>
      <c r="X8" s="55" t="s">
        <v>177</v>
      </c>
      <c r="Y8" s="57" t="s">
        <v>178</v>
      </c>
      <c r="Z8" s="56">
        <v>249</v>
      </c>
      <c r="AA8" s="56" t="s">
        <v>40</v>
      </c>
      <c r="AB8" s="56" t="s">
        <v>40</v>
      </c>
      <c r="AC8" s="56" t="s">
        <v>40</v>
      </c>
      <c r="AD8" s="56" t="s">
        <v>40</v>
      </c>
      <c r="AE8" s="56">
        <v>249</v>
      </c>
      <c r="AF8" s="56">
        <v>249</v>
      </c>
      <c r="AG8" s="56" t="s">
        <v>40</v>
      </c>
      <c r="AH8" s="56">
        <v>249</v>
      </c>
      <c r="AI8" s="58">
        <v>99.7</v>
      </c>
      <c r="AJ8" s="58">
        <v>103.1</v>
      </c>
      <c r="AK8" s="58">
        <v>109.9</v>
      </c>
      <c r="AL8" s="58">
        <v>104.1</v>
      </c>
      <c r="AM8" s="58">
        <v>95.4</v>
      </c>
      <c r="AN8" s="58">
        <v>96.9</v>
      </c>
      <c r="AO8" s="58">
        <v>101.8</v>
      </c>
      <c r="AP8" s="58">
        <v>106.2</v>
      </c>
      <c r="AQ8" s="58">
        <v>103.5</v>
      </c>
      <c r="AR8" s="58">
        <v>93.8</v>
      </c>
      <c r="AS8" s="58">
        <v>96.6</v>
      </c>
      <c r="AT8" s="58">
        <v>95.1</v>
      </c>
      <c r="AU8" s="58">
        <v>86.1</v>
      </c>
      <c r="AV8" s="58">
        <v>91</v>
      </c>
      <c r="AW8" s="58">
        <v>91.8</v>
      </c>
      <c r="AX8" s="58">
        <v>92</v>
      </c>
      <c r="AY8" s="58">
        <v>86</v>
      </c>
      <c r="AZ8" s="58">
        <v>80.7</v>
      </c>
      <c r="BA8" s="58">
        <v>82.3</v>
      </c>
      <c r="BB8" s="58">
        <v>81.5</v>
      </c>
      <c r="BC8" s="58">
        <v>81.400000000000006</v>
      </c>
      <c r="BD8" s="58">
        <v>86.6</v>
      </c>
      <c r="BE8" s="59">
        <v>92.5</v>
      </c>
      <c r="BF8" s="59">
        <v>83.2</v>
      </c>
      <c r="BG8" s="59">
        <v>88.3</v>
      </c>
      <c r="BH8" s="59">
        <v>89.2</v>
      </c>
      <c r="BI8" s="59">
        <v>89.5</v>
      </c>
      <c r="BJ8" s="59">
        <v>83</v>
      </c>
      <c r="BK8" s="59">
        <v>77.599999999999994</v>
      </c>
      <c r="BL8" s="59">
        <v>79.2</v>
      </c>
      <c r="BM8" s="59">
        <v>78.400000000000006</v>
      </c>
      <c r="BN8" s="59">
        <v>78.2</v>
      </c>
      <c r="BO8" s="59">
        <v>83.9</v>
      </c>
      <c r="BP8" s="58">
        <v>71.5</v>
      </c>
      <c r="BQ8" s="58">
        <v>62.1</v>
      </c>
      <c r="BR8" s="58">
        <v>66.900000000000006</v>
      </c>
      <c r="BS8" s="58">
        <v>68.599999999999994</v>
      </c>
      <c r="BT8" s="58">
        <v>73.3</v>
      </c>
      <c r="BU8" s="58">
        <v>72.900000000000006</v>
      </c>
      <c r="BV8" s="58">
        <v>64.5</v>
      </c>
      <c r="BW8" s="58">
        <v>63.8</v>
      </c>
      <c r="BX8" s="58">
        <v>63.4</v>
      </c>
      <c r="BY8" s="58">
        <v>66.7</v>
      </c>
      <c r="BZ8" s="58">
        <v>68.7</v>
      </c>
      <c r="CA8" s="59">
        <v>57646</v>
      </c>
      <c r="CB8" s="59">
        <v>58255</v>
      </c>
      <c r="CC8" s="59">
        <v>61053</v>
      </c>
      <c r="CD8" s="59">
        <v>61765</v>
      </c>
      <c r="CE8" s="59">
        <v>61789</v>
      </c>
      <c r="CF8" s="59">
        <v>48807</v>
      </c>
      <c r="CG8" s="59">
        <v>51594</v>
      </c>
      <c r="CH8" s="59">
        <v>53805</v>
      </c>
      <c r="CI8" s="59">
        <v>56563</v>
      </c>
      <c r="CJ8" s="59">
        <v>56401</v>
      </c>
      <c r="CK8" s="58">
        <v>62428</v>
      </c>
      <c r="CL8" s="59">
        <v>13795</v>
      </c>
      <c r="CM8" s="59">
        <v>14101</v>
      </c>
      <c r="CN8" s="59">
        <v>14907</v>
      </c>
      <c r="CO8" s="59">
        <v>15673</v>
      </c>
      <c r="CP8" s="59">
        <v>16402</v>
      </c>
      <c r="CQ8" s="59">
        <v>12970</v>
      </c>
      <c r="CR8" s="59">
        <v>13767</v>
      </c>
      <c r="CS8" s="59">
        <v>14046</v>
      </c>
      <c r="CT8" s="59">
        <v>14550</v>
      </c>
      <c r="CU8" s="59">
        <v>14823</v>
      </c>
      <c r="CV8" s="58">
        <v>18236</v>
      </c>
      <c r="CW8" s="59">
        <v>49.3</v>
      </c>
      <c r="CX8" s="59">
        <v>67.599999999999994</v>
      </c>
      <c r="CY8" s="59">
        <v>61.9</v>
      </c>
      <c r="CZ8" s="59">
        <v>59.2</v>
      </c>
      <c r="DA8" s="59">
        <v>58.4</v>
      </c>
      <c r="DB8" s="59">
        <v>59.9</v>
      </c>
      <c r="DC8" s="59">
        <v>63.4</v>
      </c>
      <c r="DD8" s="59">
        <v>61.3</v>
      </c>
      <c r="DE8" s="59">
        <v>61.4</v>
      </c>
      <c r="DF8" s="59">
        <v>63.4</v>
      </c>
      <c r="DG8" s="59">
        <v>56.1</v>
      </c>
      <c r="DH8" s="59">
        <v>23.5</v>
      </c>
      <c r="DI8" s="59">
        <v>24.3</v>
      </c>
      <c r="DJ8" s="59">
        <v>24.1</v>
      </c>
      <c r="DK8" s="59">
        <v>26</v>
      </c>
      <c r="DL8" s="59">
        <v>26.9</v>
      </c>
      <c r="DM8" s="59">
        <v>20.5</v>
      </c>
      <c r="DN8" s="59">
        <v>20.2</v>
      </c>
      <c r="DO8" s="59">
        <v>20.2</v>
      </c>
      <c r="DP8" s="59">
        <v>21.1</v>
      </c>
      <c r="DQ8" s="59">
        <v>22</v>
      </c>
      <c r="DR8" s="59">
        <v>26.4</v>
      </c>
      <c r="DS8" s="59">
        <v>50.1</v>
      </c>
      <c r="DT8" s="59">
        <v>48.7</v>
      </c>
      <c r="DU8" s="59">
        <v>30</v>
      </c>
      <c r="DV8" s="59">
        <v>23.7</v>
      </c>
      <c r="DW8" s="59">
        <v>28.1</v>
      </c>
      <c r="DX8" s="59">
        <v>81.900000000000006</v>
      </c>
      <c r="DY8" s="59">
        <v>91.6</v>
      </c>
      <c r="DZ8" s="59">
        <v>100.1</v>
      </c>
      <c r="EA8" s="59">
        <v>94.9</v>
      </c>
      <c r="EB8" s="59">
        <v>83.8</v>
      </c>
      <c r="EC8" s="59">
        <v>54.5</v>
      </c>
      <c r="ED8" s="58">
        <v>68.5</v>
      </c>
      <c r="EE8" s="58">
        <v>65.7</v>
      </c>
      <c r="EF8" s="58">
        <v>66.099999999999994</v>
      </c>
      <c r="EG8" s="58">
        <v>68</v>
      </c>
      <c r="EH8" s="58">
        <v>67.099999999999994</v>
      </c>
      <c r="EI8" s="58">
        <v>50.8</v>
      </c>
      <c r="EJ8" s="58">
        <v>51.4</v>
      </c>
      <c r="EK8" s="58">
        <v>51.9</v>
      </c>
      <c r="EL8" s="58">
        <v>53.8</v>
      </c>
      <c r="EM8" s="58">
        <v>55.3</v>
      </c>
      <c r="EN8" s="58">
        <v>57</v>
      </c>
      <c r="EO8" s="58">
        <v>78.7</v>
      </c>
      <c r="EP8" s="58">
        <v>63.5</v>
      </c>
      <c r="EQ8" s="58">
        <v>66.8</v>
      </c>
      <c r="ER8" s="58">
        <v>68.8</v>
      </c>
      <c r="ES8" s="58">
        <v>62.2</v>
      </c>
      <c r="ET8" s="58">
        <v>72.599999999999994</v>
      </c>
      <c r="EU8" s="58">
        <v>71.900000000000006</v>
      </c>
      <c r="EV8" s="58">
        <v>71.2</v>
      </c>
      <c r="EW8" s="58">
        <v>71.8</v>
      </c>
      <c r="EX8" s="58">
        <v>71.400000000000006</v>
      </c>
      <c r="EY8" s="58">
        <v>70.400000000000006</v>
      </c>
      <c r="EZ8" s="59">
        <v>58405418</v>
      </c>
      <c r="FA8" s="59">
        <v>58849213</v>
      </c>
      <c r="FB8" s="59">
        <v>59271771</v>
      </c>
      <c r="FC8" s="59">
        <v>59356811</v>
      </c>
      <c r="FD8" s="59">
        <v>60941494</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法適用_病院事業</vt:lpstr>
      <vt:lpstr>データ</vt:lpstr>
      <vt:lpstr>法適用_病院事業!Print_Area</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岸井夏希</cp:lastModifiedBy>
  <cp:lastPrinted>2025-02-21T04:46:35Z</cp:lastPrinted>
  <dcterms:created xsi:type="dcterms:W3CDTF">2025-01-16T06:43:18Z</dcterms:created>
  <dcterms:modified xsi:type="dcterms:W3CDTF">2025-03-04T07:55:29Z</dcterms:modified>
  <cp:category/>
</cp:coreProperties>
</file>