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22251DF0-78DA-4B4D-952F-80BDA667ED41}" xr6:coauthVersionLast="47" xr6:coauthVersionMax="47" xr10:uidLastSave="{00000000-0000-0000-0000-000000000000}"/>
  <bookViews>
    <workbookView xWindow="-110" yWindow="-110" windowWidth="19420" windowHeight="10560" tabRatio="842" activeTab="10" xr2:uid="{00000000-000D-0000-FFFF-FFFF00000000}"/>
  </bookViews>
  <sheets>
    <sheet name="10　概要" sheetId="18" r:id="rId1"/>
    <sheet name="10-1 グラフ" sheetId="29" r:id="rId2"/>
    <sheet name="10-1 表" sheetId="20" r:id="rId3"/>
    <sheet name="10-2①" sheetId="21" r:id="rId4"/>
    <sheet name="10-2②" sheetId="22" r:id="rId5"/>
    <sheet name="10-2③" sheetId="23" r:id="rId6"/>
    <sheet name="10-2④" sheetId="24" r:id="rId7"/>
    <sheet name="10-2⑤" sheetId="25" r:id="rId8"/>
    <sheet name="10-3" sheetId="26" state="hidden" r:id="rId9"/>
    <sheet name="10-3(1)" sheetId="30" r:id="rId10"/>
    <sheet name="10-4" sheetId="27" r:id="rId11"/>
  </sheets>
  <externalReferences>
    <externalReference r:id="rId12"/>
    <externalReference r:id="rId13"/>
  </externalReferences>
  <definedNames>
    <definedName name="_xlnm._FilterDatabase" localSheetId="2" hidden="1">'10-1 表'!$B$2:$P$64</definedName>
    <definedName name="Env_A" hidden="1">[1]コード!$AB$4</definedName>
    <definedName name="_xlnm.Print_Area" localSheetId="0">'10　概要'!$A$1:$A$11</definedName>
    <definedName name="_xlnm.Print_Area" localSheetId="1">'10-1 グラフ'!$A$1:$Q$91</definedName>
    <definedName name="_xlnm.Print_Area" localSheetId="2">'10-1 表'!$B$1:$AB$63</definedName>
    <definedName name="_xlnm.Print_Area" localSheetId="3">'10-2①'!$B$1:$H$29</definedName>
    <definedName name="_xlnm.Print_Area" localSheetId="4">'10-2②'!$A$1:$L$77</definedName>
    <definedName name="_xlnm.Print_Area" localSheetId="5">'10-2③'!$A$1:$E$14</definedName>
    <definedName name="_xlnm.Print_Area" localSheetId="6">'10-2④'!$A$1:$C$25</definedName>
    <definedName name="_xlnm.Print_Area" localSheetId="7">'10-2⑤'!$B$2:$E$30</definedName>
    <definedName name="_xlnm.Print_Area" localSheetId="8">'10-3'!$A$1:$I$54</definedName>
    <definedName name="_xlnm.Print_Area" localSheetId="9">'10-3(1)'!$A$1:$I$54</definedName>
    <definedName name="_xlnm.Print_Area" localSheetId="10">'10-4'!$A$1:$AG$33</definedName>
    <definedName name="河川名">[2]河川名!$B$3:$B$103</definedName>
    <definedName name="条例物質名">[2]対象物質一覧!$F$3:$F$40</definedName>
    <definedName name="用途一覧">[2]用途!$E$3:$E$88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30" l="1"/>
  <c r="B51" i="30"/>
  <c r="C51" i="26"/>
  <c r="B51" i="26"/>
  <c r="I60" i="20"/>
  <c r="H60" i="20"/>
  <c r="G60" i="20"/>
  <c r="F60" i="20"/>
  <c r="E60" i="20"/>
  <c r="S53" i="20"/>
  <c r="R53" i="20"/>
  <c r="Q53" i="20"/>
  <c r="O53" i="20"/>
  <c r="N53" i="20"/>
  <c r="L53" i="20"/>
  <c r="I53" i="20"/>
  <c r="H53" i="20"/>
  <c r="G53" i="20"/>
  <c r="F53" i="20"/>
  <c r="E53" i="20"/>
  <c r="Y52" i="20"/>
  <c r="Y53" i="20" s="1"/>
  <c r="X52" i="20"/>
  <c r="X53" i="20" s="1"/>
  <c r="W52" i="20"/>
  <c r="W53" i="20" s="1"/>
  <c r="V52" i="20"/>
  <c r="V53" i="20" s="1"/>
  <c r="U52" i="20"/>
  <c r="U53" i="20" s="1"/>
  <c r="P52" i="20"/>
  <c r="P53" i="20" s="1"/>
  <c r="M52" i="20"/>
  <c r="M53" i="20" s="1"/>
  <c r="K52" i="20"/>
  <c r="K53" i="20" s="1"/>
  <c r="J52" i="20"/>
  <c r="J53" i="20" s="1"/>
  <c r="L46" i="20"/>
  <c r="I46" i="20"/>
  <c r="H46" i="20"/>
  <c r="G46" i="20"/>
  <c r="F46" i="20"/>
  <c r="E46" i="20"/>
  <c r="Y45" i="20"/>
  <c r="Y46" i="20" s="1"/>
  <c r="X45" i="20"/>
  <c r="X46" i="20" s="1"/>
  <c r="W45" i="20"/>
  <c r="W46" i="20" s="1"/>
  <c r="V45" i="20"/>
  <c r="V46" i="20" s="1"/>
  <c r="U45" i="20"/>
  <c r="U46" i="20" s="1"/>
  <c r="S45" i="20"/>
  <c r="S46" i="20" s="1"/>
  <c r="R45" i="20"/>
  <c r="R46" i="20" s="1"/>
  <c r="Q45" i="20"/>
  <c r="Q46" i="20" s="1"/>
  <c r="P45" i="20"/>
  <c r="P46" i="20" s="1"/>
  <c r="O45" i="20"/>
  <c r="O46" i="20" s="1"/>
  <c r="N45" i="20"/>
  <c r="N46" i="20" s="1"/>
  <c r="M45" i="20"/>
  <c r="M46" i="20" s="1"/>
  <c r="K45" i="20"/>
  <c r="K46" i="20" s="1"/>
  <c r="J45" i="20"/>
  <c r="J46" i="20" s="1"/>
  <c r="S39" i="20"/>
  <c r="R39" i="20"/>
  <c r="Q39" i="20"/>
  <c r="L39" i="20"/>
  <c r="I39" i="20"/>
  <c r="H39" i="20"/>
  <c r="G39" i="20"/>
  <c r="F39" i="20"/>
  <c r="E39" i="20"/>
  <c r="Y38" i="20"/>
  <c r="Y39" i="20" s="1"/>
  <c r="X38" i="20"/>
  <c r="X39" i="20" s="1"/>
  <c r="W38" i="20"/>
  <c r="W39" i="20" s="1"/>
  <c r="V38" i="20"/>
  <c r="V39" i="20" s="1"/>
  <c r="U38" i="20"/>
  <c r="U39" i="20" s="1"/>
  <c r="P38" i="20"/>
  <c r="P39" i="20" s="1"/>
  <c r="O38" i="20"/>
  <c r="O39" i="20" s="1"/>
  <c r="N38" i="20"/>
  <c r="N39" i="20" s="1"/>
  <c r="M38" i="20"/>
  <c r="M39" i="20" s="1"/>
  <c r="K38" i="20"/>
  <c r="K39" i="20" s="1"/>
  <c r="J38" i="20"/>
  <c r="J39" i="20" s="1"/>
  <c r="S32" i="20"/>
  <c r="R32" i="20"/>
  <c r="Q32" i="20"/>
  <c r="L32" i="20"/>
  <c r="I32" i="20"/>
  <c r="H32" i="20"/>
  <c r="G32" i="20"/>
  <c r="F32" i="20"/>
  <c r="E32" i="20"/>
  <c r="Y31" i="20"/>
  <c r="Y32" i="20" s="1"/>
  <c r="X31" i="20"/>
  <c r="X32" i="20" s="1"/>
  <c r="W31" i="20"/>
  <c r="W32" i="20" s="1"/>
  <c r="V31" i="20"/>
  <c r="V32" i="20" s="1"/>
  <c r="U31" i="20"/>
  <c r="U32" i="20" s="1"/>
  <c r="P31" i="20"/>
  <c r="P32" i="20" s="1"/>
  <c r="O31" i="20"/>
  <c r="O32" i="20" s="1"/>
  <c r="N31" i="20"/>
  <c r="N32" i="20" s="1"/>
  <c r="M31" i="20"/>
  <c r="M32" i="20" s="1"/>
  <c r="K31" i="20"/>
  <c r="K32" i="20" s="1"/>
  <c r="J31" i="20"/>
  <c r="J32" i="20" s="1"/>
  <c r="S25" i="20"/>
  <c r="R25" i="20"/>
  <c r="Q25" i="20"/>
  <c r="L25" i="20"/>
  <c r="I25" i="20"/>
  <c r="H25" i="20"/>
  <c r="G25" i="20"/>
  <c r="F25" i="20"/>
  <c r="E25" i="20"/>
  <c r="Y24" i="20"/>
  <c r="Y25" i="20" s="1"/>
  <c r="X24" i="20"/>
  <c r="X25" i="20" s="1"/>
  <c r="W24" i="20"/>
  <c r="W25" i="20" s="1"/>
  <c r="V24" i="20"/>
  <c r="V25" i="20" s="1"/>
  <c r="U24" i="20"/>
  <c r="U25" i="20" s="1"/>
  <c r="P24" i="20"/>
  <c r="P25" i="20" s="1"/>
  <c r="O24" i="20"/>
  <c r="O25" i="20" s="1"/>
  <c r="N24" i="20"/>
  <c r="N25" i="20" s="1"/>
  <c r="M24" i="20"/>
  <c r="M25" i="20" s="1"/>
  <c r="K24" i="20"/>
  <c r="K25" i="20" s="1"/>
  <c r="J24" i="20"/>
  <c r="J25" i="20" s="1"/>
  <c r="S18" i="20"/>
  <c r="R18" i="20"/>
  <c r="Q18" i="20"/>
  <c r="L18" i="20"/>
  <c r="I18" i="20"/>
  <c r="H18" i="20"/>
  <c r="G18" i="20"/>
  <c r="F18" i="20"/>
  <c r="E18" i="20"/>
  <c r="Y17" i="20"/>
  <c r="Y18" i="20" s="1"/>
  <c r="X17" i="20"/>
  <c r="X18" i="20" s="1"/>
  <c r="W17" i="20"/>
  <c r="W18" i="20" s="1"/>
  <c r="V17" i="20"/>
  <c r="V18" i="20" s="1"/>
  <c r="U17" i="20"/>
  <c r="U18" i="20" s="1"/>
  <c r="P17" i="20"/>
  <c r="P18" i="20" s="1"/>
  <c r="O17" i="20"/>
  <c r="O18" i="20" s="1"/>
  <c r="N17" i="20"/>
  <c r="N18" i="20" s="1"/>
  <c r="M17" i="20"/>
  <c r="M18" i="20" s="1"/>
  <c r="K17" i="20"/>
  <c r="K18" i="20" s="1"/>
  <c r="J17" i="20"/>
  <c r="J18" i="20" s="1"/>
  <c r="V11" i="20"/>
  <c r="U11" i="20"/>
  <c r="S11" i="20"/>
  <c r="R11" i="20"/>
  <c r="Q11" i="20"/>
  <c r="I11" i="20"/>
  <c r="H11" i="20"/>
  <c r="G11" i="20"/>
  <c r="F11" i="20"/>
  <c r="E11" i="20"/>
  <c r="Y10" i="20"/>
  <c r="Y11" i="20" s="1"/>
  <c r="X10" i="20"/>
  <c r="X11" i="20" s="1"/>
  <c r="W10" i="20"/>
  <c r="W11" i="20" s="1"/>
  <c r="P10" i="20"/>
  <c r="P11" i="20" s="1"/>
  <c r="O10" i="20"/>
  <c r="O11" i="20" s="1"/>
  <c r="N10" i="20"/>
  <c r="N11" i="20" s="1"/>
  <c r="M10" i="20"/>
  <c r="M11" i="20" s="1"/>
  <c r="K10" i="20"/>
  <c r="K11" i="20" s="1"/>
  <c r="J10" i="20"/>
  <c r="J11" i="20" s="1"/>
</calcChain>
</file>

<file path=xl/sharedStrings.xml><?xml version="1.0" encoding="utf-8"?>
<sst xmlns="http://schemas.openxmlformats.org/spreadsheetml/2006/main" count="1375" uniqueCount="630">
  <si>
    <t>10　化学物質関係データ</t>
  </si>
  <si>
    <t>■概　要</t>
  </si>
  <si>
    <t>（１）ダイオキシン類</t>
  </si>
  <si>
    <t>　なお、これまでの調査で生活環境保全目標を達成しなかった寝屋川水域及び神崎川水域の地点について、その原因の特定、汚染範囲の確定及び常時監視を補完する経過観察のための追跡調査を行いました。</t>
    <phoneticPr fontId="2"/>
  </si>
  <si>
    <t>　調査地点については下記アドレスを参照してください。</t>
    <phoneticPr fontId="2"/>
  </si>
  <si>
    <t>http://www.pref.osaka.lg.jp/kankyohozen/dioxn/dxn_chousa.html</t>
    <phoneticPr fontId="2"/>
  </si>
  <si>
    <t>（２）化管法及び府条例（化学物質管理制度）に基づく届出</t>
    <rPh sb="3" eb="6">
      <t>カカンホウ</t>
    </rPh>
    <phoneticPr fontId="2"/>
  </si>
  <si>
    <t>１０－１　ダイオキシン類常時監視結果（平均値）及び生活環境保全目標達成状況の推移</t>
    <rPh sb="11" eb="12">
      <t>ルイ</t>
    </rPh>
    <rPh sb="12" eb="14">
      <t>ジョウジ</t>
    </rPh>
    <rPh sb="14" eb="16">
      <t>カンシ</t>
    </rPh>
    <rPh sb="16" eb="18">
      <t>ケッカ</t>
    </rPh>
    <rPh sb="19" eb="22">
      <t>ヘイキンチ</t>
    </rPh>
    <rPh sb="23" eb="24">
      <t>オヨ</t>
    </rPh>
    <rPh sb="25" eb="27">
      <t>セイカツ</t>
    </rPh>
    <rPh sb="27" eb="29">
      <t>カンキョウ</t>
    </rPh>
    <rPh sb="29" eb="31">
      <t>ホゼン</t>
    </rPh>
    <rPh sb="31" eb="33">
      <t>モクヒョウ</t>
    </rPh>
    <rPh sb="33" eb="35">
      <t>タッセイ</t>
    </rPh>
    <rPh sb="35" eb="37">
      <t>ジョウキョウ</t>
    </rPh>
    <rPh sb="38" eb="40">
      <t>スイイ</t>
    </rPh>
    <phoneticPr fontId="2"/>
  </si>
  <si>
    <t>■ 現況データ</t>
    <rPh sb="2" eb="4">
      <t>ゲンキョウ</t>
    </rPh>
    <phoneticPr fontId="2"/>
  </si>
  <si>
    <t>■  ダイオキシン類常時監視結果年度別一覧</t>
    <rPh sb="9" eb="10">
      <t>ルイ</t>
    </rPh>
    <rPh sb="10" eb="12">
      <t>ジョウジ</t>
    </rPh>
    <rPh sb="12" eb="14">
      <t>カンシ</t>
    </rPh>
    <rPh sb="14" eb="16">
      <t>ケッカ</t>
    </rPh>
    <rPh sb="16" eb="18">
      <t>ネンド</t>
    </rPh>
    <rPh sb="18" eb="19">
      <t>ベツ</t>
    </rPh>
    <rPh sb="19" eb="21">
      <t>イチラン</t>
    </rPh>
    <phoneticPr fontId="2"/>
  </si>
  <si>
    <t>年度</t>
    <rPh sb="0" eb="2">
      <t>ネンド</t>
    </rPh>
    <phoneticPr fontId="2"/>
  </si>
  <si>
    <t>大気</t>
    <rPh sb="0" eb="2">
      <t>タイキ</t>
    </rPh>
    <phoneticPr fontId="2"/>
  </si>
  <si>
    <t>濃度範囲</t>
    <rPh sb="0" eb="2">
      <t>ノウド</t>
    </rPh>
    <rPh sb="2" eb="4">
      <t>ハンイ</t>
    </rPh>
    <phoneticPr fontId="2"/>
  </si>
  <si>
    <t>　 ～0.64</t>
    <phoneticPr fontId="2"/>
  </si>
  <si>
    <t>　～1.7</t>
    <phoneticPr fontId="2"/>
  </si>
  <si>
    <t>　～0.84</t>
    <phoneticPr fontId="2"/>
  </si>
  <si>
    <t>　～0.35</t>
    <phoneticPr fontId="2"/>
  </si>
  <si>
    <t>　～0.28</t>
    <phoneticPr fontId="2"/>
  </si>
  <si>
    <t>　～0.15</t>
    <phoneticPr fontId="2"/>
  </si>
  <si>
    <t>　～0.19</t>
    <phoneticPr fontId="2"/>
  </si>
  <si>
    <t>　～0.17</t>
    <phoneticPr fontId="2"/>
  </si>
  <si>
    <t>　～0.13</t>
    <phoneticPr fontId="2"/>
  </si>
  <si>
    <t>　～0.096</t>
    <phoneticPr fontId="2"/>
  </si>
  <si>
    <t>　～0.098</t>
    <phoneticPr fontId="2"/>
  </si>
  <si>
    <t>　～0.058</t>
    <phoneticPr fontId="2"/>
  </si>
  <si>
    <t>　～0.053</t>
    <phoneticPr fontId="2"/>
  </si>
  <si>
    <t>　～0.048</t>
    <phoneticPr fontId="2"/>
  </si>
  <si>
    <t>　～0.054</t>
    <phoneticPr fontId="2"/>
  </si>
  <si>
    <t>　～0.045</t>
    <phoneticPr fontId="2"/>
  </si>
  <si>
    <t>　～0.077</t>
    <phoneticPr fontId="2"/>
  </si>
  <si>
    <t>　～0.047</t>
    <phoneticPr fontId="2"/>
  </si>
  <si>
    <t>　～0.039</t>
    <phoneticPr fontId="2"/>
  </si>
  <si>
    <t>　～0.044</t>
    <phoneticPr fontId="2"/>
  </si>
  <si>
    <t>～0.044</t>
  </si>
  <si>
    <t>平均値</t>
    <rPh sb="0" eb="3">
      <t>ヘイキンチ</t>
    </rPh>
    <phoneticPr fontId="2"/>
  </si>
  <si>
    <t>調査地点数</t>
    <rPh sb="0" eb="2">
      <t>チョウサ</t>
    </rPh>
    <rPh sb="2" eb="4">
      <t>チテン</t>
    </rPh>
    <rPh sb="4" eb="5">
      <t>スウ</t>
    </rPh>
    <phoneticPr fontId="2"/>
  </si>
  <si>
    <t>目標超過地点数</t>
    <rPh sb="0" eb="2">
      <t>モクヒョウ</t>
    </rPh>
    <rPh sb="2" eb="4">
      <t>チョウカ</t>
    </rPh>
    <rPh sb="4" eb="6">
      <t>チテン</t>
    </rPh>
    <rPh sb="6" eb="7">
      <t>スウ</t>
    </rPh>
    <phoneticPr fontId="2"/>
  </si>
  <si>
    <t>目標達成地点数</t>
    <rPh sb="0" eb="2">
      <t>モクヒョウ</t>
    </rPh>
    <rPh sb="2" eb="4">
      <t>タッセイ</t>
    </rPh>
    <rPh sb="4" eb="6">
      <t>チテン</t>
    </rPh>
    <rPh sb="6" eb="7">
      <t>スウ</t>
    </rPh>
    <phoneticPr fontId="2"/>
  </si>
  <si>
    <t>目標達成率</t>
    <rPh sb="0" eb="2">
      <t>モクヒョウ</t>
    </rPh>
    <rPh sb="2" eb="5">
      <t>タッセイリツ</t>
    </rPh>
    <phoneticPr fontId="2"/>
  </si>
  <si>
    <t>公共用
水域
水質</t>
    <rPh sb="0" eb="3">
      <t>コウキョウヨウ</t>
    </rPh>
    <rPh sb="4" eb="6">
      <t>スイイキ</t>
    </rPh>
    <rPh sb="7" eb="9">
      <t>スイシツ</t>
    </rPh>
    <phoneticPr fontId="2"/>
  </si>
  <si>
    <t>河川</t>
    <rPh sb="0" eb="2">
      <t>カセン</t>
    </rPh>
    <phoneticPr fontId="2"/>
  </si>
  <si>
    <t>～2.9</t>
    <phoneticPr fontId="2"/>
  </si>
  <si>
    <t>～3.9</t>
    <phoneticPr fontId="2"/>
  </si>
  <si>
    <t>～2.7</t>
    <phoneticPr fontId="2"/>
  </si>
  <si>
    <t>～7.0</t>
    <phoneticPr fontId="2"/>
  </si>
  <si>
    <t>～2.4</t>
    <phoneticPr fontId="2"/>
  </si>
  <si>
    <t>～4.1</t>
    <phoneticPr fontId="2"/>
  </si>
  <si>
    <t>～3.2</t>
    <phoneticPr fontId="2"/>
  </si>
  <si>
    <t>～2.0</t>
    <phoneticPr fontId="2"/>
  </si>
  <si>
    <t>～1.5</t>
    <phoneticPr fontId="2"/>
  </si>
  <si>
    <t>～1.6</t>
    <phoneticPr fontId="2"/>
  </si>
  <si>
    <t>～3.4</t>
    <phoneticPr fontId="2"/>
  </si>
  <si>
    <t>～2.5</t>
    <phoneticPr fontId="2"/>
  </si>
  <si>
    <t>～2.1</t>
    <phoneticPr fontId="2"/>
  </si>
  <si>
    <t>～1.2</t>
    <phoneticPr fontId="2"/>
  </si>
  <si>
    <t>～1.8</t>
  </si>
  <si>
    <t>～1.1</t>
  </si>
  <si>
    <t>～0.81</t>
    <phoneticPr fontId="2"/>
  </si>
  <si>
    <t>～3.5</t>
  </si>
  <si>
    <t>～0.83</t>
    <phoneticPr fontId="2"/>
  </si>
  <si>
    <t>～1.5</t>
  </si>
  <si>
    <t>目標超過地点数</t>
    <rPh sb="4" eb="6">
      <t>チテン</t>
    </rPh>
    <rPh sb="6" eb="7">
      <t>スウ</t>
    </rPh>
    <phoneticPr fontId="2"/>
  </si>
  <si>
    <t>目標達成地点数</t>
    <rPh sb="4" eb="6">
      <t>チテン</t>
    </rPh>
    <rPh sb="6" eb="7">
      <t>スウ</t>
    </rPh>
    <phoneticPr fontId="2"/>
  </si>
  <si>
    <t>目標達成率</t>
    <phoneticPr fontId="2"/>
  </si>
  <si>
    <t>海域</t>
    <rPh sb="0" eb="2">
      <t>カイイキ</t>
    </rPh>
    <phoneticPr fontId="2"/>
  </si>
  <si>
    <t>～1.0</t>
    <phoneticPr fontId="2"/>
  </si>
  <si>
    <t xml:space="preserve"> ～0.44</t>
    <phoneticPr fontId="2"/>
  </si>
  <si>
    <t>～0.60</t>
    <phoneticPr fontId="2"/>
  </si>
  <si>
    <t>～0.35</t>
    <phoneticPr fontId="2"/>
  </si>
  <si>
    <t>～0.63</t>
    <phoneticPr fontId="2"/>
  </si>
  <si>
    <t>～0.48</t>
    <phoneticPr fontId="2"/>
  </si>
  <si>
    <t>～0.64</t>
    <phoneticPr fontId="2"/>
  </si>
  <si>
    <t>～0.38</t>
    <phoneticPr fontId="2"/>
  </si>
  <si>
    <t>～0.50</t>
    <phoneticPr fontId="2"/>
  </si>
  <si>
    <t>～0.27</t>
    <phoneticPr fontId="2"/>
  </si>
  <si>
    <t>～0.25</t>
    <phoneticPr fontId="2"/>
  </si>
  <si>
    <t>～0.37</t>
    <phoneticPr fontId="2"/>
  </si>
  <si>
    <t>～0.32</t>
    <phoneticPr fontId="2"/>
  </si>
  <si>
    <t>～0.19</t>
    <phoneticPr fontId="2"/>
  </si>
  <si>
    <t>～0.067</t>
    <phoneticPr fontId="2"/>
  </si>
  <si>
    <t>～0.077</t>
  </si>
  <si>
    <t>～0.094</t>
  </si>
  <si>
    <t>～0.24</t>
    <phoneticPr fontId="2"/>
  </si>
  <si>
    <t>～0.084</t>
    <phoneticPr fontId="2"/>
  </si>
  <si>
    <t>公共用
水域
底質</t>
    <rPh sb="0" eb="3">
      <t>コウキョウヨウ</t>
    </rPh>
    <rPh sb="4" eb="6">
      <t>スイイキ</t>
    </rPh>
    <rPh sb="7" eb="9">
      <t>テイシツ</t>
    </rPh>
    <phoneticPr fontId="2"/>
  </si>
  <si>
    <t>～510</t>
    <phoneticPr fontId="2"/>
  </si>
  <si>
    <t>～320</t>
    <phoneticPr fontId="2"/>
  </si>
  <si>
    <t>～370</t>
    <phoneticPr fontId="2"/>
  </si>
  <si>
    <t>～540</t>
    <phoneticPr fontId="2"/>
  </si>
  <si>
    <t>～300</t>
    <phoneticPr fontId="2"/>
  </si>
  <si>
    <t>～250</t>
    <phoneticPr fontId="2"/>
  </si>
  <si>
    <t>～500</t>
    <phoneticPr fontId="2"/>
  </si>
  <si>
    <t>～160</t>
    <phoneticPr fontId="2"/>
  </si>
  <si>
    <t>～190</t>
    <phoneticPr fontId="2"/>
  </si>
  <si>
    <t>～150</t>
    <phoneticPr fontId="2"/>
  </si>
  <si>
    <t>～1100</t>
  </si>
  <si>
    <t>～490</t>
    <phoneticPr fontId="2"/>
  </si>
  <si>
    <t>～300</t>
  </si>
  <si>
    <t>～330</t>
  </si>
  <si>
    <t>～270</t>
    <phoneticPr fontId="2"/>
  </si>
  <si>
    <t>～120</t>
  </si>
  <si>
    <t xml:space="preserve">  ～190</t>
    <phoneticPr fontId="2"/>
  </si>
  <si>
    <t>～170</t>
    <phoneticPr fontId="2"/>
  </si>
  <si>
    <t>～100</t>
    <phoneticPr fontId="2"/>
  </si>
  <si>
    <t>～84</t>
    <phoneticPr fontId="2"/>
  </si>
  <si>
    <t>～110</t>
    <phoneticPr fontId="2"/>
  </si>
  <si>
    <t>～88</t>
    <phoneticPr fontId="2"/>
  </si>
  <si>
    <t>～71</t>
    <phoneticPr fontId="2"/>
  </si>
  <si>
    <t>～64</t>
    <phoneticPr fontId="2"/>
  </si>
  <si>
    <t>～36</t>
    <phoneticPr fontId="2"/>
  </si>
  <si>
    <t>～79</t>
    <phoneticPr fontId="2"/>
  </si>
  <si>
    <t>～100</t>
  </si>
  <si>
    <t>～17</t>
    <phoneticPr fontId="2"/>
  </si>
  <si>
    <t>～63</t>
  </si>
  <si>
    <t>～45</t>
    <phoneticPr fontId="2"/>
  </si>
  <si>
    <t>～20</t>
  </si>
  <si>
    <t>～24</t>
    <phoneticPr fontId="2"/>
  </si>
  <si>
    <t>～130</t>
  </si>
  <si>
    <t>地下水質</t>
    <rPh sb="0" eb="3">
      <t>チカスイ</t>
    </rPh>
    <rPh sb="3" eb="4">
      <t>シツ</t>
    </rPh>
    <phoneticPr fontId="2"/>
  </si>
  <si>
    <t>～0.91</t>
    <phoneticPr fontId="2"/>
  </si>
  <si>
    <t>～0.47</t>
    <phoneticPr fontId="2"/>
  </si>
  <si>
    <t>～0.73</t>
    <phoneticPr fontId="2"/>
  </si>
  <si>
    <t>～0.14</t>
    <phoneticPr fontId="2"/>
  </si>
  <si>
    <t>～0.13</t>
    <phoneticPr fontId="2"/>
  </si>
  <si>
    <t>～0.086</t>
    <phoneticPr fontId="2"/>
  </si>
  <si>
    <t>～0.17</t>
    <phoneticPr fontId="2"/>
  </si>
  <si>
    <t>～0.29</t>
    <phoneticPr fontId="2"/>
  </si>
  <si>
    <t>～0.16</t>
    <phoneticPr fontId="2"/>
  </si>
  <si>
    <t>～0.090</t>
    <phoneticPr fontId="2"/>
  </si>
  <si>
    <t>～0.18</t>
    <phoneticPr fontId="2"/>
  </si>
  <si>
    <t>～0.10</t>
    <phoneticPr fontId="2"/>
  </si>
  <si>
    <t>～0.21</t>
    <phoneticPr fontId="2"/>
  </si>
  <si>
    <t>～0.15</t>
    <phoneticPr fontId="2"/>
  </si>
  <si>
    <t>～0.31</t>
    <phoneticPr fontId="2"/>
  </si>
  <si>
    <t>～0.53</t>
    <phoneticPr fontId="2"/>
  </si>
  <si>
    <t>～0.091</t>
    <phoneticPr fontId="2"/>
  </si>
  <si>
    <t>～0.56</t>
    <phoneticPr fontId="2"/>
  </si>
  <si>
    <t>～0.15</t>
  </si>
  <si>
    <t>土壌</t>
    <rPh sb="0" eb="2">
      <t>ドジョウ</t>
    </rPh>
    <phoneticPr fontId="2"/>
  </si>
  <si>
    <t>一般環境</t>
    <rPh sb="0" eb="2">
      <t>イッパン</t>
    </rPh>
    <rPh sb="2" eb="4">
      <t>カンキョウ</t>
    </rPh>
    <phoneticPr fontId="2"/>
  </si>
  <si>
    <t>～56</t>
    <phoneticPr fontId="2"/>
  </si>
  <si>
    <t>～30</t>
    <phoneticPr fontId="2"/>
  </si>
  <si>
    <t>～26</t>
    <phoneticPr fontId="2"/>
  </si>
  <si>
    <t>～42</t>
    <phoneticPr fontId="2"/>
  </si>
  <si>
    <t>～70</t>
    <phoneticPr fontId="2"/>
  </si>
  <si>
    <t>～16</t>
    <phoneticPr fontId="2"/>
  </si>
  <si>
    <t>～10</t>
    <phoneticPr fontId="2"/>
  </si>
  <si>
    <t>～61</t>
    <phoneticPr fontId="2"/>
  </si>
  <si>
    <t>～28</t>
    <phoneticPr fontId="2"/>
  </si>
  <si>
    <t>～8.3</t>
    <phoneticPr fontId="2"/>
  </si>
  <si>
    <t>～14</t>
    <phoneticPr fontId="2"/>
  </si>
  <si>
    <t>～8.4</t>
  </si>
  <si>
    <t>～5.8</t>
    <phoneticPr fontId="2"/>
  </si>
  <si>
    <t>～8.3</t>
  </si>
  <si>
    <t>～15</t>
  </si>
  <si>
    <t>～16</t>
  </si>
  <si>
    <t>～25</t>
    <phoneticPr fontId="2"/>
  </si>
  <si>
    <t>～4.0</t>
    <phoneticPr fontId="2"/>
  </si>
  <si>
    <t>～11</t>
  </si>
  <si>
    <t>発生源周辺</t>
    <rPh sb="0" eb="3">
      <t>ハッセイゲン</t>
    </rPh>
    <rPh sb="3" eb="5">
      <t>シュウヘン</t>
    </rPh>
    <phoneticPr fontId="2"/>
  </si>
  <si>
    <t>－</t>
    <phoneticPr fontId="2"/>
  </si>
  <si>
    <t>－</t>
  </si>
  <si>
    <t>～92</t>
    <phoneticPr fontId="2"/>
  </si>
  <si>
    <t>～50</t>
    <phoneticPr fontId="2"/>
  </si>
  <si>
    <t>～35</t>
    <phoneticPr fontId="2"/>
  </si>
  <si>
    <t>～53</t>
    <phoneticPr fontId="2"/>
  </si>
  <si>
    <t>～5.0</t>
    <phoneticPr fontId="2"/>
  </si>
  <si>
    <t>（注）底質の環境保全目標は2002(平成14)年９月から適用。</t>
    <rPh sb="1" eb="2">
      <t>チュウ</t>
    </rPh>
    <rPh sb="3" eb="5">
      <t>テイシツ</t>
    </rPh>
    <rPh sb="6" eb="8">
      <t>カンキョウ</t>
    </rPh>
    <rPh sb="8" eb="10">
      <t>ホゼン</t>
    </rPh>
    <rPh sb="10" eb="12">
      <t>モクヒョウ</t>
    </rPh>
    <rPh sb="18" eb="20">
      <t>ヘイセイ</t>
    </rPh>
    <rPh sb="23" eb="24">
      <t>ネン</t>
    </rPh>
    <rPh sb="25" eb="26">
      <t>ガツ</t>
    </rPh>
    <rPh sb="28" eb="30">
      <t>テキヨウ</t>
    </rPh>
    <phoneticPr fontId="2"/>
  </si>
  <si>
    <t>　　　土壌（発生源周辺）については、2004(平成16)年度で調査が完了したため2005(平成17)年度以降については実施していない。</t>
    <rPh sb="3" eb="5">
      <t>ドジョウ</t>
    </rPh>
    <rPh sb="6" eb="9">
      <t>ハッセイゲン</t>
    </rPh>
    <rPh sb="9" eb="11">
      <t>シュウヘン</t>
    </rPh>
    <rPh sb="23" eb="25">
      <t>ヘイセイ</t>
    </rPh>
    <rPh sb="28" eb="30">
      <t>ネンド</t>
    </rPh>
    <rPh sb="31" eb="33">
      <t>チョウサ</t>
    </rPh>
    <rPh sb="34" eb="36">
      <t>カンリョウ</t>
    </rPh>
    <rPh sb="45" eb="47">
      <t>ヘイセイ</t>
    </rPh>
    <rPh sb="50" eb="52">
      <t>ネンド</t>
    </rPh>
    <rPh sb="52" eb="54">
      <t>イコウ</t>
    </rPh>
    <rPh sb="59" eb="61">
      <t>ジッシ</t>
    </rPh>
    <phoneticPr fontId="2"/>
  </si>
  <si>
    <t>１０－２　ダイオキシン類常時監視結果（大気、河川、海域、地下水、土壌）</t>
    <rPh sb="11" eb="12">
      <t>ルイ</t>
    </rPh>
    <rPh sb="12" eb="14">
      <t>ジョウジ</t>
    </rPh>
    <rPh sb="14" eb="16">
      <t>カンシ</t>
    </rPh>
    <rPh sb="16" eb="18">
      <t>ケッカ</t>
    </rPh>
    <rPh sb="19" eb="21">
      <t>タイキ</t>
    </rPh>
    <rPh sb="22" eb="24">
      <t>カセン</t>
    </rPh>
    <rPh sb="25" eb="27">
      <t>カイイキ</t>
    </rPh>
    <rPh sb="28" eb="31">
      <t>チカスイ</t>
    </rPh>
    <rPh sb="32" eb="34">
      <t>ドジョウ</t>
    </rPh>
    <phoneticPr fontId="2"/>
  </si>
  <si>
    <t>①　大気</t>
    <rPh sb="2" eb="4">
      <t>タイキ</t>
    </rPh>
    <phoneticPr fontId="2"/>
  </si>
  <si>
    <t>2023（令和５）年度</t>
    <rPh sb="5" eb="7">
      <t>レイワ</t>
    </rPh>
    <rPh sb="9" eb="10">
      <t>ネン</t>
    </rPh>
    <rPh sb="10" eb="11">
      <t>ド</t>
    </rPh>
    <phoneticPr fontId="2"/>
  </si>
  <si>
    <t>調査主体</t>
    <rPh sb="0" eb="2">
      <t>チョウサ</t>
    </rPh>
    <rPh sb="2" eb="4">
      <t>シュタイ</t>
    </rPh>
    <phoneticPr fontId="2"/>
  </si>
  <si>
    <t>測 定 地 点 名</t>
    <rPh sb="0" eb="1">
      <t>ソク</t>
    </rPh>
    <rPh sb="2" eb="3">
      <t>サダム</t>
    </rPh>
    <rPh sb="4" eb="5">
      <t>チ</t>
    </rPh>
    <rPh sb="6" eb="7">
      <t>テン</t>
    </rPh>
    <rPh sb="8" eb="9">
      <t>ナ</t>
    </rPh>
    <phoneticPr fontId="2"/>
  </si>
  <si>
    <t>春季</t>
    <rPh sb="0" eb="1">
      <t>ハル</t>
    </rPh>
    <phoneticPr fontId="2"/>
  </si>
  <si>
    <t>夏季</t>
    <rPh sb="0" eb="1">
      <t>ナツ</t>
    </rPh>
    <phoneticPr fontId="2"/>
  </si>
  <si>
    <t>秋季</t>
    <rPh sb="0" eb="1">
      <t>アキ</t>
    </rPh>
    <phoneticPr fontId="2"/>
  </si>
  <si>
    <t>冬季</t>
    <rPh sb="0" eb="1">
      <t>フユ</t>
    </rPh>
    <phoneticPr fontId="2"/>
  </si>
  <si>
    <t>年平均値</t>
    <rPh sb="0" eb="1">
      <t>ネン</t>
    </rPh>
    <rPh sb="1" eb="3">
      <t>ヘイキン</t>
    </rPh>
    <rPh sb="3" eb="4">
      <t>アタイ</t>
    </rPh>
    <phoneticPr fontId="2"/>
  </si>
  <si>
    <t>大阪府</t>
    <rPh sb="0" eb="3">
      <t>オオサカフ</t>
    </rPh>
    <phoneticPr fontId="2"/>
  </si>
  <si>
    <t>豊能町役場局</t>
    <rPh sb="0" eb="3">
      <t>トヨノチョウ</t>
    </rPh>
    <rPh sb="3" eb="5">
      <t>ヤクバ</t>
    </rPh>
    <rPh sb="5" eb="6">
      <t>キョク</t>
    </rPh>
    <phoneticPr fontId="2"/>
  </si>
  <si>
    <t>―</t>
  </si>
  <si>
    <t>淀川工科高校局</t>
    <rPh sb="0" eb="2">
      <t>ヨドガワ</t>
    </rPh>
    <rPh sb="2" eb="4">
      <t>コウカ</t>
    </rPh>
    <rPh sb="4" eb="6">
      <t>コウコウ</t>
    </rPh>
    <rPh sb="6" eb="7">
      <t>キョク</t>
    </rPh>
    <phoneticPr fontId="2"/>
  </si>
  <si>
    <t>富田林市役所局</t>
    <rPh sb="0" eb="3">
      <t>トンダバヤシ</t>
    </rPh>
    <rPh sb="3" eb="7">
      <t>シヤクショキョク</t>
    </rPh>
    <phoneticPr fontId="2"/>
  </si>
  <si>
    <t>三日市公民館局</t>
  </si>
  <si>
    <t>貝塚市消防署局</t>
    <rPh sb="0" eb="6">
      <t>カイヅカシショウボウショ</t>
    </rPh>
    <rPh sb="6" eb="7">
      <t>キョク</t>
    </rPh>
    <phoneticPr fontId="2"/>
  </si>
  <si>
    <t>泉南市役所局</t>
  </si>
  <si>
    <t>大阪市</t>
    <rPh sb="0" eb="3">
      <t>オオサカシ</t>
    </rPh>
    <phoneticPr fontId="2"/>
  </si>
  <si>
    <t>平尾小学校局</t>
    <rPh sb="5" eb="6">
      <t>キョク</t>
    </rPh>
    <phoneticPr fontId="7"/>
  </si>
  <si>
    <t>淀中学校局</t>
    <rPh sb="4" eb="5">
      <t>キョク</t>
    </rPh>
    <phoneticPr fontId="7"/>
  </si>
  <si>
    <t>摂陽中学校局</t>
    <rPh sb="5" eb="6">
      <t>キョク</t>
    </rPh>
    <phoneticPr fontId="7"/>
  </si>
  <si>
    <t>堺市</t>
    <phoneticPr fontId="2"/>
  </si>
  <si>
    <t>三宝局</t>
  </si>
  <si>
    <t>金岡南局</t>
  </si>
  <si>
    <t>美原丹上局</t>
  </si>
  <si>
    <t>高槻市</t>
    <rPh sb="0" eb="2">
      <t>タカツキ</t>
    </rPh>
    <rPh sb="2" eb="3">
      <t>シ</t>
    </rPh>
    <phoneticPr fontId="2"/>
  </si>
  <si>
    <t>高槻市役所局</t>
  </si>
  <si>
    <t>庄所局</t>
  </si>
  <si>
    <t>前島公民館</t>
  </si>
  <si>
    <t>東大阪市</t>
    <rPh sb="0" eb="3">
      <t>ヒガシオオサカ</t>
    </rPh>
    <rPh sb="3" eb="4">
      <t>シ</t>
    </rPh>
    <phoneticPr fontId="2"/>
  </si>
  <si>
    <t>東大阪市環境衛生検査センター局</t>
  </si>
  <si>
    <t>東大阪市六万寺局</t>
  </si>
  <si>
    <t>豊中市</t>
    <rPh sb="0" eb="2">
      <t>トヨナカ</t>
    </rPh>
    <rPh sb="2" eb="3">
      <t>シ</t>
    </rPh>
    <phoneticPr fontId="2"/>
  </si>
  <si>
    <t>豊中市役所局</t>
    <rPh sb="0" eb="2">
      <t>トヨナカ</t>
    </rPh>
    <phoneticPr fontId="5"/>
  </si>
  <si>
    <t>豊中市菰江公園局</t>
  </si>
  <si>
    <t>枚方市</t>
    <rPh sb="0" eb="3">
      <t>ヒラカタシ</t>
    </rPh>
    <phoneticPr fontId="2"/>
  </si>
  <si>
    <t>枚方市役所局</t>
  </si>
  <si>
    <t>八尾市</t>
    <rPh sb="0" eb="2">
      <t>ヤオ</t>
    </rPh>
    <rPh sb="2" eb="3">
      <t>シ</t>
    </rPh>
    <phoneticPr fontId="2"/>
  </si>
  <si>
    <t>八尾市保健所局</t>
    <rPh sb="6" eb="7">
      <t>キョク</t>
    </rPh>
    <phoneticPr fontId="4"/>
  </si>
  <si>
    <t>寝屋川市</t>
    <rPh sb="0" eb="4">
      <t>ネヤガワシ</t>
    </rPh>
    <phoneticPr fontId="2"/>
  </si>
  <si>
    <t>成田局</t>
  </si>
  <si>
    <t>吹田市</t>
    <rPh sb="0" eb="3">
      <t>スイタシ</t>
    </rPh>
    <phoneticPr fontId="2"/>
  </si>
  <si>
    <t>吹田簡易裁判所局</t>
  </si>
  <si>
    <t>②　河川</t>
    <rPh sb="2" eb="4">
      <t>カセン</t>
    </rPh>
    <phoneticPr fontId="2"/>
  </si>
  <si>
    <t>水域名</t>
    <rPh sb="0" eb="2">
      <t>スイイキ</t>
    </rPh>
    <rPh sb="2" eb="3">
      <t>メイ</t>
    </rPh>
    <phoneticPr fontId="2"/>
  </si>
  <si>
    <t>河川名</t>
    <rPh sb="0" eb="2">
      <t>カセン</t>
    </rPh>
    <rPh sb="2" eb="3">
      <t>メイ</t>
    </rPh>
    <phoneticPr fontId="2"/>
  </si>
  <si>
    <t>調査地点名</t>
    <rPh sb="0" eb="2">
      <t>チョウサ</t>
    </rPh>
    <rPh sb="2" eb="4">
      <t>チテン</t>
    </rPh>
    <rPh sb="4" eb="5">
      <t>ナ</t>
    </rPh>
    <phoneticPr fontId="2"/>
  </si>
  <si>
    <t>水質測定値  (pg-TEQ/L)</t>
    <rPh sb="0" eb="2">
      <t>スイシツ</t>
    </rPh>
    <rPh sb="2" eb="5">
      <t>ソクテイチ</t>
    </rPh>
    <phoneticPr fontId="2"/>
  </si>
  <si>
    <t>底質測定値
(pg-TEQ/g)</t>
    <rPh sb="0" eb="1">
      <t>テイ</t>
    </rPh>
    <rPh sb="1" eb="2">
      <t>シツ</t>
    </rPh>
    <rPh sb="2" eb="5">
      <t>ソクテイチ</t>
    </rPh>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</si>
  <si>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</si>
  <si>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</si>
  <si>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</si>
  <si>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</si>
  <si>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年平均値</t>
    <rPh sb="0" eb="3">
      <t>ネンヘイキン</t>
    </rPh>
    <rPh sb="3" eb="4">
      <t>アタイ</t>
    </rPh>
    <phoneticPr fontId="2"/>
  </si>
  <si>
    <t>神崎川</t>
    <phoneticPr fontId="2"/>
  </si>
  <si>
    <t>神崎川</t>
  </si>
  <si>
    <t>新三国橋</t>
  </si>
  <si>
    <t>左門殿川</t>
    <rPh sb="0" eb="4">
      <t>サモンドガワ</t>
    </rPh>
    <phoneticPr fontId="3"/>
  </si>
  <si>
    <t>辰巳橋</t>
    <phoneticPr fontId="2"/>
  </si>
  <si>
    <t>安威川</t>
    <rPh sb="0" eb="2">
      <t>アイ</t>
    </rPh>
    <rPh sb="2" eb="3">
      <t>カワ</t>
    </rPh>
    <phoneticPr fontId="3"/>
  </si>
  <si>
    <t>宮鳥橋</t>
  </si>
  <si>
    <t>新京阪橋</t>
  </si>
  <si>
    <t>茨木川</t>
    <rPh sb="0" eb="2">
      <t>イバラキ</t>
    </rPh>
    <rPh sb="2" eb="3">
      <t>カワ</t>
    </rPh>
    <phoneticPr fontId="3"/>
  </si>
  <si>
    <t>安威川合流直前</t>
  </si>
  <si>
    <t>勝尾寺川</t>
    <rPh sb="0" eb="2">
      <t>カツオ</t>
    </rPh>
    <rPh sb="2" eb="3">
      <t>テラ</t>
    </rPh>
    <rPh sb="3" eb="4">
      <t>カワ</t>
    </rPh>
    <phoneticPr fontId="3"/>
  </si>
  <si>
    <t>中河原橋</t>
  </si>
  <si>
    <t>余野川</t>
    <rPh sb="0" eb="1">
      <t>ヨ</t>
    </rPh>
    <rPh sb="1" eb="2">
      <t>ノ</t>
    </rPh>
    <rPh sb="2" eb="3">
      <t>カワ</t>
    </rPh>
    <phoneticPr fontId="3"/>
  </si>
  <si>
    <t>猪名川合流直前</t>
  </si>
  <si>
    <t>寝屋川</t>
    <rPh sb="0" eb="3">
      <t>ネヤガワ</t>
    </rPh>
    <phoneticPr fontId="2"/>
  </si>
  <si>
    <t>寝屋川</t>
  </si>
  <si>
    <t>住道大橋</t>
  </si>
  <si>
    <t>恩智川</t>
    <rPh sb="0" eb="2">
      <t>オンヂ</t>
    </rPh>
    <rPh sb="2" eb="3">
      <t>カワ</t>
    </rPh>
    <phoneticPr fontId="5"/>
  </si>
  <si>
    <t>福栄橋下流100ｍ</t>
    <rPh sb="0" eb="1">
      <t>フク</t>
    </rPh>
    <rPh sb="1" eb="2">
      <t>エイ</t>
    </rPh>
    <rPh sb="2" eb="3">
      <t>ハシ</t>
    </rPh>
    <rPh sb="3" eb="5">
      <t>カリュウ</t>
    </rPh>
    <phoneticPr fontId="5"/>
  </si>
  <si>
    <t>恩智川</t>
    <rPh sb="0" eb="3">
      <t>オン</t>
    </rPh>
    <phoneticPr fontId="3"/>
  </si>
  <si>
    <t>住道新橋</t>
  </si>
  <si>
    <t>大和川</t>
  </si>
  <si>
    <t>天見川</t>
    <rPh sb="0" eb="2">
      <t>アマミ</t>
    </rPh>
    <rPh sb="2" eb="3">
      <t>カワ</t>
    </rPh>
    <phoneticPr fontId="3"/>
  </si>
  <si>
    <t>新喜多橋</t>
  </si>
  <si>
    <t>東除川</t>
    <rPh sb="0" eb="1">
      <t>ヒガシ</t>
    </rPh>
    <rPh sb="1" eb="2">
      <t>ヨ</t>
    </rPh>
    <rPh sb="2" eb="3">
      <t>カワ</t>
    </rPh>
    <phoneticPr fontId="3"/>
  </si>
  <si>
    <t>明治小橋</t>
  </si>
  <si>
    <t>泉州諸河川</t>
    <rPh sb="0" eb="2">
      <t>センシュウ</t>
    </rPh>
    <rPh sb="2" eb="3">
      <t>ショ</t>
    </rPh>
    <rPh sb="3" eb="5">
      <t>カセン</t>
    </rPh>
    <phoneticPr fontId="11"/>
  </si>
  <si>
    <t>大津川</t>
    <rPh sb="0" eb="2">
      <t>オオツ</t>
    </rPh>
    <rPh sb="2" eb="3">
      <t>ガワ</t>
    </rPh>
    <phoneticPr fontId="3"/>
  </si>
  <si>
    <t>大津川橋</t>
  </si>
  <si>
    <t>津田川</t>
    <rPh sb="0" eb="2">
      <t>ツダ</t>
    </rPh>
    <rPh sb="2" eb="3">
      <t>カワ</t>
    </rPh>
    <phoneticPr fontId="3"/>
  </si>
  <si>
    <t>昭代橋</t>
  </si>
  <si>
    <t>近木川</t>
    <rPh sb="0" eb="2">
      <t>コギ</t>
    </rPh>
    <rPh sb="2" eb="3">
      <t>カワ</t>
    </rPh>
    <phoneticPr fontId="3"/>
  </si>
  <si>
    <t>近木川橋</t>
  </si>
  <si>
    <t>見出川</t>
    <rPh sb="0" eb="1">
      <t>ミ</t>
    </rPh>
    <rPh sb="1" eb="2">
      <t>デ</t>
    </rPh>
    <rPh sb="2" eb="3">
      <t>カワ</t>
    </rPh>
    <phoneticPr fontId="3"/>
  </si>
  <si>
    <t>見出橋</t>
  </si>
  <si>
    <t>佐野川</t>
    <rPh sb="0" eb="2">
      <t>サノ</t>
    </rPh>
    <rPh sb="2" eb="3">
      <t>カワ</t>
    </rPh>
    <phoneticPr fontId="3"/>
  </si>
  <si>
    <t>昭平橋</t>
  </si>
  <si>
    <t>樫井川</t>
    <rPh sb="0" eb="1">
      <t>カシ</t>
    </rPh>
    <rPh sb="1" eb="2">
      <t>イ</t>
    </rPh>
    <rPh sb="2" eb="3">
      <t>カワ</t>
    </rPh>
    <phoneticPr fontId="3"/>
  </si>
  <si>
    <t>樫井川橋</t>
  </si>
  <si>
    <t>番川</t>
    <rPh sb="0" eb="2">
      <t>バンカワ</t>
    </rPh>
    <phoneticPr fontId="3"/>
  </si>
  <si>
    <t>田身輪橋</t>
  </si>
  <si>
    <t>東川</t>
    <rPh sb="0" eb="1">
      <t>ヒガシ</t>
    </rPh>
    <rPh sb="1" eb="2">
      <t>カワ</t>
    </rPh>
    <phoneticPr fontId="3"/>
  </si>
  <si>
    <t>一軒屋橋</t>
    <rPh sb="2" eb="3">
      <t>ヤ</t>
    </rPh>
    <phoneticPr fontId="3"/>
  </si>
  <si>
    <t>近畿地方
整備局</t>
  </si>
  <si>
    <t>淀川</t>
    <rPh sb="0" eb="2">
      <t>ヨドガワ</t>
    </rPh>
    <phoneticPr fontId="11"/>
  </si>
  <si>
    <t>淀川</t>
    <rPh sb="0" eb="2">
      <t>ヨドガワ</t>
    </rPh>
    <phoneticPr fontId="7"/>
  </si>
  <si>
    <t>枚方大橋（中央）</t>
  </si>
  <si>
    <t>菅原城北大橋</t>
    <rPh sb="0" eb="2">
      <t>スガワラ</t>
    </rPh>
    <rPh sb="2" eb="3">
      <t>シロ</t>
    </rPh>
    <rPh sb="3" eb="4">
      <t>キタ</t>
    </rPh>
    <rPh sb="4" eb="5">
      <t>オオ</t>
    </rPh>
    <rPh sb="5" eb="6">
      <t>バシ</t>
    </rPh>
    <phoneticPr fontId="7"/>
  </si>
  <si>
    <t>淀川大堰</t>
  </si>
  <si>
    <t>伝法大橋</t>
  </si>
  <si>
    <t>芥川</t>
  </si>
  <si>
    <t>鷺打橋</t>
  </si>
  <si>
    <t>猪名川</t>
    <rPh sb="0" eb="3">
      <t>イナガワ</t>
    </rPh>
    <phoneticPr fontId="2"/>
  </si>
  <si>
    <t>利倉橋</t>
    <rPh sb="0" eb="2">
      <t>リクラ</t>
    </rPh>
    <rPh sb="2" eb="3">
      <t>バシ</t>
    </rPh>
    <phoneticPr fontId="7"/>
  </si>
  <si>
    <t>大和川</t>
    <phoneticPr fontId="2"/>
  </si>
  <si>
    <t>大和川</t>
    <rPh sb="0" eb="3">
      <t>ヤマトガワ</t>
    </rPh>
    <phoneticPr fontId="7"/>
  </si>
  <si>
    <t>河内橋</t>
  </si>
  <si>
    <t>柏原堰堤（右）</t>
  </si>
  <si>
    <t>遠里小野橋（中）</t>
  </si>
  <si>
    <t>河口部（中）</t>
  </si>
  <si>
    <t>石川</t>
  </si>
  <si>
    <t>石川橋</t>
  </si>
  <si>
    <t>大阪市</t>
    <rPh sb="0" eb="3">
      <t>オオサカシ</t>
    </rPh>
    <phoneticPr fontId="11"/>
  </si>
  <si>
    <t>小松橋</t>
  </si>
  <si>
    <t>千船橋</t>
  </si>
  <si>
    <t>大阪市内河川</t>
    <rPh sb="0" eb="3">
      <t>オオサカシ</t>
    </rPh>
    <rPh sb="3" eb="4">
      <t>ナイ</t>
    </rPh>
    <rPh sb="4" eb="6">
      <t>カセン</t>
    </rPh>
    <phoneticPr fontId="2"/>
  </si>
  <si>
    <t>大川</t>
  </si>
  <si>
    <t>桜宮橋</t>
    <rPh sb="0" eb="1">
      <t>サクラ</t>
    </rPh>
    <rPh sb="1" eb="2">
      <t>ミヤ</t>
    </rPh>
    <rPh sb="2" eb="3">
      <t>ハシ</t>
    </rPh>
    <phoneticPr fontId="7"/>
  </si>
  <si>
    <t>堂島川</t>
    <rPh sb="0" eb="2">
      <t>ドウジマ</t>
    </rPh>
    <rPh sb="2" eb="3">
      <t>ガワ</t>
    </rPh>
    <phoneticPr fontId="2"/>
  </si>
  <si>
    <t>天神橋（右）</t>
  </si>
  <si>
    <t>土佐堀川</t>
    <rPh sb="0" eb="3">
      <t>トサボリ</t>
    </rPh>
    <rPh sb="3" eb="4">
      <t>ガワ</t>
    </rPh>
    <phoneticPr fontId="7"/>
  </si>
  <si>
    <t>天神橋（左）</t>
  </si>
  <si>
    <t>東横堀川</t>
    <rPh sb="0" eb="1">
      <t>ヒガシ</t>
    </rPh>
    <rPh sb="1" eb="3">
      <t>ヨコボリ</t>
    </rPh>
    <rPh sb="3" eb="4">
      <t>ガワ</t>
    </rPh>
    <phoneticPr fontId="2"/>
  </si>
  <si>
    <t>本町橋</t>
    <rPh sb="0" eb="2">
      <t>ホンマチ</t>
    </rPh>
    <rPh sb="2" eb="3">
      <t>バシ</t>
    </rPh>
    <phoneticPr fontId="7"/>
  </si>
  <si>
    <t>道頓堀川</t>
  </si>
  <si>
    <t>大黒橋</t>
    <rPh sb="0" eb="2">
      <t>ダイコク</t>
    </rPh>
    <rPh sb="2" eb="3">
      <t>ハシ</t>
    </rPh>
    <phoneticPr fontId="7"/>
  </si>
  <si>
    <t>六軒家川</t>
    <rPh sb="0" eb="2">
      <t>ロクケン</t>
    </rPh>
    <rPh sb="2" eb="3">
      <t>イエ</t>
    </rPh>
    <rPh sb="3" eb="4">
      <t>ガワ</t>
    </rPh>
    <phoneticPr fontId="2"/>
  </si>
  <si>
    <t>春日出橋</t>
    <rPh sb="0" eb="3">
      <t>カスガデ</t>
    </rPh>
    <rPh sb="3" eb="4">
      <t>バシ</t>
    </rPh>
    <phoneticPr fontId="7"/>
  </si>
  <si>
    <t>正蓮寺川</t>
    <rPh sb="0" eb="1">
      <t>セイ</t>
    </rPh>
    <rPh sb="1" eb="2">
      <t>ハス</t>
    </rPh>
    <rPh sb="2" eb="4">
      <t>テラカワ</t>
    </rPh>
    <phoneticPr fontId="2"/>
  </si>
  <si>
    <t>北港大橋下流700m</t>
    <rPh sb="0" eb="2">
      <t>ホクコウ</t>
    </rPh>
    <rPh sb="2" eb="4">
      <t>オオハシ</t>
    </rPh>
    <rPh sb="4" eb="6">
      <t>カリュウ</t>
    </rPh>
    <phoneticPr fontId="7"/>
  </si>
  <si>
    <t>安治川</t>
    <rPh sb="0" eb="3">
      <t>アジガワ</t>
    </rPh>
    <phoneticPr fontId="2"/>
  </si>
  <si>
    <t>天保山渡</t>
    <rPh sb="0" eb="2">
      <t>テンポウ</t>
    </rPh>
    <rPh sb="2" eb="3">
      <t>ザン</t>
    </rPh>
    <rPh sb="3" eb="4">
      <t>ワタ</t>
    </rPh>
    <phoneticPr fontId="7"/>
  </si>
  <si>
    <t>尻無川</t>
  </si>
  <si>
    <t>甚兵衛渡</t>
    <rPh sb="0" eb="1">
      <t>ジン</t>
    </rPh>
    <rPh sb="1" eb="3">
      <t>ヒョウエ</t>
    </rPh>
    <rPh sb="3" eb="4">
      <t>ワタル</t>
    </rPh>
    <phoneticPr fontId="7"/>
  </si>
  <si>
    <t>木津川</t>
    <rPh sb="0" eb="3">
      <t>キヅガワ</t>
    </rPh>
    <phoneticPr fontId="2"/>
  </si>
  <si>
    <t>千本松渡</t>
    <rPh sb="0" eb="2">
      <t>センボン</t>
    </rPh>
    <rPh sb="2" eb="3">
      <t>マツ</t>
    </rPh>
    <rPh sb="3" eb="4">
      <t>ワタ</t>
    </rPh>
    <phoneticPr fontId="7"/>
  </si>
  <si>
    <t>木津川運河</t>
    <rPh sb="0" eb="3">
      <t>キヅガワ</t>
    </rPh>
    <phoneticPr fontId="2"/>
  </si>
  <si>
    <t>船町渡</t>
    <rPh sb="0" eb="2">
      <t>フナマチ</t>
    </rPh>
    <rPh sb="2" eb="3">
      <t>ワタ</t>
    </rPh>
    <phoneticPr fontId="7"/>
  </si>
  <si>
    <t>住吉川</t>
    <rPh sb="0" eb="2">
      <t>スミヨシ</t>
    </rPh>
    <rPh sb="2" eb="3">
      <t>ガワ</t>
    </rPh>
    <phoneticPr fontId="2"/>
  </si>
  <si>
    <t>住之江大橋下流1,100m</t>
  </si>
  <si>
    <t>平野川</t>
  </si>
  <si>
    <t>城見橋</t>
    <rPh sb="0" eb="2">
      <t>シロミ</t>
    </rPh>
    <rPh sb="2" eb="3">
      <t>ハシ</t>
    </rPh>
    <phoneticPr fontId="7"/>
  </si>
  <si>
    <t>南弁天橋</t>
    <rPh sb="0" eb="1">
      <t>ミナミ</t>
    </rPh>
    <rPh sb="1" eb="4">
      <t>ベンテンバシ</t>
    </rPh>
    <phoneticPr fontId="7"/>
  </si>
  <si>
    <t>平野川分水路</t>
    <rPh sb="0" eb="2">
      <t>ヒラノ</t>
    </rPh>
    <rPh sb="2" eb="3">
      <t>ガワ</t>
    </rPh>
    <phoneticPr fontId="2"/>
  </si>
  <si>
    <t>天王田大橋</t>
    <rPh sb="0" eb="2">
      <t>テンノウ</t>
    </rPh>
    <rPh sb="2" eb="3">
      <t>タ</t>
    </rPh>
    <rPh sb="3" eb="5">
      <t>オオハシ</t>
    </rPh>
    <phoneticPr fontId="7"/>
  </si>
  <si>
    <t>古川</t>
    <rPh sb="0" eb="2">
      <t>フルカワ</t>
    </rPh>
    <phoneticPr fontId="2"/>
  </si>
  <si>
    <t>徳栄橋【中茶屋橋】※</t>
  </si>
  <si>
    <t>今津橋</t>
    <rPh sb="0" eb="1">
      <t>イマ</t>
    </rPh>
    <rPh sb="1" eb="2">
      <t>ツ</t>
    </rPh>
    <rPh sb="2" eb="3">
      <t>ハシ</t>
    </rPh>
    <phoneticPr fontId="7"/>
  </si>
  <si>
    <t>京橋</t>
  </si>
  <si>
    <t>第二寝屋川</t>
  </si>
  <si>
    <t>下城見橋</t>
    <rPh sb="0" eb="1">
      <t>シタ</t>
    </rPh>
    <rPh sb="1" eb="3">
      <t>シロミ</t>
    </rPh>
    <rPh sb="3" eb="4">
      <t>バシ</t>
    </rPh>
    <phoneticPr fontId="7"/>
  </si>
  <si>
    <t>堺市</t>
    <rPh sb="0" eb="2">
      <t>サカイシ</t>
    </rPh>
    <phoneticPr fontId="11"/>
  </si>
  <si>
    <t>西除川</t>
  </si>
  <si>
    <t>大和川合流直前</t>
  </si>
  <si>
    <t>東除川</t>
    <rPh sb="0" eb="1">
      <t>ヒガシ</t>
    </rPh>
    <rPh sb="1" eb="3">
      <t>ヨケガワ</t>
    </rPh>
    <phoneticPr fontId="13"/>
  </si>
  <si>
    <t>新大阪橋</t>
    <rPh sb="0" eb="3">
      <t>シンオオサカ</t>
    </rPh>
    <rPh sb="3" eb="4">
      <t>バシ</t>
    </rPh>
    <phoneticPr fontId="13"/>
  </si>
  <si>
    <t>内川</t>
    <rPh sb="0" eb="1">
      <t>ウチ</t>
    </rPh>
    <rPh sb="1" eb="2">
      <t>カワ</t>
    </rPh>
    <phoneticPr fontId="2"/>
  </si>
  <si>
    <t>竪川橋</t>
  </si>
  <si>
    <t>石津川</t>
    <rPh sb="0" eb="2">
      <t>イシヅ</t>
    </rPh>
    <rPh sb="2" eb="3">
      <t>カワ</t>
    </rPh>
    <phoneticPr fontId="2"/>
  </si>
  <si>
    <t>石津川橋</t>
  </si>
  <si>
    <t>和田川</t>
    <rPh sb="0" eb="2">
      <t>ワダ</t>
    </rPh>
    <rPh sb="2" eb="3">
      <t>ガワ</t>
    </rPh>
    <phoneticPr fontId="2"/>
  </si>
  <si>
    <t>小野々井橋</t>
  </si>
  <si>
    <t>高槻市</t>
    <rPh sb="0" eb="3">
      <t>タカツキシ</t>
    </rPh>
    <phoneticPr fontId="11"/>
  </si>
  <si>
    <t>淀川</t>
    <rPh sb="0" eb="2">
      <t>ヨドガワ</t>
    </rPh>
    <phoneticPr fontId="2"/>
  </si>
  <si>
    <t>檜尾川</t>
  </si>
  <si>
    <t>磐手杜神社</t>
  </si>
  <si>
    <t>番田井路</t>
  </si>
  <si>
    <t>玉川橋</t>
  </si>
  <si>
    <t>東大阪市</t>
    <rPh sb="0" eb="4">
      <t>ヒガシオオサカシ</t>
    </rPh>
    <phoneticPr fontId="11"/>
  </si>
  <si>
    <t>恩智川</t>
  </si>
  <si>
    <t>三池橋</t>
  </si>
  <si>
    <t>*</t>
  </si>
  <si>
    <t>新金吾郎橋</t>
  </si>
  <si>
    <t>豊中市</t>
    <rPh sb="0" eb="3">
      <t>トヨナカシ</t>
    </rPh>
    <phoneticPr fontId="11"/>
  </si>
  <si>
    <t>千里川</t>
    <rPh sb="0" eb="2">
      <t>センリ</t>
    </rPh>
    <rPh sb="2" eb="3">
      <t>ガワ</t>
    </rPh>
    <phoneticPr fontId="2"/>
  </si>
  <si>
    <t>枚方市</t>
    <rPh sb="0" eb="3">
      <t>ヒラカタシ</t>
    </rPh>
    <phoneticPr fontId="11"/>
  </si>
  <si>
    <t>船橋川</t>
    <rPh sb="0" eb="3">
      <t>フナバシガワ</t>
    </rPh>
    <phoneticPr fontId="2"/>
  </si>
  <si>
    <t>新登橋上流</t>
  </si>
  <si>
    <t>穂谷川</t>
  </si>
  <si>
    <t>淀川合流直前</t>
  </si>
  <si>
    <t>天野川</t>
  </si>
  <si>
    <t>八尾市</t>
    <rPh sb="0" eb="3">
      <t>ヤオシ</t>
    </rPh>
    <phoneticPr fontId="11"/>
  </si>
  <si>
    <t>玉串川</t>
  </si>
  <si>
    <t>JAグリーン大阪前</t>
  </si>
  <si>
    <t>東竹渕橋</t>
  </si>
  <si>
    <t>寝屋川市</t>
    <rPh sb="0" eb="4">
      <t>ネヤガワシ</t>
    </rPh>
    <phoneticPr fontId="1"/>
  </si>
  <si>
    <t>寝屋川</t>
    <rPh sb="0" eb="3">
      <t>ネヤガワ</t>
    </rPh>
    <phoneticPr fontId="1"/>
  </si>
  <si>
    <t>萱島橋</t>
    <rPh sb="0" eb="2">
      <t>カヤシマ</t>
    </rPh>
    <rPh sb="2" eb="3">
      <t>バシ</t>
    </rPh>
    <phoneticPr fontId="1"/>
  </si>
  <si>
    <t>吹田市</t>
    <rPh sb="0" eb="3">
      <t>スイタシ</t>
    </rPh>
    <phoneticPr fontId="1"/>
  </si>
  <si>
    <t>正雀川</t>
  </si>
  <si>
    <t>（注）</t>
    <rPh sb="1" eb="2">
      <t>チュウ</t>
    </rPh>
    <phoneticPr fontId="2"/>
  </si>
  <si>
    <t>※の【　】内は、底質を採取した地点を示す。</t>
    <phoneticPr fontId="2"/>
  </si>
  <si>
    <t>底質の年間測定回数は1回である。</t>
    <rPh sb="0" eb="2">
      <t>テイシツ</t>
    </rPh>
    <phoneticPr fontId="2"/>
  </si>
  <si>
    <t>* は生活環境保全目標を達成しなかったことを示す。</t>
    <rPh sb="3" eb="5">
      <t>セイカツ</t>
    </rPh>
    <rPh sb="5" eb="7">
      <t>カンキョウ</t>
    </rPh>
    <rPh sb="7" eb="9">
      <t>ホゼン</t>
    </rPh>
    <rPh sb="9" eb="11">
      <t>モクヒョウ</t>
    </rPh>
    <rPh sb="12" eb="14">
      <t>タッセイ</t>
    </rPh>
    <rPh sb="22" eb="23">
      <t>シメ</t>
    </rPh>
    <phoneticPr fontId="2"/>
  </si>
  <si>
    <t>③　海域</t>
    <rPh sb="2" eb="4">
      <t>カイイキ</t>
    </rPh>
    <phoneticPr fontId="2"/>
  </si>
  <si>
    <t>水域名</t>
    <phoneticPr fontId="2"/>
  </si>
  <si>
    <t xml:space="preserve"> 測定地点名</t>
    <rPh sb="1" eb="3">
      <t>ソクテイ</t>
    </rPh>
    <rPh sb="3" eb="5">
      <t>チテン</t>
    </rPh>
    <rPh sb="5" eb="6">
      <t>メイ</t>
    </rPh>
    <phoneticPr fontId="2"/>
  </si>
  <si>
    <t>水質測定値
(pg-TEQ/L)</t>
    <rPh sb="4" eb="5">
      <t>チ</t>
    </rPh>
    <phoneticPr fontId="2"/>
  </si>
  <si>
    <t>底質測定値
(pg-TEQ/g)</t>
    <rPh sb="4" eb="5">
      <t>チ</t>
    </rPh>
    <phoneticPr fontId="2"/>
  </si>
  <si>
    <t>大阪湾(1)</t>
  </si>
  <si>
    <t>南港西（C-3）</t>
  </si>
  <si>
    <t>大阪湾(2)</t>
  </si>
  <si>
    <t>泉大津沖（B-4)</t>
  </si>
  <si>
    <t>大阪湾(3)</t>
  </si>
  <si>
    <t>りんくう沖（A-3)</t>
  </si>
  <si>
    <t>大阪湾(4)</t>
  </si>
  <si>
    <t>尾崎沖（A-7）</t>
  </si>
  <si>
    <t>大阪湾(5)</t>
  </si>
  <si>
    <t>観音崎沖（A-11)</t>
  </si>
  <si>
    <t>南港（O-2）</t>
    <rPh sb="0" eb="2">
      <t>ナンコウ</t>
    </rPh>
    <phoneticPr fontId="2"/>
  </si>
  <si>
    <t>木津川河口中央（O-6）</t>
    <rPh sb="0" eb="3">
      <t>キヅガワ</t>
    </rPh>
    <rPh sb="3" eb="5">
      <t>カコウ</t>
    </rPh>
    <rPh sb="5" eb="7">
      <t>チュウオウ</t>
    </rPh>
    <phoneticPr fontId="2"/>
  </si>
  <si>
    <t>堺市</t>
    <rPh sb="0" eb="2">
      <t>サカイシ</t>
    </rPh>
    <phoneticPr fontId="2"/>
  </si>
  <si>
    <t>堺7-3区沖（S-1）</t>
  </si>
  <si>
    <t>平均値</t>
  </si>
  <si>
    <t>(注）年間測定回数は1回である。</t>
    <rPh sb="1" eb="2">
      <t>チュウ</t>
    </rPh>
    <rPh sb="3" eb="5">
      <t>ネンカン</t>
    </rPh>
    <rPh sb="5" eb="7">
      <t>ソクテイ</t>
    </rPh>
    <rPh sb="7" eb="9">
      <t>カイスウ</t>
    </rPh>
    <rPh sb="11" eb="12">
      <t>カイ</t>
    </rPh>
    <phoneticPr fontId="2"/>
  </si>
  <si>
    <t>④　地下水</t>
    <rPh sb="2" eb="5">
      <t>チカスイ</t>
    </rPh>
    <phoneticPr fontId="2"/>
  </si>
  <si>
    <t>所在地</t>
    <rPh sb="0" eb="3">
      <t>ショザイチ</t>
    </rPh>
    <phoneticPr fontId="2"/>
  </si>
  <si>
    <t>測定値</t>
    <rPh sb="0" eb="2">
      <t>ソクテイ</t>
    </rPh>
    <rPh sb="2" eb="3">
      <t>チ</t>
    </rPh>
    <phoneticPr fontId="2"/>
  </si>
  <si>
    <t>(pg-TEQ/L)</t>
    <phoneticPr fontId="2"/>
  </si>
  <si>
    <t>豊能町切畑</t>
    <rPh sb="0" eb="3">
      <t>トヨノウチョウ</t>
    </rPh>
    <rPh sb="3" eb="5">
      <t>キリハタ</t>
    </rPh>
    <phoneticPr fontId="4"/>
  </si>
  <si>
    <t>四條畷市下田原</t>
    <rPh sb="0" eb="3">
      <t>シジョウナワテ</t>
    </rPh>
    <rPh sb="3" eb="4">
      <t>シ</t>
    </rPh>
    <rPh sb="4" eb="6">
      <t>シモダ</t>
    </rPh>
    <rPh sb="6" eb="7">
      <t>ハラ</t>
    </rPh>
    <phoneticPr fontId="4"/>
  </si>
  <si>
    <t>千早赤阪村大字東阪</t>
    <rPh sb="0" eb="4">
      <t>チハヤアカサカ</t>
    </rPh>
    <rPh sb="4" eb="5">
      <t>ムラ</t>
    </rPh>
    <rPh sb="5" eb="7">
      <t>オオアザ</t>
    </rPh>
    <rPh sb="7" eb="9">
      <t>トウハン</t>
    </rPh>
    <phoneticPr fontId="4"/>
  </si>
  <si>
    <t>泉大津市東助松町</t>
    <rPh sb="4" eb="8">
      <t>ヒガシスケマツチョウ</t>
    </rPh>
    <phoneticPr fontId="4"/>
  </si>
  <si>
    <t>貝塚市三ツ松</t>
    <rPh sb="0" eb="3">
      <t>カイヅカシ</t>
    </rPh>
    <rPh sb="3" eb="6">
      <t>ミツマツ</t>
    </rPh>
    <phoneticPr fontId="4"/>
  </si>
  <si>
    <t>岬町深日</t>
    <rPh sb="0" eb="4">
      <t>ミサキチョウフケ</t>
    </rPh>
    <phoneticPr fontId="4"/>
  </si>
  <si>
    <t>大阪市</t>
    <phoneticPr fontId="2"/>
  </si>
  <si>
    <t>大阪市大正区北村</t>
  </si>
  <si>
    <t>堺市西区鳳北町</t>
    <rPh sb="0" eb="2">
      <t>サカイシ</t>
    </rPh>
    <rPh sb="2" eb="4">
      <t>ニシク</t>
    </rPh>
    <rPh sb="4" eb="5">
      <t>オオトリ</t>
    </rPh>
    <rPh sb="5" eb="6">
      <t>キタ</t>
    </rPh>
    <rPh sb="6" eb="7">
      <t>マチ</t>
    </rPh>
    <phoneticPr fontId="2"/>
  </si>
  <si>
    <t>堺市堺区北清水町</t>
    <rPh sb="0" eb="2">
      <t>サカイシ</t>
    </rPh>
    <rPh sb="2" eb="4">
      <t>サカイク</t>
    </rPh>
    <rPh sb="4" eb="8">
      <t>キタシミズチョウ</t>
    </rPh>
    <phoneticPr fontId="2"/>
  </si>
  <si>
    <t>高槻市幸町</t>
  </si>
  <si>
    <t>東大阪市</t>
    <rPh sb="0" eb="4">
      <t>ヒガシオオサカシ</t>
    </rPh>
    <phoneticPr fontId="2"/>
  </si>
  <si>
    <t>東大阪市永和</t>
    <rPh sb="0" eb="4">
      <t>ヒガシオオサカシ</t>
    </rPh>
    <rPh sb="4" eb="6">
      <t>エイワ</t>
    </rPh>
    <phoneticPr fontId="2"/>
  </si>
  <si>
    <t>東大阪市松原南</t>
    <rPh sb="0" eb="4">
      <t>ヒガシオオサカシ</t>
    </rPh>
    <phoneticPr fontId="2"/>
  </si>
  <si>
    <t>豊中市</t>
    <rPh sb="0" eb="3">
      <t>トヨナカシ</t>
    </rPh>
    <phoneticPr fontId="2"/>
  </si>
  <si>
    <t>豊中市長興寺北</t>
  </si>
  <si>
    <t>枚方市田口</t>
  </si>
  <si>
    <t>八尾市</t>
    <rPh sb="0" eb="3">
      <t>ヤオシ</t>
    </rPh>
    <phoneticPr fontId="2"/>
  </si>
  <si>
    <t>八尾市太子堂</t>
    <rPh sb="0" eb="3">
      <t>ヤオシ</t>
    </rPh>
    <rPh sb="3" eb="6">
      <t>タイシドウ</t>
    </rPh>
    <phoneticPr fontId="2"/>
  </si>
  <si>
    <t>八尾市恩智北町</t>
    <rPh sb="0" eb="3">
      <t>ヤオシ</t>
    </rPh>
    <rPh sb="3" eb="7">
      <t>オンチキタマチ</t>
    </rPh>
    <phoneticPr fontId="2"/>
  </si>
  <si>
    <t>寝屋川市川勝町</t>
    <rPh sb="0" eb="4">
      <t>ネヤガワシ</t>
    </rPh>
    <rPh sb="4" eb="7">
      <t>カワカツチョウ</t>
    </rPh>
    <phoneticPr fontId="2"/>
  </si>
  <si>
    <t>寝屋川市池田</t>
    <rPh sb="0" eb="4">
      <t>ネヤガワシ</t>
    </rPh>
    <rPh sb="4" eb="6">
      <t>イケダ</t>
    </rPh>
    <phoneticPr fontId="2"/>
  </si>
  <si>
    <t>吹田市千里万博公園</t>
    <rPh sb="0" eb="3">
      <t>スイタシ</t>
    </rPh>
    <rPh sb="3" eb="5">
      <t>センリ</t>
    </rPh>
    <rPh sb="5" eb="7">
      <t>バンパク</t>
    </rPh>
    <rPh sb="7" eb="9">
      <t>コウエン</t>
    </rPh>
    <phoneticPr fontId="2"/>
  </si>
  <si>
    <t>吹田市津雲台</t>
    <rPh sb="0" eb="3">
      <t>スイタシ</t>
    </rPh>
    <rPh sb="3" eb="6">
      <t>ツクモダイ</t>
    </rPh>
    <phoneticPr fontId="2"/>
  </si>
  <si>
    <t>平均値</t>
    <phoneticPr fontId="2"/>
  </si>
  <si>
    <t>⑤　土壌(一般環境把握調査)</t>
    <rPh sb="2" eb="4">
      <t>ドジョウ</t>
    </rPh>
    <rPh sb="5" eb="7">
      <t>イッパン</t>
    </rPh>
    <rPh sb="7" eb="9">
      <t>カンキョウ</t>
    </rPh>
    <rPh sb="9" eb="11">
      <t>ハアク</t>
    </rPh>
    <rPh sb="11" eb="13">
      <t>チョウサ</t>
    </rPh>
    <phoneticPr fontId="2"/>
  </si>
  <si>
    <t>測定地点</t>
    <rPh sb="0" eb="2">
      <t>ソクテイ</t>
    </rPh>
    <rPh sb="2" eb="4">
      <t>チテン</t>
    </rPh>
    <phoneticPr fontId="2"/>
  </si>
  <si>
    <t>地点名</t>
    <rPh sb="0" eb="2">
      <t>チテン</t>
    </rPh>
    <rPh sb="2" eb="3">
      <t>メイ</t>
    </rPh>
    <phoneticPr fontId="2"/>
  </si>
  <si>
    <t>(pg-TEQ/g)</t>
    <phoneticPr fontId="2"/>
  </si>
  <si>
    <t>豊能町新光風台</t>
    <rPh sb="0" eb="3">
      <t>トヨノウチョウ</t>
    </rPh>
    <rPh sb="3" eb="6">
      <t>シンコウフウ</t>
    </rPh>
    <rPh sb="6" eb="7">
      <t>ダイ</t>
    </rPh>
    <phoneticPr fontId="1"/>
  </si>
  <si>
    <t>新光風台しらかば公園グランド</t>
    <rPh sb="0" eb="4">
      <t>シンコウフウダイ</t>
    </rPh>
    <rPh sb="8" eb="10">
      <t>コウエン</t>
    </rPh>
    <phoneticPr fontId="3"/>
  </si>
  <si>
    <t>四條畷市北出町</t>
    <rPh sb="0" eb="3">
      <t>シジョウナワテ</t>
    </rPh>
    <rPh sb="3" eb="4">
      <t>シ</t>
    </rPh>
    <rPh sb="4" eb="6">
      <t>キタデ</t>
    </rPh>
    <rPh sb="6" eb="7">
      <t>マチ</t>
    </rPh>
    <phoneticPr fontId="1"/>
  </si>
  <si>
    <t>四條畷市立市民活動センター</t>
    <rPh sb="0" eb="9">
      <t>シジョウナワテシリツシミンカツドウ</t>
    </rPh>
    <phoneticPr fontId="3"/>
  </si>
  <si>
    <t>千早赤阪村水分</t>
    <rPh sb="0" eb="5">
      <t>チハヤアカサカムラ</t>
    </rPh>
    <rPh sb="5" eb="7">
      <t>スイブン</t>
    </rPh>
    <phoneticPr fontId="1"/>
  </si>
  <si>
    <t>千早赤阪村立赤阪小学校</t>
    <rPh sb="0" eb="11">
      <t>チハヤアカサカムラリツアカサカショウガッコウ</t>
    </rPh>
    <phoneticPr fontId="3"/>
  </si>
  <si>
    <t>泉大津市東助松町</t>
    <rPh sb="0" eb="8">
      <t>イズミオオツシヒガシスケマツチョウ</t>
    </rPh>
    <phoneticPr fontId="1"/>
  </si>
  <si>
    <t>泉大津市立上條小学校</t>
    <rPh sb="0" eb="10">
      <t>イズミオオツシリツカミジョウショウガッコウ</t>
    </rPh>
    <phoneticPr fontId="3"/>
  </si>
  <si>
    <t>貝塚市三ツ松</t>
    <rPh sb="0" eb="2">
      <t>カイヅカ</t>
    </rPh>
    <rPh sb="2" eb="3">
      <t>シ</t>
    </rPh>
    <rPh sb="3" eb="6">
      <t>ミツマツ</t>
    </rPh>
    <phoneticPr fontId="1"/>
  </si>
  <si>
    <t>貝塚市立永寿小学校</t>
    <rPh sb="0" eb="9">
      <t>カイヅカシリツエイジュショウガッコウ</t>
    </rPh>
    <phoneticPr fontId="3"/>
  </si>
  <si>
    <t>岬町多奈川谷川</t>
    <rPh sb="0" eb="2">
      <t>ミサキチョウ</t>
    </rPh>
    <rPh sb="2" eb="5">
      <t>タナガワ</t>
    </rPh>
    <rPh sb="5" eb="7">
      <t>タニガワ</t>
    </rPh>
    <phoneticPr fontId="1"/>
  </si>
  <si>
    <t>岬町立多奈川小学校</t>
    <rPh sb="0" eb="9">
      <t>ミサキチョウリツタナガワショウガッコウ</t>
    </rPh>
    <phoneticPr fontId="3"/>
  </si>
  <si>
    <t>柏原市</t>
    <rPh sb="0" eb="2">
      <t>カシハラ</t>
    </rPh>
    <rPh sb="2" eb="3">
      <t>シ</t>
    </rPh>
    <phoneticPr fontId="2"/>
  </si>
  <si>
    <t>柏原市古町</t>
  </si>
  <si>
    <t>古町緑地広場</t>
  </si>
  <si>
    <t>大阪市福島区海老江</t>
    <rPh sb="0" eb="3">
      <t>オオサカシ</t>
    </rPh>
    <phoneticPr fontId="2"/>
  </si>
  <si>
    <t>大阪市立海老江西小学校</t>
    <rPh sb="0" eb="4">
      <t>オオサカシリツ</t>
    </rPh>
    <phoneticPr fontId="2"/>
  </si>
  <si>
    <t>大阪市生野区巽西</t>
    <rPh sb="0" eb="3">
      <t>オオサカシ</t>
    </rPh>
    <phoneticPr fontId="2"/>
  </si>
  <si>
    <t>巽公園</t>
  </si>
  <si>
    <t>堺市北区野遠町</t>
    <rPh sb="0" eb="2">
      <t>サカイシ</t>
    </rPh>
    <rPh sb="2" eb="4">
      <t>キタク</t>
    </rPh>
    <rPh sb="4" eb="7">
      <t>ノトウチョウ</t>
    </rPh>
    <phoneticPr fontId="2"/>
  </si>
  <si>
    <t>中村町公園</t>
    <rPh sb="0" eb="3">
      <t>ナカムラチョウ</t>
    </rPh>
    <rPh sb="3" eb="5">
      <t>コウエン</t>
    </rPh>
    <phoneticPr fontId="2"/>
  </si>
  <si>
    <t>堺市北区金岡町</t>
    <rPh sb="0" eb="2">
      <t>サカイシ</t>
    </rPh>
    <rPh sb="2" eb="4">
      <t>キタク</t>
    </rPh>
    <rPh sb="4" eb="7">
      <t>カナオカチョウ</t>
    </rPh>
    <phoneticPr fontId="2"/>
  </si>
  <si>
    <t>金岡町つぐみ公園</t>
    <rPh sb="0" eb="3">
      <t>カナオカチョウ</t>
    </rPh>
    <rPh sb="6" eb="8">
      <t>コウエン</t>
    </rPh>
    <phoneticPr fontId="2"/>
  </si>
  <si>
    <t>堺市美原区丹上</t>
    <rPh sb="0" eb="2">
      <t>サカイシ</t>
    </rPh>
    <rPh sb="2" eb="5">
      <t>ミハラク</t>
    </rPh>
    <rPh sb="5" eb="7">
      <t>タンジョウ</t>
    </rPh>
    <phoneticPr fontId="2"/>
  </si>
  <si>
    <t>丹上公園</t>
    <rPh sb="0" eb="2">
      <t>タンジョウ</t>
    </rPh>
    <rPh sb="2" eb="4">
      <t>コウエン</t>
    </rPh>
    <phoneticPr fontId="2"/>
  </si>
  <si>
    <t>堺市南区赤坂台</t>
    <rPh sb="0" eb="2">
      <t>サカイシ</t>
    </rPh>
    <rPh sb="2" eb="4">
      <t>ミナミク</t>
    </rPh>
    <rPh sb="4" eb="7">
      <t>アカサカダイ</t>
    </rPh>
    <phoneticPr fontId="2"/>
  </si>
  <si>
    <t>赤坂公園</t>
    <rPh sb="0" eb="4">
      <t>アカサカコウエン</t>
    </rPh>
    <phoneticPr fontId="2"/>
  </si>
  <si>
    <t>高槻市安満西の町</t>
  </si>
  <si>
    <t>高槻市立磐手小学校</t>
    <rPh sb="0" eb="4">
      <t>タカツキシリツ</t>
    </rPh>
    <phoneticPr fontId="2"/>
  </si>
  <si>
    <t>東大阪市川俣</t>
    <rPh sb="0" eb="4">
      <t>ヒガシオオサカシ</t>
    </rPh>
    <rPh sb="4" eb="6">
      <t>カワマタ</t>
    </rPh>
    <phoneticPr fontId="2"/>
  </si>
  <si>
    <t>川俣公園</t>
    <rPh sb="0" eb="4">
      <t>カワマタコウエン</t>
    </rPh>
    <phoneticPr fontId="2"/>
  </si>
  <si>
    <t>東大阪市上四条町</t>
    <rPh sb="0" eb="4">
      <t>ヒガシオオサカシ</t>
    </rPh>
    <rPh sb="4" eb="8">
      <t>カミシジョウチョウ</t>
    </rPh>
    <phoneticPr fontId="2"/>
  </si>
  <si>
    <t>大池公園</t>
    <rPh sb="0" eb="2">
      <t>オオイケ</t>
    </rPh>
    <rPh sb="2" eb="4">
      <t>コウエン</t>
    </rPh>
    <phoneticPr fontId="2"/>
  </si>
  <si>
    <t>豊中市新千里南町</t>
  </si>
  <si>
    <t>千里南町公園</t>
  </si>
  <si>
    <t>枚方市磯島北町</t>
  </si>
  <si>
    <t>枚方市立磯島小学校</t>
    <rPh sb="0" eb="4">
      <t>ヒラカタシリツ</t>
    </rPh>
    <phoneticPr fontId="2"/>
  </si>
  <si>
    <t>八尾市南太子堂</t>
    <rPh sb="0" eb="3">
      <t>ヤオシ</t>
    </rPh>
    <rPh sb="3" eb="4">
      <t>ミナミ</t>
    </rPh>
    <rPh sb="4" eb="7">
      <t>タイシドウ</t>
    </rPh>
    <phoneticPr fontId="2"/>
  </si>
  <si>
    <t>八尾市立龍華中学校</t>
    <rPh sb="0" eb="4">
      <t>ヤオシリツ</t>
    </rPh>
    <rPh sb="4" eb="9">
      <t>リュウカチュウガッコウ</t>
    </rPh>
    <phoneticPr fontId="2"/>
  </si>
  <si>
    <t>八尾市上之島町北</t>
    <rPh sb="0" eb="3">
      <t>ヤオシ</t>
    </rPh>
    <rPh sb="3" eb="8">
      <t>カミノシマチョウキタ</t>
    </rPh>
    <phoneticPr fontId="2"/>
  </si>
  <si>
    <t>八尾市立上之島小学校</t>
    <rPh sb="0" eb="4">
      <t>ヤオシリツ</t>
    </rPh>
    <rPh sb="4" eb="10">
      <t>カミノシマショウガッコウ</t>
    </rPh>
    <phoneticPr fontId="2"/>
  </si>
  <si>
    <t>池田１号公園</t>
    <rPh sb="0" eb="2">
      <t>イケダ</t>
    </rPh>
    <rPh sb="3" eb="4">
      <t>ゴウ</t>
    </rPh>
    <rPh sb="4" eb="6">
      <t>コウエン</t>
    </rPh>
    <phoneticPr fontId="2"/>
  </si>
  <si>
    <t>寝屋川市初町</t>
    <rPh sb="0" eb="4">
      <t>ネヤガワシ</t>
    </rPh>
    <rPh sb="4" eb="6">
      <t>ハツマチ</t>
    </rPh>
    <phoneticPr fontId="2"/>
  </si>
  <si>
    <t>初本町公園</t>
    <rPh sb="0" eb="5">
      <t>ハツホンマチコウエン</t>
    </rPh>
    <phoneticPr fontId="2"/>
  </si>
  <si>
    <t>寝屋川市高柳栄町</t>
    <rPh sb="0" eb="4">
      <t>ネヤガワシ</t>
    </rPh>
    <rPh sb="4" eb="8">
      <t>タカヤナギサカエマチ</t>
    </rPh>
    <phoneticPr fontId="2"/>
  </si>
  <si>
    <t>高柳栄町公園</t>
    <rPh sb="0" eb="2">
      <t>タカヤナギ</t>
    </rPh>
    <rPh sb="2" eb="3">
      <t>サカエ</t>
    </rPh>
    <rPh sb="3" eb="4">
      <t>マチ</t>
    </rPh>
    <rPh sb="4" eb="6">
      <t>コウエン</t>
    </rPh>
    <phoneticPr fontId="2"/>
  </si>
  <si>
    <t>吹田市出口町</t>
    <rPh sb="0" eb="3">
      <t>スイタシ</t>
    </rPh>
    <rPh sb="3" eb="5">
      <t>デグチ</t>
    </rPh>
    <rPh sb="5" eb="6">
      <t>マチ</t>
    </rPh>
    <phoneticPr fontId="2"/>
  </si>
  <si>
    <t>片山公園</t>
  </si>
  <si>
    <t>業種名</t>
    <rPh sb="0" eb="2">
      <t>ギョウシュ</t>
    </rPh>
    <rPh sb="2" eb="3">
      <t>メイ</t>
    </rPh>
    <phoneticPr fontId="7"/>
  </si>
  <si>
    <t>法</t>
    <rPh sb="0" eb="1">
      <t>ホウ</t>
    </rPh>
    <phoneticPr fontId="7"/>
  </si>
  <si>
    <t>府条例</t>
    <rPh sb="0" eb="1">
      <t>フ</t>
    </rPh>
    <rPh sb="1" eb="3">
      <t>ジョウレイ</t>
    </rPh>
    <phoneticPr fontId="7"/>
  </si>
  <si>
    <t>法</t>
    <rPh sb="0" eb="1">
      <t>ホウ</t>
    </rPh>
    <phoneticPr fontId="6"/>
  </si>
  <si>
    <t>府条例</t>
    <rPh sb="0" eb="1">
      <t>フ</t>
    </rPh>
    <rPh sb="1" eb="3">
      <t>ジョウレイ</t>
    </rPh>
    <phoneticPr fontId="2"/>
  </si>
  <si>
    <t>排出量</t>
    <rPh sb="0" eb="2">
      <t>ハイシュツ</t>
    </rPh>
    <rPh sb="2" eb="3">
      <t>リョウ</t>
    </rPh>
    <phoneticPr fontId="6"/>
  </si>
  <si>
    <t>管理目標</t>
    <rPh sb="0" eb="2">
      <t>カンリ</t>
    </rPh>
    <rPh sb="2" eb="4">
      <t>モクヒョウ</t>
    </rPh>
    <phoneticPr fontId="6"/>
  </si>
  <si>
    <t>金属鉱業</t>
    <rPh sb="0" eb="2">
      <t>キンゾク</t>
    </rPh>
    <rPh sb="2" eb="4">
      <t>コウギョウ</t>
    </rPh>
    <phoneticPr fontId="2"/>
  </si>
  <si>
    <t>大阪市</t>
  </si>
  <si>
    <t>原油・天然ガス鉱業</t>
    <rPh sb="0" eb="2">
      <t>ゲンユ</t>
    </rPh>
    <rPh sb="3" eb="5">
      <t>テンネン</t>
    </rPh>
    <rPh sb="7" eb="9">
      <t>コウギョウ</t>
    </rPh>
    <phoneticPr fontId="2"/>
  </si>
  <si>
    <t>堺市</t>
  </si>
  <si>
    <t>食料品製造業</t>
  </si>
  <si>
    <t>岸和田市</t>
  </si>
  <si>
    <t>飲料・たばこ・飼料製造業</t>
  </si>
  <si>
    <t>豊中市</t>
  </si>
  <si>
    <t>繊維工業</t>
  </si>
  <si>
    <t>池田市</t>
  </si>
  <si>
    <t>衣服・その他の繊維製品製造業</t>
  </si>
  <si>
    <t>吹田市</t>
  </si>
  <si>
    <t>木材・木製品製造業</t>
  </si>
  <si>
    <t>泉大津市</t>
  </si>
  <si>
    <t>家具・装備品製造業</t>
  </si>
  <si>
    <t>高槻市</t>
  </si>
  <si>
    <t>パルプ・紙・紙加工品製造業</t>
  </si>
  <si>
    <t>貝塚市</t>
  </si>
  <si>
    <t>出版・印刷・同関連産業</t>
  </si>
  <si>
    <t>守口市</t>
  </si>
  <si>
    <t>化学工業</t>
  </si>
  <si>
    <t>枚方市</t>
  </si>
  <si>
    <t>石油製品・石炭製品製造業</t>
  </si>
  <si>
    <t>茨木市</t>
  </si>
  <si>
    <t>プラスチック製品製造業</t>
  </si>
  <si>
    <t>八尾市</t>
  </si>
  <si>
    <t>ゴム製品製造業</t>
  </si>
  <si>
    <t>泉佐野市</t>
  </si>
  <si>
    <t>なめし革・同製品・毛皮製造業</t>
    <rPh sb="3" eb="4">
      <t>カワ</t>
    </rPh>
    <rPh sb="5" eb="6">
      <t>ドウ</t>
    </rPh>
    <rPh sb="6" eb="8">
      <t>セイヒン</t>
    </rPh>
    <rPh sb="9" eb="11">
      <t>ケガワ</t>
    </rPh>
    <rPh sb="11" eb="14">
      <t>セイゾウギョウ</t>
    </rPh>
    <phoneticPr fontId="5"/>
  </si>
  <si>
    <t>富田林市</t>
  </si>
  <si>
    <t>窯業・土石製品製造業</t>
  </si>
  <si>
    <t>寝屋川市</t>
  </si>
  <si>
    <t>鉄鋼業</t>
  </si>
  <si>
    <t>河内長野市</t>
  </si>
  <si>
    <t>非鉄金属製造業</t>
  </si>
  <si>
    <t>松原市</t>
  </si>
  <si>
    <t>金属製品製造業</t>
  </si>
  <si>
    <t>大東市</t>
  </si>
  <si>
    <t>一般機械器具製造業</t>
  </si>
  <si>
    <t>和泉市</t>
  </si>
  <si>
    <t>電気機械器具製造業</t>
  </si>
  <si>
    <t>箕面市</t>
  </si>
  <si>
    <t>輸送用機械器具製造業</t>
  </si>
  <si>
    <t>柏原市</t>
  </si>
  <si>
    <t>精密機械器具製造業</t>
  </si>
  <si>
    <t>羽曳野市</t>
  </si>
  <si>
    <t>武器製造業</t>
    <rPh sb="0" eb="2">
      <t>ブキ</t>
    </rPh>
    <rPh sb="2" eb="4">
      <t>セイゾウ</t>
    </rPh>
    <rPh sb="4" eb="5">
      <t>ギョウ</t>
    </rPh>
    <phoneticPr fontId="5"/>
  </si>
  <si>
    <t>門真市</t>
  </si>
  <si>
    <t>その他の製造業</t>
  </si>
  <si>
    <t>摂津市</t>
  </si>
  <si>
    <t>電気業</t>
  </si>
  <si>
    <t>高石市</t>
  </si>
  <si>
    <t>ガス業</t>
  </si>
  <si>
    <t>藤井寺市</t>
  </si>
  <si>
    <t>熱供給業</t>
  </si>
  <si>
    <t>東大阪市</t>
  </si>
  <si>
    <t>下水道業</t>
  </si>
  <si>
    <t>泉南市</t>
  </si>
  <si>
    <t>鉄道業</t>
  </si>
  <si>
    <t>四條畷市</t>
  </si>
  <si>
    <t>倉庫業</t>
  </si>
  <si>
    <t>交野市</t>
  </si>
  <si>
    <t>石油卸売業</t>
  </si>
  <si>
    <t>大阪狭山市</t>
  </si>
  <si>
    <t>鉄スクラップ卸売業</t>
  </si>
  <si>
    <t>阪南市</t>
  </si>
  <si>
    <t>自動車卸売業</t>
    <rPh sb="0" eb="3">
      <t>ジドウシャ</t>
    </rPh>
    <rPh sb="3" eb="5">
      <t>オロシウ</t>
    </rPh>
    <rPh sb="5" eb="6">
      <t>ギョウ</t>
    </rPh>
    <phoneticPr fontId="5"/>
  </si>
  <si>
    <t>島本町</t>
  </si>
  <si>
    <t>燃料小売業</t>
  </si>
  <si>
    <t>豊能町</t>
  </si>
  <si>
    <t>洗濯業</t>
  </si>
  <si>
    <t>能勢町</t>
  </si>
  <si>
    <t>写真業</t>
    <rPh sb="0" eb="2">
      <t>シャシン</t>
    </rPh>
    <rPh sb="2" eb="3">
      <t>ギョウ</t>
    </rPh>
    <phoneticPr fontId="5"/>
  </si>
  <si>
    <t>忠岡町</t>
  </si>
  <si>
    <t>自動車整備業</t>
  </si>
  <si>
    <t>熊取町</t>
  </si>
  <si>
    <t>機械修理業</t>
  </si>
  <si>
    <t>田尻町</t>
  </si>
  <si>
    <t>商品検査業</t>
  </si>
  <si>
    <t>岬町</t>
  </si>
  <si>
    <t>計量証明業</t>
    <rPh sb="0" eb="2">
      <t>ケイリョウ</t>
    </rPh>
    <rPh sb="2" eb="4">
      <t>ショウメイ</t>
    </rPh>
    <rPh sb="4" eb="5">
      <t>ギョウ</t>
    </rPh>
    <phoneticPr fontId="2"/>
  </si>
  <si>
    <t>太子町</t>
  </si>
  <si>
    <t>一般廃棄物処理業</t>
  </si>
  <si>
    <t>河南町</t>
  </si>
  <si>
    <t>産業廃棄物処分業</t>
  </si>
  <si>
    <t>千早赤阪村</t>
  </si>
  <si>
    <t>医療業</t>
  </si>
  <si>
    <t>小計</t>
    <rPh sb="0" eb="1">
      <t>チイ</t>
    </rPh>
    <phoneticPr fontId="6"/>
  </si>
  <si>
    <t>高等教育機関</t>
  </si>
  <si>
    <t>自然科学研究所</t>
  </si>
  <si>
    <t>合計</t>
    <rPh sb="0" eb="1">
      <t>ゴウ</t>
    </rPh>
    <rPh sb="1" eb="2">
      <t>ケイ</t>
    </rPh>
    <phoneticPr fontId="2"/>
  </si>
  <si>
    <t>合計</t>
    <rPh sb="0" eb="2">
      <t>ゴウケイ</t>
    </rPh>
    <phoneticPr fontId="2"/>
  </si>
  <si>
    <t>※1 燃料小売業の条例届出は、事業者毎に届出先の知事または市町村長に対して行う為、市町村ごとに区分できない。</t>
    <rPh sb="3" eb="5">
      <t>ネンリョウ</t>
    </rPh>
    <rPh sb="5" eb="8">
      <t>コウリギョウ</t>
    </rPh>
    <rPh sb="9" eb="11">
      <t>ジョウレイ</t>
    </rPh>
    <rPh sb="11" eb="13">
      <t>トドケデ</t>
    </rPh>
    <rPh sb="15" eb="18">
      <t>ジギョウシャ</t>
    </rPh>
    <rPh sb="18" eb="19">
      <t>ゴト</t>
    </rPh>
    <rPh sb="20" eb="22">
      <t>トドケデ</t>
    </rPh>
    <rPh sb="22" eb="23">
      <t>サキ</t>
    </rPh>
    <rPh sb="24" eb="26">
      <t>チジ</t>
    </rPh>
    <rPh sb="29" eb="30">
      <t>シ</t>
    </rPh>
    <rPh sb="30" eb="31">
      <t>チョウ</t>
    </rPh>
    <rPh sb="31" eb="32">
      <t>ソン</t>
    </rPh>
    <rPh sb="32" eb="33">
      <t>チョウ</t>
    </rPh>
    <rPh sb="34" eb="35">
      <t>タイ</t>
    </rPh>
    <rPh sb="37" eb="38">
      <t>オコナ</t>
    </rPh>
    <rPh sb="39" eb="40">
      <t>タメ</t>
    </rPh>
    <rPh sb="41" eb="44">
      <t>シチョウソン</t>
    </rPh>
    <rPh sb="47" eb="49">
      <t>クブン</t>
    </rPh>
    <phoneticPr fontId="2"/>
  </si>
  <si>
    <t>１０－４　化学物質の届出排出量等の状況</t>
    <rPh sb="5" eb="7">
      <t>カガク</t>
    </rPh>
    <rPh sb="7" eb="9">
      <t>ブッシツ</t>
    </rPh>
    <rPh sb="10" eb="12">
      <t>トドケデ</t>
    </rPh>
    <rPh sb="12" eb="14">
      <t>ハイシュツ</t>
    </rPh>
    <rPh sb="14" eb="15">
      <t>リョウ</t>
    </rPh>
    <rPh sb="15" eb="16">
      <t>ナド</t>
    </rPh>
    <rPh sb="17" eb="19">
      <t>ジョウキョウ</t>
    </rPh>
    <phoneticPr fontId="2"/>
  </si>
  <si>
    <t>平成25年度</t>
    <rPh sb="0" eb="2">
      <t>ヘイセイ</t>
    </rPh>
    <rPh sb="4" eb="6">
      <t>ネンド</t>
    </rPh>
    <phoneticPr fontId="2"/>
  </si>
  <si>
    <t>平成26年度</t>
  </si>
  <si>
    <t>平成27年度</t>
  </si>
  <si>
    <t>平成28年度</t>
  </si>
  <si>
    <t>平成29年度</t>
  </si>
  <si>
    <t>平成30年度</t>
    <rPh sb="0" eb="2">
      <t>ヘイセイ</t>
    </rPh>
    <rPh sb="4" eb="6">
      <t>ネンド</t>
    </rPh>
    <phoneticPr fontId="2"/>
  </si>
  <si>
    <t>令和元年度</t>
    <rPh sb="0" eb="2">
      <t>レイワ</t>
    </rPh>
    <rPh sb="2" eb="4">
      <t>ガンネン</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</si>
  <si>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</si>
  <si>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</si>
  <si>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排出量</t>
    <rPh sb="0" eb="2">
      <t>ハイシュツ</t>
    </rPh>
    <rPh sb="2" eb="3">
      <t>リョウ</t>
    </rPh>
    <phoneticPr fontId="2"/>
  </si>
  <si>
    <t>公共用水域</t>
    <rPh sb="0" eb="3">
      <t>コウキョウヨウ</t>
    </rPh>
    <rPh sb="3" eb="5">
      <t>スイイキ</t>
    </rPh>
    <phoneticPr fontId="2"/>
  </si>
  <si>
    <t>埋立</t>
    <rPh sb="0" eb="2">
      <t>ウメタテ</t>
    </rPh>
    <phoneticPr fontId="2"/>
  </si>
  <si>
    <t>移動量</t>
    <rPh sb="0" eb="2">
      <t>イドウ</t>
    </rPh>
    <rPh sb="2" eb="3">
      <t>リョウ</t>
    </rPh>
    <phoneticPr fontId="2"/>
  </si>
  <si>
    <t>下水道</t>
    <rPh sb="0" eb="2">
      <t>ゲスイ</t>
    </rPh>
    <rPh sb="2" eb="3">
      <t>ドウ</t>
    </rPh>
    <phoneticPr fontId="2"/>
  </si>
  <si>
    <t>廃棄物</t>
    <rPh sb="0" eb="3">
      <t>ハイキブツ</t>
    </rPh>
    <phoneticPr fontId="2"/>
  </si>
  <si>
    <t>※ 四捨五入の関係で排出量・移動量の合計が内訳と一致しないことがある。</t>
    <rPh sb="2" eb="6">
      <t>シシャゴニュウ</t>
    </rPh>
    <rPh sb="7" eb="9">
      <t>カンケイ</t>
    </rPh>
    <rPh sb="10" eb="12">
      <t>ハイシュツ</t>
    </rPh>
    <rPh sb="12" eb="13">
      <t>リョウ</t>
    </rPh>
    <rPh sb="14" eb="16">
      <t>イドウ</t>
    </rPh>
    <rPh sb="16" eb="17">
      <t>リョウ</t>
    </rPh>
    <rPh sb="18" eb="20">
      <t>ゴウケイ</t>
    </rPh>
    <rPh sb="21" eb="23">
      <t>ウチワケ</t>
    </rPh>
    <rPh sb="24" eb="26">
      <t>イッチ</t>
    </rPh>
    <phoneticPr fontId="2"/>
  </si>
  <si>
    <t>)</t>
    <phoneticPr fontId="2"/>
  </si>
  <si>
    <t>(</t>
  </si>
  <si>
    <t>)</t>
  </si>
  <si>
    <t>取扱量</t>
    <rPh sb="0" eb="2">
      <t>トリアツカイ</t>
    </rPh>
    <rPh sb="2" eb="3">
      <t>リョウ</t>
    </rPh>
    <phoneticPr fontId="2"/>
  </si>
  <si>
    <t>※ （　）は揮発性有機化合物（VOC)を示している。</t>
    <rPh sb="6" eb="9">
      <t>キハツセイ</t>
    </rPh>
    <rPh sb="9" eb="11">
      <t>ユウキ</t>
    </rPh>
    <rPh sb="11" eb="13">
      <t>カゴウ</t>
    </rPh>
    <rPh sb="13" eb="14">
      <t>ブツ</t>
    </rPh>
    <rPh sb="20" eb="21">
      <t>シメ</t>
    </rPh>
    <phoneticPr fontId="2"/>
  </si>
  <si>
    <t>調査項目</t>
    <rPh sb="0" eb="4">
      <t>チョウサコウモク</t>
    </rPh>
    <phoneticPr fontId="2"/>
  </si>
  <si>
    <t>※2 管理計画書の届出数は、平成21年度から令和５年度に届出された件数の合計（変更届出を除く）</t>
    <rPh sb="3" eb="5">
      <t>カンリ</t>
    </rPh>
    <rPh sb="5" eb="6">
      <t>ケイ</t>
    </rPh>
    <rPh sb="6" eb="7">
      <t>カク</t>
    </rPh>
    <rPh sb="7" eb="8">
      <t>ショ</t>
    </rPh>
    <rPh sb="9" eb="11">
      <t>トドケデ</t>
    </rPh>
    <rPh sb="11" eb="12">
      <t>スウ</t>
    </rPh>
    <rPh sb="14" eb="16">
      <t>ヘイセイ</t>
    </rPh>
    <rPh sb="18" eb="20">
      <t>ネンド</t>
    </rPh>
    <rPh sb="22" eb="24">
      <t>レイワ</t>
    </rPh>
    <rPh sb="25" eb="27">
      <t>ネンド</t>
    </rPh>
    <rPh sb="26" eb="27">
      <t>ド</t>
    </rPh>
    <rPh sb="27" eb="29">
      <t>ヘイネンド</t>
    </rPh>
    <rPh sb="28" eb="30">
      <t>トドケデ</t>
    </rPh>
    <rPh sb="33" eb="35">
      <t>ケンスウ</t>
    </rPh>
    <rPh sb="36" eb="38">
      <t>ゴウケイ</t>
    </rPh>
    <rPh sb="39" eb="42">
      <t>ヘンコウトドケ</t>
    </rPh>
    <rPh sb="42" eb="43">
      <t>デ</t>
    </rPh>
    <rPh sb="44" eb="45">
      <t>ノゾ</t>
    </rPh>
    <phoneticPr fontId="2"/>
  </si>
  <si>
    <t>令和４年度</t>
    <rPh sb="0" eb="2">
      <t>レイワ</t>
    </rPh>
    <rPh sb="3" eb="5">
      <t>ネンド</t>
    </rPh>
    <rPh sb="4" eb="5">
      <t>ド</t>
    </rPh>
    <phoneticPr fontId="2"/>
  </si>
  <si>
    <t>(平成12)</t>
    <phoneticPr fontId="2"/>
  </si>
  <si>
    <t>(平成13)</t>
    <phoneticPr fontId="2"/>
  </si>
  <si>
    <t>(平成14)</t>
    <phoneticPr fontId="2"/>
  </si>
  <si>
    <t>(平成15)</t>
    <phoneticPr fontId="2"/>
  </si>
  <si>
    <t>(平成16)</t>
    <phoneticPr fontId="2"/>
  </si>
  <si>
    <t>(平成17)</t>
    <phoneticPr fontId="2"/>
  </si>
  <si>
    <t>(平成18)</t>
    <phoneticPr fontId="2"/>
  </si>
  <si>
    <t>(平成19)</t>
    <phoneticPr fontId="2"/>
  </si>
  <si>
    <t>(平成20)</t>
    <phoneticPr fontId="2"/>
  </si>
  <si>
    <t>(平成21)</t>
    <phoneticPr fontId="2"/>
  </si>
  <si>
    <t>(平成22)</t>
    <phoneticPr fontId="2"/>
  </si>
  <si>
    <t>(平成23)</t>
    <phoneticPr fontId="2"/>
  </si>
  <si>
    <t>(平成24)</t>
    <phoneticPr fontId="2"/>
  </si>
  <si>
    <t>(平成25)</t>
    <phoneticPr fontId="2"/>
  </si>
  <si>
    <t>(平成26)</t>
    <phoneticPr fontId="2"/>
  </si>
  <si>
    <t>(平成27)</t>
    <phoneticPr fontId="2"/>
  </si>
  <si>
    <t>(平成28)</t>
    <phoneticPr fontId="2"/>
  </si>
  <si>
    <t>(平成29)</t>
    <phoneticPr fontId="2"/>
  </si>
  <si>
    <t>(平成30)</t>
    <phoneticPr fontId="2"/>
  </si>
  <si>
    <t>(令和元)</t>
    <rPh sb="1" eb="3">
      <t>レイワ</t>
    </rPh>
    <rPh sb="3" eb="4">
      <t>ガン</t>
    </rPh>
    <phoneticPr fontId="2"/>
  </si>
  <si>
    <t>(令和２)</t>
    <rPh sb="1" eb="3">
      <t>レイワ</t>
    </rPh>
    <phoneticPr fontId="2"/>
  </si>
  <si>
    <t>(令和３)</t>
    <rPh sb="1" eb="3">
      <t>レイワ</t>
    </rPh>
    <phoneticPr fontId="2"/>
  </si>
  <si>
    <t>(令和４)</t>
    <rPh sb="1" eb="3">
      <t>レイワ</t>
    </rPh>
    <phoneticPr fontId="2"/>
  </si>
  <si>
    <t>(令和５)</t>
    <rPh sb="1" eb="3">
      <t>レイワ</t>
    </rPh>
    <phoneticPr fontId="2"/>
  </si>
  <si>
    <t>　2023(令和５)年度における府内のダイオキシン類の環境濃度は、大気、河川底質、海域水質・底質、地下水質、土壌では調査した全ての地点で生活環境保全目標を達成しました。河川水質では 68地点中１地点で生活環境保全目標を達成しませんでした。</t>
    <rPh sb="36" eb="40">
      <t>カセンテイシツ</t>
    </rPh>
    <rPh sb="62" eb="63">
      <t>スベ</t>
    </rPh>
    <rPh sb="68" eb="70">
      <t>セイカツ</t>
    </rPh>
    <rPh sb="84" eb="86">
      <t>カセン</t>
    </rPh>
    <rPh sb="86" eb="88">
      <t>スイシツ</t>
    </rPh>
    <rPh sb="93" eb="95">
      <t>チテン</t>
    </rPh>
    <rPh sb="95" eb="96">
      <t>チュウ</t>
    </rPh>
    <rPh sb="97" eb="99">
      <t>チテン</t>
    </rPh>
    <rPh sb="100" eb="102">
      <t>セイカツ</t>
    </rPh>
    <phoneticPr fontId="2"/>
  </si>
  <si>
    <t>　環境リスクの高い化学物質の排出削減を図るため化管法及び府条例に基づき、化学物質の排出量等の届出を受理し、データの集計・公表を行っています。2023(令和５)年度の府内における排出量等の届出件数は化管法 1,411件、府条例 1,172件でした。集計の結果、2022(令和４)年度の化管法及び府条例対象物質の届出排出量は 0.93万トン（前年度比 10.5％減）、うち化管法対象物質の届出排出量は 0.36万トン（前年度比 7.1％減）でした。</t>
    <rPh sb="23" eb="26">
      <t>カカンホウ</t>
    </rPh>
    <rPh sb="98" eb="101">
      <t>カカンホウ</t>
    </rPh>
    <rPh sb="141" eb="144">
      <t>カカンホウ</t>
    </rPh>
    <rPh sb="179" eb="180">
      <t>ゲン</t>
    </rPh>
    <rPh sb="184" eb="187">
      <t>カカンホウ</t>
    </rPh>
    <rPh sb="216" eb="217">
      <t>ゲン</t>
    </rPh>
    <phoneticPr fontId="2"/>
  </si>
  <si>
    <r>
      <t xml:space="preserve"> 　   単位は、大気pg-TEQ/m</t>
    </r>
    <r>
      <rPr>
        <vertAlign val="superscript"/>
        <sz val="11"/>
        <color theme="1"/>
        <rFont val="ＭＳ ゴシック"/>
        <family val="3"/>
        <charset val="128"/>
      </rPr>
      <t>3</t>
    </r>
    <r>
      <rPr>
        <sz val="11"/>
        <color theme="1"/>
        <rFont val="ＭＳ ゴシック"/>
        <family val="3"/>
        <charset val="128"/>
      </rPr>
      <t>、水質pg-TEQ/L、底質・土壌pg-TEQ/gである。</t>
    </r>
    <rPh sb="5" eb="7">
      <t>タンイ</t>
    </rPh>
    <rPh sb="9" eb="11">
      <t>タイキ</t>
    </rPh>
    <rPh sb="21" eb="23">
      <t>スイシツ</t>
    </rPh>
    <rPh sb="32" eb="34">
      <t>テイシツ</t>
    </rPh>
    <rPh sb="35" eb="37">
      <t>ドジョウ</t>
    </rPh>
    <phoneticPr fontId="2"/>
  </si>
  <si>
    <r>
      <t>測   定   値（pg-TEQ/m</t>
    </r>
    <r>
      <rPr>
        <vertAlign val="superscript"/>
        <sz val="11"/>
        <color theme="1"/>
        <rFont val="ＭＳ 明朝"/>
        <family val="1"/>
        <charset val="128"/>
      </rPr>
      <t>3</t>
    </r>
    <r>
      <rPr>
        <sz val="11"/>
        <color theme="1"/>
        <rFont val="ＭＳ 明朝"/>
        <family val="1"/>
        <charset val="128"/>
      </rPr>
      <t>）</t>
    </r>
    <rPh sb="0" eb="1">
      <t>ソク</t>
    </rPh>
    <rPh sb="4" eb="5">
      <t>サダム</t>
    </rPh>
    <rPh sb="8" eb="9">
      <t>チ</t>
    </rPh>
    <phoneticPr fontId="2"/>
  </si>
  <si>
    <r>
      <t>１０－３　</t>
    </r>
    <r>
      <rPr>
        <sz val="14"/>
        <color theme="1"/>
        <rFont val="ＭＳ Ｐゴシック"/>
        <family val="3"/>
        <charset val="128"/>
      </rPr>
      <t>化管法及び府条例に基づく届出の状況</t>
    </r>
    <rPh sb="5" eb="8">
      <t>カカンホウ</t>
    </rPh>
    <rPh sb="8" eb="9">
      <t>オヨ</t>
    </rPh>
    <rPh sb="10" eb="11">
      <t>フ</t>
    </rPh>
    <rPh sb="11" eb="13">
      <t>ジョウレイ</t>
    </rPh>
    <rPh sb="14" eb="15">
      <t>モト</t>
    </rPh>
    <rPh sb="17" eb="19">
      <t>トドケデ</t>
    </rPh>
    <rPh sb="20" eb="22">
      <t>ジョウキョウ</t>
    </rPh>
    <phoneticPr fontId="2"/>
  </si>
  <si>
    <r>
      <t>（１）業種別届出件数(</t>
    </r>
    <r>
      <rPr>
        <sz val="11"/>
        <color theme="1"/>
        <rFont val="ＭＳ Ｐゴシック"/>
        <family val="3"/>
        <charset val="128"/>
      </rPr>
      <t>令和５年度に行った届出）</t>
    </r>
    <rPh sb="3" eb="5">
      <t>ギョウシュ</t>
    </rPh>
    <rPh sb="5" eb="6">
      <t>ベツ</t>
    </rPh>
    <rPh sb="6" eb="8">
      <t>トドケデ</t>
    </rPh>
    <rPh sb="8" eb="10">
      <t>ケンスウ</t>
    </rPh>
    <rPh sb="11" eb="13">
      <t>レイワ</t>
    </rPh>
    <rPh sb="14" eb="16">
      <t>ネンド</t>
    </rPh>
    <rPh sb="15" eb="16">
      <t>ド</t>
    </rPh>
    <rPh sb="16" eb="18">
      <t>ヘイネンド</t>
    </rPh>
    <rPh sb="17" eb="18">
      <t>オコ</t>
    </rPh>
    <rPh sb="20" eb="22">
      <t>トドケデ</t>
    </rPh>
    <phoneticPr fontId="2"/>
  </si>
  <si>
    <r>
      <t>（２）市町村別届出件数（</t>
    </r>
    <r>
      <rPr>
        <sz val="11"/>
        <color theme="1"/>
        <rFont val="ＭＳ Ｐゴシック"/>
        <family val="3"/>
        <charset val="128"/>
      </rPr>
      <t>令和５年度に行った届出）</t>
    </r>
    <rPh sb="3" eb="4">
      <t>シ</t>
    </rPh>
    <rPh sb="4" eb="5">
      <t>チョウ</t>
    </rPh>
    <rPh sb="5" eb="6">
      <t>ソン</t>
    </rPh>
    <rPh sb="6" eb="7">
      <t>ベツ</t>
    </rPh>
    <rPh sb="7" eb="9">
      <t>トドケデ</t>
    </rPh>
    <rPh sb="9" eb="11">
      <t>ケンスウ</t>
    </rPh>
    <rPh sb="12" eb="14">
      <t>レイワ</t>
    </rPh>
    <rPh sb="15" eb="17">
      <t>ネンド</t>
    </rPh>
    <rPh sb="16" eb="17">
      <t>ガンネン</t>
    </rPh>
    <rPh sb="18" eb="19">
      <t>オコ</t>
    </rPh>
    <rPh sb="21" eb="23">
      <t>トドケデ</t>
    </rPh>
    <phoneticPr fontId="2"/>
  </si>
  <si>
    <r>
      <t>管理計画</t>
    </r>
    <r>
      <rPr>
        <vertAlign val="superscript"/>
        <sz val="11"/>
        <color theme="1"/>
        <rFont val="ＭＳ 明朝"/>
        <family val="1"/>
        <charset val="128"/>
      </rPr>
      <t>※2</t>
    </r>
    <rPh sb="0" eb="2">
      <t>カンリ</t>
    </rPh>
    <rPh sb="2" eb="4">
      <t>ケイカク</t>
    </rPh>
    <phoneticPr fontId="6"/>
  </si>
  <si>
    <r>
      <t>燃料小売業</t>
    </r>
    <r>
      <rPr>
        <vertAlign val="superscript"/>
        <sz val="10"/>
        <color theme="1"/>
        <rFont val="ＭＳ 明朝"/>
        <family val="1"/>
        <charset val="128"/>
      </rPr>
      <t>※1</t>
    </r>
    <rPh sb="0" eb="2">
      <t>ネンリョウ</t>
    </rPh>
    <rPh sb="2" eb="5">
      <t>コウリギョウ</t>
    </rPh>
    <phoneticPr fontId="2"/>
  </si>
  <si>
    <r>
      <t>１．</t>
    </r>
    <r>
      <rPr>
        <sz val="11"/>
        <color theme="1"/>
        <rFont val="ＭＳ Ｐゴシック"/>
        <family val="3"/>
        <charset val="128"/>
      </rPr>
      <t>化管法対象物質の届出排出量・移動量（トン）</t>
    </r>
    <rPh sb="2" eb="5">
      <t>カカンホウ</t>
    </rPh>
    <rPh sb="5" eb="7">
      <t>タイショウ</t>
    </rPh>
    <rPh sb="7" eb="9">
      <t>ブッシツ</t>
    </rPh>
    <rPh sb="10" eb="12">
      <t>トドケデ</t>
    </rPh>
    <rPh sb="12" eb="14">
      <t>ハイシュツ</t>
    </rPh>
    <rPh sb="14" eb="15">
      <t>リョウ</t>
    </rPh>
    <rPh sb="16" eb="18">
      <t>イドウ</t>
    </rPh>
    <rPh sb="18" eb="19">
      <t>リョウ</t>
    </rPh>
    <phoneticPr fontId="2"/>
  </si>
  <si>
    <r>
      <t>２．</t>
    </r>
    <r>
      <rPr>
        <sz val="11"/>
        <color theme="1"/>
        <rFont val="ＭＳ Ｐゴシック"/>
        <family val="3"/>
        <charset val="128"/>
      </rPr>
      <t>化管法及び条例対象物質の届出排出量・移動量・取扱量</t>
    </r>
    <r>
      <rPr>
        <sz val="11"/>
        <color theme="1"/>
        <rFont val="ＭＳ Ｐゴシック"/>
        <family val="3"/>
        <charset val="128"/>
        <scheme val="minor"/>
      </rPr>
      <t>（千トン）</t>
    </r>
    <rPh sb="2" eb="5">
      <t>カカンホウ</t>
    </rPh>
    <rPh sb="5" eb="6">
      <t>オヨ</t>
    </rPh>
    <rPh sb="7" eb="9">
      <t>ジョウレイ</t>
    </rPh>
    <rPh sb="9" eb="11">
      <t>タイショウ</t>
    </rPh>
    <rPh sb="11" eb="13">
      <t>ブッシツ</t>
    </rPh>
    <rPh sb="14" eb="16">
      <t>トドケデ</t>
    </rPh>
    <rPh sb="16" eb="18">
      <t>ハイシュツ</t>
    </rPh>
    <rPh sb="18" eb="19">
      <t>リョウ</t>
    </rPh>
    <rPh sb="20" eb="22">
      <t>イドウ</t>
    </rPh>
    <rPh sb="22" eb="23">
      <t>リョウ</t>
    </rPh>
    <rPh sb="24" eb="26">
      <t>トリアツカイ</t>
    </rPh>
    <rPh sb="26" eb="27">
      <t>リョウ</t>
    </rPh>
    <rPh sb="28" eb="29">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</si>
</sst>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0%"/>
    <numFmt numFmtId="177" formatCode="0.00_ "/>
    <numFmt numFmtId="178" formatCode="0.000_ "/>
    <numFmt numFmtId="179" formatCode="0.0_ "/>
    <numFmt numFmtId="180" formatCode="&quot;     &quot;"/>
    <numFmt numFmtId="181" formatCode="&quot;(&quot;General&quot;)&quot;"/>
    <numFmt numFmtId="182" formatCode="&quot;(&quot;0.0%&quot;)&quot;"/>
    <numFmt numFmtId="183" formatCode="0.0000_ "/>
    <numFmt numFmtId="184" formatCode="0.0"/>
    <numFmt numFmtId="185" formatCode="0.00_);[Red]\(0.00\)"/>
    <numFmt numFmtId="186" formatCode="0.000_);[Red]\(0.000\)"/>
    <numFmt numFmtId="187" formatCode="0_);[Red]\(0\)"/>
    <numFmt numFmtId="188" formatCode="0.000"/>
    <numFmt numFmtId="189" formatCode="0.????"/>
    <numFmt numFmtId="190" formatCode="0.0000"/>
    <numFmt numFmtId="191" formatCode="m&quot;月&quot;d&quot;日 ～&quot;"/>
    <numFmt numFmtId="192" formatCode="0.0???????"/>
    <numFmt numFmtId="193" formatCode="0.000?????"/>
    <numFmt numFmtId="194" formatCode="??0"/>
    <numFmt numFmtId="195" formatCode="0.??????"/>
    <numFmt numFmtId="196" formatCode="??0.0"/>
    <numFmt numFmtId="197" formatCode="#,##0_);[Red]\(#,##0\)"/>
    <numFmt numFmtId="198" formatCode="#,##0.000_);[Red]\(#,##0.000\)"/>
    <numFmt numFmtId="199" formatCode="#,##0.0_);[Red]\(#,##0.0\)"/>
    <numFmt numFmtId="200" formatCode="#,##0.00_);[Red]\(#,##0.00\)"/>
    <numFmt numFmtId="201" formatCode="#,##0.0"/>
    <numFmt numFmtId="202" formatCode="#,##0.000"/>
    <numFmt numFmtId="203" formatCode="#,##0.000000"/>
    <numFmt numFmtId="204" formatCode="??0.00"/>
    <numFmt numFmtId="205" formatCode="#,##0.000;[Red]\-#,##0.000"/>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font>
    <font>
      <b/>
      <sz val="15"/>
      <color indexed="56"/>
      <name val="ＭＳ Ｐゴシック"/>
      <family val="3"/>
      <charset val="128"/>
    </font>
    <font>
      <b/>
      <sz val="11"/>
      <color indexed="56"/>
      <name val="ＭＳ Ｐゴシック"/>
      <family val="3"/>
      <charset val="128"/>
    </font>
    <font>
      <b/>
      <sz val="10.5"/>
      <name val="ＭＳ 明朝"/>
      <family val="1"/>
      <charset val="128"/>
    </font>
    <font>
      <sz val="11"/>
      <name val="ＭＳ 明朝"/>
      <family val="1"/>
      <charset val="128"/>
    </font>
    <font>
      <sz val="12"/>
      <name val="ＭＳ ゴシック"/>
      <family val="3"/>
      <charset val="128"/>
    </font>
    <font>
      <sz val="7"/>
      <name val="Osaka"/>
      <family val="3"/>
      <charset val="128"/>
    </font>
    <font>
      <sz val="10"/>
      <name val="ＭＳ ゴシック"/>
      <family val="3"/>
      <charset val="128"/>
    </font>
    <font>
      <sz val="12"/>
      <name val="ＭＳ 明朝"/>
      <family val="1"/>
      <charset val="128"/>
    </font>
    <font>
      <b/>
      <sz val="12"/>
      <name val="ＭＳ ゴシック"/>
      <family val="3"/>
      <charset val="128"/>
    </font>
    <font>
      <sz val="11"/>
      <name val="ＭＳ ゴシック"/>
      <family val="3"/>
      <charset val="128"/>
    </font>
    <font>
      <sz val="10"/>
      <color indexed="8"/>
      <name val="ＭＳ ゴシック"/>
      <family val="3"/>
      <charset val="128"/>
    </font>
    <font>
      <sz val="14"/>
      <name val="ＭＳ 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8"/>
      <name val="ＭＳ Ｐゴシック"/>
      <family val="3"/>
      <charset val="128"/>
      <scheme val="minor"/>
    </font>
    <font>
      <sz val="10.5"/>
      <color theme="1"/>
      <name val="ＭＳ 明朝"/>
      <family val="1"/>
      <charset val="128"/>
    </font>
    <font>
      <sz val="18"/>
      <color theme="1"/>
      <name val="ＭＳ ゴシック"/>
      <family val="3"/>
      <charset val="128"/>
    </font>
    <font>
      <sz val="11"/>
      <color theme="1"/>
      <name val="ＭＳ ゴシック"/>
      <family val="3"/>
      <charset val="128"/>
    </font>
    <font>
      <sz val="10"/>
      <color theme="1"/>
      <name val="ＭＳ ゴシック"/>
      <family val="3"/>
      <charset val="128"/>
    </font>
    <font>
      <vertAlign val="superscript"/>
      <sz val="11"/>
      <color theme="1"/>
      <name val="ＭＳ ゴシック"/>
      <family val="3"/>
      <charset val="128"/>
    </font>
    <font>
      <sz val="14"/>
      <color theme="1"/>
      <name val="ＭＳ ゴシック"/>
      <family val="3"/>
      <charset val="128"/>
    </font>
    <font>
      <sz val="12"/>
      <color theme="1"/>
      <name val="ＭＳ ゴシック"/>
      <family val="3"/>
      <charset val="128"/>
    </font>
    <font>
      <vertAlign val="superscript"/>
      <sz val="11"/>
      <color theme="1"/>
      <name val="ＭＳ 明朝"/>
      <family val="1"/>
      <charset val="128"/>
    </font>
    <font>
      <sz val="10"/>
      <color theme="1"/>
      <name val="ＭＳ 明朝"/>
      <family val="1"/>
      <charset val="128"/>
    </font>
    <font>
      <sz val="14"/>
      <color theme="1"/>
      <name val="ＭＳ Ｐゴシック"/>
      <family val="3"/>
      <charset val="128"/>
      <scheme val="minor"/>
    </font>
    <font>
      <sz val="14"/>
      <color theme="1"/>
      <name val="ＭＳ Ｐゴシック"/>
      <family val="3"/>
      <charset val="128"/>
    </font>
    <font>
      <sz val="11"/>
      <color theme="1"/>
      <name val="ＭＳ Ｐゴシック"/>
      <family val="3"/>
      <charset val="128"/>
    </font>
    <font>
      <vertAlign val="superscript"/>
      <sz val="10"/>
      <color theme="1"/>
      <name val="ＭＳ 明朝"/>
      <family val="1"/>
      <charset val="128"/>
    </font>
    <font>
      <sz val="9"/>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0.5"/>
      <name val="ＭＳ 明朝"/>
      <family val="1"/>
      <charset val="128"/>
    </font>
    <font>
      <u/>
      <sz val="11"/>
      <color theme="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4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uble">
        <color indexed="64"/>
      </left>
      <right/>
      <top/>
      <bottom/>
      <diagonal/>
    </border>
    <border>
      <left style="dotted">
        <color indexed="64"/>
      </left>
      <right style="dotted">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top style="thin">
        <color theme="0"/>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double">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style="thin">
        <color indexed="64"/>
      </top>
      <bottom style="thin">
        <color indexed="64"/>
      </bottom>
      <diagonal/>
    </border>
    <border>
      <left style="dashed">
        <color indexed="64"/>
      </left>
      <right style="dashed">
        <color indexed="64"/>
      </right>
      <top style="medium">
        <color indexed="64"/>
      </top>
      <bottom style="thin">
        <color indexed="64"/>
      </bottom>
      <diagonal/>
    </border>
    <border>
      <left style="dotted">
        <color indexed="64"/>
      </left>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1">
    <xf numFmtId="0" fontId="0" fillId="0" borderId="0">
      <alignment vertical="center"/>
    </xf>
    <xf numFmtId="0" fontId="4" fillId="0" borderId="0" applyNumberFormat="0" applyFill="0" applyBorder="0" applyAlignment="0" applyProtection="0">
      <alignment vertical="top"/>
      <protection locked="0"/>
    </xf>
    <xf numFmtId="38" fontId="18" fillId="0" borderId="0" applyFont="0" applyFill="0" applyBorder="0" applyAlignment="0" applyProtection="0">
      <alignment vertical="center"/>
    </xf>
    <xf numFmtId="0" fontId="18" fillId="0" borderId="0">
      <alignment vertical="center"/>
    </xf>
    <xf numFmtId="0" fontId="19" fillId="0" borderId="0">
      <alignment vertical="center"/>
    </xf>
    <xf numFmtId="0" fontId="18" fillId="0" borderId="0">
      <alignment vertical="center"/>
    </xf>
    <xf numFmtId="0" fontId="12" fillId="0" borderId="0">
      <alignment vertical="center"/>
    </xf>
    <xf numFmtId="0" fontId="1" fillId="0" borderId="0"/>
    <xf numFmtId="0" fontId="1" fillId="0" borderId="0"/>
    <xf numFmtId="0" fontId="10" fillId="0" borderId="0"/>
    <xf numFmtId="38" fontId="1" fillId="0" borderId="0" applyFont="0" applyFill="0" applyBorder="0" applyAlignment="0" applyProtection="0">
      <alignment vertical="center"/>
    </xf>
  </cellStyleXfs>
  <cellXfs count="791">
    <xf numFmtId="0" fontId="0" fillId="0" borderId="0" xfId="0">
      <alignment vertical="center"/>
    </xf>
    <xf numFmtId="0" fontId="0" fillId="3" borderId="0" xfId="0" applyFill="1">
      <alignment vertical="center"/>
    </xf>
    <xf numFmtId="0" fontId="8" fillId="0" borderId="0" xfId="0" applyFont="1" applyAlignment="1">
      <alignment horizontal="left" vertical="center"/>
    </xf>
    <xf numFmtId="0" fontId="9" fillId="0" borderId="0" xfId="7" applyFont="1" applyAlignment="1">
      <alignment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0" xfId="0" applyFont="1">
      <alignment vertical="center"/>
    </xf>
    <xf numFmtId="189" fontId="9" fillId="0" borderId="0" xfId="0" applyNumberFormat="1" applyFont="1">
      <alignment vertical="center"/>
    </xf>
    <xf numFmtId="0" fontId="9" fillId="0" borderId="0" xfId="0" applyFont="1" applyAlignment="1">
      <alignment horizontal="center" vertical="center"/>
    </xf>
    <xf numFmtId="0" fontId="9" fillId="0" borderId="0" xfId="0" applyFont="1" applyAlignment="1">
      <alignment vertical="center" wrapText="1"/>
    </xf>
    <xf numFmtId="191" fontId="9" fillId="0" borderId="0" xfId="9" applyNumberFormat="1" applyFont="1" applyAlignment="1">
      <alignment horizontal="left" vertical="center"/>
    </xf>
    <xf numFmtId="0" fontId="9" fillId="0" borderId="0" xfId="0" applyFont="1" applyAlignment="1">
      <alignment horizontal="left" vertical="center"/>
    </xf>
    <xf numFmtId="192" fontId="9" fillId="0" borderId="0" xfId="0" applyNumberFormat="1" applyFont="1" applyAlignment="1">
      <alignment horizontal="left" vertical="center"/>
    </xf>
    <xf numFmtId="188" fontId="9" fillId="0" borderId="0" xfId="0" applyNumberFormat="1" applyFont="1" applyAlignment="1">
      <alignment horizontal="left" vertical="center"/>
    </xf>
    <xf numFmtId="0" fontId="9" fillId="0" borderId="0" xfId="7" applyFont="1" applyAlignment="1">
      <alignment horizontal="right" vertical="center"/>
    </xf>
    <xf numFmtId="192" fontId="9" fillId="0" borderId="0" xfId="0" applyNumberFormat="1" applyFont="1" applyAlignment="1">
      <alignment horizontal="right" vertical="center"/>
    </xf>
    <xf numFmtId="193" fontId="9" fillId="0" borderId="0" xfId="0" applyNumberFormat="1" applyFont="1" applyAlignment="1">
      <alignment horizontal="left" vertical="center"/>
    </xf>
    <xf numFmtId="188" fontId="9" fillId="0" borderId="0" xfId="7" applyNumberFormat="1" applyFont="1" applyAlignment="1">
      <alignment horizontal="left" vertical="center"/>
    </xf>
    <xf numFmtId="185" fontId="9" fillId="0" borderId="0" xfId="7" applyNumberFormat="1" applyFont="1" applyAlignment="1">
      <alignment vertical="center"/>
    </xf>
    <xf numFmtId="0" fontId="1" fillId="0" borderId="0" xfId="0" applyFont="1">
      <alignment vertical="center"/>
    </xf>
    <xf numFmtId="178" fontId="9" fillId="0" borderId="0" xfId="0" applyNumberFormat="1" applyFont="1" applyAlignment="1">
      <alignment horizontal="left" vertical="center"/>
    </xf>
    <xf numFmtId="179" fontId="9" fillId="0" borderId="0" xfId="7" applyNumberFormat="1" applyFont="1" applyAlignment="1">
      <alignment horizontal="center" vertical="center"/>
    </xf>
    <xf numFmtId="49" fontId="9" fillId="0" borderId="0" xfId="0" applyNumberFormat="1" applyFont="1" applyAlignment="1">
      <alignment horizontal="left" vertical="center"/>
    </xf>
    <xf numFmtId="179" fontId="9" fillId="0" borderId="0" xfId="0" applyNumberFormat="1" applyFont="1" applyAlignment="1">
      <alignment horizontal="center" vertical="center"/>
    </xf>
    <xf numFmtId="179" fontId="9" fillId="0" borderId="0" xfId="0" applyNumberFormat="1" applyFont="1" applyAlignment="1">
      <alignment horizontal="left" vertical="center"/>
    </xf>
    <xf numFmtId="0" fontId="20" fillId="0" borderId="0" xfId="3" applyFont="1">
      <alignment vertical="center"/>
    </xf>
    <xf numFmtId="0" fontId="9" fillId="0" borderId="0" xfId="3" applyFont="1">
      <alignment vertical="center"/>
    </xf>
    <xf numFmtId="188" fontId="9" fillId="0" borderId="0" xfId="0" applyNumberFormat="1" applyFont="1">
      <alignment vertical="center"/>
    </xf>
    <xf numFmtId="0" fontId="20" fillId="0" borderId="0" xfId="5" applyFont="1">
      <alignment vertical="center"/>
    </xf>
    <xf numFmtId="0" fontId="21" fillId="0" borderId="0" xfId="5" applyFont="1" applyAlignment="1">
      <alignment vertical="center" wrapText="1"/>
    </xf>
    <xf numFmtId="0" fontId="14" fillId="0" borderId="0" xfId="0" applyFont="1" applyAlignment="1">
      <alignment horizontal="left" vertical="center"/>
    </xf>
    <xf numFmtId="0" fontId="10" fillId="3" borderId="0" xfId="0" applyFont="1" applyFill="1">
      <alignment vertical="center"/>
    </xf>
    <xf numFmtId="0" fontId="15" fillId="0" borderId="0" xfId="0" applyFont="1">
      <alignment vertical="center"/>
    </xf>
    <xf numFmtId="0" fontId="15" fillId="0" borderId="0" xfId="0" applyFont="1" applyAlignment="1">
      <alignment horizontal="center" vertical="center"/>
    </xf>
    <xf numFmtId="0" fontId="12" fillId="0" borderId="0" xfId="7" applyFont="1" applyAlignment="1">
      <alignment horizontal="center" vertical="center" wrapText="1"/>
    </xf>
    <xf numFmtId="0" fontId="15" fillId="0" borderId="0" xfId="0" applyFont="1" applyAlignment="1">
      <alignment vertical="top"/>
    </xf>
    <xf numFmtId="0" fontId="12" fillId="0" borderId="0" xfId="0" applyFont="1">
      <alignment vertical="center"/>
    </xf>
    <xf numFmtId="49" fontId="12" fillId="0" borderId="0" xfId="7" applyNumberFormat="1" applyFont="1" applyAlignment="1" applyProtection="1">
      <alignment horizontal="center" vertical="center"/>
      <protection locked="0"/>
    </xf>
    <xf numFmtId="0" fontId="12" fillId="0" borderId="0" xfId="0" applyFont="1" applyAlignment="1">
      <alignment horizontal="center" vertical="center"/>
    </xf>
    <xf numFmtId="0" fontId="16" fillId="0" borderId="0" xfId="7" applyFont="1" applyAlignment="1">
      <alignment horizontal="center" vertical="center"/>
    </xf>
    <xf numFmtId="185" fontId="16" fillId="0" borderId="0" xfId="0" applyNumberFormat="1" applyFont="1" applyAlignment="1">
      <alignment horizontal="left" vertical="center"/>
    </xf>
    <xf numFmtId="187" fontId="16" fillId="0" borderId="0" xfId="0" applyNumberFormat="1" applyFont="1" applyAlignment="1">
      <alignment horizontal="left" vertical="center"/>
    </xf>
    <xf numFmtId="185" fontId="16" fillId="0" borderId="0" xfId="0" applyNumberFormat="1" applyFont="1" applyAlignment="1">
      <alignment horizontal="center" vertical="center"/>
    </xf>
    <xf numFmtId="0" fontId="17" fillId="3" borderId="0" xfId="0" applyFont="1" applyFill="1">
      <alignment vertical="center"/>
    </xf>
    <xf numFmtId="0" fontId="15" fillId="0" borderId="0" xfId="7" applyFont="1" applyAlignment="1">
      <alignment vertical="center"/>
    </xf>
    <xf numFmtId="0" fontId="10" fillId="0" borderId="0" xfId="7" applyFont="1" applyAlignment="1">
      <alignment vertical="center"/>
    </xf>
    <xf numFmtId="0" fontId="20" fillId="0" borderId="0" xfId="5" applyFont="1" applyAlignment="1">
      <alignment horizontal="left"/>
    </xf>
    <xf numFmtId="0" fontId="20" fillId="0" borderId="0" xfId="3" applyFont="1" applyAlignment="1">
      <alignment horizontal="left"/>
    </xf>
    <xf numFmtId="0" fontId="20" fillId="0" borderId="0" xfId="3" applyFont="1" applyAlignment="1"/>
    <xf numFmtId="0" fontId="22" fillId="0" borderId="0" xfId="0" applyFont="1" applyAlignment="1">
      <alignment horizontal="justify" vertical="center"/>
    </xf>
    <xf numFmtId="0" fontId="22" fillId="0" borderId="0" xfId="0" applyFont="1" applyAlignment="1">
      <alignment horizontal="justify" vertical="top"/>
    </xf>
    <xf numFmtId="0" fontId="22" fillId="0" borderId="0" xfId="0" applyFont="1" applyAlignment="1">
      <alignment horizontal="left" vertical="center" wrapText="1" indent="1"/>
    </xf>
    <xf numFmtId="0" fontId="23" fillId="0" borderId="0" xfId="0" applyFont="1" applyAlignment="1">
      <alignment horizontal="left" vertical="center"/>
    </xf>
    <xf numFmtId="0" fontId="24" fillId="0" borderId="0" xfId="0" applyFont="1">
      <alignment vertical="center"/>
    </xf>
    <xf numFmtId="0" fontId="24" fillId="0" borderId="0" xfId="0" applyFont="1" applyBorder="1">
      <alignment vertical="center"/>
    </xf>
    <xf numFmtId="180" fontId="24" fillId="0" borderId="0" xfId="0" applyNumberFormat="1"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25" fillId="2" borderId="54"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0" borderId="53" xfId="0" applyFont="1" applyBorder="1" applyAlignment="1">
      <alignment horizontal="center" vertical="center"/>
    </xf>
    <xf numFmtId="0" fontId="25" fillId="0" borderId="54" xfId="0" applyFont="1" applyBorder="1" applyAlignment="1">
      <alignment horizontal="center" vertical="center"/>
    </xf>
    <xf numFmtId="178" fontId="25" fillId="0" borderId="55" xfId="0" applyNumberFormat="1" applyFont="1" applyBorder="1" applyAlignment="1">
      <alignment horizontal="center" vertical="center"/>
    </xf>
    <xf numFmtId="0" fontId="25" fillId="0" borderId="55" xfId="0" applyFont="1" applyBorder="1" applyAlignment="1">
      <alignment horizontal="center" vertical="center"/>
    </xf>
    <xf numFmtId="0" fontId="25" fillId="0" borderId="54" xfId="7" applyFont="1" applyBorder="1" applyAlignment="1">
      <alignment horizontal="center" vertical="center" wrapText="1"/>
    </xf>
    <xf numFmtId="0" fontId="25" fillId="0" borderId="55" xfId="7" applyFont="1" applyBorder="1" applyAlignment="1">
      <alignment horizontal="center" vertical="center" wrapText="1"/>
    </xf>
    <xf numFmtId="0" fontId="25" fillId="0" borderId="53" xfId="7" applyFont="1" applyBorder="1" applyAlignment="1">
      <alignment horizontal="center" vertical="center" wrapText="1"/>
    </xf>
    <xf numFmtId="0" fontId="25" fillId="0" borderId="8" xfId="7" applyFont="1" applyBorder="1" applyAlignment="1">
      <alignment horizontal="center" vertical="center" wrapText="1"/>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7" xfId="7" applyFont="1" applyBorder="1" applyAlignment="1">
      <alignment horizontal="center" vertical="center" wrapText="1"/>
    </xf>
    <xf numFmtId="0" fontId="25" fillId="0" borderId="58" xfId="7" applyFont="1" applyBorder="1" applyAlignment="1">
      <alignment horizontal="center" vertical="center" wrapText="1"/>
    </xf>
    <xf numFmtId="0" fontId="25" fillId="0" borderId="56" xfId="7" applyFont="1" applyBorder="1" applyAlignment="1">
      <alignment horizontal="center" vertical="center" wrapText="1"/>
    </xf>
    <xf numFmtId="0" fontId="25" fillId="0" borderId="126" xfId="7" applyFont="1" applyBorder="1" applyAlignment="1">
      <alignment horizontal="center" vertical="center" wrapText="1"/>
    </xf>
    <xf numFmtId="0" fontId="25" fillId="0" borderId="56" xfId="0" applyFont="1" applyBorder="1" applyAlignment="1">
      <alignment horizontal="left" vertical="center" indent="2"/>
    </xf>
    <xf numFmtId="177" fontId="25" fillId="0" borderId="56" xfId="0" applyNumberFormat="1" applyFont="1" applyBorder="1" applyAlignment="1">
      <alignment horizontal="center" vertical="center"/>
    </xf>
    <xf numFmtId="178" fontId="25" fillId="0" borderId="59" xfId="0" applyNumberFormat="1" applyFont="1" applyBorder="1" applyAlignment="1">
      <alignment horizontal="center" vertical="center"/>
    </xf>
    <xf numFmtId="178" fontId="25" fillId="0" borderId="60" xfId="0" applyNumberFormat="1" applyFont="1" applyBorder="1" applyAlignment="1">
      <alignment horizontal="center" vertical="center"/>
    </xf>
    <xf numFmtId="178" fontId="25" fillId="0" borderId="61" xfId="0" applyNumberFormat="1" applyFont="1" applyBorder="1" applyAlignment="1">
      <alignment horizontal="center" vertical="center"/>
    </xf>
    <xf numFmtId="188" fontId="25" fillId="0" borderId="60" xfId="7" applyNumberFormat="1" applyFont="1" applyBorder="1" applyAlignment="1">
      <alignment horizontal="center" vertical="center" wrapText="1"/>
    </xf>
    <xf numFmtId="188" fontId="25" fillId="0" borderId="61" xfId="7" applyNumberFormat="1" applyFont="1" applyBorder="1" applyAlignment="1">
      <alignment horizontal="center" vertical="center" wrapText="1"/>
    </xf>
    <xf numFmtId="188" fontId="25" fillId="0" borderId="59" xfId="7" applyNumberFormat="1" applyFont="1" applyBorder="1" applyAlignment="1">
      <alignment horizontal="center" vertical="center" wrapText="1"/>
    </xf>
    <xf numFmtId="188" fontId="25" fillId="0" borderId="127" xfId="7" applyNumberFormat="1" applyFont="1" applyBorder="1" applyAlignment="1">
      <alignment horizontal="center" vertical="center" wrapText="1"/>
    </xf>
    <xf numFmtId="0" fontId="25" fillId="0" borderId="56" xfId="0" applyFont="1" applyBorder="1" applyAlignment="1">
      <alignment horizontal="left" vertical="center" wrapText="1" indent="2"/>
    </xf>
    <xf numFmtId="0" fontId="25" fillId="0" borderId="126" xfId="0" applyFont="1" applyBorder="1" applyAlignment="1">
      <alignment horizontal="center" vertical="center"/>
    </xf>
    <xf numFmtId="0" fontId="25" fillId="0" borderId="59" xfId="0" applyFont="1" applyBorder="1" applyAlignment="1">
      <alignment horizontal="left" vertical="center" wrapText="1" indent="2"/>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127" xfId="0" applyFont="1" applyBorder="1" applyAlignment="1">
      <alignment horizontal="center" vertical="center"/>
    </xf>
    <xf numFmtId="0" fontId="25" fillId="0" borderId="62" xfId="0" applyFont="1" applyBorder="1" applyAlignment="1">
      <alignment horizontal="left" vertical="center" wrapText="1" indent="2"/>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128" xfId="0" applyFont="1" applyBorder="1" applyAlignment="1">
      <alignment horizontal="center" vertical="center"/>
    </xf>
    <xf numFmtId="0" fontId="25" fillId="0" borderId="16" xfId="0" applyFont="1" applyBorder="1" applyAlignment="1">
      <alignment horizontal="left" vertical="center" wrapText="1" indent="2"/>
    </xf>
    <xf numFmtId="176" fontId="25" fillId="0" borderId="16" xfId="0" applyNumberFormat="1" applyFont="1" applyBorder="1" applyAlignment="1">
      <alignment horizontal="center" vertical="center"/>
    </xf>
    <xf numFmtId="176" fontId="25" fillId="0" borderId="65" xfId="0" applyNumberFormat="1" applyFont="1" applyBorder="1" applyAlignment="1">
      <alignment horizontal="center" vertical="center"/>
    </xf>
    <xf numFmtId="176" fontId="25" fillId="0" borderId="33" xfId="0" applyNumberFormat="1" applyFont="1" applyBorder="1" applyAlignment="1">
      <alignment horizontal="center" vertical="center"/>
    </xf>
    <xf numFmtId="9" fontId="25" fillId="0" borderId="65" xfId="0" applyNumberFormat="1" applyFont="1" applyBorder="1" applyAlignment="1">
      <alignment horizontal="center" vertical="center"/>
    </xf>
    <xf numFmtId="9" fontId="25" fillId="0" borderId="16" xfId="0" applyNumberFormat="1" applyFont="1" applyBorder="1" applyAlignment="1">
      <alignment horizontal="center" vertical="center"/>
    </xf>
    <xf numFmtId="9" fontId="25" fillId="0" borderId="33" xfId="0" applyNumberFormat="1" applyFont="1" applyBorder="1" applyAlignment="1">
      <alignment horizontal="center" vertical="center"/>
    </xf>
    <xf numFmtId="9" fontId="25" fillId="0" borderId="1" xfId="0" applyNumberFormat="1" applyFont="1" applyBorder="1" applyAlignment="1">
      <alignment horizontal="center" vertical="center"/>
    </xf>
    <xf numFmtId="9" fontId="25" fillId="0" borderId="9" xfId="0" applyNumberFormat="1" applyFont="1" applyBorder="1" applyAlignment="1">
      <alignment horizontal="center" vertical="center"/>
    </xf>
    <xf numFmtId="188" fontId="25" fillId="0" borderId="54" xfId="0" applyNumberFormat="1" applyFont="1" applyBorder="1" applyAlignment="1">
      <alignment horizontal="center" vertical="center"/>
    </xf>
    <xf numFmtId="188" fontId="25" fillId="0" borderId="55" xfId="0" applyNumberFormat="1" applyFont="1" applyBorder="1" applyAlignment="1">
      <alignment horizontal="center" vertical="center"/>
    </xf>
    <xf numFmtId="0" fontId="25" fillId="0" borderId="8" xfId="0" applyFont="1" applyBorder="1" applyAlignment="1">
      <alignment horizontal="center" vertical="center"/>
    </xf>
    <xf numFmtId="179" fontId="25" fillId="0" borderId="57" xfId="0" applyNumberFormat="1" applyFont="1" applyBorder="1" applyAlignment="1">
      <alignment horizontal="center" vertical="center"/>
    </xf>
    <xf numFmtId="178" fontId="25" fillId="0" borderId="56" xfId="0" applyNumberFormat="1" applyFont="1" applyBorder="1" applyAlignment="1">
      <alignment horizontal="center" vertical="center"/>
    </xf>
    <xf numFmtId="178" fontId="25" fillId="0" borderId="57" xfId="0" applyNumberFormat="1" applyFont="1" applyBorder="1" applyAlignment="1">
      <alignment horizontal="center" vertical="center"/>
    </xf>
    <xf numFmtId="178" fontId="25" fillId="0" borderId="58" xfId="0" applyNumberFormat="1" applyFont="1" applyBorder="1" applyAlignment="1">
      <alignment horizontal="center" vertical="center"/>
    </xf>
    <xf numFmtId="177" fontId="25" fillId="0" borderId="57" xfId="0" applyNumberFormat="1" applyFont="1" applyBorder="1" applyAlignment="1">
      <alignment horizontal="center" vertical="center"/>
    </xf>
    <xf numFmtId="177" fontId="25" fillId="0" borderId="58" xfId="0" applyNumberFormat="1" applyFont="1" applyBorder="1" applyAlignment="1">
      <alignment horizontal="center" vertical="center"/>
    </xf>
    <xf numFmtId="176" fontId="25" fillId="0" borderId="9" xfId="0" applyNumberFormat="1" applyFont="1" applyBorder="1" applyAlignment="1">
      <alignment horizontal="center" vertical="center"/>
    </xf>
    <xf numFmtId="178" fontId="25" fillId="0" borderId="54" xfId="0" applyNumberFormat="1" applyFont="1" applyBorder="1" applyAlignment="1">
      <alignment horizontal="center" vertical="center"/>
    </xf>
    <xf numFmtId="178" fontId="25" fillId="0" borderId="53" xfId="0" applyNumberFormat="1" applyFont="1" applyBorder="1" applyAlignment="1">
      <alignment horizontal="center" vertical="center"/>
    </xf>
    <xf numFmtId="179" fontId="25" fillId="0" borderId="56" xfId="0" applyNumberFormat="1" applyFont="1" applyBorder="1" applyAlignment="1">
      <alignment horizontal="center" vertical="center"/>
    </xf>
    <xf numFmtId="179" fontId="25" fillId="0" borderId="58" xfId="0" applyNumberFormat="1" applyFont="1" applyBorder="1" applyAlignment="1">
      <alignment horizontal="center" vertical="center"/>
    </xf>
    <xf numFmtId="9" fontId="25" fillId="0" borderId="37" xfId="0" applyNumberFormat="1" applyFont="1" applyBorder="1" applyAlignment="1">
      <alignment horizontal="center" vertical="center"/>
    </xf>
    <xf numFmtId="9" fontId="25" fillId="0" borderId="14" xfId="0" applyNumberFormat="1" applyFont="1" applyBorder="1" applyAlignment="1">
      <alignment horizontal="center" vertical="center"/>
    </xf>
    <xf numFmtId="9" fontId="25" fillId="0" borderId="2" xfId="0" applyNumberFormat="1" applyFont="1" applyBorder="1" applyAlignment="1">
      <alignment horizontal="center" vertical="center"/>
    </xf>
    <xf numFmtId="177" fontId="25" fillId="0" borderId="53" xfId="0" applyNumberFormat="1" applyFont="1" applyBorder="1" applyAlignment="1">
      <alignment horizontal="center" vertical="center"/>
    </xf>
    <xf numFmtId="177" fontId="25" fillId="0" borderId="54" xfId="0" applyNumberFormat="1" applyFont="1" applyBorder="1" applyAlignment="1">
      <alignment horizontal="center" vertical="center"/>
    </xf>
    <xf numFmtId="177" fontId="25" fillId="0" borderId="55" xfId="0" applyNumberFormat="1" applyFont="1" applyBorder="1" applyAlignment="1">
      <alignment horizontal="center" vertical="center"/>
    </xf>
    <xf numFmtId="1" fontId="25" fillId="0" borderId="57" xfId="0" applyNumberFormat="1" applyFont="1" applyBorder="1" applyAlignment="1">
      <alignment horizontal="center" vertical="center"/>
    </xf>
    <xf numFmtId="181" fontId="25" fillId="0" borderId="59" xfId="0" applyNumberFormat="1" applyFont="1" applyBorder="1" applyAlignment="1">
      <alignment horizontal="center" vertical="center"/>
    </xf>
    <xf numFmtId="181" fontId="25" fillId="0" borderId="62" xfId="0" applyNumberFormat="1" applyFont="1" applyBorder="1" applyAlignment="1">
      <alignment horizontal="center" vertical="center"/>
    </xf>
    <xf numFmtId="182" fontId="25" fillId="0" borderId="65" xfId="0" applyNumberFormat="1" applyFont="1" applyBorder="1" applyAlignment="1">
      <alignment horizontal="center" vertical="center"/>
    </xf>
    <xf numFmtId="179" fontId="25" fillId="0" borderId="54" xfId="0" applyNumberFormat="1" applyFont="1" applyBorder="1" applyAlignment="1">
      <alignment horizontal="center" vertical="center"/>
    </xf>
    <xf numFmtId="179" fontId="25" fillId="0" borderId="53" xfId="0" applyNumberFormat="1" applyFont="1" applyBorder="1" applyAlignment="1">
      <alignment horizontal="center" vertical="center"/>
    </xf>
    <xf numFmtId="179" fontId="25" fillId="0" borderId="55" xfId="0" applyNumberFormat="1" applyFont="1" applyBorder="1" applyAlignment="1">
      <alignment horizontal="center" vertical="center"/>
    </xf>
    <xf numFmtId="0" fontId="25" fillId="0" borderId="66" xfId="0" applyFont="1" applyBorder="1" applyAlignment="1">
      <alignment horizontal="center" vertical="center"/>
    </xf>
    <xf numFmtId="181" fontId="25" fillId="0" borderId="60" xfId="0" applyNumberFormat="1" applyFont="1" applyBorder="1" applyAlignment="1">
      <alignment horizontal="center" vertical="center"/>
    </xf>
    <xf numFmtId="181" fontId="25" fillId="0" borderId="63" xfId="0" applyNumberFormat="1" applyFont="1" applyBorder="1" applyAlignment="1">
      <alignment horizontal="center" vertical="center"/>
    </xf>
    <xf numFmtId="183" fontId="25" fillId="0" borderId="55" xfId="0" applyNumberFormat="1" applyFont="1" applyBorder="1" applyAlignment="1">
      <alignment horizontal="center" vertical="center"/>
    </xf>
    <xf numFmtId="9" fontId="24" fillId="0" borderId="0" xfId="0" applyNumberFormat="1" applyFont="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7" fillId="0" borderId="0" xfId="7" applyFont="1" applyAlignment="1">
      <alignment vertical="center"/>
    </xf>
    <xf numFmtId="0" fontId="19" fillId="0" borderId="0" xfId="7" applyFont="1" applyAlignment="1">
      <alignment vertical="center"/>
    </xf>
    <xf numFmtId="0" fontId="19" fillId="0" borderId="0" xfId="7" applyFont="1" applyAlignment="1">
      <alignment horizontal="center" vertical="center"/>
    </xf>
    <xf numFmtId="0" fontId="19" fillId="0" borderId="0" xfId="7" applyFont="1" applyAlignment="1">
      <alignment horizontal="left" vertical="center"/>
    </xf>
    <xf numFmtId="0" fontId="24" fillId="0" borderId="0" xfId="7" applyFont="1" applyAlignment="1">
      <alignment vertical="center"/>
    </xf>
    <xf numFmtId="0" fontId="28" fillId="0" borderId="0" xfId="7" applyFont="1" applyAlignment="1">
      <alignment vertical="center"/>
    </xf>
    <xf numFmtId="0" fontId="19" fillId="0" borderId="0" xfId="7" applyFont="1" applyAlignment="1">
      <alignment horizontal="right" vertical="center"/>
    </xf>
    <xf numFmtId="0" fontId="19" fillId="0" borderId="89" xfId="7" applyFont="1" applyBorder="1" applyAlignment="1">
      <alignment horizontal="center" vertical="center"/>
    </xf>
    <xf numFmtId="0" fontId="19" fillId="0" borderId="81" xfId="7" applyFont="1" applyBorder="1" applyAlignment="1">
      <alignment horizontal="center" vertical="center"/>
    </xf>
    <xf numFmtId="0" fontId="19" fillId="0" borderId="37" xfId="7" applyFont="1" applyBorder="1" applyAlignment="1">
      <alignment horizontal="center" vertical="center"/>
    </xf>
    <xf numFmtId="0" fontId="19" fillId="0" borderId="2" xfId="7" applyFont="1" applyBorder="1" applyAlignment="1">
      <alignment horizontal="center" vertical="center"/>
    </xf>
    <xf numFmtId="0" fontId="19" fillId="0" borderId="79" xfId="7" applyFont="1" applyBorder="1" applyAlignment="1">
      <alignment horizontal="left" vertical="center" indent="2"/>
    </xf>
    <xf numFmtId="0" fontId="19" fillId="0" borderId="92" xfId="0" applyFont="1" applyBorder="1" applyAlignment="1">
      <alignment horizontal="center" vertical="center"/>
    </xf>
    <xf numFmtId="0" fontId="19" fillId="0" borderId="133" xfId="8" applyFont="1" applyBorder="1" applyAlignment="1">
      <alignment horizontal="center" vertical="center"/>
    </xf>
    <xf numFmtId="0" fontId="19" fillId="0" borderId="132" xfId="0" applyFont="1" applyBorder="1" applyAlignment="1">
      <alignment horizontal="center" vertical="center"/>
    </xf>
    <xf numFmtId="0" fontId="19" fillId="0" borderId="55" xfId="8" applyFont="1" applyBorder="1" applyAlignment="1">
      <alignment horizontal="center" vertical="center"/>
    </xf>
    <xf numFmtId="190" fontId="19" fillId="0" borderId="8" xfId="8" applyNumberFormat="1" applyFont="1" applyBorder="1" applyAlignment="1">
      <alignment horizontal="center" vertical="center"/>
    </xf>
    <xf numFmtId="0" fontId="19" fillId="0" borderId="77" xfId="7" applyFont="1" applyBorder="1" applyAlignment="1">
      <alignment horizontal="left" vertical="center" indent="2"/>
    </xf>
    <xf numFmtId="0" fontId="19" fillId="0" borderId="82" xfId="8" applyFont="1" applyBorder="1" applyAlignment="1">
      <alignment horizontal="center" vertical="center"/>
    </xf>
    <xf numFmtId="0" fontId="19" fillId="0" borderId="134" xfId="0" applyFont="1" applyBorder="1" applyAlignment="1">
      <alignment horizontal="center" vertical="center"/>
    </xf>
    <xf numFmtId="188" fontId="19" fillId="0" borderId="32" xfId="8" applyNumberFormat="1" applyFont="1" applyBorder="1" applyAlignment="1">
      <alignment horizontal="center" vertical="center"/>
    </xf>
    <xf numFmtId="188" fontId="19" fillId="0" borderId="28" xfId="8" applyNumberFormat="1" applyFont="1" applyBorder="1" applyAlignment="1">
      <alignment horizontal="center" vertical="center"/>
    </xf>
    <xf numFmtId="188" fontId="19" fillId="0" borderId="82" xfId="8" applyNumberFormat="1" applyFont="1" applyBorder="1" applyAlignment="1">
      <alignment horizontal="center" vertical="center"/>
    </xf>
    <xf numFmtId="190" fontId="19" fillId="0" borderId="82" xfId="8" applyNumberFormat="1" applyFont="1" applyBorder="1" applyAlignment="1">
      <alignment horizontal="center" vertical="center"/>
    </xf>
    <xf numFmtId="190" fontId="19" fillId="0" borderId="32" xfId="8" applyNumberFormat="1" applyFont="1" applyBorder="1" applyAlignment="1">
      <alignment horizontal="center" vertical="center"/>
    </xf>
    <xf numFmtId="190" fontId="19" fillId="0" borderId="28" xfId="8" applyNumberFormat="1" applyFont="1" applyBorder="1" applyAlignment="1">
      <alignment horizontal="center" vertical="center"/>
    </xf>
    <xf numFmtId="0" fontId="19" fillId="0" borderId="96" xfId="0" applyFont="1" applyBorder="1" applyAlignment="1">
      <alignment horizontal="center" vertical="center"/>
    </xf>
    <xf numFmtId="0" fontId="19" fillId="0" borderId="81" xfId="8" applyFont="1" applyBorder="1" applyAlignment="1">
      <alignment horizontal="center" vertical="center"/>
    </xf>
    <xf numFmtId="0" fontId="19" fillId="0" borderId="135" xfId="0" applyFont="1" applyBorder="1" applyAlignment="1">
      <alignment horizontal="center" vertical="center"/>
    </xf>
    <xf numFmtId="0" fontId="19" fillId="0" borderId="37" xfId="8" applyFont="1" applyBorder="1" applyAlignment="1">
      <alignment horizontal="center" vertical="center"/>
    </xf>
    <xf numFmtId="188" fontId="19" fillId="0" borderId="2" xfId="8" applyNumberFormat="1" applyFont="1" applyBorder="1" applyAlignment="1">
      <alignment horizontal="center" vertical="center"/>
    </xf>
    <xf numFmtId="0" fontId="19" fillId="0" borderId="130" xfId="0" applyFont="1" applyBorder="1" applyAlignment="1">
      <alignment horizontal="center" vertical="center"/>
    </xf>
    <xf numFmtId="0" fontId="19" fillId="0" borderId="83" xfId="0" applyFont="1" applyBorder="1" applyAlignment="1">
      <alignment horizontal="center" vertical="center"/>
    </xf>
    <xf numFmtId="188" fontId="19" fillId="0" borderId="43" xfId="0" applyNumberFormat="1" applyFont="1" applyBorder="1" applyAlignment="1">
      <alignment horizontal="center" vertical="center"/>
    </xf>
    <xf numFmtId="188" fontId="19" fillId="0" borderId="41" xfId="0" applyNumberFormat="1" applyFont="1" applyBorder="1" applyAlignment="1">
      <alignment horizontal="center" vertical="center"/>
    </xf>
    <xf numFmtId="0" fontId="19" fillId="0" borderId="91" xfId="0" applyFont="1" applyBorder="1" applyAlignment="1">
      <alignment horizontal="center" vertical="center"/>
    </xf>
    <xf numFmtId="188" fontId="19" fillId="0" borderId="82" xfId="0" applyNumberFormat="1" applyFont="1" applyBorder="1" applyAlignment="1">
      <alignment horizontal="center" vertical="center"/>
    </xf>
    <xf numFmtId="0" fontId="19" fillId="0" borderId="82" xfId="0" applyFont="1" applyBorder="1" applyAlignment="1">
      <alignment horizontal="center" vertical="center"/>
    </xf>
    <xf numFmtId="188" fontId="19" fillId="0" borderId="32" xfId="0" applyNumberFormat="1" applyFont="1" applyBorder="1" applyAlignment="1">
      <alignment horizontal="center" vertical="center"/>
    </xf>
    <xf numFmtId="188" fontId="19" fillId="0" borderId="28" xfId="0" applyNumberFormat="1" applyFont="1" applyBorder="1" applyAlignment="1">
      <alignment horizontal="center" vertical="center"/>
    </xf>
    <xf numFmtId="0" fontId="19" fillId="0" borderId="80" xfId="0" applyFont="1" applyBorder="1" applyAlignment="1">
      <alignment horizontal="left" vertical="center" indent="2"/>
    </xf>
    <xf numFmtId="0" fontId="19" fillId="0" borderId="93" xfId="0" applyFont="1" applyBorder="1" applyAlignment="1">
      <alignment horizontal="center" vertical="center"/>
    </xf>
    <xf numFmtId="0" fontId="19" fillId="0" borderId="84" xfId="0" applyFont="1" applyBorder="1" applyAlignment="1">
      <alignment horizontal="center" vertical="center"/>
    </xf>
    <xf numFmtId="188" fontId="19" fillId="0" borderId="44" xfId="0" applyNumberFormat="1" applyFont="1" applyBorder="1" applyAlignment="1">
      <alignment horizontal="center" vertical="center"/>
    </xf>
    <xf numFmtId="188" fontId="19" fillId="0" borderId="40" xfId="0" applyNumberFormat="1" applyFont="1" applyBorder="1" applyAlignment="1">
      <alignment horizontal="center" vertical="center"/>
    </xf>
    <xf numFmtId="0" fontId="19" fillId="0" borderId="51" xfId="0" applyFont="1" applyBorder="1" applyAlignment="1">
      <alignment horizontal="left" vertical="center" indent="2"/>
    </xf>
    <xf numFmtId="0" fontId="19" fillId="0" borderId="88" xfId="0" applyFont="1" applyBorder="1" applyAlignment="1">
      <alignment horizontal="center" vertical="center"/>
    </xf>
    <xf numFmtId="188" fontId="19" fillId="0" borderId="85" xfId="0" applyNumberFormat="1" applyFont="1" applyBorder="1" applyAlignment="1">
      <alignment horizontal="center" vertical="center"/>
    </xf>
    <xf numFmtId="0" fontId="19" fillId="0" borderId="85" xfId="0" applyFont="1" applyBorder="1" applyAlignment="1">
      <alignment horizontal="center" vertical="center"/>
    </xf>
    <xf numFmtId="0" fontId="19" fillId="0" borderId="36" xfId="0" applyFont="1" applyBorder="1" applyAlignment="1">
      <alignment horizontal="center" vertical="center"/>
    </xf>
    <xf numFmtId="205" fontId="19" fillId="0" borderId="30" xfId="10" applyNumberFormat="1" applyFont="1" applyFill="1" applyBorder="1" applyAlignment="1">
      <alignment horizontal="center" vertical="center"/>
    </xf>
    <xf numFmtId="0" fontId="19" fillId="0" borderId="77" xfId="0" applyFont="1" applyBorder="1" applyAlignment="1">
      <alignment horizontal="left" vertical="center" indent="2"/>
    </xf>
    <xf numFmtId="0" fontId="19" fillId="0" borderId="32" xfId="0" applyFont="1" applyBorder="1" applyAlignment="1">
      <alignment horizontal="center" vertical="center"/>
    </xf>
    <xf numFmtId="0" fontId="19" fillId="0" borderId="89" xfId="0" applyFont="1" applyBorder="1" applyAlignment="1">
      <alignment horizontal="center" vertical="center"/>
    </xf>
    <xf numFmtId="188" fontId="19" fillId="0" borderId="81" xfId="8" applyNumberFormat="1" applyFont="1" applyBorder="1" applyAlignment="1">
      <alignment horizontal="center" vertical="center"/>
    </xf>
    <xf numFmtId="0" fontId="19" fillId="0" borderId="37" xfId="0" applyFont="1" applyBorder="1" applyAlignment="1">
      <alignment horizontal="center" vertical="center"/>
    </xf>
    <xf numFmtId="188" fontId="19" fillId="0" borderId="2" xfId="0" applyNumberFormat="1" applyFont="1" applyBorder="1" applyAlignment="1">
      <alignment horizontal="center" vertical="center"/>
    </xf>
    <xf numFmtId="0" fontId="19" fillId="0" borderId="79" xfId="0" applyFont="1" applyBorder="1" applyAlignment="1">
      <alignment horizontal="left" vertical="center" indent="2"/>
    </xf>
    <xf numFmtId="190" fontId="19" fillId="0" borderId="88" xfId="0" applyNumberFormat="1" applyFont="1" applyBorder="1" applyAlignment="1">
      <alignment horizontal="center" vertical="center"/>
    </xf>
    <xf numFmtId="190" fontId="19" fillId="0" borderId="85" xfId="0" applyNumberFormat="1" applyFont="1" applyBorder="1" applyAlignment="1">
      <alignment horizontal="center" vertical="center"/>
    </xf>
    <xf numFmtId="190" fontId="19" fillId="0" borderId="30" xfId="0" applyNumberFormat="1" applyFont="1" applyBorder="1" applyAlignment="1">
      <alignment horizontal="center" vertical="center"/>
    </xf>
    <xf numFmtId="190" fontId="19" fillId="0" borderId="91" xfId="0" applyNumberFormat="1" applyFont="1" applyBorder="1" applyAlignment="1">
      <alignment horizontal="center" vertical="center"/>
    </xf>
    <xf numFmtId="190" fontId="19" fillId="0" borderId="28" xfId="0" applyNumberFormat="1" applyFont="1" applyBorder="1" applyAlignment="1">
      <alignment horizontal="center" vertical="center"/>
    </xf>
    <xf numFmtId="190" fontId="19" fillId="0" borderId="89" xfId="0" applyNumberFormat="1" applyFont="1" applyBorder="1" applyAlignment="1">
      <alignment horizontal="center" vertical="center"/>
    </xf>
    <xf numFmtId="0" fontId="19" fillId="0" borderId="81" xfId="0" applyFont="1" applyBorder="1" applyAlignment="1">
      <alignment horizontal="center" vertical="center"/>
    </xf>
    <xf numFmtId="188" fontId="19" fillId="0" borderId="37" xfId="0" applyNumberFormat="1" applyFont="1" applyBorder="1" applyAlignment="1">
      <alignment horizontal="center" vertical="center"/>
    </xf>
    <xf numFmtId="0" fontId="30" fillId="0" borderId="51" xfId="0" applyFont="1" applyBorder="1" applyAlignment="1">
      <alignment horizontal="center" vertical="center"/>
    </xf>
    <xf numFmtId="0" fontId="19" fillId="0" borderId="85" xfId="0" applyFont="1" applyBorder="1" applyAlignment="1">
      <alignment horizontal="center" vertical="center" wrapText="1"/>
    </xf>
    <xf numFmtId="0" fontId="19" fillId="0" borderId="36" xfId="0" applyFont="1" applyBorder="1" applyAlignment="1">
      <alignment horizontal="center" vertical="center" wrapText="1"/>
    </xf>
    <xf numFmtId="188" fontId="19" fillId="0" borderId="30" xfId="0" applyNumberFormat="1" applyFont="1" applyBorder="1" applyAlignment="1">
      <alignment horizontal="center" vertical="center"/>
    </xf>
    <xf numFmtId="0" fontId="19" fillId="0" borderId="52" xfId="0" applyFont="1" applyBorder="1" applyAlignment="1">
      <alignment horizontal="left" vertical="center" indent="2"/>
    </xf>
    <xf numFmtId="0" fontId="19" fillId="0" borderId="37" xfId="0" applyFont="1" applyBorder="1" applyAlignment="1">
      <alignment horizontal="center" vertical="center" wrapText="1"/>
    </xf>
    <xf numFmtId="190" fontId="19" fillId="0" borderId="81" xfId="0" applyNumberFormat="1" applyFont="1" applyBorder="1" applyAlignment="1">
      <alignment horizontal="center" vertical="center"/>
    </xf>
    <xf numFmtId="190" fontId="19" fillId="0" borderId="2" xfId="0" applyNumberFormat="1" applyFont="1" applyBorder="1" applyAlignment="1">
      <alignment horizontal="center" vertical="center"/>
    </xf>
    <xf numFmtId="0" fontId="19" fillId="0" borderId="46" xfId="0" applyFont="1" applyBorder="1" applyAlignment="1">
      <alignment horizontal="left" vertical="center" indent="1"/>
    </xf>
    <xf numFmtId="0" fontId="19" fillId="0" borderId="46" xfId="7" applyFont="1" applyBorder="1" applyAlignment="1">
      <alignment horizontal="left" vertical="center" indent="2"/>
    </xf>
    <xf numFmtId="0" fontId="19" fillId="0" borderId="94" xfId="0" applyFont="1" applyBorder="1" applyAlignment="1">
      <alignment horizontal="center" vertical="center"/>
    </xf>
    <xf numFmtId="188" fontId="19" fillId="0" borderId="86" xfId="0" applyNumberFormat="1" applyFont="1" applyBorder="1" applyAlignment="1">
      <alignment horizontal="center" vertical="center"/>
    </xf>
    <xf numFmtId="0" fontId="19" fillId="0" borderId="86" xfId="0" applyFont="1" applyBorder="1" applyAlignment="1">
      <alignment horizontal="center" vertical="center"/>
    </xf>
    <xf numFmtId="190" fontId="19" fillId="0" borderId="5" xfId="0" applyNumberFormat="1" applyFont="1" applyBorder="1" applyAlignment="1">
      <alignment horizontal="center" vertical="center"/>
    </xf>
    <xf numFmtId="188" fontId="19" fillId="0" borderId="29" xfId="0" applyNumberFormat="1" applyFont="1" applyBorder="1" applyAlignment="1">
      <alignment horizontal="center" vertical="center"/>
    </xf>
    <xf numFmtId="0" fontId="19" fillId="0" borderId="4" xfId="0" applyFont="1" applyBorder="1" applyAlignment="1">
      <alignment horizontal="left" vertical="center" indent="1"/>
    </xf>
    <xf numFmtId="0" fontId="19" fillId="0" borderId="4" xfId="7" applyFont="1" applyBorder="1" applyAlignment="1">
      <alignment horizontal="left" vertical="center" indent="2"/>
    </xf>
    <xf numFmtId="188" fontId="19"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70" xfId="7" applyFont="1" applyBorder="1" applyAlignment="1">
      <alignment horizontal="left" vertical="center" indent="1"/>
    </xf>
    <xf numFmtId="0" fontId="19" fillId="0" borderId="129" xfId="7" applyFont="1" applyBorder="1" applyAlignment="1">
      <alignment horizontal="left" vertical="center" indent="2"/>
    </xf>
    <xf numFmtId="188" fontId="19" fillId="0" borderId="88" xfId="0" applyNumberFormat="1" applyFont="1" applyBorder="1" applyAlignment="1">
      <alignment horizontal="center" vertical="center"/>
    </xf>
    <xf numFmtId="0" fontId="19" fillId="0" borderId="3" xfId="0" applyFont="1" applyBorder="1" applyAlignment="1">
      <alignment horizontal="right" vertical="center" indent="1"/>
    </xf>
    <xf numFmtId="190" fontId="19" fillId="0" borderId="94" xfId="0" applyNumberFormat="1" applyFont="1" applyBorder="1" applyAlignment="1">
      <alignment horizontal="center" vertical="center"/>
    </xf>
    <xf numFmtId="0" fontId="27" fillId="0" borderId="33" xfId="0" applyFont="1" applyBorder="1">
      <alignment vertical="center"/>
    </xf>
    <xf numFmtId="0" fontId="28" fillId="0" borderId="33" xfId="0" applyFont="1" applyBorder="1">
      <alignment vertical="center"/>
    </xf>
    <xf numFmtId="0" fontId="28" fillId="0" borderId="0" xfId="7" applyFont="1" applyAlignment="1">
      <alignment horizontal="right" vertical="center"/>
    </xf>
    <xf numFmtId="0" fontId="19" fillId="0" borderId="7" xfId="7" applyFont="1" applyBorder="1" applyAlignment="1">
      <alignment horizontal="center" vertical="center"/>
    </xf>
    <xf numFmtId="0" fontId="19" fillId="0" borderId="99" xfId="7" applyFont="1" applyBorder="1" applyAlignment="1">
      <alignment horizontal="left" vertical="center" wrapText="1" indent="1"/>
    </xf>
    <xf numFmtId="0" fontId="19" fillId="0" borderId="43" xfId="7" applyFont="1" applyBorder="1" applyAlignment="1">
      <alignment horizontal="left" vertical="center" wrapText="1" indent="1"/>
    </xf>
    <xf numFmtId="2" fontId="19" fillId="0" borderId="92" xfId="0" applyNumberFormat="1" applyFont="1" applyBorder="1" applyAlignment="1">
      <alignment horizontal="left" vertical="center" indent="2"/>
    </xf>
    <xf numFmtId="2" fontId="19" fillId="0" borderId="83" xfId="0" applyNumberFormat="1" applyFont="1" applyBorder="1" applyAlignment="1">
      <alignment horizontal="left" vertical="center" indent="2"/>
    </xf>
    <xf numFmtId="0" fontId="19" fillId="0" borderId="83" xfId="7" applyFont="1" applyBorder="1" applyAlignment="1">
      <alignment horizontal="center" vertical="center"/>
    </xf>
    <xf numFmtId="0" fontId="19" fillId="0" borderId="18" xfId="7" applyFont="1" applyBorder="1" applyAlignment="1">
      <alignment horizontal="center" vertical="center"/>
    </xf>
    <xf numFmtId="49" fontId="19" fillId="0" borderId="17" xfId="7" applyNumberFormat="1" applyFont="1" applyBorder="1" applyAlignment="1" applyProtection="1">
      <alignment horizontal="center" vertical="center"/>
      <protection locked="0"/>
    </xf>
    <xf numFmtId="2" fontId="19" fillId="0" borderId="18" xfId="0" applyNumberFormat="1" applyFont="1" applyBorder="1" applyAlignment="1">
      <alignment horizontal="left" vertical="center" indent="1"/>
    </xf>
    <xf numFmtId="49" fontId="19" fillId="0" borderId="26" xfId="7" applyNumberFormat="1" applyFont="1" applyBorder="1" applyAlignment="1">
      <alignment horizontal="center" vertical="center" wrapText="1"/>
    </xf>
    <xf numFmtId="196" fontId="19" fillId="0" borderId="13" xfId="0" applyNumberFormat="1" applyFont="1" applyBorder="1" applyAlignment="1">
      <alignment horizontal="left" vertical="center"/>
    </xf>
    <xf numFmtId="0" fontId="19" fillId="0" borderId="99" xfId="7" applyFont="1" applyBorder="1" applyAlignment="1">
      <alignment horizontal="left" vertical="center" indent="1"/>
    </xf>
    <xf numFmtId="0" fontId="19" fillId="0" borderId="43" xfId="7" applyFont="1" applyBorder="1" applyAlignment="1">
      <alignment horizontal="left" vertical="center" indent="1"/>
    </xf>
    <xf numFmtId="188" fontId="19" fillId="0" borderId="83" xfId="0" applyNumberFormat="1" applyFont="1" applyBorder="1" applyAlignment="1">
      <alignment horizontal="left" vertical="center" indent="2"/>
    </xf>
    <xf numFmtId="0" fontId="19" fillId="0" borderId="18" xfId="0" applyFont="1" applyBorder="1" applyAlignment="1">
      <alignment horizontal="center" vertical="center"/>
    </xf>
    <xf numFmtId="0" fontId="19" fillId="0" borderId="17" xfId="0" applyFont="1" applyBorder="1" applyAlignment="1">
      <alignment horizontal="left" vertical="center" indent="1"/>
    </xf>
    <xf numFmtId="0" fontId="19" fillId="0" borderId="11" xfId="7" applyFont="1" applyBorder="1" applyAlignment="1">
      <alignment horizontal="left" vertical="center" indent="1"/>
    </xf>
    <xf numFmtId="194" fontId="19" fillId="0" borderId="13" xfId="0" applyNumberFormat="1" applyFont="1" applyBorder="1" applyAlignment="1">
      <alignment horizontal="left" vertical="center"/>
    </xf>
    <xf numFmtId="0" fontId="19" fillId="0" borderId="98" xfId="7" applyFont="1" applyBorder="1" applyAlignment="1">
      <alignment horizontal="left" vertical="center" indent="1"/>
    </xf>
    <xf numFmtId="0" fontId="19" fillId="0" borderId="32" xfId="7" applyFont="1" applyBorder="1" applyAlignment="1">
      <alignment horizontal="left" vertical="center" indent="1"/>
    </xf>
    <xf numFmtId="188" fontId="19" fillId="0" borderId="91" xfId="0" applyNumberFormat="1" applyFont="1" applyBorder="1" applyAlignment="1">
      <alignment horizontal="left" vertical="center" indent="2"/>
    </xf>
    <xf numFmtId="0" fontId="19" fillId="0" borderId="82" xfId="0" applyFont="1" applyBorder="1" applyAlignment="1">
      <alignment horizontal="left" vertical="center" indent="2"/>
    </xf>
    <xf numFmtId="0" fontId="19" fillId="0" borderId="12" xfId="0" applyFont="1" applyBorder="1" applyAlignment="1">
      <alignment horizontal="center" vertical="center"/>
    </xf>
    <xf numFmtId="0" fontId="19" fillId="0" borderId="11" xfId="0" applyFont="1" applyBorder="1" applyAlignment="1">
      <alignment horizontal="left" vertical="center" indent="1"/>
    </xf>
    <xf numFmtId="188" fontId="19" fillId="0" borderId="12" xfId="0" applyNumberFormat="1" applyFont="1" applyBorder="1" applyAlignment="1">
      <alignment horizontal="left" vertical="center" indent="1"/>
    </xf>
    <xf numFmtId="204" fontId="19" fillId="0" borderId="13" xfId="0" applyNumberFormat="1" applyFont="1" applyBorder="1" applyAlignment="1">
      <alignment horizontal="left" vertical="center"/>
    </xf>
    <xf numFmtId="0" fontId="19" fillId="0" borderId="91" xfId="0" applyFont="1" applyBorder="1" applyAlignment="1">
      <alignment horizontal="left" vertical="center" indent="2"/>
    </xf>
    <xf numFmtId="2" fontId="19" fillId="0" borderId="12" xfId="0" applyNumberFormat="1" applyFont="1" applyBorder="1" applyAlignment="1">
      <alignment horizontal="left" vertical="center" indent="1"/>
    </xf>
    <xf numFmtId="0" fontId="19" fillId="0" borderId="13" xfId="0" applyFont="1" applyBorder="1" applyAlignment="1">
      <alignment horizontal="left" vertical="center" indent="1"/>
    </xf>
    <xf numFmtId="2" fontId="19" fillId="0" borderId="13" xfId="0" applyNumberFormat="1" applyFont="1" applyBorder="1" applyAlignment="1">
      <alignment horizontal="left" vertical="center" indent="1"/>
    </xf>
    <xf numFmtId="2" fontId="19" fillId="0" borderId="91" xfId="0" applyNumberFormat="1" applyFont="1" applyBorder="1" applyAlignment="1">
      <alignment horizontal="left" vertical="center" indent="2"/>
    </xf>
    <xf numFmtId="2" fontId="19" fillId="0" borderId="82" xfId="0" applyNumberFormat="1" applyFont="1" applyBorder="1" applyAlignment="1">
      <alignment horizontal="left" vertical="center" indent="2"/>
    </xf>
    <xf numFmtId="0" fontId="19" fillId="0" borderId="11" xfId="7" applyFont="1" applyBorder="1" applyAlignment="1">
      <alignment horizontal="left" vertical="center"/>
    </xf>
    <xf numFmtId="2" fontId="19" fillId="0" borderId="20" xfId="0" applyNumberFormat="1" applyFont="1" applyBorder="1" applyAlignment="1">
      <alignment horizontal="left" vertical="center" indent="1"/>
    </xf>
    <xf numFmtId="184" fontId="19" fillId="0" borderId="13" xfId="0" applyNumberFormat="1" applyFont="1" applyBorder="1" applyAlignment="1">
      <alignment horizontal="left" vertical="center" indent="1"/>
    </xf>
    <xf numFmtId="0" fontId="19" fillId="0" borderId="71" xfId="7" applyFont="1" applyBorder="1" applyAlignment="1">
      <alignment horizontal="left" vertical="center" indent="1"/>
    </xf>
    <xf numFmtId="0" fontId="19" fillId="0" borderId="33" xfId="7" applyFont="1" applyBorder="1" applyAlignment="1">
      <alignment horizontal="left" vertical="center" indent="1"/>
    </xf>
    <xf numFmtId="0" fontId="19" fillId="0" borderId="95" xfId="0" applyFont="1" applyBorder="1" applyAlignment="1">
      <alignment horizontal="left" vertical="center" indent="2"/>
    </xf>
    <xf numFmtId="0" fontId="19" fillId="0" borderId="87" xfId="0" applyFont="1" applyBorder="1" applyAlignment="1">
      <alignment horizontal="left" vertical="center" indent="2"/>
    </xf>
    <xf numFmtId="0" fontId="19" fillId="0" borderId="87" xfId="0" applyFont="1" applyBorder="1" applyAlignment="1">
      <alignment horizontal="center" vertical="center"/>
    </xf>
    <xf numFmtId="0" fontId="19" fillId="0" borderId="10" xfId="0" applyFont="1" applyBorder="1" applyAlignment="1">
      <alignment horizontal="center" vertical="center"/>
    </xf>
    <xf numFmtId="0" fontId="19" fillId="0" borderId="16" xfId="0" applyFont="1" applyBorder="1" applyAlignment="1">
      <alignment horizontal="left" vertical="center" indent="1"/>
    </xf>
    <xf numFmtId="188" fontId="19" fillId="0" borderId="7" xfId="0" applyNumberFormat="1" applyFont="1" applyBorder="1" applyAlignment="1">
      <alignment horizontal="left" vertical="center" indent="1"/>
    </xf>
    <xf numFmtId="0" fontId="19" fillId="0" borderId="16" xfId="7" applyFont="1" applyBorder="1" applyAlignment="1">
      <alignment horizontal="left" vertical="center" indent="1"/>
    </xf>
    <xf numFmtId="0" fontId="19" fillId="0" borderId="42" xfId="0" applyFont="1" applyBorder="1" applyAlignment="1">
      <alignment horizontal="left" vertical="center" indent="1"/>
    </xf>
    <xf numFmtId="0" fontId="19" fillId="0" borderId="139" xfId="7" applyFont="1" applyBorder="1" applyAlignment="1">
      <alignment horizontal="left" vertical="center" indent="1"/>
    </xf>
    <xf numFmtId="0" fontId="19" fillId="0" borderId="136" xfId="7" applyFont="1" applyBorder="1" applyAlignment="1">
      <alignment horizontal="left" vertical="center" indent="1"/>
    </xf>
    <xf numFmtId="0" fontId="19" fillId="0" borderId="130" xfId="0" applyFont="1" applyBorder="1" applyAlignment="1">
      <alignment horizontal="left" vertical="center" indent="2"/>
    </xf>
    <xf numFmtId="0" fontId="19" fillId="0" borderId="21" xfId="0" applyFont="1" applyBorder="1" applyAlignment="1">
      <alignment horizontal="left" vertical="center" indent="1"/>
    </xf>
    <xf numFmtId="186" fontId="19" fillId="0" borderId="23" xfId="0" applyNumberFormat="1" applyFont="1" applyBorder="1" applyAlignment="1">
      <alignment horizontal="left" vertical="center" indent="1"/>
    </xf>
    <xf numFmtId="0" fontId="19" fillId="0" borderId="36" xfId="7" applyFont="1" applyBorder="1" applyAlignment="1">
      <alignment horizontal="left" vertical="center" indent="1"/>
    </xf>
    <xf numFmtId="0" fontId="19" fillId="0" borderId="34" xfId="0" applyFont="1" applyBorder="1" applyAlignment="1">
      <alignment horizontal="left" vertical="center" indent="1"/>
    </xf>
    <xf numFmtId="0" fontId="19" fillId="0" borderId="137" xfId="7" applyFont="1" applyBorder="1" applyAlignment="1">
      <alignment horizontal="left" vertical="center" indent="1"/>
    </xf>
    <xf numFmtId="0" fontId="19" fillId="0" borderId="131" xfId="0" applyFont="1" applyBorder="1" applyAlignment="1">
      <alignment horizontal="left" vertical="center" indent="2"/>
    </xf>
    <xf numFmtId="185" fontId="19" fillId="0" borderId="12" xfId="0" applyNumberFormat="1" applyFont="1" applyBorder="1" applyAlignment="1">
      <alignment horizontal="left" vertical="center" indent="1"/>
    </xf>
    <xf numFmtId="0" fontId="19" fillId="0" borderId="12" xfId="0" applyFont="1" applyBorder="1" applyAlignment="1">
      <alignment horizontal="left" vertical="center" indent="1"/>
    </xf>
    <xf numFmtId="0" fontId="19" fillId="0" borderId="77" xfId="7" applyFont="1" applyBorder="1" applyAlignment="1">
      <alignment horizontal="left" vertical="center" indent="1"/>
    </xf>
    <xf numFmtId="2" fontId="19" fillId="0" borderId="93" xfId="0" applyNumberFormat="1" applyFont="1" applyBorder="1" applyAlignment="1">
      <alignment horizontal="left" vertical="center" indent="2"/>
    </xf>
    <xf numFmtId="0" fontId="19" fillId="0" borderId="105" xfId="7" applyFont="1" applyBorder="1" applyAlignment="1">
      <alignment horizontal="left" vertical="center" indent="1"/>
    </xf>
    <xf numFmtId="0" fontId="19" fillId="0" borderId="138" xfId="7" applyFont="1" applyBorder="1" applyAlignment="1">
      <alignment horizontal="left" vertical="center" indent="1"/>
    </xf>
    <xf numFmtId="188" fontId="19" fillId="0" borderId="93" xfId="0" applyNumberFormat="1" applyFont="1" applyBorder="1" applyAlignment="1">
      <alignment horizontal="left" vertical="center" indent="2"/>
    </xf>
    <xf numFmtId="0" fontId="19" fillId="0" borderId="7" xfId="0" applyFont="1" applyBorder="1" applyAlignment="1">
      <alignment horizontal="center" vertical="center"/>
    </xf>
    <xf numFmtId="0" fontId="19" fillId="0" borderId="14" xfId="0" applyFont="1" applyBorder="1" applyAlignment="1">
      <alignment horizontal="left" vertical="center" indent="1"/>
    </xf>
    <xf numFmtId="0" fontId="19" fillId="0" borderId="37" xfId="7" applyFont="1" applyBorder="1" applyAlignment="1">
      <alignment horizontal="left" vertical="center" indent="1"/>
    </xf>
    <xf numFmtId="0" fontId="19" fillId="0" borderId="15" xfId="0" applyFont="1" applyBorder="1" applyAlignment="1">
      <alignment horizontal="left" vertical="center" indent="1"/>
    </xf>
    <xf numFmtId="0" fontId="19" fillId="0" borderId="139" xfId="0" applyFont="1" applyBorder="1" applyAlignment="1">
      <alignment horizontal="left" vertical="center" indent="1"/>
    </xf>
    <xf numFmtId="0" fontId="19" fillId="0" borderId="36" xfId="0" applyFont="1" applyBorder="1" applyAlignment="1">
      <alignment horizontal="left" vertical="center" indent="1"/>
    </xf>
    <xf numFmtId="2" fontId="19" fillId="0" borderId="88" xfId="0" applyNumberFormat="1" applyFont="1" applyBorder="1" applyAlignment="1">
      <alignment horizontal="left" vertical="center" indent="2"/>
    </xf>
    <xf numFmtId="0" fontId="19" fillId="0" borderId="85" xfId="0" applyFont="1" applyBorder="1" applyAlignment="1">
      <alignment horizontal="left" vertical="center" indent="2"/>
    </xf>
    <xf numFmtId="0" fontId="19" fillId="0" borderId="23" xfId="0" applyFont="1" applyBorder="1" applyAlignment="1">
      <alignment horizontal="center" vertical="center"/>
    </xf>
    <xf numFmtId="2" fontId="19" fillId="0" borderId="23" xfId="0" applyNumberFormat="1" applyFont="1" applyBorder="1" applyAlignment="1">
      <alignment horizontal="left" vertical="center" indent="1"/>
    </xf>
    <xf numFmtId="0" fontId="19" fillId="0" borderId="21" xfId="7" applyFont="1" applyBorder="1" applyAlignment="1">
      <alignment horizontal="left" vertical="center" indent="1"/>
    </xf>
    <xf numFmtId="204" fontId="19" fillId="0" borderId="34" xfId="0" applyNumberFormat="1" applyFont="1" applyBorder="1" applyAlignment="1">
      <alignment horizontal="left" vertical="center"/>
    </xf>
    <xf numFmtId="0" fontId="19" fillId="0" borderId="75" xfId="0" applyFont="1" applyBorder="1" applyAlignment="1">
      <alignment horizontal="left" vertical="center" indent="1"/>
    </xf>
    <xf numFmtId="0" fontId="19" fillId="0" borderId="44" xfId="0" applyFont="1" applyBorder="1" applyAlignment="1">
      <alignment horizontal="left" vertical="center" indent="1"/>
    </xf>
    <xf numFmtId="188" fontId="19" fillId="0" borderId="84" xfId="0" applyNumberFormat="1" applyFont="1" applyBorder="1" applyAlignment="1">
      <alignment horizontal="left" vertical="center" indent="2"/>
    </xf>
    <xf numFmtId="0" fontId="19" fillId="0" borderId="20" xfId="0" applyFont="1" applyBorder="1" applyAlignment="1">
      <alignment horizontal="center" vertical="center"/>
    </xf>
    <xf numFmtId="0" fontId="19" fillId="0" borderId="19" xfId="0" applyFont="1" applyBorder="1" applyAlignment="1">
      <alignment horizontal="left" vertical="center" indent="1"/>
    </xf>
    <xf numFmtId="188" fontId="19" fillId="0" borderId="20" xfId="0" applyNumberFormat="1" applyFont="1" applyBorder="1" applyAlignment="1">
      <alignment horizontal="left" vertical="center" indent="1"/>
    </xf>
    <xf numFmtId="0" fontId="19" fillId="0" borderId="19" xfId="7" applyFont="1" applyBorder="1" applyAlignment="1">
      <alignment horizontal="left" vertical="center" indent="1"/>
    </xf>
    <xf numFmtId="0" fontId="19" fillId="0" borderId="98" xfId="0" applyFont="1" applyBorder="1" applyAlignment="1">
      <alignment horizontal="left" vertical="center" indent="1"/>
    </xf>
    <xf numFmtId="0" fontId="19" fillId="0" borderId="32" xfId="0" applyFont="1" applyBorder="1" applyAlignment="1">
      <alignment horizontal="left" vertical="center" indent="1"/>
    </xf>
    <xf numFmtId="2" fontId="19" fillId="0" borderId="83" xfId="0" applyNumberFormat="1" applyFont="1" applyBorder="1" applyAlignment="1">
      <alignment horizontal="center" vertical="center"/>
    </xf>
    <xf numFmtId="2" fontId="19" fillId="0" borderId="18" xfId="0" applyNumberFormat="1" applyFont="1" applyBorder="1" applyAlignment="1">
      <alignment horizontal="center" vertical="center"/>
    </xf>
    <xf numFmtId="0" fontId="19" fillId="0" borderId="17" xfId="7" applyFont="1" applyBorder="1" applyAlignment="1">
      <alignment horizontal="left" vertical="center" indent="1"/>
    </xf>
    <xf numFmtId="0" fontId="19" fillId="0" borderId="11" xfId="0" applyFont="1" applyBorder="1" applyAlignment="1">
      <alignment horizontal="left" vertical="center" indent="2"/>
    </xf>
    <xf numFmtId="195" fontId="19" fillId="0" borderId="32" xfId="0" applyNumberFormat="1" applyFont="1" applyBorder="1" applyAlignment="1">
      <alignment horizontal="left" vertical="center" indent="1"/>
    </xf>
    <xf numFmtId="0" fontId="19" fillId="0" borderId="19" xfId="7" applyFont="1" applyBorder="1" applyAlignment="1">
      <alignment horizontal="left" vertical="center"/>
    </xf>
    <xf numFmtId="194" fontId="19" fillId="0" borderId="11" xfId="7" applyNumberFormat="1" applyFont="1" applyBorder="1" applyAlignment="1">
      <alignment horizontal="left" vertical="center" indent="1"/>
    </xf>
    <xf numFmtId="0" fontId="19" fillId="0" borderId="98" xfId="0" applyFont="1" applyBorder="1" applyAlignment="1">
      <alignment horizontal="center" vertical="center"/>
    </xf>
    <xf numFmtId="2" fontId="19" fillId="0" borderId="12" xfId="0" applyNumberFormat="1" applyFont="1" applyBorder="1" applyAlignment="1">
      <alignment horizontal="center" vertical="center"/>
    </xf>
    <xf numFmtId="0" fontId="19" fillId="0" borderId="105" xfId="0" applyFont="1" applyBorder="1" applyAlignment="1">
      <alignment horizontal="left" vertical="center" indent="1"/>
    </xf>
    <xf numFmtId="0" fontId="19" fillId="0" borderId="37" xfId="0" applyFont="1" applyBorder="1" applyAlignment="1">
      <alignment horizontal="left" vertical="center" indent="1"/>
    </xf>
    <xf numFmtId="2" fontId="19" fillId="0" borderId="89" xfId="0" applyNumberFormat="1" applyFont="1" applyBorder="1" applyAlignment="1">
      <alignment horizontal="left" vertical="center" indent="2"/>
    </xf>
    <xf numFmtId="0" fontId="19" fillId="0" borderId="81" xfId="0" applyFont="1" applyBorder="1" applyAlignment="1">
      <alignment horizontal="left" vertical="center" indent="2"/>
    </xf>
    <xf numFmtId="2" fontId="19" fillId="0" borderId="7" xfId="0" applyNumberFormat="1" applyFont="1" applyBorder="1" applyAlignment="1">
      <alignment horizontal="left" vertical="center" indent="1"/>
    </xf>
    <xf numFmtId="194" fontId="19" fillId="0" borderId="14" xfId="7" applyNumberFormat="1" applyFont="1" applyBorder="1" applyAlignment="1">
      <alignment horizontal="left" vertical="center" indent="1"/>
    </xf>
    <xf numFmtId="194" fontId="19" fillId="0" borderId="15" xfId="0" applyNumberFormat="1" applyFont="1" applyBorder="1" applyAlignment="1">
      <alignment horizontal="left" vertical="center"/>
    </xf>
    <xf numFmtId="0" fontId="19" fillId="0" borderId="99" xfId="0" applyFont="1" applyBorder="1" applyAlignment="1">
      <alignment horizontal="left" vertical="center" indent="1"/>
    </xf>
    <xf numFmtId="0" fontId="19" fillId="0" borderId="43" xfId="0" applyFont="1" applyBorder="1" applyAlignment="1">
      <alignment horizontal="left" vertical="center" indent="1"/>
    </xf>
    <xf numFmtId="0" fontId="19" fillId="0" borderId="92" xfId="0" applyFont="1" applyBorder="1" applyAlignment="1">
      <alignment horizontal="left" vertical="center" indent="2"/>
    </xf>
    <xf numFmtId="0" fontId="19" fillId="0" borderId="18" xfId="0" applyFont="1" applyBorder="1" applyAlignment="1">
      <alignment horizontal="left" vertical="center" indent="1"/>
    </xf>
    <xf numFmtId="2" fontId="19" fillId="0" borderId="35" xfId="0" applyNumberFormat="1" applyFont="1" applyBorder="1" applyAlignment="1">
      <alignment horizontal="left" vertical="center" indent="1"/>
    </xf>
    <xf numFmtId="0" fontId="19" fillId="0" borderId="93" xfId="0" applyFont="1" applyBorder="1" applyAlignment="1">
      <alignment horizontal="left" vertical="center" indent="2"/>
    </xf>
    <xf numFmtId="0" fontId="19" fillId="0" borderId="20" xfId="0" applyFont="1" applyBorder="1" applyAlignment="1">
      <alignment horizontal="left" vertical="center" indent="1"/>
    </xf>
    <xf numFmtId="194" fontId="19" fillId="0" borderId="22" xfId="0" applyNumberFormat="1" applyFont="1" applyBorder="1" applyAlignment="1">
      <alignment horizontal="left" vertical="center"/>
    </xf>
    <xf numFmtId="0" fontId="19" fillId="0" borderId="22" xfId="0" applyFont="1" applyBorder="1" applyAlignment="1">
      <alignment horizontal="left" vertical="center" indent="1"/>
    </xf>
    <xf numFmtId="0" fontId="19" fillId="0" borderId="78" xfId="0" applyFont="1" applyBorder="1" applyAlignment="1">
      <alignment horizontal="left" vertical="center" indent="1"/>
    </xf>
    <xf numFmtId="0" fontId="19" fillId="0" borderId="88" xfId="0" applyFont="1" applyBorder="1" applyAlignment="1">
      <alignment horizontal="left" vertical="center" indent="2"/>
    </xf>
    <xf numFmtId="0" fontId="19" fillId="0" borderId="80" xfId="0" applyFont="1" applyBorder="1" applyAlignment="1">
      <alignment horizontal="left" vertical="center" indent="1"/>
    </xf>
    <xf numFmtId="0" fontId="19" fillId="0" borderId="89" xfId="0" applyFont="1" applyBorder="1" applyAlignment="1">
      <alignment horizontal="left" vertical="center" indent="2"/>
    </xf>
    <xf numFmtId="185" fontId="19" fillId="0" borderId="7" xfId="0" applyNumberFormat="1" applyFont="1" applyBorder="1" applyAlignment="1">
      <alignment horizontal="left" vertical="center" indent="1"/>
    </xf>
    <xf numFmtId="0" fontId="19" fillId="0" borderId="14" xfId="7" applyFont="1" applyBorder="1" applyAlignment="1">
      <alignment horizontal="left" vertical="center" indent="1"/>
    </xf>
    <xf numFmtId="0" fontId="19" fillId="0" borderId="17" xfId="0" applyFont="1" applyBorder="1" applyAlignment="1">
      <alignment horizontal="left" vertical="center"/>
    </xf>
    <xf numFmtId="184" fontId="19" fillId="0" borderId="18" xfId="0" applyNumberFormat="1" applyFont="1" applyBorder="1" applyAlignment="1">
      <alignment horizontal="left" vertical="center" indent="1"/>
    </xf>
    <xf numFmtId="194" fontId="19" fillId="0" borderId="35" xfId="0" applyNumberFormat="1" applyFont="1" applyBorder="1" applyAlignment="1">
      <alignment horizontal="left" vertical="center"/>
    </xf>
    <xf numFmtId="188" fontId="19" fillId="0" borderId="82" xfId="0" applyNumberFormat="1" applyFont="1" applyBorder="1" applyAlignment="1">
      <alignment horizontal="left" vertical="center" indent="2"/>
    </xf>
    <xf numFmtId="0" fontId="19" fillId="0" borderId="38" xfId="0" applyFont="1" applyBorder="1">
      <alignment vertical="center"/>
    </xf>
    <xf numFmtId="0" fontId="19" fillId="0" borderId="38" xfId="0" applyFont="1" applyBorder="1" applyAlignment="1">
      <alignment horizontal="left" vertical="center" indent="1"/>
    </xf>
    <xf numFmtId="0" fontId="19" fillId="0" borderId="5" xfId="0" applyFont="1" applyBorder="1" applyAlignment="1">
      <alignment horizontal="left" vertical="center" indent="1"/>
    </xf>
    <xf numFmtId="0" fontId="19" fillId="0" borderId="94" xfId="0" applyFont="1" applyBorder="1" applyAlignment="1">
      <alignment horizontal="left" vertical="center" indent="2"/>
    </xf>
    <xf numFmtId="0" fontId="19" fillId="0" borderId="86" xfId="0" applyFont="1" applyBorder="1" applyAlignment="1">
      <alignment horizontal="left" vertical="center" indent="2"/>
    </xf>
    <xf numFmtId="0" fontId="19" fillId="0" borderId="27" xfId="0" applyFont="1" applyBorder="1" applyAlignment="1">
      <alignment horizontal="center" vertical="center"/>
    </xf>
    <xf numFmtId="0" fontId="19" fillId="0" borderId="24" xfId="0" applyFont="1" applyBorder="1" applyAlignment="1">
      <alignment horizontal="left" vertical="center" indent="1"/>
    </xf>
    <xf numFmtId="2" fontId="19" fillId="0" borderId="25" xfId="0" applyNumberFormat="1" applyFont="1" applyBorder="1" applyAlignment="1">
      <alignment horizontal="left" vertical="center" indent="1"/>
    </xf>
    <xf numFmtId="2" fontId="19" fillId="0" borderId="6" xfId="0" applyNumberFormat="1" applyFont="1" applyBorder="1" applyAlignment="1">
      <alignment horizontal="left" vertical="center" indent="1"/>
    </xf>
    <xf numFmtId="0" fontId="19" fillId="0" borderId="83" xfId="0" applyFont="1" applyBorder="1" applyAlignment="1">
      <alignment horizontal="left" vertical="center" indent="2"/>
    </xf>
    <xf numFmtId="0" fontId="19" fillId="0" borderId="35" xfId="0" applyFont="1" applyBorder="1" applyAlignment="1">
      <alignment horizontal="left" vertical="center" indent="1"/>
    </xf>
    <xf numFmtId="2" fontId="19" fillId="0" borderId="84" xfId="0" applyNumberFormat="1" applyFont="1" applyBorder="1" applyAlignment="1">
      <alignment horizontal="left" vertical="center" indent="2"/>
    </xf>
    <xf numFmtId="2" fontId="19" fillId="0" borderId="22" xfId="0" applyNumberFormat="1" applyFont="1" applyBorder="1" applyAlignment="1">
      <alignment horizontal="left" vertical="center" indent="1"/>
    </xf>
    <xf numFmtId="184" fontId="19" fillId="0" borderId="21" xfId="0" applyNumberFormat="1" applyFont="1" applyBorder="1" applyAlignment="1">
      <alignment horizontal="left" vertical="center"/>
    </xf>
    <xf numFmtId="204" fontId="19" fillId="0" borderId="34" xfId="0" applyNumberFormat="1" applyFont="1" applyBorder="1" applyAlignment="1">
      <alignment horizontal="left" vertical="center" indent="1"/>
    </xf>
    <xf numFmtId="0" fontId="19" fillId="0" borderId="15" xfId="0" applyFont="1" applyBorder="1" applyAlignment="1">
      <alignment horizontal="left" vertical="center"/>
    </xf>
    <xf numFmtId="0" fontId="19" fillId="0" borderId="4" xfId="7" applyFont="1" applyBorder="1" applyAlignment="1">
      <alignment horizontal="left" vertical="center" indent="1"/>
    </xf>
    <xf numFmtId="0" fontId="19" fillId="0" borderId="72" xfId="7" applyFont="1" applyBorder="1" applyAlignment="1">
      <alignment horizontal="left" vertical="center" indent="1"/>
    </xf>
    <xf numFmtId="0" fontId="19" fillId="0" borderId="0" xfId="7" applyFont="1" applyAlignment="1">
      <alignment horizontal="left" vertical="center" indent="1"/>
    </xf>
    <xf numFmtId="0" fontId="19" fillId="0" borderId="97"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left" vertical="center" indent="1"/>
    </xf>
    <xf numFmtId="0" fontId="19" fillId="0" borderId="26" xfId="7" applyFont="1" applyBorder="1" applyAlignment="1">
      <alignment horizontal="left" vertical="center" indent="1"/>
    </xf>
    <xf numFmtId="0" fontId="19" fillId="0" borderId="50" xfId="0" applyFont="1" applyBorder="1" applyAlignment="1">
      <alignment horizontal="left" vertical="center" indent="1"/>
    </xf>
    <xf numFmtId="0" fontId="19" fillId="0" borderId="38" xfId="7" applyFont="1" applyBorder="1" applyAlignment="1">
      <alignment horizontal="left" vertical="center" indent="1"/>
    </xf>
    <xf numFmtId="0" fontId="19" fillId="0" borderId="5" xfId="7" applyFont="1" applyBorder="1" applyAlignment="1">
      <alignment horizontal="left" vertical="center" indent="1"/>
    </xf>
    <xf numFmtId="2" fontId="19" fillId="0" borderId="27" xfId="0" applyNumberFormat="1" applyFont="1" applyBorder="1" applyAlignment="1">
      <alignment horizontal="left" vertical="center" indent="1"/>
    </xf>
    <xf numFmtId="0" fontId="19" fillId="0" borderId="24" xfId="7" applyFont="1" applyBorder="1" applyAlignment="1">
      <alignment horizontal="left" vertical="center" indent="1"/>
    </xf>
    <xf numFmtId="0" fontId="19" fillId="0" borderId="6" xfId="0" applyFont="1" applyBorder="1" applyAlignment="1">
      <alignment horizontal="left" vertical="center" indent="1"/>
    </xf>
    <xf numFmtId="0" fontId="19" fillId="0" borderId="4" xfId="0" applyFont="1" applyBorder="1">
      <alignment vertical="center"/>
    </xf>
    <xf numFmtId="0" fontId="19" fillId="0" borderId="5" xfId="0" applyFont="1" applyBorder="1">
      <alignment vertical="center"/>
    </xf>
    <xf numFmtId="0" fontId="19" fillId="0" borderId="5" xfId="7" applyFont="1" applyBorder="1" applyAlignment="1">
      <alignment vertical="center"/>
    </xf>
    <xf numFmtId="0" fontId="19" fillId="0" borderId="5" xfId="0" applyFont="1" applyBorder="1" applyAlignment="1">
      <alignment horizontal="left" vertical="center" indent="2"/>
    </xf>
    <xf numFmtId="0" fontId="19" fillId="0" borderId="24" xfId="0" applyFont="1" applyBorder="1" applyAlignment="1">
      <alignment horizontal="left" vertical="center"/>
    </xf>
    <xf numFmtId="2" fontId="19" fillId="0" borderId="27" xfId="7" applyNumberFormat="1" applyFont="1" applyBorder="1" applyAlignment="1">
      <alignment horizontal="left" vertical="center" indent="1"/>
    </xf>
    <xf numFmtId="0" fontId="19" fillId="0" borderId="24" xfId="0" applyFont="1" applyBorder="1" applyAlignment="1">
      <alignment horizontal="center" vertical="center"/>
    </xf>
    <xf numFmtId="194" fontId="19" fillId="0" borderId="6" xfId="0" applyNumberFormat="1" applyFont="1" applyBorder="1" applyAlignment="1">
      <alignment horizontal="left" vertical="center"/>
    </xf>
    <xf numFmtId="0" fontId="19" fillId="0" borderId="0" xfId="7" applyFont="1" applyAlignment="1">
      <alignment horizontal="left" vertical="center" wrapText="1"/>
    </xf>
    <xf numFmtId="0" fontId="19" fillId="0" borderId="0" xfId="0" applyFont="1">
      <alignment vertical="center"/>
    </xf>
    <xf numFmtId="0" fontId="24" fillId="0" borderId="33" xfId="7" applyFont="1" applyBorder="1" applyAlignment="1">
      <alignment horizontal="left"/>
    </xf>
    <xf numFmtId="0" fontId="24" fillId="0" borderId="33" xfId="0" applyFont="1" applyBorder="1" applyAlignment="1"/>
    <xf numFmtId="0" fontId="24" fillId="0" borderId="33" xfId="0" applyFont="1" applyBorder="1">
      <alignment vertical="center"/>
    </xf>
    <xf numFmtId="0" fontId="24" fillId="0" borderId="0" xfId="7" applyFont="1" applyAlignment="1">
      <alignment horizontal="right"/>
    </xf>
    <xf numFmtId="0" fontId="19" fillId="0" borderId="106" xfId="7" applyFont="1" applyBorder="1" applyAlignment="1">
      <alignment horizontal="left" vertical="center" indent="1"/>
    </xf>
    <xf numFmtId="188" fontId="19" fillId="0" borderId="23" xfId="0" applyNumberFormat="1" applyFont="1" applyBorder="1" applyAlignment="1">
      <alignment horizontal="left" vertical="center" indent="2"/>
    </xf>
    <xf numFmtId="194" fontId="19" fillId="0" borderId="13" xfId="0" applyNumberFormat="1" applyFont="1" applyBorder="1" applyAlignment="1">
      <alignment horizontal="left" vertical="center" indent="1"/>
    </xf>
    <xf numFmtId="0" fontId="19" fillId="0" borderId="107" xfId="7" applyFont="1" applyBorder="1" applyAlignment="1">
      <alignment horizontal="left" vertical="center" indent="1"/>
    </xf>
    <xf numFmtId="0" fontId="19" fillId="0" borderId="12" xfId="0" applyFont="1" applyBorder="1" applyAlignment="1">
      <alignment horizontal="left" vertical="center" indent="2"/>
    </xf>
    <xf numFmtId="0" fontId="19" fillId="0" borderId="13" xfId="0" applyFont="1" applyBorder="1" applyAlignment="1">
      <alignment horizontal="left" vertical="center" indent="2"/>
    </xf>
    <xf numFmtId="0" fontId="19" fillId="0" borderId="108" xfId="7" applyFont="1" applyBorder="1" applyAlignment="1">
      <alignment horizontal="left" vertical="center" indent="1"/>
    </xf>
    <xf numFmtId="0" fontId="19" fillId="0" borderId="20" xfId="0" applyFont="1" applyBorder="1" applyAlignment="1">
      <alignment horizontal="left" vertical="center" indent="2"/>
    </xf>
    <xf numFmtId="0" fontId="19" fillId="0" borderId="2" xfId="0" applyFont="1" applyBorder="1" applyAlignment="1">
      <alignment horizontal="left" vertical="center" indent="2"/>
    </xf>
    <xf numFmtId="196" fontId="19" fillId="0" borderId="13" xfId="0" applyNumberFormat="1" applyFont="1" applyBorder="1" applyAlignment="1">
      <alignment horizontal="left" vertical="center" indent="1"/>
    </xf>
    <xf numFmtId="188" fontId="19" fillId="0" borderId="7" xfId="0" applyNumberFormat="1" applyFont="1" applyBorder="1" applyAlignment="1">
      <alignment horizontal="left" vertical="center" indent="2"/>
    </xf>
    <xf numFmtId="194" fontId="19" fillId="0" borderId="22" xfId="0" applyNumberFormat="1" applyFont="1" applyBorder="1" applyAlignment="1">
      <alignment horizontal="left" vertical="center" indent="1"/>
    </xf>
    <xf numFmtId="0" fontId="19" fillId="0" borderId="109" xfId="7" applyFont="1" applyBorder="1" applyAlignment="1">
      <alignment horizontal="left" vertical="center" indent="1"/>
    </xf>
    <xf numFmtId="0" fontId="19" fillId="0" borderId="10" xfId="7" applyFont="1" applyBorder="1" applyAlignment="1">
      <alignment horizontal="left" vertical="center" indent="2"/>
    </xf>
    <xf numFmtId="194" fontId="19" fillId="0" borderId="8" xfId="0" applyNumberFormat="1" applyFont="1" applyBorder="1" applyAlignment="1">
      <alignment horizontal="left" vertical="center" indent="1"/>
    </xf>
    <xf numFmtId="188" fontId="19" fillId="0" borderId="39" xfId="0" applyNumberFormat="1" applyFont="1" applyBorder="1" applyAlignment="1">
      <alignment horizontal="left" vertical="center" indent="2"/>
    </xf>
    <xf numFmtId="194" fontId="19" fillId="0" borderId="29" xfId="0" applyNumberFormat="1" applyFont="1" applyBorder="1" applyAlignment="1">
      <alignment horizontal="left" vertical="center" indent="1"/>
    </xf>
    <xf numFmtId="0" fontId="19" fillId="0" borderId="0" xfId="0" applyFont="1" applyAlignment="1">
      <alignment horizontal="center" vertical="center"/>
    </xf>
    <xf numFmtId="178" fontId="19" fillId="0" borderId="0" xfId="0" applyNumberFormat="1" applyFont="1" applyAlignment="1">
      <alignment horizontal="left" vertical="center"/>
    </xf>
    <xf numFmtId="0" fontId="27" fillId="0" borderId="0" xfId="0" applyFont="1" applyAlignment="1"/>
    <xf numFmtId="0" fontId="19" fillId="0" borderId="0" xfId="0" applyFont="1" applyAlignment="1"/>
    <xf numFmtId="0" fontId="19" fillId="0" borderId="0" xfId="7" applyFont="1" applyAlignment="1">
      <alignment horizontal="right"/>
    </xf>
    <xf numFmtId="0" fontId="19" fillId="0" borderId="8" xfId="7" applyFont="1" applyBorder="1" applyAlignment="1">
      <alignment horizontal="center" vertical="center"/>
    </xf>
    <xf numFmtId="0" fontId="19" fillId="0" borderId="9" xfId="7" applyFont="1" applyBorder="1" applyAlignment="1">
      <alignment horizontal="center" vertical="center"/>
    </xf>
    <xf numFmtId="49" fontId="19" fillId="0" borderId="18" xfId="6" applyNumberFormat="1" applyFont="1" applyBorder="1" applyAlignment="1">
      <alignment horizontal="left" vertical="center" indent="1"/>
    </xf>
    <xf numFmtId="0" fontId="19" fillId="0" borderId="30" xfId="4" applyFont="1" applyBorder="1" applyAlignment="1">
      <alignment horizontal="left" vertical="center" indent="4"/>
    </xf>
    <xf numFmtId="49" fontId="19" fillId="0" borderId="12" xfId="6" applyNumberFormat="1" applyFont="1" applyBorder="1" applyAlignment="1">
      <alignment horizontal="left" vertical="center" indent="1"/>
    </xf>
    <xf numFmtId="188" fontId="19" fillId="0" borderId="28" xfId="4" applyNumberFormat="1" applyFont="1" applyBorder="1" applyAlignment="1">
      <alignment horizontal="left" vertical="center" indent="4"/>
    </xf>
    <xf numFmtId="0" fontId="19" fillId="0" borderId="28" xfId="4" applyFont="1" applyBorder="1" applyAlignment="1">
      <alignment horizontal="left" vertical="center" indent="4"/>
    </xf>
    <xf numFmtId="20" fontId="19" fillId="0" borderId="38" xfId="7" applyNumberFormat="1" applyFont="1" applyBorder="1" applyAlignment="1">
      <alignment horizontal="left" vertical="center" indent="1"/>
    </xf>
    <xf numFmtId="0" fontId="19" fillId="0" borderId="27" xfId="0" applyFont="1" applyBorder="1" applyAlignment="1">
      <alignment horizontal="left" vertical="center" indent="1" shrinkToFit="1"/>
    </xf>
    <xf numFmtId="0" fontId="19" fillId="0" borderId="6" xfId="0" applyFont="1" applyBorder="1" applyAlignment="1">
      <alignment horizontal="left" vertical="center" indent="4"/>
    </xf>
    <xf numFmtId="0" fontId="19" fillId="0" borderId="23" xfId="0" applyFont="1" applyBorder="1" applyAlignment="1">
      <alignment horizontal="left" vertical="center" indent="1" shrinkToFit="1"/>
    </xf>
    <xf numFmtId="0" fontId="19" fillId="0" borderId="30" xfId="0" applyFont="1" applyBorder="1" applyAlignment="1">
      <alignment horizontal="left" vertical="center" indent="4"/>
    </xf>
    <xf numFmtId="0" fontId="19" fillId="0" borderId="12" xfId="0" applyFont="1" applyBorder="1" applyAlignment="1">
      <alignment horizontal="left" vertical="center" indent="1" shrinkToFit="1"/>
    </xf>
    <xf numFmtId="0" fontId="19" fillId="0" borderId="28" xfId="0" applyFont="1" applyBorder="1" applyAlignment="1">
      <alignment horizontal="left" vertical="center" indent="4"/>
    </xf>
    <xf numFmtId="20" fontId="19" fillId="0" borderId="72" xfId="7" applyNumberFormat="1" applyFont="1" applyBorder="1" applyAlignment="1">
      <alignment horizontal="left" vertical="center" indent="1"/>
    </xf>
    <xf numFmtId="0" fontId="19" fillId="0" borderId="110" xfId="0" applyFont="1" applyBorder="1" applyAlignment="1">
      <alignment horizontal="left" vertical="center" indent="1" shrinkToFit="1"/>
    </xf>
    <xf numFmtId="0" fontId="19" fillId="0" borderId="8" xfId="0" applyFont="1" applyBorder="1" applyAlignment="1">
      <alignment horizontal="left" vertical="center" indent="4"/>
    </xf>
    <xf numFmtId="0" fontId="19" fillId="0" borderId="100" xfId="0" applyFont="1" applyBorder="1" applyAlignment="1">
      <alignment horizontal="left" vertical="center" indent="1" shrinkToFit="1"/>
    </xf>
    <xf numFmtId="0" fontId="19" fillId="0" borderId="101" xfId="0" applyFont="1" applyBorder="1" applyAlignment="1">
      <alignment horizontal="left" vertical="center" indent="1" shrinkToFit="1"/>
    </xf>
    <xf numFmtId="0" fontId="19" fillId="0" borderId="40" xfId="0" applyFont="1" applyBorder="1" applyAlignment="1">
      <alignment horizontal="left" vertical="center" indent="4"/>
    </xf>
    <xf numFmtId="0" fontId="19" fillId="0" borderId="111" xfId="0" applyFont="1" applyBorder="1" applyAlignment="1">
      <alignment horizontal="left" vertical="center" indent="1" shrinkToFit="1"/>
    </xf>
    <xf numFmtId="0" fontId="19" fillId="0" borderId="29" xfId="0" applyFont="1" applyBorder="1" applyAlignment="1">
      <alignment horizontal="left" vertical="center" indent="4"/>
    </xf>
    <xf numFmtId="20" fontId="19" fillId="0" borderId="105" xfId="7" applyNumberFormat="1" applyFont="1" applyBorder="1" applyAlignment="1">
      <alignment horizontal="left" vertical="center" indent="1"/>
    </xf>
    <xf numFmtId="0" fontId="19" fillId="0" borderId="10" xfId="0" applyFont="1" applyBorder="1" applyAlignment="1">
      <alignment horizontal="left" vertical="center" indent="1" shrinkToFit="1"/>
    </xf>
    <xf numFmtId="0" fontId="19" fillId="0" borderId="9" xfId="0" applyFont="1" applyBorder="1" applyAlignment="1">
      <alignment horizontal="left" vertical="center" indent="4"/>
    </xf>
    <xf numFmtId="0" fontId="19" fillId="0" borderId="23" xfId="0" applyFont="1" applyBorder="1" applyAlignment="1">
      <alignment horizontal="left" vertical="center" indent="1"/>
    </xf>
    <xf numFmtId="0" fontId="19" fillId="0" borderId="25" xfId="0" applyFont="1" applyBorder="1" applyAlignment="1">
      <alignment horizontal="left" vertical="center" indent="1"/>
    </xf>
    <xf numFmtId="0" fontId="19" fillId="0" borderId="31" xfId="0" applyFont="1" applyBorder="1" applyAlignment="1">
      <alignment horizontal="left" vertical="center" indent="4"/>
    </xf>
    <xf numFmtId="0" fontId="19" fillId="0" borderId="100" xfId="0" applyFont="1" applyBorder="1" applyAlignment="1">
      <alignment horizontal="left" vertical="center" indent="1"/>
    </xf>
    <xf numFmtId="188" fontId="19" fillId="0" borderId="30" xfId="0" applyNumberFormat="1" applyFont="1" applyBorder="1" applyAlignment="1">
      <alignment horizontal="left" vertical="center" indent="4"/>
    </xf>
    <xf numFmtId="0" fontId="19" fillId="0" borderId="104" xfId="0" applyFont="1" applyBorder="1" applyAlignment="1">
      <alignment horizontal="left" vertical="center" indent="1"/>
    </xf>
    <xf numFmtId="0" fontId="19" fillId="0" borderId="2" xfId="0" applyFont="1" applyBorder="1" applyAlignment="1">
      <alignment horizontal="left" vertical="center" indent="4"/>
    </xf>
    <xf numFmtId="0" fontId="19" fillId="0" borderId="103" xfId="0" applyFont="1" applyBorder="1" applyAlignment="1">
      <alignment horizontal="left" vertical="center" indent="1" shrinkToFit="1"/>
    </xf>
    <xf numFmtId="0" fontId="19" fillId="0" borderId="41" xfId="0" applyFont="1" applyBorder="1" applyAlignment="1">
      <alignment horizontal="left" vertical="center" indent="4"/>
    </xf>
    <xf numFmtId="0" fontId="19" fillId="0" borderId="104" xfId="0" applyFont="1" applyBorder="1" applyAlignment="1">
      <alignment horizontal="left" vertical="center" indent="1" shrinkToFit="1"/>
    </xf>
    <xf numFmtId="0" fontId="19" fillId="0" borderId="3" xfId="0" applyFont="1" applyBorder="1" applyAlignment="1">
      <alignment horizontal="center" vertical="center"/>
    </xf>
    <xf numFmtId="0" fontId="19" fillId="0" borderId="10" xfId="0" applyFont="1" applyBorder="1" applyAlignment="1">
      <alignment horizontal="right" vertical="center" indent="1"/>
    </xf>
    <xf numFmtId="188" fontId="19" fillId="0" borderId="42" xfId="0" applyNumberFormat="1" applyFont="1" applyBorder="1" applyAlignment="1">
      <alignment horizontal="left" vertical="center" indent="4"/>
    </xf>
    <xf numFmtId="178" fontId="19" fillId="0" borderId="0" xfId="0" applyNumberFormat="1" applyFont="1" applyAlignment="1">
      <alignment horizontal="center" vertical="center"/>
    </xf>
    <xf numFmtId="0" fontId="27" fillId="0" borderId="0" xfId="7" applyFont="1" applyAlignment="1">
      <alignment horizontal="left"/>
    </xf>
    <xf numFmtId="0" fontId="19" fillId="0" borderId="1" xfId="7" applyFont="1" applyBorder="1" applyAlignment="1">
      <alignment horizontal="center" vertical="center"/>
    </xf>
    <xf numFmtId="49" fontId="19" fillId="0" borderId="18" xfId="5" applyNumberFormat="1" applyFont="1" applyBorder="1" applyAlignment="1">
      <alignment horizontal="left" vertical="center" wrapText="1" indent="1"/>
    </xf>
    <xf numFmtId="0" fontId="30" fillId="0" borderId="112" xfId="0" applyFont="1" applyBorder="1" applyAlignment="1">
      <alignment horizontal="left" vertical="center" wrapText="1" indent="1"/>
    </xf>
    <xf numFmtId="0" fontId="19" fillId="0" borderId="30" xfId="4" applyFont="1" applyBorder="1" applyAlignment="1">
      <alignment horizontal="left" vertical="center" indent="2"/>
    </xf>
    <xf numFmtId="49" fontId="19" fillId="0" borderId="12" xfId="5" applyNumberFormat="1" applyFont="1" applyBorder="1" applyAlignment="1">
      <alignment horizontal="left" vertical="center" wrapText="1" indent="1"/>
    </xf>
    <xf numFmtId="0" fontId="30" fillId="0" borderId="48" xfId="0" applyFont="1" applyBorder="1" applyAlignment="1">
      <alignment horizontal="left" vertical="center" wrapText="1" indent="1"/>
    </xf>
    <xf numFmtId="0" fontId="19" fillId="0" borderId="28" xfId="4" applyFont="1" applyBorder="1" applyAlignment="1">
      <alignment horizontal="left" vertical="center" indent="2"/>
    </xf>
    <xf numFmtId="0" fontId="19" fillId="0" borderId="48" xfId="0" applyFont="1" applyBorder="1" applyAlignment="1">
      <alignment horizontal="left" vertical="center" wrapText="1" indent="1"/>
    </xf>
    <xf numFmtId="188" fontId="19" fillId="0" borderId="28" xfId="4" applyNumberFormat="1" applyFont="1" applyBorder="1" applyAlignment="1">
      <alignment horizontal="left" vertical="center" indent="2"/>
    </xf>
    <xf numFmtId="184" fontId="19" fillId="0" borderId="28" xfId="4" applyNumberFormat="1" applyFont="1" applyBorder="1" applyAlignment="1">
      <alignment horizontal="left" vertical="center" indent="2"/>
    </xf>
    <xf numFmtId="0" fontId="19" fillId="0" borderId="111" xfId="0" applyFont="1" applyBorder="1" applyAlignment="1">
      <alignment horizontal="left" vertical="center" indent="1"/>
    </xf>
    <xf numFmtId="0" fontId="19" fillId="0" borderId="39" xfId="0" applyFont="1" applyBorder="1" applyAlignment="1">
      <alignment horizontal="left" vertical="center" indent="1"/>
    </xf>
    <xf numFmtId="0" fontId="19" fillId="0" borderId="29" xfId="0" applyFont="1" applyBorder="1" applyAlignment="1">
      <alignment horizontal="left" vertical="center" indent="2"/>
    </xf>
    <xf numFmtId="0" fontId="19" fillId="0" borderId="112" xfId="0" applyFont="1" applyBorder="1" applyAlignment="1">
      <alignment horizontal="left" vertical="center" indent="1" shrinkToFit="1"/>
    </xf>
    <xf numFmtId="196" fontId="19" fillId="0" borderId="34" xfId="0" applyNumberFormat="1" applyFont="1" applyBorder="1" applyAlignment="1">
      <alignment horizontal="left" vertical="center" indent="1"/>
    </xf>
    <xf numFmtId="0" fontId="19" fillId="0" borderId="7" xfId="0" applyFont="1" applyBorder="1" applyAlignment="1">
      <alignment horizontal="left" vertical="center" indent="1" shrinkToFit="1"/>
    </xf>
    <xf numFmtId="0" fontId="19" fillId="0" borderId="1" xfId="0" applyFont="1" applyBorder="1" applyAlignment="1">
      <alignment horizontal="left" vertical="center" indent="1" shrinkToFit="1"/>
    </xf>
    <xf numFmtId="0" fontId="19" fillId="0" borderId="30" xfId="0" applyFont="1" applyBorder="1" applyAlignment="1">
      <alignment horizontal="left" vertical="center" indent="2"/>
    </xf>
    <xf numFmtId="0" fontId="19" fillId="0" borderId="18" xfId="0" applyFont="1" applyBorder="1" applyAlignment="1">
      <alignment horizontal="left" vertical="center" indent="1" shrinkToFit="1"/>
    </xf>
    <xf numFmtId="0" fontId="19" fillId="0" borderId="47" xfId="0" applyFont="1" applyBorder="1" applyAlignment="1">
      <alignment horizontal="left" vertical="center" indent="1" shrinkToFit="1"/>
    </xf>
    <xf numFmtId="0" fontId="19" fillId="0" borderId="41" xfId="0" applyFont="1" applyBorder="1" applyAlignment="1">
      <alignment horizontal="left" vertical="center" indent="2"/>
    </xf>
    <xf numFmtId="0" fontId="19" fillId="0" borderId="48" xfId="0" applyFont="1" applyBorder="1" applyAlignment="1">
      <alignment horizontal="left" vertical="center" indent="1" shrinkToFit="1"/>
    </xf>
    <xf numFmtId="2" fontId="19" fillId="0" borderId="28" xfId="0" applyNumberFormat="1" applyFont="1" applyBorder="1" applyAlignment="1">
      <alignment horizontal="left" vertical="center" indent="2"/>
    </xf>
    <xf numFmtId="0" fontId="19" fillId="0" borderId="7" xfId="0" applyFont="1" applyBorder="1" applyAlignment="1">
      <alignment horizontal="left" vertical="center" wrapText="1" indent="1"/>
    </xf>
    <xf numFmtId="0" fontId="19" fillId="0" borderId="1" xfId="0" applyFont="1" applyBorder="1" applyAlignment="1">
      <alignment horizontal="left" vertical="center" wrapText="1" indent="1"/>
    </xf>
    <xf numFmtId="2" fontId="19" fillId="0" borderId="2" xfId="0" applyNumberFormat="1" applyFont="1" applyBorder="1" applyAlignment="1">
      <alignment horizontal="left" vertical="center" indent="2"/>
    </xf>
    <xf numFmtId="0" fontId="19" fillId="0" borderId="27" xfId="0" applyFont="1" applyBorder="1" applyAlignment="1">
      <alignment horizontal="left" vertical="center" indent="1"/>
    </xf>
    <xf numFmtId="0" fontId="19" fillId="0" borderId="39" xfId="7" applyFont="1" applyBorder="1" applyAlignment="1">
      <alignment horizontal="left" vertical="center" indent="1"/>
    </xf>
    <xf numFmtId="188" fontId="19" fillId="0" borderId="6" xfId="0" applyNumberFormat="1" applyFont="1" applyBorder="1" applyAlignment="1">
      <alignment horizontal="left" vertical="center" indent="2"/>
    </xf>
    <xf numFmtId="0" fontId="19" fillId="0" borderId="112" xfId="7" applyFont="1" applyBorder="1" applyAlignment="1">
      <alignment horizontal="left" vertical="center" indent="1"/>
    </xf>
    <xf numFmtId="196" fontId="19" fillId="0" borderId="30" xfId="0" applyNumberFormat="1" applyFont="1" applyBorder="1" applyAlignment="1">
      <alignment horizontal="left" vertical="center" indent="1"/>
    </xf>
    <xf numFmtId="0" fontId="19" fillId="0" borderId="7" xfId="0" applyFont="1" applyBorder="1" applyAlignment="1">
      <alignment horizontal="left" vertical="center" indent="1"/>
    </xf>
    <xf numFmtId="0" fontId="19" fillId="0" borderId="1" xfId="7" applyFont="1" applyBorder="1" applyAlignment="1">
      <alignment horizontal="left" vertical="center" indent="1"/>
    </xf>
    <xf numFmtId="194" fontId="19" fillId="0" borderId="35" xfId="0" applyNumberFormat="1" applyFont="1" applyBorder="1" applyAlignment="1">
      <alignment horizontal="left" vertical="center" indent="1"/>
    </xf>
    <xf numFmtId="0" fontId="19" fillId="0" borderId="6" xfId="0" applyFont="1" applyBorder="1" applyAlignment="1">
      <alignment horizontal="left" vertical="center" indent="2"/>
    </xf>
    <xf numFmtId="0" fontId="19" fillId="0" borderId="112" xfId="0" applyFont="1" applyBorder="1" applyAlignment="1">
      <alignment horizontal="left" vertical="center" indent="1"/>
    </xf>
    <xf numFmtId="0" fontId="19" fillId="0" borderId="68" xfId="0" applyFont="1" applyBorder="1" applyAlignment="1">
      <alignment horizontal="left" vertical="center" indent="1"/>
    </xf>
    <xf numFmtId="0" fontId="19" fillId="0" borderId="65" xfId="0" applyFont="1" applyBorder="1" applyAlignment="1">
      <alignment horizontal="left" vertical="center" indent="1"/>
    </xf>
    <xf numFmtId="188" fontId="19" fillId="0" borderId="9" xfId="0" applyNumberFormat="1" applyFont="1" applyBorder="1" applyAlignment="1">
      <alignment horizontal="left" vertical="center" indent="2"/>
    </xf>
    <xf numFmtId="0" fontId="19" fillId="0" borderId="67" xfId="0" applyFont="1" applyBorder="1" applyAlignment="1">
      <alignment horizontal="left" vertical="center" indent="1"/>
    </xf>
    <xf numFmtId="0" fontId="19" fillId="0" borderId="47" xfId="0" applyFont="1" applyBorder="1" applyAlignment="1">
      <alignment horizontal="left" vertical="center" indent="1"/>
    </xf>
    <xf numFmtId="0" fontId="19" fillId="0" borderId="31" xfId="0" applyFont="1" applyBorder="1" applyAlignment="1">
      <alignment horizontal="left" vertical="center" indent="2"/>
    </xf>
    <xf numFmtId="0" fontId="19" fillId="0" borderId="102" xfId="0" applyFont="1" applyBorder="1" applyAlignment="1">
      <alignment horizontal="left" vertical="center" indent="1"/>
    </xf>
    <xf numFmtId="0" fontId="19" fillId="0" borderId="48" xfId="0" applyFont="1" applyBorder="1" applyAlignment="1">
      <alignment horizontal="left" vertical="center" indent="1"/>
    </xf>
    <xf numFmtId="0" fontId="19" fillId="0" borderId="28" xfId="0" applyFont="1" applyBorder="1" applyAlignment="1">
      <alignment horizontal="left" vertical="center" indent="2"/>
    </xf>
    <xf numFmtId="0" fontId="19" fillId="0" borderId="1" xfId="0" applyFont="1" applyBorder="1" applyAlignment="1">
      <alignment horizontal="left" vertical="center" indent="1"/>
    </xf>
    <xf numFmtId="0" fontId="19" fillId="0" borderId="0" xfId="0" applyFont="1" applyAlignment="1">
      <alignment horizontal="left" vertical="center" indent="1"/>
    </xf>
    <xf numFmtId="190" fontId="19" fillId="0" borderId="6" xfId="0" applyNumberFormat="1" applyFont="1" applyBorder="1" applyAlignment="1">
      <alignment horizontal="left" vertical="center" indent="2"/>
    </xf>
    <xf numFmtId="184" fontId="19" fillId="0" borderId="29" xfId="0" applyNumberFormat="1" applyFont="1" applyBorder="1" applyAlignment="1">
      <alignment horizontal="left" vertical="center" indent="2"/>
    </xf>
    <xf numFmtId="185" fontId="19" fillId="0" borderId="0" xfId="0" applyNumberFormat="1" applyFont="1" applyAlignment="1">
      <alignment horizontal="left" vertical="center"/>
    </xf>
    <xf numFmtId="0" fontId="31" fillId="0" borderId="0" xfId="5" applyFont="1">
      <alignment vertical="center"/>
    </xf>
    <xf numFmtId="0" fontId="18" fillId="0" borderId="0" xfId="5" applyFont="1">
      <alignment vertical="center"/>
    </xf>
    <xf numFmtId="0" fontId="18" fillId="0" borderId="0" xfId="5" applyFont="1" applyAlignment="1">
      <alignment horizontal="left"/>
    </xf>
    <xf numFmtId="0" fontId="19" fillId="0" borderId="0" xfId="5" applyFont="1" applyAlignment="1">
      <alignment horizontal="center" vertical="center"/>
    </xf>
    <xf numFmtId="0" fontId="19" fillId="0" borderId="49" xfId="5" applyFont="1" applyBorder="1" applyAlignment="1">
      <alignment horizontal="center" vertical="center"/>
    </xf>
    <xf numFmtId="0" fontId="19" fillId="0" borderId="76" xfId="5" applyFont="1" applyBorder="1" applyAlignment="1">
      <alignment horizontal="center" vertical="center"/>
    </xf>
    <xf numFmtId="0" fontId="30" fillId="0" borderId="113" xfId="5" applyFont="1" applyBorder="1" applyAlignment="1">
      <alignment horizontal="center" vertical="center"/>
    </xf>
    <xf numFmtId="0" fontId="19" fillId="0" borderId="113" xfId="5" applyFont="1" applyBorder="1" applyAlignment="1">
      <alignment horizontal="center" vertical="center" shrinkToFit="1"/>
    </xf>
    <xf numFmtId="0" fontId="30" fillId="0" borderId="113" xfId="5" applyFont="1" applyBorder="1" applyAlignment="1">
      <alignment horizontal="center" vertical="center" shrinkToFit="1"/>
    </xf>
    <xf numFmtId="0" fontId="19" fillId="0" borderId="47" xfId="5" applyFont="1" applyBorder="1" applyAlignment="1">
      <alignment horizontal="left" vertical="center" indent="1"/>
    </xf>
    <xf numFmtId="38" fontId="19" fillId="0" borderId="47" xfId="2" applyFont="1" applyFill="1" applyBorder="1">
      <alignment vertical="center"/>
    </xf>
    <xf numFmtId="0" fontId="19" fillId="0" borderId="0" xfId="5" applyFont="1">
      <alignment vertical="center"/>
    </xf>
    <xf numFmtId="0" fontId="19" fillId="0" borderId="48" xfId="5" applyFont="1" applyBorder="1" applyAlignment="1">
      <alignment horizontal="left" vertical="center" indent="1"/>
    </xf>
    <xf numFmtId="38" fontId="19" fillId="0" borderId="48" xfId="2" applyFont="1" applyFill="1" applyBorder="1">
      <alignment vertical="center"/>
    </xf>
    <xf numFmtId="0" fontId="30" fillId="0" borderId="48" xfId="5" applyFont="1" applyBorder="1" applyAlignment="1">
      <alignment horizontal="left" vertical="center" indent="1"/>
    </xf>
    <xf numFmtId="0" fontId="19" fillId="0" borderId="48" xfId="5" applyFont="1" applyBorder="1" applyAlignment="1">
      <alignment horizontal="left" vertical="center" wrapText="1" indent="1"/>
    </xf>
    <xf numFmtId="0" fontId="19" fillId="0" borderId="49" xfId="5" applyFont="1" applyBorder="1" applyAlignment="1">
      <alignment horizontal="left" vertical="center" indent="1"/>
    </xf>
    <xf numFmtId="38" fontId="19" fillId="0" borderId="49" xfId="2" applyFont="1" applyFill="1" applyBorder="1">
      <alignment vertical="center"/>
    </xf>
    <xf numFmtId="0" fontId="19" fillId="0" borderId="45" xfId="5" applyFont="1" applyBorder="1" applyAlignment="1">
      <alignment horizontal="left" vertical="center" indent="1"/>
    </xf>
    <xf numFmtId="3" fontId="19" fillId="0" borderId="45" xfId="2" applyNumberFormat="1" applyFont="1" applyFill="1" applyBorder="1">
      <alignment vertical="center"/>
    </xf>
    <xf numFmtId="0" fontId="30" fillId="0" borderId="48" xfId="5" applyFont="1" applyBorder="1" applyAlignment="1">
      <alignment horizontal="left" vertical="center" wrapText="1" indent="1"/>
    </xf>
    <xf numFmtId="3" fontId="19" fillId="0" borderId="48" xfId="5" applyNumberFormat="1" applyFont="1" applyBorder="1" applyAlignment="1">
      <alignment vertical="center" wrapText="1"/>
    </xf>
    <xf numFmtId="0" fontId="19" fillId="0" borderId="45" xfId="5" applyFont="1" applyBorder="1">
      <alignment vertical="center"/>
    </xf>
    <xf numFmtId="38" fontId="19" fillId="0" borderId="45" xfId="2" applyFont="1" applyFill="1" applyBorder="1">
      <alignment vertical="center"/>
    </xf>
    <xf numFmtId="0" fontId="18" fillId="0" borderId="0" xfId="3" applyFont="1">
      <alignment vertical="center"/>
    </xf>
    <xf numFmtId="0" fontId="18" fillId="0" borderId="0" xfId="3" applyFont="1" applyAlignment="1">
      <alignment horizontal="left"/>
    </xf>
    <xf numFmtId="0" fontId="19" fillId="0" borderId="0" xfId="3" applyFont="1">
      <alignment vertical="center"/>
    </xf>
    <xf numFmtId="0" fontId="19" fillId="0" borderId="4" xfId="3" applyFont="1" applyBorder="1">
      <alignment vertical="center"/>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4" xfId="3" applyFont="1" applyBorder="1" applyAlignment="1">
      <alignment horizontal="center" vertical="center"/>
    </xf>
    <xf numFmtId="0" fontId="19" fillId="0" borderId="6" xfId="3" applyFont="1" applyBorder="1">
      <alignment vertical="center"/>
    </xf>
    <xf numFmtId="0" fontId="19" fillId="0" borderId="46" xfId="3" applyFont="1" applyBorder="1">
      <alignment vertical="center"/>
    </xf>
    <xf numFmtId="197" fontId="19" fillId="0" borderId="0" xfId="3" applyNumberFormat="1" applyFont="1">
      <alignment vertical="center"/>
    </xf>
    <xf numFmtId="0" fontId="19" fillId="0" borderId="50" xfId="3" applyFont="1" applyBorder="1">
      <alignment vertical="center"/>
    </xf>
    <xf numFmtId="3" fontId="19" fillId="0" borderId="0" xfId="3" applyNumberFormat="1" applyFont="1">
      <alignment vertical="center"/>
    </xf>
    <xf numFmtId="197" fontId="19" fillId="0" borderId="46" xfId="3" applyNumberFormat="1" applyFont="1" applyBorder="1">
      <alignment vertical="center"/>
    </xf>
    <xf numFmtId="0" fontId="19" fillId="0" borderId="19" xfId="3" applyFont="1" applyBorder="1">
      <alignment vertical="center"/>
    </xf>
    <xf numFmtId="0" fontId="19" fillId="0" borderId="52" xfId="3" applyFont="1" applyBorder="1">
      <alignment vertical="center"/>
    </xf>
    <xf numFmtId="197" fontId="19" fillId="0" borderId="44" xfId="3" applyNumberFormat="1" applyFont="1" applyBorder="1">
      <alignment vertical="center"/>
    </xf>
    <xf numFmtId="0" fontId="19" fillId="0" borderId="22" xfId="3" applyFont="1" applyBorder="1">
      <alignment vertical="center"/>
    </xf>
    <xf numFmtId="0" fontId="19" fillId="0" borderId="44" xfId="3" applyFont="1" applyBorder="1">
      <alignment vertical="center"/>
    </xf>
    <xf numFmtId="3" fontId="19" fillId="0" borderId="44" xfId="3" applyNumberFormat="1" applyFont="1" applyBorder="1">
      <alignment vertical="center"/>
    </xf>
    <xf numFmtId="197" fontId="19" fillId="0" borderId="52" xfId="2" applyNumberFormat="1" applyFont="1" applyFill="1" applyBorder="1" applyAlignment="1">
      <alignment vertical="center"/>
    </xf>
    <xf numFmtId="197" fontId="19" fillId="0" borderId="44" xfId="2" applyNumberFormat="1" applyFont="1" applyFill="1" applyBorder="1" applyAlignment="1">
      <alignment vertical="center"/>
    </xf>
    <xf numFmtId="0" fontId="30" fillId="0" borderId="117" xfId="3" applyFont="1" applyBorder="1">
      <alignment vertical="center"/>
    </xf>
    <xf numFmtId="0" fontId="19" fillId="0" borderId="116" xfId="3" applyFont="1" applyBorder="1">
      <alignment vertical="center"/>
    </xf>
    <xf numFmtId="197" fontId="19" fillId="0" borderId="114" xfId="3" applyNumberFormat="1" applyFont="1" applyBorder="1">
      <alignment vertical="center"/>
    </xf>
    <xf numFmtId="0" fontId="19" fillId="0" borderId="115" xfId="3" applyFont="1" applyBorder="1">
      <alignment vertical="center"/>
    </xf>
    <xf numFmtId="0" fontId="19" fillId="0" borderId="114" xfId="3" applyFont="1" applyBorder="1">
      <alignment vertical="center"/>
    </xf>
    <xf numFmtId="3" fontId="19" fillId="0" borderId="114" xfId="3" applyNumberFormat="1" applyFont="1" applyBorder="1">
      <alignment vertical="center"/>
    </xf>
    <xf numFmtId="197" fontId="19" fillId="0" borderId="116" xfId="2" applyNumberFormat="1" applyFont="1" applyFill="1" applyBorder="1" applyAlignment="1">
      <alignment vertical="center"/>
    </xf>
    <xf numFmtId="197" fontId="19" fillId="0" borderId="114" xfId="2" applyNumberFormat="1" applyFont="1" applyFill="1" applyBorder="1" applyAlignment="1">
      <alignment vertical="center"/>
    </xf>
    <xf numFmtId="0" fontId="19" fillId="0" borderId="117" xfId="3" applyFont="1" applyBorder="1">
      <alignment vertical="center"/>
    </xf>
    <xf numFmtId="199" fontId="19" fillId="0" borderId="114" xfId="3" applyNumberFormat="1" applyFont="1" applyBorder="1">
      <alignment vertical="center"/>
    </xf>
    <xf numFmtId="197" fontId="19" fillId="0" borderId="115" xfId="3" applyNumberFormat="1" applyFont="1" applyBorder="1">
      <alignment vertical="center"/>
    </xf>
    <xf numFmtId="197" fontId="19" fillId="0" borderId="116" xfId="3" applyNumberFormat="1" applyFont="1" applyBorder="1">
      <alignment vertical="center"/>
    </xf>
    <xf numFmtId="200" fontId="19" fillId="0" borderId="115" xfId="3" applyNumberFormat="1" applyFont="1" applyBorder="1">
      <alignment vertical="center"/>
    </xf>
    <xf numFmtId="200" fontId="19" fillId="0" borderId="116" xfId="3" applyNumberFormat="1" applyFont="1" applyBorder="1">
      <alignment vertical="center"/>
    </xf>
    <xf numFmtId="199" fontId="19" fillId="0" borderId="115" xfId="3" applyNumberFormat="1" applyFont="1" applyBorder="1">
      <alignment vertical="center"/>
    </xf>
    <xf numFmtId="198" fontId="19" fillId="0" borderId="116" xfId="3" applyNumberFormat="1" applyFont="1" applyBorder="1">
      <alignment vertical="center"/>
    </xf>
    <xf numFmtId="198" fontId="19" fillId="0" borderId="115" xfId="3" applyNumberFormat="1" applyFont="1" applyBorder="1">
      <alignment vertical="center"/>
    </xf>
    <xf numFmtId="0" fontId="19" fillId="0" borderId="16" xfId="3" applyFont="1" applyBorder="1">
      <alignment vertical="center"/>
    </xf>
    <xf numFmtId="0" fontId="19" fillId="0" borderId="3" xfId="3" applyFont="1" applyBorder="1">
      <alignment vertical="center"/>
    </xf>
    <xf numFmtId="197" fontId="19" fillId="0" borderId="33" xfId="3" applyNumberFormat="1" applyFont="1" applyBorder="1">
      <alignment vertical="center"/>
    </xf>
    <xf numFmtId="0" fontId="19" fillId="0" borderId="42" xfId="3" applyFont="1" applyBorder="1">
      <alignment vertical="center"/>
    </xf>
    <xf numFmtId="0" fontId="19" fillId="0" borderId="33" xfId="3" applyFont="1" applyBorder="1">
      <alignment vertical="center"/>
    </xf>
    <xf numFmtId="3" fontId="19" fillId="0" borderId="33" xfId="3" applyNumberFormat="1" applyFont="1" applyBorder="1">
      <alignment vertical="center"/>
    </xf>
    <xf numFmtId="197" fontId="19" fillId="0" borderId="3" xfId="3" applyNumberFormat="1" applyFont="1" applyBorder="1">
      <alignment vertical="center"/>
    </xf>
    <xf numFmtId="197" fontId="19" fillId="0" borderId="46" xfId="2" applyNumberFormat="1" applyFont="1" applyFill="1" applyBorder="1" applyAlignment="1">
      <alignment vertical="center"/>
    </xf>
    <xf numFmtId="197" fontId="19" fillId="0" borderId="0" xfId="2" applyNumberFormat="1" applyFont="1" applyFill="1" applyBorder="1" applyAlignment="1">
      <alignment vertical="center"/>
    </xf>
    <xf numFmtId="0" fontId="19" fillId="0" borderId="118" xfId="3" applyFont="1" applyBorder="1">
      <alignment vertical="center"/>
    </xf>
    <xf numFmtId="0" fontId="19" fillId="0" borderId="121" xfId="3" applyFont="1" applyBorder="1">
      <alignment vertical="center"/>
    </xf>
    <xf numFmtId="197" fontId="19" fillId="0" borderId="119" xfId="3" applyNumberFormat="1" applyFont="1" applyBorder="1">
      <alignment vertical="center"/>
    </xf>
    <xf numFmtId="0" fontId="19" fillId="0" borderId="120" xfId="3" applyFont="1" applyBorder="1">
      <alignment vertical="center"/>
    </xf>
    <xf numFmtId="0" fontId="19" fillId="0" borderId="119" xfId="3" applyFont="1" applyBorder="1">
      <alignment vertical="center"/>
    </xf>
    <xf numFmtId="3" fontId="19" fillId="0" borderId="119" xfId="3" applyNumberFormat="1" applyFont="1" applyBorder="1">
      <alignment vertical="center"/>
    </xf>
    <xf numFmtId="197" fontId="19" fillId="0" borderId="121" xfId="2" applyNumberFormat="1" applyFont="1" applyFill="1" applyBorder="1" applyAlignment="1">
      <alignment vertical="center"/>
    </xf>
    <xf numFmtId="197" fontId="19" fillId="0" borderId="119" xfId="2" applyNumberFormat="1" applyFont="1" applyFill="1" applyBorder="1" applyAlignment="1">
      <alignment vertical="center"/>
    </xf>
    <xf numFmtId="197" fontId="19" fillId="0" borderId="3" xfId="2" applyNumberFormat="1" applyFont="1" applyFill="1" applyBorder="1" applyAlignment="1">
      <alignment vertical="center"/>
    </xf>
    <xf numFmtId="197" fontId="19" fillId="0" borderId="33" xfId="2" applyNumberFormat="1" applyFont="1" applyFill="1" applyBorder="1" applyAlignment="1">
      <alignment vertical="center"/>
    </xf>
    <xf numFmtId="0" fontId="18" fillId="0" borderId="0" xfId="3" applyFont="1" applyAlignment="1"/>
    <xf numFmtId="201" fontId="38" fillId="0" borderId="46" xfId="3" applyNumberFormat="1" applyFont="1" applyBorder="1">
      <alignment vertical="center"/>
    </xf>
    <xf numFmtId="201" fontId="38" fillId="0" borderId="0" xfId="3" applyNumberFormat="1" applyFont="1" applyAlignment="1">
      <alignment horizontal="right" vertical="center"/>
    </xf>
    <xf numFmtId="201" fontId="38" fillId="0" borderId="50" xfId="3" applyNumberFormat="1" applyFont="1" applyBorder="1" applyAlignment="1">
      <alignment horizontal="right" vertical="center"/>
    </xf>
    <xf numFmtId="0" fontId="38" fillId="3" borderId="46" xfId="3" applyFont="1" applyFill="1" applyBorder="1">
      <alignment vertical="center"/>
    </xf>
    <xf numFmtId="0" fontId="38" fillId="3" borderId="0" xfId="3" applyFont="1" applyFill="1">
      <alignment vertical="center"/>
    </xf>
    <xf numFmtId="0" fontId="19" fillId="3" borderId="19" xfId="3" applyFont="1" applyFill="1" applyBorder="1">
      <alignment vertical="center"/>
    </xf>
    <xf numFmtId="201" fontId="19" fillId="0" borderId="52" xfId="3" applyNumberFormat="1" applyFont="1" applyBorder="1">
      <alignment vertical="center"/>
    </xf>
    <xf numFmtId="201" fontId="19" fillId="0" borderId="44" xfId="3" applyNumberFormat="1" applyFont="1" applyBorder="1" applyAlignment="1">
      <alignment horizontal="right" vertical="center"/>
    </xf>
    <xf numFmtId="201" fontId="19" fillId="0" borderId="22" xfId="3" applyNumberFormat="1" applyFont="1" applyBorder="1" applyAlignment="1">
      <alignment horizontal="right" vertical="center"/>
    </xf>
    <xf numFmtId="0" fontId="19" fillId="3" borderId="17" xfId="3" applyFont="1" applyFill="1" applyBorder="1">
      <alignment vertical="center"/>
    </xf>
    <xf numFmtId="201" fontId="19" fillId="0" borderId="51" xfId="3" applyNumberFormat="1" applyFont="1" applyBorder="1">
      <alignment vertical="center"/>
    </xf>
    <xf numFmtId="201" fontId="19" fillId="0" borderId="43" xfId="3" applyNumberFormat="1" applyFont="1" applyBorder="1" applyAlignment="1">
      <alignment horizontal="right" vertical="center"/>
    </xf>
    <xf numFmtId="201" fontId="19" fillId="0" borderId="35" xfId="3" applyNumberFormat="1" applyFont="1" applyBorder="1" applyAlignment="1">
      <alignment horizontal="right" vertical="center"/>
    </xf>
    <xf numFmtId="4" fontId="19" fillId="0" borderId="46" xfId="3" applyNumberFormat="1" applyFont="1" applyBorder="1">
      <alignment vertical="center"/>
    </xf>
    <xf numFmtId="4" fontId="19" fillId="0" borderId="0" xfId="3" applyNumberFormat="1" applyFont="1" applyAlignment="1">
      <alignment horizontal="right" vertical="center"/>
    </xf>
    <xf numFmtId="4" fontId="19" fillId="0" borderId="50" xfId="3" applyNumberFormat="1" applyFont="1" applyBorder="1" applyAlignment="1">
      <alignment horizontal="right" vertical="center"/>
    </xf>
    <xf numFmtId="202" fontId="19" fillId="0" borderId="51" xfId="3" applyNumberFormat="1" applyFont="1" applyBorder="1">
      <alignment vertical="center"/>
    </xf>
    <xf numFmtId="202" fontId="19" fillId="0" borderId="43" xfId="3" applyNumberFormat="1" applyFont="1" applyBorder="1" applyAlignment="1">
      <alignment horizontal="right" vertical="center"/>
    </xf>
    <xf numFmtId="202" fontId="19" fillId="0" borderId="35" xfId="3" applyNumberFormat="1" applyFont="1" applyBorder="1" applyAlignment="1">
      <alignment horizontal="right" vertical="center"/>
    </xf>
    <xf numFmtId="0" fontId="19" fillId="3" borderId="26" xfId="3" applyFont="1" applyFill="1" applyBorder="1">
      <alignment vertical="center"/>
    </xf>
    <xf numFmtId="0" fontId="30" fillId="0" borderId="0" xfId="3" applyFont="1" applyAlignment="1">
      <alignment horizontal="right" vertical="center"/>
    </xf>
    <xf numFmtId="0" fontId="19" fillId="0" borderId="0" xfId="3" applyFont="1" applyAlignment="1">
      <alignment horizontal="right" vertical="center"/>
    </xf>
    <xf numFmtId="0" fontId="19" fillId="0" borderId="50" xfId="3" applyFont="1" applyBorder="1" applyAlignment="1">
      <alignment horizontal="right" vertical="center"/>
    </xf>
    <xf numFmtId="203" fontId="19" fillId="0" borderId="46" xfId="3" applyNumberFormat="1" applyFont="1" applyBorder="1">
      <alignment vertical="center"/>
    </xf>
    <xf numFmtId="203" fontId="19" fillId="0" borderId="50" xfId="3" applyNumberFormat="1" applyFont="1" applyBorder="1" applyAlignment="1">
      <alignment horizontal="right" vertical="center"/>
    </xf>
    <xf numFmtId="0" fontId="19" fillId="0" borderId="51" xfId="3" applyFont="1" applyBorder="1">
      <alignment vertical="center"/>
    </xf>
    <xf numFmtId="0" fontId="19" fillId="0" borderId="35" xfId="3" applyFont="1" applyBorder="1" applyAlignment="1">
      <alignment horizontal="right" vertical="center"/>
    </xf>
    <xf numFmtId="0" fontId="19" fillId="0" borderId="43" xfId="3" applyFont="1" applyBorder="1" applyAlignment="1">
      <alignment horizontal="right" vertical="center"/>
    </xf>
    <xf numFmtId="0" fontId="19" fillId="0" borderId="44" xfId="3" applyFont="1" applyBorder="1" applyAlignment="1">
      <alignment horizontal="right" vertical="center"/>
    </xf>
    <xf numFmtId="0" fontId="19" fillId="0" borderId="22" xfId="3" applyFont="1" applyBorder="1" applyAlignment="1">
      <alignment horizontal="right" vertical="center"/>
    </xf>
    <xf numFmtId="0" fontId="19" fillId="3" borderId="3" xfId="3" applyFont="1" applyFill="1" applyBorder="1">
      <alignment vertical="center"/>
    </xf>
    <xf numFmtId="0" fontId="19" fillId="3" borderId="16" xfId="3" applyFont="1" applyFill="1" applyBorder="1">
      <alignment vertical="center"/>
    </xf>
    <xf numFmtId="0" fontId="19" fillId="0" borderId="33" xfId="3" applyFont="1" applyBorder="1" applyAlignment="1">
      <alignment horizontal="right" vertical="center"/>
    </xf>
    <xf numFmtId="0" fontId="19" fillId="0" borderId="42" xfId="3" applyFont="1" applyBorder="1" applyAlignment="1">
      <alignment horizontal="right" vertical="center"/>
    </xf>
    <xf numFmtId="4" fontId="19" fillId="0" borderId="52" xfId="3" applyNumberFormat="1" applyFont="1" applyBorder="1">
      <alignment vertical="center"/>
    </xf>
    <xf numFmtId="4" fontId="19" fillId="0" borderId="44" xfId="3" applyNumberFormat="1" applyFont="1" applyBorder="1" applyAlignment="1">
      <alignment horizontal="right" vertical="center"/>
    </xf>
    <xf numFmtId="4" fontId="19" fillId="0" borderId="22" xfId="3" applyNumberFormat="1" applyFont="1" applyBorder="1" applyAlignment="1">
      <alignment horizontal="right" vertical="center"/>
    </xf>
    <xf numFmtId="4" fontId="19" fillId="0" borderId="51" xfId="3" applyNumberFormat="1" applyFont="1" applyBorder="1">
      <alignment vertical="center"/>
    </xf>
    <xf numFmtId="4" fontId="19" fillId="0" borderId="43" xfId="3" applyNumberFormat="1" applyFont="1" applyBorder="1" applyAlignment="1">
      <alignment horizontal="right" vertical="center"/>
    </xf>
    <xf numFmtId="4" fontId="19" fillId="0" borderId="35" xfId="3" applyNumberFormat="1" applyFont="1" applyBorder="1" applyAlignment="1">
      <alignment horizontal="right" vertical="center"/>
    </xf>
    <xf numFmtId="201" fontId="19" fillId="0" borderId="0" xfId="3" applyNumberFormat="1" applyFont="1" applyAlignment="1">
      <alignment horizontal="right" vertical="center"/>
    </xf>
    <xf numFmtId="201" fontId="19" fillId="0" borderId="50" xfId="3" applyNumberFormat="1" applyFont="1" applyBorder="1" applyAlignment="1">
      <alignment horizontal="right" vertical="center"/>
    </xf>
    <xf numFmtId="201" fontId="19" fillId="0" borderId="3" xfId="3" applyNumberFormat="1" applyFont="1" applyBorder="1">
      <alignment vertical="center"/>
    </xf>
    <xf numFmtId="201" fontId="19" fillId="0" borderId="33" xfId="3" applyNumberFormat="1" applyFont="1" applyBorder="1" applyAlignment="1">
      <alignment horizontal="right" vertical="center"/>
    </xf>
    <xf numFmtId="201" fontId="19" fillId="0" borderId="42" xfId="3" applyNumberFormat="1" applyFont="1" applyBorder="1" applyAlignment="1">
      <alignment horizontal="right" vertical="center"/>
    </xf>
    <xf numFmtId="3" fontId="38" fillId="0" borderId="46" xfId="3" applyNumberFormat="1" applyFont="1" applyBorder="1">
      <alignment vertical="center"/>
    </xf>
    <xf numFmtId="3" fontId="38" fillId="0" borderId="0" xfId="3" applyNumberFormat="1" applyFont="1" applyAlignment="1">
      <alignment horizontal="right" vertical="center"/>
    </xf>
    <xf numFmtId="3" fontId="38" fillId="0" borderId="50" xfId="3" applyNumberFormat="1" applyFont="1" applyBorder="1" applyAlignment="1">
      <alignment horizontal="right" vertical="center"/>
    </xf>
    <xf numFmtId="3" fontId="38" fillId="0" borderId="3" xfId="3" applyNumberFormat="1" applyFont="1" applyBorder="1">
      <alignment vertical="center"/>
    </xf>
    <xf numFmtId="3" fontId="38" fillId="0" borderId="33" xfId="3" applyNumberFormat="1" applyFont="1" applyBorder="1" applyAlignment="1">
      <alignment horizontal="right" vertical="center"/>
    </xf>
    <xf numFmtId="3" fontId="38" fillId="0" borderId="42" xfId="3" applyNumberFormat="1" applyFont="1" applyBorder="1" applyAlignment="1">
      <alignment horizontal="right" vertical="center"/>
    </xf>
    <xf numFmtId="0" fontId="19" fillId="0" borderId="0" xfId="3" applyFont="1" applyAlignment="1">
      <alignment vertical="top"/>
    </xf>
    <xf numFmtId="0" fontId="39" fillId="0" borderId="0" xfId="0" applyFont="1" applyAlignment="1">
      <alignment horizontal="left" vertical="center"/>
    </xf>
    <xf numFmtId="0" fontId="40" fillId="0" borderId="0" xfId="1" applyFont="1" applyFill="1" applyAlignment="1" applyProtection="1">
      <alignment horizontal="justify" vertical="center"/>
    </xf>
    <xf numFmtId="0" fontId="22" fillId="0" borderId="0" xfId="0" applyFont="1" applyAlignment="1">
      <alignment horizontal="left" vertical="center"/>
    </xf>
    <xf numFmtId="0" fontId="17" fillId="3" borderId="0" xfId="0" applyFont="1" applyFill="1" applyAlignment="1">
      <alignment horizontal="center" vertical="center"/>
    </xf>
    <xf numFmtId="0" fontId="25" fillId="0" borderId="8" xfId="0" applyFont="1" applyBorder="1" applyAlignment="1">
      <alignment horizontal="center" vertical="center"/>
    </xf>
    <xf numFmtId="0" fontId="25" fillId="0" borderId="126" xfId="0" applyFont="1" applyBorder="1" applyAlignment="1">
      <alignment horizontal="center" vertical="center"/>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5" fillId="0" borderId="53" xfId="0" applyFont="1" applyBorder="1" applyAlignment="1">
      <alignment horizontal="center" vertical="center"/>
    </xf>
    <xf numFmtId="0" fontId="25" fillId="0" borderId="56" xfId="0" applyFont="1" applyBorder="1" applyAlignment="1">
      <alignment horizontal="center" vertical="center"/>
    </xf>
    <xf numFmtId="0" fontId="25" fillId="0" borderId="69" xfId="0" applyFont="1" applyBorder="1" applyAlignment="1">
      <alignment horizontal="center" vertical="center"/>
    </xf>
    <xf numFmtId="0" fontId="25" fillId="0" borderId="65" xfId="0" applyFont="1" applyBorder="1" applyAlignment="1">
      <alignment horizontal="center" vertical="center"/>
    </xf>
    <xf numFmtId="0" fontId="25" fillId="0" borderId="55" xfId="0" applyFont="1" applyBorder="1" applyAlignment="1">
      <alignment horizontal="center" vertical="center"/>
    </xf>
    <xf numFmtId="0" fontId="25" fillId="0" borderId="58" xfId="0" applyFont="1" applyBorder="1" applyAlignment="1">
      <alignment horizontal="center" vertical="center"/>
    </xf>
    <xf numFmtId="0" fontId="25" fillId="0" borderId="46" xfId="0" applyFont="1" applyBorder="1" applyAlignment="1">
      <alignment horizontal="center" vertical="center"/>
    </xf>
    <xf numFmtId="0" fontId="25" fillId="0" borderId="25"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left" vertical="center" indent="2"/>
    </xf>
    <xf numFmtId="0" fontId="25" fillId="0" borderId="56" xfId="0" applyFont="1" applyBorder="1" applyAlignment="1">
      <alignment horizontal="left" vertical="center" indent="2"/>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5" fillId="0" borderId="67" xfId="0" applyFont="1" applyBorder="1" applyAlignment="1">
      <alignment horizontal="center" vertical="center" wrapText="1"/>
    </xf>
    <xf numFmtId="0" fontId="12" fillId="0" borderId="0" xfId="7" applyFont="1" applyAlignment="1">
      <alignment horizontal="center" vertical="center" wrapText="1"/>
    </xf>
    <xf numFmtId="49" fontId="12" fillId="0" borderId="0" xfId="7" applyNumberFormat="1" applyFont="1" applyAlignment="1" applyProtection="1">
      <alignment horizontal="center" vertical="center"/>
      <protection locked="0"/>
    </xf>
    <xf numFmtId="0" fontId="25" fillId="2" borderId="110" xfId="0" applyFont="1" applyFill="1" applyBorder="1" applyAlignment="1">
      <alignment horizontal="center" vertical="center"/>
    </xf>
    <xf numFmtId="0" fontId="25" fillId="2" borderId="54" xfId="0" applyFont="1" applyFill="1" applyBorder="1" applyAlignment="1">
      <alignment horizontal="center" vertical="center"/>
    </xf>
    <xf numFmtId="0" fontId="25" fillId="2" borderId="68" xfId="0" applyFont="1" applyFill="1" applyBorder="1" applyAlignment="1">
      <alignment horizontal="center" vertical="center"/>
    </xf>
    <xf numFmtId="0" fontId="25" fillId="2" borderId="65" xfId="0" applyFont="1" applyFill="1" applyBorder="1" applyAlignment="1">
      <alignment horizontal="center" vertical="center"/>
    </xf>
    <xf numFmtId="0" fontId="25" fillId="0" borderId="78" xfId="0" applyFont="1" applyBorder="1" applyAlignment="1">
      <alignment horizontal="center" vertical="center"/>
    </xf>
    <xf numFmtId="0" fontId="25" fillId="0" borderId="73" xfId="0" applyFont="1" applyBorder="1" applyAlignment="1">
      <alignment horizontal="center" vertical="center"/>
    </xf>
    <xf numFmtId="0" fontId="25" fillId="0" borderId="26" xfId="0" applyFont="1" applyBorder="1" applyAlignment="1">
      <alignment horizontal="left" vertical="center" indent="2"/>
    </xf>
    <xf numFmtId="0" fontId="9" fillId="0" borderId="0" xfId="0" applyFont="1" applyAlignment="1">
      <alignment horizontal="center" vertical="center"/>
    </xf>
    <xf numFmtId="0" fontId="19" fillId="0" borderId="70" xfId="0" applyFont="1" applyBorder="1" applyAlignment="1">
      <alignment horizontal="left" vertical="center" indent="1"/>
    </xf>
    <xf numFmtId="0" fontId="19" fillId="0" borderId="72" xfId="0" applyFont="1" applyBorder="1" applyAlignment="1">
      <alignment horizontal="left" vertical="center" indent="1"/>
    </xf>
    <xf numFmtId="0" fontId="19" fillId="0" borderId="71" xfId="0" applyFont="1" applyBorder="1" applyAlignment="1">
      <alignment horizontal="left" vertical="center" indent="1"/>
    </xf>
    <xf numFmtId="0" fontId="19" fillId="0" borderId="70" xfId="7" applyFont="1" applyBorder="1" applyAlignment="1">
      <alignment horizontal="center" vertical="center"/>
    </xf>
    <xf numFmtId="0" fontId="19" fillId="0" borderId="71" xfId="7" applyFont="1" applyBorder="1" applyAlignment="1">
      <alignment horizontal="center" vertical="center"/>
    </xf>
    <xf numFmtId="0" fontId="19" fillId="0" borderId="78" xfId="0" applyFont="1" applyBorder="1" applyAlignment="1">
      <alignment horizontal="center" vertical="center"/>
    </xf>
    <xf numFmtId="0" fontId="19" fillId="0" borderId="3" xfId="0" applyFont="1" applyBorder="1" applyAlignment="1">
      <alignment horizontal="center" vertical="center"/>
    </xf>
    <xf numFmtId="0" fontId="19" fillId="0" borderId="88" xfId="7" applyFont="1" applyBorder="1" applyAlignment="1">
      <alignment horizontal="center" vertical="center"/>
    </xf>
    <xf numFmtId="0" fontId="19" fillId="0" borderId="36" xfId="7" applyFont="1" applyBorder="1" applyAlignment="1">
      <alignment horizontal="center" vertical="center"/>
    </xf>
    <xf numFmtId="0" fontId="19" fillId="0" borderId="34" xfId="7" applyFont="1" applyBorder="1" applyAlignment="1">
      <alignment horizontal="center" vertical="center"/>
    </xf>
    <xf numFmtId="0" fontId="19" fillId="0" borderId="70" xfId="7" applyFont="1" applyBorder="1" applyAlignment="1">
      <alignment horizontal="left" vertical="center" indent="1"/>
    </xf>
    <xf numFmtId="0" fontId="19" fillId="0" borderId="72" xfId="7" applyFont="1" applyBorder="1" applyAlignment="1">
      <alignment horizontal="left" vertical="center" indent="1"/>
    </xf>
    <xf numFmtId="0" fontId="19" fillId="0" borderId="71" xfId="7" applyFont="1" applyBorder="1" applyAlignment="1">
      <alignment horizontal="left" vertical="center" indent="1"/>
    </xf>
    <xf numFmtId="0" fontId="19" fillId="0" borderId="0" xfId="7" applyFont="1" applyAlignment="1">
      <alignment horizontal="left" vertical="center" wrapText="1"/>
    </xf>
    <xf numFmtId="0" fontId="19" fillId="0" borderId="70" xfId="0" applyFont="1" applyBorder="1" applyAlignment="1">
      <alignment vertical="center"/>
    </xf>
    <xf numFmtId="0" fontId="19" fillId="0" borderId="72" xfId="0" applyFont="1" applyBorder="1" applyAlignment="1">
      <alignment vertical="center"/>
    </xf>
    <xf numFmtId="0" fontId="19" fillId="0" borderId="71" xfId="0" applyFont="1" applyBorder="1" applyAlignment="1">
      <alignment vertical="center"/>
    </xf>
    <xf numFmtId="0" fontId="19" fillId="0" borderId="78" xfId="0" applyFont="1" applyBorder="1" applyAlignment="1">
      <alignment horizontal="left" vertical="center" indent="1"/>
    </xf>
    <xf numFmtId="0" fontId="19" fillId="0" borderId="3" xfId="0" applyFont="1" applyBorder="1" applyAlignment="1">
      <alignment horizontal="left" vertical="center" indent="1"/>
    </xf>
    <xf numFmtId="0" fontId="19" fillId="0" borderId="75" xfId="0" applyFont="1" applyBorder="1" applyAlignment="1">
      <alignment vertical="center"/>
    </xf>
    <xf numFmtId="0" fontId="19" fillId="0" borderId="46" xfId="0" applyFont="1" applyBorder="1" applyAlignment="1">
      <alignment horizontal="left" vertical="center" indent="1"/>
    </xf>
    <xf numFmtId="0" fontId="19" fillId="0" borderId="51" xfId="0" applyFont="1" applyBorder="1" applyAlignment="1">
      <alignment horizontal="left" vertical="center" indent="1"/>
    </xf>
    <xf numFmtId="0" fontId="19" fillId="0" borderId="52" xfId="7" applyFont="1" applyBorder="1" applyAlignment="1">
      <alignment horizontal="left" vertical="center" indent="1"/>
    </xf>
    <xf numFmtId="0" fontId="19" fillId="0" borderId="46" xfId="7" applyFont="1" applyBorder="1" applyAlignment="1">
      <alignment horizontal="left" vertical="center" indent="1"/>
    </xf>
    <xf numFmtId="0" fontId="19" fillId="0" borderId="3" xfId="7" applyFont="1" applyBorder="1" applyAlignment="1">
      <alignment horizontal="left" vertical="center" indent="1"/>
    </xf>
    <xf numFmtId="0" fontId="19" fillId="0" borderId="70" xfId="0" applyFont="1" applyBorder="1" applyAlignment="1">
      <alignment vertical="center" wrapText="1"/>
    </xf>
    <xf numFmtId="0" fontId="19" fillId="0" borderId="72" xfId="0" applyFont="1" applyBorder="1" applyAlignment="1">
      <alignment vertical="center" wrapText="1"/>
    </xf>
    <xf numFmtId="0" fontId="19" fillId="0" borderId="71" xfId="0" applyFont="1" applyBorder="1" applyAlignment="1">
      <alignment vertical="center" wrapText="1"/>
    </xf>
    <xf numFmtId="0" fontId="19" fillId="0" borderId="78" xfId="7" applyFont="1" applyBorder="1" applyAlignment="1">
      <alignment horizontal="left" vertical="center" indent="1"/>
    </xf>
    <xf numFmtId="0" fontId="19" fillId="0" borderId="51" xfId="7" applyFont="1" applyBorder="1" applyAlignment="1">
      <alignment horizontal="left" vertical="center" indent="1"/>
    </xf>
    <xf numFmtId="0" fontId="19" fillId="0" borderId="70" xfId="7" applyFont="1" applyBorder="1" applyAlignment="1">
      <alignment vertical="center"/>
    </xf>
    <xf numFmtId="0" fontId="19" fillId="0" borderId="72" xfId="7" applyFont="1" applyBorder="1" applyAlignment="1">
      <alignment vertical="center"/>
    </xf>
    <xf numFmtId="0" fontId="30" fillId="0" borderId="52" xfId="0" applyFont="1" applyBorder="1" applyAlignment="1">
      <alignment horizontal="center" vertical="center"/>
    </xf>
    <xf numFmtId="0" fontId="30" fillId="0" borderId="46" xfId="0" applyFont="1" applyBorder="1" applyAlignment="1">
      <alignment horizontal="center" vertical="center"/>
    </xf>
    <xf numFmtId="0" fontId="19" fillId="0" borderId="52" xfId="0" applyFont="1" applyBorder="1" applyAlignment="1">
      <alignment horizontal="left" vertical="center" indent="1"/>
    </xf>
    <xf numFmtId="49" fontId="19" fillId="0" borderId="53" xfId="7" applyNumberFormat="1" applyFont="1" applyBorder="1" applyAlignment="1">
      <alignment horizontal="center" vertical="center" wrapText="1"/>
    </xf>
    <xf numFmtId="49" fontId="19" fillId="0" borderId="74" xfId="7" applyNumberFormat="1" applyFont="1" applyBorder="1" applyAlignment="1">
      <alignment horizontal="center" vertical="center" wrapText="1"/>
    </xf>
    <xf numFmtId="49" fontId="19" fillId="0" borderId="26" xfId="7" applyNumberFormat="1" applyFont="1" applyBorder="1" applyAlignment="1">
      <alignment horizontal="center" vertical="center" wrapText="1"/>
    </xf>
    <xf numFmtId="49" fontId="19" fillId="0" borderId="50" xfId="7" applyNumberFormat="1" applyFont="1" applyBorder="1" applyAlignment="1">
      <alignment horizontal="center" vertical="center" wrapText="1"/>
    </xf>
    <xf numFmtId="49" fontId="19" fillId="0" borderId="16" xfId="7" applyNumberFormat="1" applyFont="1" applyBorder="1" applyAlignment="1">
      <alignment horizontal="center" vertical="center" wrapText="1"/>
    </xf>
    <xf numFmtId="49" fontId="19" fillId="0" borderId="42" xfId="7" applyNumberFormat="1" applyFont="1" applyBorder="1" applyAlignment="1">
      <alignment horizontal="center" vertical="center" wrapText="1"/>
    </xf>
    <xf numFmtId="49" fontId="19" fillId="0" borderId="14" xfId="7" applyNumberFormat="1" applyFont="1" applyBorder="1" applyAlignment="1" applyProtection="1">
      <alignment horizontal="center" vertical="center"/>
      <protection locked="0"/>
    </xf>
    <xf numFmtId="49" fontId="19" fillId="0" borderId="7" xfId="7" applyNumberFormat="1" applyFont="1" applyBorder="1" applyAlignment="1" applyProtection="1">
      <alignment horizontal="center" vertical="center"/>
      <protection locked="0"/>
    </xf>
    <xf numFmtId="0" fontId="19" fillId="0" borderId="70" xfId="7" applyFont="1" applyBorder="1" applyAlignment="1">
      <alignment horizontal="center" vertical="center" wrapText="1"/>
    </xf>
    <xf numFmtId="0" fontId="19" fillId="0" borderId="72" xfId="7" applyFont="1" applyBorder="1" applyAlignment="1">
      <alignment horizontal="center" vertical="center" wrapText="1"/>
    </xf>
    <xf numFmtId="0" fontId="19" fillId="0" borderId="71" xfId="7" applyFont="1" applyBorder="1" applyAlignment="1">
      <alignment horizontal="center" vertical="center" wrapText="1"/>
    </xf>
    <xf numFmtId="0" fontId="19" fillId="0" borderId="55" xfId="7" applyFont="1" applyBorder="1" applyAlignment="1">
      <alignment horizontal="center" vertical="center"/>
    </xf>
    <xf numFmtId="0" fontId="19" fillId="0" borderId="0" xfId="7" applyFont="1" applyAlignment="1">
      <alignment horizontal="center" vertical="center"/>
    </xf>
    <xf numFmtId="0" fontId="19" fillId="0" borderId="33" xfId="7" applyFont="1" applyBorder="1" applyAlignment="1">
      <alignment horizontal="center" vertical="center"/>
    </xf>
    <xf numFmtId="0" fontId="19" fillId="0" borderId="55" xfId="7" applyFont="1" applyBorder="1" applyAlignment="1">
      <alignment horizontal="center" vertical="center" wrapText="1"/>
    </xf>
    <xf numFmtId="0" fontId="19" fillId="0" borderId="0" xfId="7" applyFont="1" applyAlignment="1">
      <alignment horizontal="center" vertical="center" wrapText="1"/>
    </xf>
    <xf numFmtId="0" fontId="19" fillId="0" borderId="33" xfId="7" applyFont="1" applyBorder="1" applyAlignment="1">
      <alignment horizontal="center" vertical="center" wrapText="1"/>
    </xf>
    <xf numFmtId="49" fontId="19" fillId="0" borderId="90" xfId="7" applyNumberFormat="1" applyFont="1" applyBorder="1" applyAlignment="1" applyProtection="1">
      <alignment horizontal="center" vertical="center" wrapText="1"/>
      <protection locked="0"/>
    </xf>
    <xf numFmtId="49" fontId="19" fillId="0" borderId="55" xfId="7" applyNumberFormat="1" applyFont="1" applyBorder="1" applyAlignment="1" applyProtection="1">
      <alignment horizontal="center" vertical="center"/>
      <protection locked="0"/>
    </xf>
    <xf numFmtId="49" fontId="19" fillId="0" borderId="73" xfId="7" applyNumberFormat="1" applyFont="1" applyBorder="1" applyAlignment="1" applyProtection="1">
      <alignment horizontal="center" vertical="center"/>
      <protection locked="0"/>
    </xf>
    <xf numFmtId="49" fontId="19" fillId="0" borderId="92" xfId="7" applyNumberFormat="1" applyFont="1" applyBorder="1" applyAlignment="1" applyProtection="1">
      <alignment horizontal="center" vertical="center"/>
      <protection locked="0"/>
    </xf>
    <xf numFmtId="49" fontId="19" fillId="0" borderId="43" xfId="7" applyNumberFormat="1" applyFont="1" applyBorder="1" applyAlignment="1" applyProtection="1">
      <alignment horizontal="center" vertical="center"/>
      <protection locked="0"/>
    </xf>
    <xf numFmtId="49" fontId="19" fillId="0" borderId="18" xfId="7" applyNumberFormat="1" applyFont="1" applyBorder="1" applyAlignment="1" applyProtection="1">
      <alignment horizontal="center" vertical="center"/>
      <protection locked="0"/>
    </xf>
    <xf numFmtId="0" fontId="19" fillId="0" borderId="8" xfId="7" applyFont="1" applyBorder="1" applyAlignment="1">
      <alignment horizontal="center" vertical="center" wrapText="1"/>
    </xf>
    <xf numFmtId="0" fontId="19" fillId="0" borderId="31" xfId="7" applyFont="1" applyBorder="1" applyAlignment="1">
      <alignment horizontal="center" vertical="center" wrapText="1"/>
    </xf>
    <xf numFmtId="0" fontId="19" fillId="0" borderId="9" xfId="7" applyFont="1" applyBorder="1" applyAlignment="1">
      <alignment horizontal="center" vertical="center" wrapText="1"/>
    </xf>
    <xf numFmtId="0" fontId="19" fillId="0" borderId="4" xfId="7" applyFont="1" applyBorder="1" applyAlignment="1">
      <alignment horizontal="center" vertical="center"/>
    </xf>
    <xf numFmtId="0" fontId="19" fillId="0" borderId="5" xfId="7" applyFont="1" applyBorder="1" applyAlignment="1">
      <alignment horizontal="center" vertical="center"/>
    </xf>
    <xf numFmtId="0" fontId="19" fillId="0" borderId="27" xfId="7" applyFont="1" applyBorder="1" applyAlignment="1">
      <alignment horizontal="center" vertical="center"/>
    </xf>
    <xf numFmtId="0" fontId="19" fillId="0" borderId="72" xfId="7" applyFont="1" applyBorder="1" applyAlignment="1">
      <alignment horizontal="center" vertical="center"/>
    </xf>
    <xf numFmtId="0" fontId="19" fillId="0" borderId="32" xfId="7" applyFont="1" applyBorder="1" applyAlignment="1">
      <alignment horizontal="center" vertical="center"/>
    </xf>
    <xf numFmtId="0" fontId="19" fillId="0" borderId="37" xfId="7" applyFont="1" applyBorder="1" applyAlignment="1">
      <alignment horizontal="center" vertical="center"/>
    </xf>
    <xf numFmtId="0" fontId="19" fillId="0" borderId="106" xfId="7" applyFont="1" applyBorder="1" applyAlignment="1">
      <alignment horizontal="center" vertical="center"/>
    </xf>
    <xf numFmtId="0" fontId="19" fillId="0" borderId="107" xfId="7" applyFont="1" applyBorder="1" applyAlignment="1">
      <alignment horizontal="center" vertical="center"/>
    </xf>
    <xf numFmtId="0" fontId="19" fillId="0" borderId="108" xfId="7" applyFont="1" applyBorder="1" applyAlignment="1">
      <alignment horizontal="center" vertical="center"/>
    </xf>
    <xf numFmtId="0" fontId="19" fillId="0" borderId="54" xfId="7" applyFont="1" applyBorder="1" applyAlignment="1">
      <alignment horizontal="center" vertical="center" wrapText="1"/>
    </xf>
    <xf numFmtId="0" fontId="19" fillId="0" borderId="69" xfId="7" applyFont="1" applyBorder="1" applyAlignment="1">
      <alignment horizontal="center" vertical="center" wrapText="1"/>
    </xf>
    <xf numFmtId="0" fontId="19" fillId="0" borderId="65" xfId="7" applyFont="1" applyBorder="1" applyAlignment="1">
      <alignment horizontal="center" vertical="center" wrapText="1"/>
    </xf>
    <xf numFmtId="0" fontId="19" fillId="0" borderId="78" xfId="7" applyFont="1" applyBorder="1" applyAlignment="1">
      <alignment horizontal="center" vertical="center"/>
    </xf>
    <xf numFmtId="0" fontId="19" fillId="0" borderId="3" xfId="7" applyFont="1" applyBorder="1" applyAlignment="1">
      <alignment horizontal="center" vertical="center"/>
    </xf>
    <xf numFmtId="20" fontId="19" fillId="0" borderId="78" xfId="7" applyNumberFormat="1" applyFont="1" applyBorder="1" applyAlignment="1">
      <alignment horizontal="left" vertical="center" indent="1"/>
    </xf>
    <xf numFmtId="20" fontId="19" fillId="0" borderId="3" xfId="7" applyNumberFormat="1" applyFont="1" applyBorder="1" applyAlignment="1">
      <alignment horizontal="left" vertical="center" indent="1"/>
    </xf>
    <xf numFmtId="0" fontId="19" fillId="0" borderId="73" xfId="7" applyFont="1" applyBorder="1" applyAlignment="1">
      <alignment horizontal="center" vertical="center" wrapText="1"/>
    </xf>
    <xf numFmtId="0" fontId="19" fillId="0" borderId="10" xfId="7" applyFont="1" applyBorder="1" applyAlignment="1">
      <alignment horizontal="center" vertical="center" wrapText="1"/>
    </xf>
    <xf numFmtId="20" fontId="19" fillId="0" borderId="70" xfId="7" applyNumberFormat="1" applyFont="1" applyBorder="1" applyAlignment="1">
      <alignment horizontal="left" vertical="center" indent="1"/>
    </xf>
    <xf numFmtId="20" fontId="19" fillId="0" borderId="72" xfId="7" applyNumberFormat="1" applyFont="1" applyBorder="1" applyAlignment="1">
      <alignment horizontal="left" vertical="center" indent="1"/>
    </xf>
    <xf numFmtId="20" fontId="19" fillId="0" borderId="71" xfId="7" applyNumberFormat="1" applyFont="1" applyBorder="1" applyAlignment="1">
      <alignment horizontal="left" vertical="center" indent="1"/>
    </xf>
    <xf numFmtId="20" fontId="19" fillId="0" borderId="46" xfId="7" applyNumberFormat="1" applyFont="1" applyBorder="1" applyAlignment="1">
      <alignment horizontal="left" vertical="center" indent="1"/>
    </xf>
    <xf numFmtId="0" fontId="19" fillId="0" borderId="5" xfId="0" applyFont="1" applyBorder="1" applyAlignment="1">
      <alignment horizontal="center" vertical="center"/>
    </xf>
    <xf numFmtId="0" fontId="19" fillId="0" borderId="27" xfId="0" applyFont="1" applyBorder="1" applyAlignment="1">
      <alignment horizontal="center" vertical="center"/>
    </xf>
    <xf numFmtId="0" fontId="19" fillId="0" borderId="71" xfId="7" applyFont="1" applyBorder="1" applyAlignment="1">
      <alignment vertical="center"/>
    </xf>
    <xf numFmtId="0" fontId="19" fillId="0" borderId="23" xfId="7" applyFont="1" applyBorder="1" applyAlignment="1">
      <alignment vertical="center"/>
    </xf>
    <xf numFmtId="0" fontId="35" fillId="0" borderId="0" xfId="5" applyFont="1" applyAlignment="1">
      <alignment horizontal="left" vertical="center" wrapText="1"/>
    </xf>
    <xf numFmtId="0" fontId="36" fillId="0" borderId="0" xfId="5" applyFont="1" applyAlignment="1">
      <alignment horizontal="left" vertical="center" wrapText="1"/>
    </xf>
    <xf numFmtId="0" fontId="19" fillId="0" borderId="11" xfId="5" applyFont="1" applyBorder="1" applyAlignment="1">
      <alignment horizontal="center" vertical="center"/>
    </xf>
    <xf numFmtId="0" fontId="19" fillId="0" borderId="32" xfId="5" applyFont="1" applyBorder="1" applyAlignment="1">
      <alignment horizontal="center" vertical="center"/>
    </xf>
    <xf numFmtId="0" fontId="19" fillId="0" borderId="12" xfId="5" applyFont="1" applyBorder="1" applyAlignment="1">
      <alignment horizontal="center" vertical="center"/>
    </xf>
    <xf numFmtId="0" fontId="19" fillId="0" borderId="49" xfId="5" applyFont="1" applyBorder="1" applyAlignment="1">
      <alignment horizontal="center" vertical="center"/>
    </xf>
    <xf numFmtId="0" fontId="19" fillId="0" borderId="76" xfId="5" applyFont="1" applyBorder="1" applyAlignment="1">
      <alignment horizontal="center" vertical="center"/>
    </xf>
    <xf numFmtId="0" fontId="18" fillId="0" borderId="76" xfId="5" applyFont="1" applyBorder="1" applyAlignment="1">
      <alignment horizontal="center" vertical="center"/>
    </xf>
    <xf numFmtId="0" fontId="35" fillId="0" borderId="44" xfId="5" applyFont="1" applyBorder="1" applyAlignment="1">
      <alignment horizontal="left" vertical="center" wrapText="1"/>
    </xf>
    <xf numFmtId="0" fontId="36" fillId="0" borderId="44" xfId="5" applyFont="1" applyBorder="1" applyAlignment="1">
      <alignment horizontal="left" vertical="center" wrapText="1"/>
    </xf>
    <xf numFmtId="0" fontId="31" fillId="0" borderId="0" xfId="5" applyFont="1" applyAlignment="1">
      <alignment horizontal="center" vertical="center"/>
    </xf>
    <xf numFmtId="0" fontId="37" fillId="0" borderId="0" xfId="3" applyFont="1" applyAlignment="1">
      <alignment horizontal="center" vertical="center"/>
    </xf>
    <xf numFmtId="0" fontId="38" fillId="3" borderId="68" xfId="3" applyFont="1" applyFill="1" applyBorder="1">
      <alignment vertical="center"/>
    </xf>
    <xf numFmtId="0" fontId="38" fillId="3" borderId="16" xfId="3" applyFont="1" applyFill="1" applyBorder="1">
      <alignment vertical="center"/>
    </xf>
    <xf numFmtId="0" fontId="38" fillId="3" borderId="67" xfId="3" applyFont="1" applyFill="1" applyBorder="1">
      <alignment vertical="center"/>
    </xf>
    <xf numFmtId="0" fontId="38" fillId="3" borderId="26" xfId="3" applyFont="1" applyFill="1" applyBorder="1">
      <alignment vertical="center"/>
    </xf>
    <xf numFmtId="0" fontId="19" fillId="3" borderId="51" xfId="3" applyFont="1" applyFill="1" applyBorder="1">
      <alignment vertical="center"/>
    </xf>
    <xf numFmtId="0" fontId="19" fillId="3" borderId="77" xfId="3" applyFont="1" applyFill="1" applyBorder="1">
      <alignment vertical="center"/>
    </xf>
    <xf numFmtId="0" fontId="19" fillId="3" borderId="52" xfId="3" applyFont="1" applyFill="1" applyBorder="1">
      <alignment vertical="center"/>
    </xf>
    <xf numFmtId="0" fontId="30" fillId="3" borderId="19" xfId="3" applyFont="1" applyFill="1" applyBorder="1" applyAlignment="1">
      <alignment horizontal="left" vertical="center" wrapText="1"/>
    </xf>
    <xf numFmtId="0" fontId="30" fillId="3" borderId="17" xfId="3" applyFont="1" applyFill="1" applyBorder="1" applyAlignment="1">
      <alignment horizontal="left" vertical="center"/>
    </xf>
    <xf numFmtId="0" fontId="19" fillId="3" borderId="122" xfId="3" applyFont="1" applyFill="1" applyBorder="1" applyAlignment="1">
      <alignment horizontal="left" vertical="center"/>
    </xf>
    <xf numFmtId="0" fontId="19" fillId="3" borderId="123" xfId="3" applyFont="1" applyFill="1" applyBorder="1" applyAlignment="1">
      <alignment horizontal="left" vertical="center"/>
    </xf>
    <xf numFmtId="0" fontId="19" fillId="3" borderId="124" xfId="3" applyFont="1" applyFill="1" applyBorder="1" applyAlignment="1">
      <alignment horizontal="left" vertical="center"/>
    </xf>
    <xf numFmtId="0" fontId="19" fillId="3" borderId="111" xfId="3" applyFont="1" applyFill="1" applyBorder="1" applyAlignment="1">
      <alignment horizontal="center" vertical="center"/>
    </xf>
    <xf numFmtId="0" fontId="19" fillId="3" borderId="24" xfId="3" applyFont="1" applyFill="1" applyBorder="1" applyAlignment="1">
      <alignment horizontal="center" vertical="center"/>
    </xf>
    <xf numFmtId="0" fontId="19" fillId="0" borderId="4" xfId="3" applyFont="1" applyBorder="1" applyAlignment="1">
      <alignment horizontal="center" vertical="center"/>
    </xf>
    <xf numFmtId="0" fontId="19" fillId="0" borderId="5" xfId="3" applyFont="1" applyBorder="1" applyAlignment="1">
      <alignment horizontal="center" vertical="center"/>
    </xf>
    <xf numFmtId="0" fontId="19" fillId="0" borderId="46" xfId="3" applyFont="1" applyBorder="1">
      <alignment vertical="center"/>
    </xf>
    <xf numFmtId="0" fontId="19" fillId="0" borderId="0" xfId="3" applyFont="1">
      <alignment vertical="center"/>
    </xf>
    <xf numFmtId="0" fontId="19" fillId="0" borderId="125" xfId="3" applyFont="1" applyBorder="1">
      <alignment vertical="center"/>
    </xf>
    <xf numFmtId="0" fontId="19" fillId="0" borderId="3" xfId="3" applyFont="1" applyBorder="1">
      <alignment vertical="center"/>
    </xf>
    <xf numFmtId="0" fontId="19" fillId="0" borderId="78" xfId="3" applyFont="1" applyBorder="1">
      <alignment vertical="center"/>
    </xf>
  </cellXfs>
  <cellStyles count="11">
    <cellStyle name="ハイパーリンク" xfId="1" builtinId="8"/>
    <cellStyle name="桁区切り" xfId="10"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 name="標準_◎H16ﾀﾞｲｵｷｼﾝ類常時監視 " xfId="7" xr:uid="{00000000-0005-0000-0000-000007000000}"/>
    <cellStyle name="標準_Book1" xfId="8" xr:uid="{00000000-0005-0000-0000-000008000000}"/>
    <cellStyle name="標準_DXNサンプリング記録" xfId="9" xr:uid="{00000000-0005-0000-0000-000009000000}"/>
  </cellStyles>
  <dxfs count="0"/>
  <tableStyles count="0" defaultTableStyle="TableStyleMedium2" defaultPivotStyle="PivotStyleLight16"/>
  <colors>
    <mruColors>
      <color rgb="FFCCFFCC"/>
      <color rgb="FFFF00FF"/>
      <color rgb="FF00000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大気</a:t>
            </a:r>
          </a:p>
        </c:rich>
      </c:tx>
      <c:layout>
        <c:manualLayout>
          <c:xMode val="edge"/>
          <c:yMode val="edge"/>
          <c:x val="0.24591181102362206"/>
          <c:y val="1.8111687651946734E-2"/>
        </c:manualLayout>
      </c:layout>
      <c:overlay val="0"/>
      <c:spPr>
        <a:noFill/>
        <a:ln w="25400">
          <a:noFill/>
        </a:ln>
      </c:spPr>
    </c:title>
    <c:autoTitleDeleted val="0"/>
    <c:plotArea>
      <c:layout>
        <c:manualLayout>
          <c:layoutTarget val="inner"/>
          <c:xMode val="edge"/>
          <c:yMode val="edge"/>
          <c:x val="8.6230596175478083E-2"/>
          <c:y val="0.11543961818777027"/>
          <c:w val="0.38268068807466954"/>
          <c:h val="0.61156222540016192"/>
        </c:manualLayout>
      </c:layout>
      <c:barChart>
        <c:barDir val="col"/>
        <c:grouping val="clustered"/>
        <c:varyColors val="0"/>
        <c:ser>
          <c:idx val="0"/>
          <c:order val="0"/>
          <c:tx>
            <c:v>DXN濃度(平均値)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表'!$E$7:$AB$7</c:f>
              <c:numCache>
                <c:formatCode>General</c:formatCode>
                <c:ptCount val="24"/>
                <c:pt idx="0" formatCode="0.00_ ">
                  <c:v>0.3</c:v>
                </c:pt>
                <c:pt idx="1">
                  <c:v>0.19</c:v>
                </c:pt>
                <c:pt idx="2">
                  <c:v>0.18</c:v>
                </c:pt>
                <c:pt idx="3">
                  <c:v>9.1999999999999998E-2</c:v>
                </c:pt>
                <c:pt idx="4">
                  <c:v>8.6999999999999994E-2</c:v>
                </c:pt>
                <c:pt idx="5">
                  <c:v>5.8999999999999997E-2</c:v>
                </c:pt>
                <c:pt idx="6">
                  <c:v>6.8000000000000005E-2</c:v>
                </c:pt>
                <c:pt idx="7">
                  <c:v>5.7000000000000002E-2</c:v>
                </c:pt>
                <c:pt idx="8" formatCode="0.000_ ">
                  <c:v>5.0999999999999997E-2</c:v>
                </c:pt>
                <c:pt idx="9" formatCode="0.000_ ">
                  <c:v>3.7999999999999999E-2</c:v>
                </c:pt>
                <c:pt idx="10" formatCode="0.000_ ">
                  <c:v>3.5999999999999997E-2</c:v>
                </c:pt>
                <c:pt idx="11" formatCode="0.000_ ">
                  <c:v>3.5999999999999997E-2</c:v>
                </c:pt>
                <c:pt idx="12" formatCode="0.000_ ">
                  <c:v>0.04</c:v>
                </c:pt>
                <c:pt idx="13" formatCode="0.000_ ">
                  <c:v>2.4E-2</c:v>
                </c:pt>
                <c:pt idx="14" formatCode="0.000_ ">
                  <c:v>2.1000000000000001E-2</c:v>
                </c:pt>
                <c:pt idx="15" formatCode="0.000_ ">
                  <c:v>2.1000000000000001E-2</c:v>
                </c:pt>
                <c:pt idx="16" formatCode="0.000_ ">
                  <c:v>1.7000000000000001E-2</c:v>
                </c:pt>
                <c:pt idx="17" formatCode="0.000">
                  <c:v>0.02</c:v>
                </c:pt>
                <c:pt idx="18" formatCode="0.000">
                  <c:v>1.7999999999999999E-2</c:v>
                </c:pt>
                <c:pt idx="19" formatCode="0.000">
                  <c:v>2.1999999999999999E-2</c:v>
                </c:pt>
                <c:pt idx="20" formatCode="0.000">
                  <c:v>1.7999999999999999E-2</c:v>
                </c:pt>
                <c:pt idx="21" formatCode="0.000">
                  <c:v>1.4999999999999999E-2</c:v>
                </c:pt>
                <c:pt idx="22" formatCode="0.000">
                  <c:v>0.02</c:v>
                </c:pt>
                <c:pt idx="23" formatCode="0.000">
                  <c:v>1.6E-2</c:v>
                </c:pt>
              </c:numCache>
            </c:numRef>
          </c:val>
          <c:extLst>
            <c:ext xmlns:c16="http://schemas.microsoft.com/office/drawing/2014/chart" uri="{C3380CC4-5D6E-409C-BE32-E72D297353CC}">
              <c16:uniqueId val="{00000001-F6FB-4FC3-957C-6E9B0D4AE205}"/>
            </c:ext>
          </c:extLst>
        </c:ser>
        <c:dLbls>
          <c:showLegendKey val="0"/>
          <c:showVal val="0"/>
          <c:showCatName val="0"/>
          <c:showSerName val="0"/>
          <c:showPercent val="0"/>
          <c:showBubbleSize val="0"/>
        </c:dLbls>
        <c:gapWidth val="150"/>
        <c:axId val="1850055343"/>
        <c:axId val="1"/>
      </c:barChart>
      <c:lineChart>
        <c:grouping val="standard"/>
        <c:varyColors val="0"/>
        <c:ser>
          <c:idx val="1"/>
          <c:order val="1"/>
          <c:tx>
            <c:strRef>
              <c:f>'10-1 表'!$D$11</c:f>
              <c:strCache>
                <c:ptCount val="1"/>
                <c:pt idx="0">
                  <c:v>目標達成率</c:v>
                </c:pt>
              </c:strCache>
            </c:strRef>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表'!$E$11:$AB$11</c:f>
              <c:numCache>
                <c:formatCode>0.0%</c:formatCode>
                <c:ptCount val="24"/>
                <c:pt idx="0">
                  <c:v>0.97499999999999998</c:v>
                </c:pt>
                <c:pt idx="1">
                  <c:v>0.96551724137931039</c:v>
                </c:pt>
                <c:pt idx="2">
                  <c:v>0.98275862068965514</c:v>
                </c:pt>
                <c:pt idx="3" formatCode="0%">
                  <c:v>1</c:v>
                </c:pt>
                <c:pt idx="4" formatCode="0%">
                  <c:v>1</c:v>
                </c:pt>
                <c:pt idx="5" formatCode="0%">
                  <c:v>1</c:v>
                </c:pt>
                <c:pt idx="6" formatCode="0%">
                  <c:v>1</c:v>
                </c:pt>
                <c:pt idx="7" formatCode="0%">
                  <c:v>1</c:v>
                </c:pt>
                <c:pt idx="8" formatCode="0%">
                  <c:v>1</c:v>
                </c:pt>
                <c:pt idx="9" formatCode="0%">
                  <c:v>1</c:v>
                </c:pt>
                <c:pt idx="10" formatCode="0%">
                  <c:v>1</c:v>
                </c:pt>
                <c:pt idx="11" formatCode="0%">
                  <c:v>1</c:v>
                </c:pt>
                <c:pt idx="12" formatCode="0%">
                  <c:v>1</c:v>
                </c:pt>
                <c:pt idx="13" formatCode="0%">
                  <c:v>1</c:v>
                </c:pt>
                <c:pt idx="14" formatCode="0%">
                  <c:v>1</c:v>
                </c:pt>
                <c:pt idx="15" formatCode="0%">
                  <c:v>1</c:v>
                </c:pt>
                <c:pt idx="16" formatCode="0%">
                  <c:v>1</c:v>
                </c:pt>
                <c:pt idx="17" formatCode="0%">
                  <c:v>1</c:v>
                </c:pt>
                <c:pt idx="18" formatCode="0%">
                  <c:v>1</c:v>
                </c:pt>
                <c:pt idx="19" formatCode="0%">
                  <c:v>1</c:v>
                </c:pt>
                <c:pt idx="20" formatCode="0%">
                  <c:v>1</c:v>
                </c:pt>
                <c:pt idx="21" formatCode="0%">
                  <c:v>1</c:v>
                </c:pt>
                <c:pt idx="22" formatCode="0%">
                  <c:v>1</c:v>
                </c:pt>
                <c:pt idx="23" formatCode="0%">
                  <c:v>1</c:v>
                </c:pt>
              </c:numCache>
            </c:numRef>
          </c:val>
          <c:smooth val="0"/>
          <c:extLst>
            <c:ext xmlns:c16="http://schemas.microsoft.com/office/drawing/2014/chart" uri="{C3380CC4-5D6E-409C-BE32-E72D297353CC}">
              <c16:uniqueId val="{00000002-F6FB-4FC3-957C-6E9B0D4AE205}"/>
            </c:ext>
          </c:extLst>
        </c:ser>
        <c:dLbls>
          <c:showLegendKey val="0"/>
          <c:showVal val="0"/>
          <c:showCatName val="0"/>
          <c:showSerName val="0"/>
          <c:showPercent val="0"/>
          <c:showBubbleSize val="0"/>
        </c:dLbls>
        <c:marker val="1"/>
        <c:smooth val="0"/>
        <c:axId val="3"/>
        <c:axId val="4"/>
      </c:lineChart>
      <c:catAx>
        <c:axId val="1850055343"/>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23832215494069864"/>
              <c:y val="0.8981184745906571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6"/>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a:t>
                </a:r>
              </a:p>
            </c:rich>
          </c:tx>
          <c:layout>
            <c:manualLayout>
              <c:xMode val="edge"/>
              <c:yMode val="edge"/>
              <c:x val="1.7435988757623373E-3"/>
              <c:y val="0.2524923331878929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5343"/>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50557768591175267"/>
              <c:y val="0.255814098567479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legend>
      <c:legendPos val="r"/>
      <c:legendEntry>
        <c:idx val="0"/>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10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70716550175524207"/>
          <c:y val="0.61292296510462729"/>
          <c:w val="0.20429225606262547"/>
          <c:h val="0.1958588422326816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河川水質</a:t>
            </a:r>
          </a:p>
        </c:rich>
      </c:tx>
      <c:layout>
        <c:manualLayout>
          <c:xMode val="edge"/>
          <c:yMode val="edge"/>
          <c:x val="0.41721207696720025"/>
          <c:y val="1.777995510742153E-2"/>
        </c:manualLayout>
      </c:layout>
      <c:overlay val="0"/>
      <c:spPr>
        <a:noFill/>
        <a:ln w="25400">
          <a:noFill/>
        </a:ln>
      </c:spPr>
    </c:title>
    <c:autoTitleDeleted val="0"/>
    <c:plotArea>
      <c:layout>
        <c:manualLayout>
          <c:layoutTarget val="inner"/>
          <c:xMode val="edge"/>
          <c:yMode val="edge"/>
          <c:x val="0.17595828336027533"/>
          <c:y val="0.11124309687533403"/>
          <c:w val="0.68926578991455845"/>
          <c:h val="0.6298100758238554"/>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表'!$E$14:$AB$14</c:f>
              <c:numCache>
                <c:formatCode>General</c:formatCode>
                <c:ptCount val="24"/>
                <c:pt idx="0">
                  <c:v>0.55000000000000004</c:v>
                </c:pt>
                <c:pt idx="1">
                  <c:v>0.45</c:v>
                </c:pt>
                <c:pt idx="2">
                  <c:v>0.55000000000000004</c:v>
                </c:pt>
                <c:pt idx="3" formatCode="0.00_ ">
                  <c:v>0.55000000000000004</c:v>
                </c:pt>
                <c:pt idx="4" formatCode="0.00_ ">
                  <c:v>0.49</c:v>
                </c:pt>
                <c:pt idx="5" formatCode="0.00_ ">
                  <c:v>0.47</c:v>
                </c:pt>
                <c:pt idx="6" formatCode="0.00_ ">
                  <c:v>0.51</c:v>
                </c:pt>
                <c:pt idx="7" formatCode="0.00_ ">
                  <c:v>0.47</c:v>
                </c:pt>
                <c:pt idx="8" formatCode="0.00_ ">
                  <c:v>0.35</c:v>
                </c:pt>
                <c:pt idx="9" formatCode="0.00_ ">
                  <c:v>0.35</c:v>
                </c:pt>
                <c:pt idx="10" formatCode="0.00_ ">
                  <c:v>0.38</c:v>
                </c:pt>
                <c:pt idx="11" formatCode="0.00_ ">
                  <c:v>0.4</c:v>
                </c:pt>
                <c:pt idx="12" formatCode="0.00_ ">
                  <c:v>0.35</c:v>
                </c:pt>
                <c:pt idx="13" formatCode="0.00_ ">
                  <c:v>0.38</c:v>
                </c:pt>
                <c:pt idx="14" formatCode="0.00_ ">
                  <c:v>0.28999999999999998</c:v>
                </c:pt>
                <c:pt idx="15" formatCode="0.00_ ">
                  <c:v>0.31</c:v>
                </c:pt>
                <c:pt idx="16" formatCode="0.00_ ">
                  <c:v>0.26</c:v>
                </c:pt>
                <c:pt idx="17">
                  <c:v>0.25</c:v>
                </c:pt>
                <c:pt idx="18">
                  <c:v>0.27</c:v>
                </c:pt>
                <c:pt idx="19">
                  <c:v>0.35</c:v>
                </c:pt>
                <c:pt idx="20">
                  <c:v>0.24</c:v>
                </c:pt>
                <c:pt idx="21">
                  <c:v>0.25</c:v>
                </c:pt>
                <c:pt idx="22">
                  <c:v>0.28999999999999998</c:v>
                </c:pt>
                <c:pt idx="23">
                  <c:v>0.23</c:v>
                </c:pt>
              </c:numCache>
            </c:numRef>
          </c:val>
          <c:extLst>
            <c:ext xmlns:c16="http://schemas.microsoft.com/office/drawing/2014/chart" uri="{C3380CC4-5D6E-409C-BE32-E72D297353CC}">
              <c16:uniqueId val="{00000000-27FC-4962-A9E9-6403221F25F3}"/>
            </c:ext>
          </c:extLst>
        </c:ser>
        <c:dLbls>
          <c:showLegendKey val="0"/>
          <c:showVal val="0"/>
          <c:showCatName val="0"/>
          <c:showSerName val="0"/>
          <c:showPercent val="0"/>
          <c:showBubbleSize val="0"/>
        </c:dLbls>
        <c:gapWidth val="150"/>
        <c:axId val="1850062415"/>
        <c:axId val="1"/>
      </c:barChart>
      <c:lineChart>
        <c:grouping val="standard"/>
        <c:varyColors val="0"/>
        <c:ser>
          <c:idx val="1"/>
          <c:order val="1"/>
          <c:tx>
            <c:v>基準達成率</c:v>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表'!$E$18:$AB$18</c:f>
              <c:numCache>
                <c:formatCode>0.0%</c:formatCode>
                <c:ptCount val="24"/>
                <c:pt idx="0">
                  <c:v>0.87671232876712324</c:v>
                </c:pt>
                <c:pt idx="1">
                  <c:v>0.88157894736842102</c:v>
                </c:pt>
                <c:pt idx="2">
                  <c:v>0.89473684210526316</c:v>
                </c:pt>
                <c:pt idx="3">
                  <c:v>0.875</c:v>
                </c:pt>
                <c:pt idx="4">
                  <c:v>0.8783783783783784</c:v>
                </c:pt>
                <c:pt idx="5">
                  <c:v>0.89610389610389607</c:v>
                </c:pt>
                <c:pt idx="6">
                  <c:v>0.89333333333333331</c:v>
                </c:pt>
                <c:pt idx="7">
                  <c:v>0.89333333333333331</c:v>
                </c:pt>
                <c:pt idx="8">
                  <c:v>0.93670886075949367</c:v>
                </c:pt>
                <c:pt idx="9">
                  <c:v>0.95454545454545459</c:v>
                </c:pt>
                <c:pt idx="10">
                  <c:v>0.90909090909090906</c:v>
                </c:pt>
                <c:pt idx="11">
                  <c:v>0.95890410958904104</c:v>
                </c:pt>
                <c:pt idx="12">
                  <c:v>0.97142857142857142</c:v>
                </c:pt>
                <c:pt idx="13">
                  <c:v>0.92537313432835822</c:v>
                </c:pt>
                <c:pt idx="14">
                  <c:v>0.95774647887323938</c:v>
                </c:pt>
                <c:pt idx="15">
                  <c:v>0.97014925373134331</c:v>
                </c:pt>
                <c:pt idx="16">
                  <c:v>0.97014925373134331</c:v>
                </c:pt>
                <c:pt idx="17">
                  <c:v>0.9859154929577465</c:v>
                </c:pt>
                <c:pt idx="18" formatCode="0%">
                  <c:v>1</c:v>
                </c:pt>
                <c:pt idx="19">
                  <c:v>0.96825396825396826</c:v>
                </c:pt>
                <c:pt idx="20">
                  <c:v>0.98550724637681164</c:v>
                </c:pt>
                <c:pt idx="21" formatCode="0%">
                  <c:v>1</c:v>
                </c:pt>
                <c:pt idx="22">
                  <c:v>0.95299999999999996</c:v>
                </c:pt>
                <c:pt idx="23">
                  <c:v>0.98529411764705888</c:v>
                </c:pt>
              </c:numCache>
            </c:numRef>
          </c:val>
          <c:smooth val="0"/>
          <c:extLst>
            <c:ext xmlns:c16="http://schemas.microsoft.com/office/drawing/2014/chart" uri="{C3380CC4-5D6E-409C-BE32-E72D297353CC}">
              <c16:uniqueId val="{00000001-27FC-4962-A9E9-6403221F25F3}"/>
            </c:ext>
          </c:extLst>
        </c:ser>
        <c:dLbls>
          <c:showLegendKey val="0"/>
          <c:showVal val="0"/>
          <c:showCatName val="0"/>
          <c:showSerName val="0"/>
          <c:showPercent val="0"/>
          <c:showBubbleSize val="0"/>
        </c:dLbls>
        <c:marker val="1"/>
        <c:smooth val="0"/>
        <c:axId val="3"/>
        <c:axId val="4"/>
      </c:lineChart>
      <c:catAx>
        <c:axId val="1850062415"/>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4711477290504248"/>
              <c:y val="0.9103691167563330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1.2537694756240582E-3"/>
              <c:y val="0.28638236633492647"/>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2415"/>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93903438599430367"/>
              <c:y val="0.273777785637756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河川底質</a:t>
            </a:r>
          </a:p>
        </c:rich>
      </c:tx>
      <c:layout>
        <c:manualLayout>
          <c:xMode val="edge"/>
          <c:yMode val="edge"/>
          <c:x val="0.44544610731605572"/>
          <c:y val="3.9035477708143626E-2"/>
        </c:manualLayout>
      </c:layout>
      <c:overlay val="0"/>
      <c:spPr>
        <a:noFill/>
        <a:ln w="25400">
          <a:noFill/>
        </a:ln>
      </c:spPr>
    </c:title>
    <c:autoTitleDeleted val="0"/>
    <c:plotArea>
      <c:layout>
        <c:manualLayout>
          <c:layoutTarget val="inner"/>
          <c:xMode val="edge"/>
          <c:yMode val="edge"/>
          <c:x val="0.16685717265474265"/>
          <c:y val="0.14944524791543914"/>
          <c:w val="0.69310016383463602"/>
          <c:h val="0.60252365930599372"/>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表'!$E$28:$AB$28</c:f>
              <c:numCache>
                <c:formatCode>General</c:formatCode>
                <c:ptCount val="24"/>
                <c:pt idx="0">
                  <c:v>45</c:v>
                </c:pt>
                <c:pt idx="1">
                  <c:v>38</c:v>
                </c:pt>
                <c:pt idx="2">
                  <c:v>44</c:v>
                </c:pt>
                <c:pt idx="3">
                  <c:v>38</c:v>
                </c:pt>
                <c:pt idx="4">
                  <c:v>34</c:v>
                </c:pt>
                <c:pt idx="5">
                  <c:v>34</c:v>
                </c:pt>
                <c:pt idx="6">
                  <c:v>27</c:v>
                </c:pt>
                <c:pt idx="7">
                  <c:v>27</c:v>
                </c:pt>
                <c:pt idx="8">
                  <c:v>30</c:v>
                </c:pt>
                <c:pt idx="9">
                  <c:v>25</c:v>
                </c:pt>
                <c:pt idx="10">
                  <c:v>25</c:v>
                </c:pt>
                <c:pt idx="11">
                  <c:v>22</c:v>
                </c:pt>
                <c:pt idx="12">
                  <c:v>22</c:v>
                </c:pt>
                <c:pt idx="13">
                  <c:v>23</c:v>
                </c:pt>
                <c:pt idx="14">
                  <c:v>18</c:v>
                </c:pt>
                <c:pt idx="15" formatCode="0">
                  <c:v>34</c:v>
                </c:pt>
                <c:pt idx="16">
                  <c:v>26</c:v>
                </c:pt>
                <c:pt idx="17">
                  <c:v>19</c:v>
                </c:pt>
                <c:pt idx="18">
                  <c:v>18</c:v>
                </c:pt>
                <c:pt idx="19">
                  <c:v>21</c:v>
                </c:pt>
                <c:pt idx="20">
                  <c:v>19</c:v>
                </c:pt>
                <c:pt idx="21">
                  <c:v>23</c:v>
                </c:pt>
                <c:pt idx="22">
                  <c:v>21</c:v>
                </c:pt>
                <c:pt idx="23">
                  <c:v>14</c:v>
                </c:pt>
              </c:numCache>
            </c:numRef>
          </c:val>
          <c:extLst>
            <c:ext xmlns:c16="http://schemas.microsoft.com/office/drawing/2014/chart" uri="{C3380CC4-5D6E-409C-BE32-E72D297353CC}">
              <c16:uniqueId val="{00000005-BE19-465F-B1BE-DD6ADA458485}"/>
            </c:ext>
          </c:extLst>
        </c:ser>
        <c:dLbls>
          <c:showLegendKey val="0"/>
          <c:showVal val="0"/>
          <c:showCatName val="0"/>
          <c:showSerName val="0"/>
          <c:showPercent val="0"/>
          <c:showBubbleSize val="0"/>
        </c:dLbls>
        <c:gapWidth val="150"/>
        <c:axId val="1850053263"/>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dPt>
            <c:idx val="1"/>
            <c:bubble3D val="0"/>
            <c:spPr>
              <a:ln w="15875">
                <a:solidFill>
                  <a:srgbClr val="FF00FF"/>
                </a:solidFill>
                <a:prstDash val="sysDot"/>
              </a:ln>
            </c:spPr>
            <c:extLst>
              <c:ext xmlns:c16="http://schemas.microsoft.com/office/drawing/2014/chart" uri="{C3380CC4-5D6E-409C-BE32-E72D297353CC}">
                <c16:uniqueId val="{00000007-BE19-465F-B1BE-DD6ADA458485}"/>
              </c:ext>
            </c:extLst>
          </c:dPt>
          <c:dPt>
            <c:idx val="2"/>
            <c:bubble3D val="0"/>
            <c:spPr>
              <a:ln w="15875">
                <a:solidFill>
                  <a:srgbClr val="FF00FF"/>
                </a:solidFill>
                <a:prstDash val="sysDot"/>
              </a:ln>
            </c:spPr>
            <c:extLst>
              <c:ext xmlns:c16="http://schemas.microsoft.com/office/drawing/2014/chart" uri="{C3380CC4-5D6E-409C-BE32-E72D297353CC}">
                <c16:uniqueId val="{00000009-BE19-465F-B1BE-DD6ADA458485}"/>
              </c:ext>
            </c:extLst>
          </c:dPt>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表'!$E$32:$AB$32</c:f>
              <c:numCache>
                <c:formatCode>"("0.0%")"</c:formatCode>
                <c:ptCount val="24"/>
                <c:pt idx="0">
                  <c:v>0.93055555555555558</c:v>
                </c:pt>
                <c:pt idx="1">
                  <c:v>0.92307692307692313</c:v>
                </c:pt>
                <c:pt idx="2" formatCode="0.0%">
                  <c:v>0.83561643835616439</c:v>
                </c:pt>
                <c:pt idx="3" formatCode="0.0%">
                  <c:v>0.91428571428571426</c:v>
                </c:pt>
                <c:pt idx="4" formatCode="0.0%">
                  <c:v>0.97297297297297303</c:v>
                </c:pt>
                <c:pt idx="5" formatCode="0.0%">
                  <c:v>0.94805194805194803</c:v>
                </c:pt>
                <c:pt idx="6" formatCode="0.0%">
                  <c:v>0.97333333333333338</c:v>
                </c:pt>
                <c:pt idx="7" formatCode="0.0%">
                  <c:v>0.94666666666666666</c:v>
                </c:pt>
                <c:pt idx="8" formatCode="0.0%">
                  <c:v>0.94936708860759489</c:v>
                </c:pt>
                <c:pt idx="9" formatCode="0.0%">
                  <c:v>0.96969696969696972</c:v>
                </c:pt>
                <c:pt idx="10" formatCode="0.0%">
                  <c:v>0.95454545454545459</c:v>
                </c:pt>
                <c:pt idx="11" formatCode="0%">
                  <c:v>1</c:v>
                </c:pt>
                <c:pt idx="12" formatCode="0.0%">
                  <c:v>0.95652173913043481</c:v>
                </c:pt>
                <c:pt idx="13" formatCode="0.0%">
                  <c:v>0.95522388059701491</c:v>
                </c:pt>
                <c:pt idx="14" formatCode="0%">
                  <c:v>1</c:v>
                </c:pt>
                <c:pt idx="15" formatCode="0.0%">
                  <c:v>0.97014925373134331</c:v>
                </c:pt>
                <c:pt idx="16" formatCode="0.0%">
                  <c:v>0.95522388059701491</c:v>
                </c:pt>
                <c:pt idx="17" formatCode="0.0%">
                  <c:v>0.98611111111111116</c:v>
                </c:pt>
                <c:pt idx="18" formatCode="0%">
                  <c:v>1</c:v>
                </c:pt>
                <c:pt idx="19" formatCode="0.0%">
                  <c:v>0.96825396825396826</c:v>
                </c:pt>
                <c:pt idx="20" formatCode="0.0%">
                  <c:v>0.97142857142857142</c:v>
                </c:pt>
                <c:pt idx="21" formatCode="0.0%">
                  <c:v>0.98399999999999999</c:v>
                </c:pt>
                <c:pt idx="22" formatCode="0.0%">
                  <c:v>0.98399999999999999</c:v>
                </c:pt>
                <c:pt idx="23" formatCode="0%">
                  <c:v>1</c:v>
                </c:pt>
              </c:numCache>
            </c:numRef>
          </c:val>
          <c:smooth val="0"/>
          <c:extLst>
            <c:ext xmlns:c16="http://schemas.microsoft.com/office/drawing/2014/chart" uri="{C3380CC4-5D6E-409C-BE32-E72D297353CC}">
              <c16:uniqueId val="{0000000A-BE19-465F-B1BE-DD6ADA458485}"/>
            </c:ext>
          </c:extLst>
        </c:ser>
        <c:dLbls>
          <c:showLegendKey val="0"/>
          <c:showVal val="0"/>
          <c:showCatName val="0"/>
          <c:showSerName val="0"/>
          <c:showPercent val="0"/>
          <c:showBubbleSize val="0"/>
        </c:dLbls>
        <c:marker val="1"/>
        <c:smooth val="0"/>
        <c:axId val="3"/>
        <c:axId val="4"/>
      </c:lineChart>
      <c:catAx>
        <c:axId val="1850053263"/>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224748396516663"/>
              <c:y val="0.9141600157123218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1.0831406278035931E-2"/>
              <c:y val="0.2712934183979497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3263"/>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94743289403739184"/>
              <c:y val="0.2686123060734544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海域水質</a:t>
            </a:r>
          </a:p>
        </c:rich>
      </c:tx>
      <c:layout>
        <c:manualLayout>
          <c:xMode val="edge"/>
          <c:yMode val="edge"/>
          <c:x val="0.42541496662532807"/>
          <c:y val="1.6149010719402068E-2"/>
        </c:manualLayout>
      </c:layout>
      <c:overlay val="0"/>
      <c:spPr>
        <a:noFill/>
        <a:ln w="25400">
          <a:noFill/>
        </a:ln>
      </c:spPr>
    </c:title>
    <c:autoTitleDeleted val="0"/>
    <c:plotArea>
      <c:layout>
        <c:manualLayout>
          <c:layoutTarget val="inner"/>
          <c:xMode val="edge"/>
          <c:yMode val="edge"/>
          <c:x val="0.15861333889555196"/>
          <c:y val="0.11409903762029748"/>
          <c:w val="0.70881114927123479"/>
          <c:h val="0.61038961038961037"/>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表'!$E$21:$AB$21</c:f>
              <c:numCache>
                <c:formatCode>General</c:formatCode>
                <c:ptCount val="24"/>
                <c:pt idx="0">
                  <c:v>0.22</c:v>
                </c:pt>
                <c:pt idx="1">
                  <c:v>0.13</c:v>
                </c:pt>
                <c:pt idx="2">
                  <c:v>0.17</c:v>
                </c:pt>
                <c:pt idx="3">
                  <c:v>0.13</c:v>
                </c:pt>
                <c:pt idx="4">
                  <c:v>0.13</c:v>
                </c:pt>
                <c:pt idx="5">
                  <c:v>0.15</c:v>
                </c:pt>
                <c:pt idx="6">
                  <c:v>0.13</c:v>
                </c:pt>
                <c:pt idx="7">
                  <c:v>0.12</c:v>
                </c:pt>
                <c:pt idx="8">
                  <c:v>0.11</c:v>
                </c:pt>
                <c:pt idx="9">
                  <c:v>0.15</c:v>
                </c:pt>
                <c:pt idx="10">
                  <c:v>0.12</c:v>
                </c:pt>
                <c:pt idx="11" formatCode="0.00_ ">
                  <c:v>0.1</c:v>
                </c:pt>
                <c:pt idx="12" formatCode="0.00_ ">
                  <c:v>0.1</c:v>
                </c:pt>
                <c:pt idx="13" formatCode="0.000_ ">
                  <c:v>7.6999999999999999E-2</c:v>
                </c:pt>
                <c:pt idx="14" formatCode="0.00_ ">
                  <c:v>0.11</c:v>
                </c:pt>
                <c:pt idx="15" formatCode="0.000_ ">
                  <c:v>7.6999999999999999E-2</c:v>
                </c:pt>
                <c:pt idx="16" formatCode="0.000_ ">
                  <c:v>3.6999999999999998E-2</c:v>
                </c:pt>
                <c:pt idx="17">
                  <c:v>5.5E-2</c:v>
                </c:pt>
                <c:pt idx="18">
                  <c:v>7.4999999999999997E-2</c:v>
                </c:pt>
                <c:pt idx="19">
                  <c:v>5.7000000000000002E-2</c:v>
                </c:pt>
                <c:pt idx="20">
                  <c:v>6.6000000000000003E-2</c:v>
                </c:pt>
                <c:pt idx="21">
                  <c:v>8.5000000000000006E-2</c:v>
                </c:pt>
                <c:pt idx="22">
                  <c:v>5.3000000000000005E-2</c:v>
                </c:pt>
                <c:pt idx="23">
                  <c:v>4.4999999999999998E-2</c:v>
                </c:pt>
              </c:numCache>
            </c:numRef>
          </c:val>
          <c:extLst>
            <c:ext xmlns:c16="http://schemas.microsoft.com/office/drawing/2014/chart" uri="{C3380CC4-5D6E-409C-BE32-E72D297353CC}">
              <c16:uniqueId val="{00000000-51D7-485F-8EDD-7F5EA91C1FC6}"/>
            </c:ext>
          </c:extLst>
        </c:ser>
        <c:dLbls>
          <c:showLegendKey val="0"/>
          <c:showVal val="0"/>
          <c:showCatName val="0"/>
          <c:showSerName val="0"/>
          <c:showPercent val="0"/>
          <c:showBubbleSize val="0"/>
        </c:dLbls>
        <c:gapWidth val="150"/>
        <c:axId val="1850068239"/>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表'!$E$25:$AB$25</c:f>
              <c:numCache>
                <c:formatCode>0%</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1-51D7-485F-8EDD-7F5EA91C1FC6}"/>
            </c:ext>
          </c:extLst>
        </c:ser>
        <c:dLbls>
          <c:showLegendKey val="0"/>
          <c:showVal val="0"/>
          <c:showCatName val="0"/>
          <c:showSerName val="0"/>
          <c:showPercent val="0"/>
          <c:showBubbleSize val="0"/>
        </c:dLbls>
        <c:marker val="1"/>
        <c:smooth val="0"/>
        <c:axId val="3"/>
        <c:axId val="4"/>
      </c:lineChart>
      <c:catAx>
        <c:axId val="1850068239"/>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45614204515826251"/>
              <c:y val="0.9021347331583553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3.6882224828279444E-3"/>
              <c:y val="0.2247771956272718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8239"/>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3738657379801438"/>
              <c:y val="0.2945836702833611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海域底質</a:t>
            </a:r>
          </a:p>
        </c:rich>
      </c:tx>
      <c:layout>
        <c:manualLayout>
          <c:xMode val="edge"/>
          <c:yMode val="edge"/>
          <c:x val="0.43950386299470157"/>
          <c:y val="1.8536057224477924E-2"/>
        </c:manualLayout>
      </c:layout>
      <c:overlay val="0"/>
      <c:spPr>
        <a:noFill/>
        <a:ln w="25400">
          <a:noFill/>
        </a:ln>
      </c:spPr>
    </c:title>
    <c:autoTitleDeleted val="0"/>
    <c:plotArea>
      <c:layout>
        <c:manualLayout>
          <c:layoutTarget val="inner"/>
          <c:xMode val="edge"/>
          <c:yMode val="edge"/>
          <c:x val="0.18780747770767062"/>
          <c:y val="0.1062931556632344"/>
          <c:w val="0.67476393223249431"/>
          <c:h val="0.60747848361590862"/>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表'!$E$35:$AB$35</c:f>
              <c:numCache>
                <c:formatCode>General</c:formatCode>
                <c:ptCount val="24"/>
                <c:pt idx="0">
                  <c:v>33</c:v>
                </c:pt>
                <c:pt idx="1">
                  <c:v>40</c:v>
                </c:pt>
                <c:pt idx="2">
                  <c:v>52</c:v>
                </c:pt>
                <c:pt idx="3">
                  <c:v>31</c:v>
                </c:pt>
                <c:pt idx="4">
                  <c:v>34</c:v>
                </c:pt>
                <c:pt idx="5">
                  <c:v>32</c:v>
                </c:pt>
                <c:pt idx="6">
                  <c:v>25</c:v>
                </c:pt>
                <c:pt idx="7">
                  <c:v>30</c:v>
                </c:pt>
                <c:pt idx="8">
                  <c:v>24</c:v>
                </c:pt>
                <c:pt idx="9">
                  <c:v>21</c:v>
                </c:pt>
                <c:pt idx="10">
                  <c:v>24</c:v>
                </c:pt>
                <c:pt idx="11">
                  <c:v>19</c:v>
                </c:pt>
                <c:pt idx="12">
                  <c:v>26</c:v>
                </c:pt>
                <c:pt idx="13">
                  <c:v>12</c:v>
                </c:pt>
                <c:pt idx="14">
                  <c:v>23</c:v>
                </c:pt>
                <c:pt idx="15">
                  <c:v>26</c:v>
                </c:pt>
                <c:pt idx="16">
                  <c:v>10</c:v>
                </c:pt>
                <c:pt idx="17">
                  <c:v>17</c:v>
                </c:pt>
                <c:pt idx="18">
                  <c:v>14</c:v>
                </c:pt>
                <c:pt idx="19">
                  <c:v>12</c:v>
                </c:pt>
                <c:pt idx="20">
                  <c:v>21</c:v>
                </c:pt>
                <c:pt idx="21">
                  <c:v>14</c:v>
                </c:pt>
                <c:pt idx="22">
                  <c:v>13</c:v>
                </c:pt>
                <c:pt idx="23">
                  <c:v>24</c:v>
                </c:pt>
              </c:numCache>
            </c:numRef>
          </c:val>
          <c:extLst>
            <c:ext xmlns:c16="http://schemas.microsoft.com/office/drawing/2014/chart" uri="{C3380CC4-5D6E-409C-BE32-E72D297353CC}">
              <c16:uniqueId val="{00000002-68A1-42C1-A8E9-62A5307AC1BD}"/>
            </c:ext>
          </c:extLst>
        </c:ser>
        <c:dLbls>
          <c:showLegendKey val="0"/>
          <c:showVal val="0"/>
          <c:showCatName val="0"/>
          <c:showSerName val="0"/>
          <c:showPercent val="0"/>
          <c:showBubbleSize val="0"/>
        </c:dLbls>
        <c:gapWidth val="150"/>
        <c:axId val="1850059087"/>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dPt>
            <c:idx val="1"/>
            <c:bubble3D val="0"/>
            <c:spPr>
              <a:ln w="15875">
                <a:solidFill>
                  <a:srgbClr val="FF00FF"/>
                </a:solidFill>
                <a:prstDash val="sysDot"/>
              </a:ln>
            </c:spPr>
            <c:extLst>
              <c:ext xmlns:c16="http://schemas.microsoft.com/office/drawing/2014/chart" uri="{C3380CC4-5D6E-409C-BE32-E72D297353CC}">
                <c16:uniqueId val="{00000004-68A1-42C1-A8E9-62A5307AC1BD}"/>
              </c:ext>
            </c:extLst>
          </c:dPt>
          <c:dPt>
            <c:idx val="2"/>
            <c:bubble3D val="0"/>
            <c:spPr>
              <a:ln w="15875">
                <a:solidFill>
                  <a:srgbClr val="FF00FF"/>
                </a:solidFill>
                <a:prstDash val="sysDot"/>
              </a:ln>
            </c:spPr>
            <c:extLst>
              <c:ext xmlns:c16="http://schemas.microsoft.com/office/drawing/2014/chart" uri="{C3380CC4-5D6E-409C-BE32-E72D297353CC}">
                <c16:uniqueId val="{00000006-68A1-42C1-A8E9-62A5307AC1BD}"/>
              </c:ext>
            </c:extLst>
          </c:dPt>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表'!$E$39:$AB$39</c:f>
              <c:numCache>
                <c:formatCode>"("0.0%")"</c:formatCode>
                <c:ptCount val="24"/>
                <c:pt idx="0">
                  <c:v>0.91666666666666663</c:v>
                </c:pt>
                <c:pt idx="1">
                  <c:v>0.91666666666666663</c:v>
                </c:pt>
                <c:pt idx="2" formatCode="0.0%">
                  <c:v>0.77777777777777779</c:v>
                </c:pt>
                <c:pt idx="3" formatCode="0.0%">
                  <c:v>0.91666666666666663</c:v>
                </c:pt>
                <c:pt idx="4" formatCode="0%">
                  <c:v>1</c:v>
                </c:pt>
                <c:pt idx="5" formatCode="0%">
                  <c:v>1</c:v>
                </c:pt>
                <c:pt idx="6" formatCode="0%">
                  <c:v>1</c:v>
                </c:pt>
                <c:pt idx="7" formatCode="0%">
                  <c:v>1</c:v>
                </c:pt>
                <c:pt idx="8" formatCode="0%">
                  <c:v>1</c:v>
                </c:pt>
                <c:pt idx="9" formatCode="0%">
                  <c:v>1</c:v>
                </c:pt>
                <c:pt idx="10" formatCode="0%">
                  <c:v>1</c:v>
                </c:pt>
                <c:pt idx="11" formatCode="0%">
                  <c:v>1</c:v>
                </c:pt>
                <c:pt idx="12" formatCode="0%">
                  <c:v>1</c:v>
                </c:pt>
                <c:pt idx="13" formatCode="0%">
                  <c:v>1</c:v>
                </c:pt>
                <c:pt idx="14" formatCode="0%">
                  <c:v>1</c:v>
                </c:pt>
                <c:pt idx="15" formatCode="0%">
                  <c:v>1</c:v>
                </c:pt>
                <c:pt idx="16" formatCode="0%">
                  <c:v>1</c:v>
                </c:pt>
                <c:pt idx="17" formatCode="0%">
                  <c:v>1</c:v>
                </c:pt>
                <c:pt idx="18" formatCode="0%">
                  <c:v>1</c:v>
                </c:pt>
                <c:pt idx="19" formatCode="0%">
                  <c:v>1</c:v>
                </c:pt>
                <c:pt idx="20" formatCode="0%">
                  <c:v>1</c:v>
                </c:pt>
                <c:pt idx="21" formatCode="0%">
                  <c:v>1</c:v>
                </c:pt>
                <c:pt idx="22" formatCode="0%">
                  <c:v>1</c:v>
                </c:pt>
                <c:pt idx="23" formatCode="0%">
                  <c:v>1</c:v>
                </c:pt>
              </c:numCache>
            </c:numRef>
          </c:val>
          <c:smooth val="0"/>
          <c:extLst>
            <c:ext xmlns:c16="http://schemas.microsoft.com/office/drawing/2014/chart" uri="{C3380CC4-5D6E-409C-BE32-E72D297353CC}">
              <c16:uniqueId val="{00000007-68A1-42C1-A8E9-62A5307AC1BD}"/>
            </c:ext>
          </c:extLst>
        </c:ser>
        <c:dLbls>
          <c:showLegendKey val="0"/>
          <c:showVal val="0"/>
          <c:showCatName val="0"/>
          <c:showSerName val="0"/>
          <c:showPercent val="0"/>
          <c:showBubbleSize val="0"/>
        </c:dLbls>
        <c:marker val="1"/>
        <c:smooth val="0"/>
        <c:axId val="3"/>
        <c:axId val="4"/>
      </c:lineChart>
      <c:catAx>
        <c:axId val="1850059087"/>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19411795379881"/>
              <c:y val="0.875870516185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1.592985798203353E-2"/>
              <c:y val="0.283509139836680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9087"/>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93878294509946625"/>
              <c:y val="0.2664243681786726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土壌（一般環境把握調査）</a:t>
            </a:r>
          </a:p>
        </c:rich>
      </c:tx>
      <c:layout>
        <c:manualLayout>
          <c:xMode val="edge"/>
          <c:yMode val="edge"/>
          <c:x val="0.34168179016026479"/>
          <c:y val="7.0234068980712536E-2"/>
        </c:manualLayout>
      </c:layout>
      <c:overlay val="0"/>
      <c:spPr>
        <a:noFill/>
        <a:ln w="25400">
          <a:noFill/>
        </a:ln>
      </c:spPr>
    </c:title>
    <c:autoTitleDeleted val="0"/>
    <c:plotArea>
      <c:layout>
        <c:manualLayout>
          <c:layoutTarget val="inner"/>
          <c:xMode val="edge"/>
          <c:yMode val="edge"/>
          <c:x val="0.15137717056891067"/>
          <c:y val="0.17558541595344057"/>
          <c:w val="0.71494555201876375"/>
          <c:h val="0.56856187290969895"/>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表'!$E$49:$AB$49</c:f>
              <c:numCache>
                <c:formatCode>General</c:formatCode>
                <c:ptCount val="24"/>
                <c:pt idx="0">
                  <c:v>4.3</c:v>
                </c:pt>
                <c:pt idx="1">
                  <c:v>2.4</c:v>
                </c:pt>
                <c:pt idx="2">
                  <c:v>2.6</c:v>
                </c:pt>
                <c:pt idx="3" formatCode="0.0_ ">
                  <c:v>2</c:v>
                </c:pt>
                <c:pt idx="4" formatCode="0.0_ ">
                  <c:v>2.2000000000000002</c:v>
                </c:pt>
                <c:pt idx="5" formatCode="0.0_ ">
                  <c:v>3.3</c:v>
                </c:pt>
                <c:pt idx="6" formatCode="0.0_ ">
                  <c:v>2.9</c:v>
                </c:pt>
                <c:pt idx="7" formatCode="0.0_ ">
                  <c:v>4.4000000000000004</c:v>
                </c:pt>
                <c:pt idx="8" formatCode="0.0_ ">
                  <c:v>2.7</c:v>
                </c:pt>
                <c:pt idx="9" formatCode="0.0_ ">
                  <c:v>1.4</c:v>
                </c:pt>
                <c:pt idx="10" formatCode="0.0_ ">
                  <c:v>4.2</c:v>
                </c:pt>
                <c:pt idx="11" formatCode="0.0_ ">
                  <c:v>1.8</c:v>
                </c:pt>
                <c:pt idx="12" formatCode="0.0_ ">
                  <c:v>1.8</c:v>
                </c:pt>
                <c:pt idx="13" formatCode="0.0_ ">
                  <c:v>6.4</c:v>
                </c:pt>
                <c:pt idx="14" formatCode="0.0_ ">
                  <c:v>1.3</c:v>
                </c:pt>
                <c:pt idx="15" formatCode="0.0_ ">
                  <c:v>1.1000000000000001</c:v>
                </c:pt>
                <c:pt idx="16" formatCode="0.0_ ">
                  <c:v>1</c:v>
                </c:pt>
                <c:pt idx="17">
                  <c:v>1.4</c:v>
                </c:pt>
                <c:pt idx="18">
                  <c:v>0.93</c:v>
                </c:pt>
                <c:pt idx="19">
                  <c:v>2.1</c:v>
                </c:pt>
                <c:pt idx="20">
                  <c:v>1.9</c:v>
                </c:pt>
                <c:pt idx="21">
                  <c:v>2.8</c:v>
                </c:pt>
                <c:pt idx="22">
                  <c:v>0.78</c:v>
                </c:pt>
                <c:pt idx="23">
                  <c:v>1.5</c:v>
                </c:pt>
              </c:numCache>
            </c:numRef>
          </c:val>
          <c:extLst>
            <c:ext xmlns:c16="http://schemas.microsoft.com/office/drawing/2014/chart" uri="{C3380CC4-5D6E-409C-BE32-E72D297353CC}">
              <c16:uniqueId val="{00000001-A846-4273-AAA4-B34962DB0ABC}"/>
            </c:ext>
          </c:extLst>
        </c:ser>
        <c:dLbls>
          <c:showLegendKey val="0"/>
          <c:showVal val="0"/>
          <c:showCatName val="0"/>
          <c:showSerName val="0"/>
          <c:showPercent val="0"/>
          <c:showBubbleSize val="0"/>
        </c:dLbls>
        <c:gapWidth val="150"/>
        <c:axId val="1850061999"/>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表'!$E$53:$AB$53</c:f>
              <c:numCache>
                <c:formatCode>0%</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2-A846-4273-AAA4-B34962DB0ABC}"/>
            </c:ext>
          </c:extLst>
        </c:ser>
        <c:dLbls>
          <c:showLegendKey val="0"/>
          <c:showVal val="0"/>
          <c:showCatName val="0"/>
          <c:showSerName val="0"/>
          <c:showPercent val="0"/>
          <c:showBubbleSize val="0"/>
        </c:dLbls>
        <c:marker val="1"/>
        <c:smooth val="0"/>
        <c:axId val="3"/>
        <c:axId val="4"/>
      </c:lineChart>
      <c:catAx>
        <c:axId val="1850061999"/>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4192939458726599"/>
              <c:y val="0.912780329542140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5.5572541464231845E-3"/>
              <c:y val="0.283611633719307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1999"/>
        <c:crosses val="autoZero"/>
        <c:crossBetween val="between"/>
        <c:majorUnit val="2"/>
        <c:min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a:solidFill>
                      <a:sysClr val="windowText" lastClr="000000"/>
                    </a:solidFill>
                  </a:defRPr>
                </a:pPr>
                <a:r>
                  <a:rPr lang="ja-JP" altLang="en-US">
                    <a:solidFill>
                      <a:sysClr val="windowText" lastClr="000000"/>
                    </a:solidFill>
                  </a:rPr>
                  <a:t>目標達成率</a:t>
                </a:r>
              </a:p>
            </c:rich>
          </c:tx>
          <c:layout>
            <c:manualLayout>
              <c:xMode val="edge"/>
              <c:yMode val="edge"/>
              <c:x val="0.94247026302563242"/>
              <c:y val="0.2693424943692884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土壌（発生源周辺状況把握調査）</a:t>
            </a:r>
          </a:p>
        </c:rich>
      </c:tx>
      <c:layout>
        <c:manualLayout>
          <c:xMode val="edge"/>
          <c:yMode val="edge"/>
          <c:x val="0.30485433980131998"/>
          <c:y val="5.0675584116549127E-2"/>
        </c:manualLayout>
      </c:layout>
      <c:overlay val="0"/>
      <c:spPr>
        <a:noFill/>
        <a:ln w="25400">
          <a:noFill/>
        </a:ln>
      </c:spPr>
    </c:title>
    <c:autoTitleDeleted val="0"/>
    <c:plotArea>
      <c:layout>
        <c:manualLayout>
          <c:layoutTarget val="inner"/>
          <c:xMode val="edge"/>
          <c:yMode val="edge"/>
          <c:x val="0.17689044167492307"/>
          <c:y val="0.15778500513522764"/>
          <c:w val="0.67710637345241664"/>
          <c:h val="0.58108108108108103"/>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2-1694-4910-9E74-B8FD95EF88C4}"/>
                </c:ext>
              </c:extLst>
            </c:dLbl>
            <c:dLbl>
              <c:idx val="6"/>
              <c:delete val="1"/>
              <c:extLst>
                <c:ext xmlns:c15="http://schemas.microsoft.com/office/drawing/2012/chart" uri="{CE6537A1-D6FC-4f65-9D91-7224C49458BB}"/>
                <c:ext xmlns:c16="http://schemas.microsoft.com/office/drawing/2014/chart" uri="{C3380CC4-5D6E-409C-BE32-E72D297353CC}">
                  <c16:uniqueId val="{00000003-1694-4910-9E74-B8FD95EF88C4}"/>
                </c:ext>
              </c:extLst>
            </c:dLbl>
            <c:dLbl>
              <c:idx val="7"/>
              <c:delete val="1"/>
              <c:extLst>
                <c:ext xmlns:c15="http://schemas.microsoft.com/office/drawing/2012/chart" uri="{CE6537A1-D6FC-4f65-9D91-7224C49458BB}"/>
                <c:ext xmlns:c16="http://schemas.microsoft.com/office/drawing/2014/chart" uri="{C3380CC4-5D6E-409C-BE32-E72D297353CC}">
                  <c16:uniqueId val="{00000004-1694-4910-9E74-B8FD95EF88C4}"/>
                </c:ext>
              </c:extLst>
            </c:dLbl>
            <c:dLbl>
              <c:idx val="8"/>
              <c:delete val="1"/>
              <c:extLst>
                <c:ext xmlns:c15="http://schemas.microsoft.com/office/drawing/2012/chart" uri="{CE6537A1-D6FC-4f65-9D91-7224C49458BB}"/>
                <c:ext xmlns:c16="http://schemas.microsoft.com/office/drawing/2014/chart" uri="{C3380CC4-5D6E-409C-BE32-E72D297353CC}">
                  <c16:uniqueId val="{00000005-1694-4910-9E74-B8FD95EF88C4}"/>
                </c:ext>
              </c:extLst>
            </c:dLbl>
            <c:dLbl>
              <c:idx val="9"/>
              <c:delete val="1"/>
              <c:extLst>
                <c:ext xmlns:c15="http://schemas.microsoft.com/office/drawing/2012/chart" uri="{CE6537A1-D6FC-4f65-9D91-7224C49458BB}"/>
                <c:ext xmlns:c16="http://schemas.microsoft.com/office/drawing/2014/chart" uri="{C3380CC4-5D6E-409C-BE32-E72D297353CC}">
                  <c16:uniqueId val="{00000006-1694-4910-9E74-B8FD95EF88C4}"/>
                </c:ext>
              </c:extLst>
            </c:dLbl>
            <c:dLbl>
              <c:idx val="10"/>
              <c:delete val="1"/>
              <c:extLst>
                <c:ext xmlns:c15="http://schemas.microsoft.com/office/drawing/2012/chart" uri="{CE6537A1-D6FC-4f65-9D91-7224C49458BB}"/>
                <c:ext xmlns:c16="http://schemas.microsoft.com/office/drawing/2014/chart" uri="{C3380CC4-5D6E-409C-BE32-E72D297353CC}">
                  <c16:uniqueId val="{00000007-1694-4910-9E74-B8FD95EF88C4}"/>
                </c:ext>
              </c:extLst>
            </c:dLbl>
            <c:dLbl>
              <c:idx val="11"/>
              <c:delete val="1"/>
              <c:extLst>
                <c:ext xmlns:c15="http://schemas.microsoft.com/office/drawing/2012/chart" uri="{CE6537A1-D6FC-4f65-9D91-7224C49458BB}"/>
                <c:ext xmlns:c16="http://schemas.microsoft.com/office/drawing/2014/chart" uri="{C3380CC4-5D6E-409C-BE32-E72D297353CC}">
                  <c16:uniqueId val="{00000008-1694-4910-9E74-B8FD95EF88C4}"/>
                </c:ext>
              </c:extLst>
            </c:dLbl>
            <c:dLbl>
              <c:idx val="12"/>
              <c:delete val="1"/>
              <c:extLst>
                <c:ext xmlns:c15="http://schemas.microsoft.com/office/drawing/2012/chart" uri="{CE6537A1-D6FC-4f65-9D91-7224C49458BB}"/>
                <c:ext xmlns:c16="http://schemas.microsoft.com/office/drawing/2014/chart" uri="{C3380CC4-5D6E-409C-BE32-E72D297353CC}">
                  <c16:uniqueId val="{00000009-1694-4910-9E74-B8FD95EF88C4}"/>
                </c:ext>
              </c:extLst>
            </c:dLbl>
            <c:dLbl>
              <c:idx val="13"/>
              <c:delete val="1"/>
              <c:extLst>
                <c:ext xmlns:c15="http://schemas.microsoft.com/office/drawing/2012/chart" uri="{CE6537A1-D6FC-4f65-9D91-7224C49458BB}"/>
                <c:ext xmlns:c16="http://schemas.microsoft.com/office/drawing/2014/chart" uri="{C3380CC4-5D6E-409C-BE32-E72D297353CC}">
                  <c16:uniqueId val="{0000000A-1694-4910-9E74-B8FD95EF88C4}"/>
                </c:ext>
              </c:extLst>
            </c:dLbl>
            <c:dLbl>
              <c:idx val="14"/>
              <c:delete val="1"/>
              <c:extLst>
                <c:ext xmlns:c15="http://schemas.microsoft.com/office/drawing/2012/chart" uri="{CE6537A1-D6FC-4f65-9D91-7224C49458BB}"/>
                <c:ext xmlns:c16="http://schemas.microsoft.com/office/drawing/2014/chart" uri="{C3380CC4-5D6E-409C-BE32-E72D297353CC}">
                  <c16:uniqueId val="{0000000B-1694-4910-9E74-B8FD95EF88C4}"/>
                </c:ext>
              </c:extLst>
            </c:dLbl>
            <c:dLbl>
              <c:idx val="15"/>
              <c:delete val="1"/>
              <c:extLst>
                <c:ext xmlns:c15="http://schemas.microsoft.com/office/drawing/2012/chart" uri="{CE6537A1-D6FC-4f65-9D91-7224C49458BB}"/>
                <c:ext xmlns:c16="http://schemas.microsoft.com/office/drawing/2014/chart" uri="{C3380CC4-5D6E-409C-BE32-E72D297353CC}">
                  <c16:uniqueId val="{0000000C-1694-4910-9E74-B8FD95EF88C4}"/>
                </c:ext>
              </c:extLst>
            </c:dLbl>
            <c:dLbl>
              <c:idx val="16"/>
              <c:delete val="1"/>
              <c:extLst>
                <c:ext xmlns:c15="http://schemas.microsoft.com/office/drawing/2012/chart" uri="{CE6537A1-D6FC-4f65-9D91-7224C49458BB}"/>
                <c:ext xmlns:c16="http://schemas.microsoft.com/office/drawing/2014/chart" uri="{C3380CC4-5D6E-409C-BE32-E72D297353CC}">
                  <c16:uniqueId val="{0000000D-1694-4910-9E74-B8FD95EF88C4}"/>
                </c:ext>
              </c:extLst>
            </c:dLbl>
            <c:dLbl>
              <c:idx val="17"/>
              <c:delete val="1"/>
              <c:extLst>
                <c:ext xmlns:c15="http://schemas.microsoft.com/office/drawing/2012/chart" uri="{CE6537A1-D6FC-4f65-9D91-7224C49458BB}"/>
                <c:ext xmlns:c16="http://schemas.microsoft.com/office/drawing/2014/chart" uri="{C3380CC4-5D6E-409C-BE32-E72D297353CC}">
                  <c16:uniqueId val="{0000000E-1694-4910-9E74-B8FD95EF88C4}"/>
                </c:ext>
              </c:extLst>
            </c:dLbl>
            <c:dLbl>
              <c:idx val="18"/>
              <c:delete val="1"/>
              <c:extLst>
                <c:ext xmlns:c15="http://schemas.microsoft.com/office/drawing/2012/chart" uri="{CE6537A1-D6FC-4f65-9D91-7224C49458BB}"/>
                <c:ext xmlns:c16="http://schemas.microsoft.com/office/drawing/2014/chart" uri="{C3380CC4-5D6E-409C-BE32-E72D297353CC}">
                  <c16:uniqueId val="{0000000F-1694-4910-9E74-B8FD95EF88C4}"/>
                </c:ext>
              </c:extLst>
            </c:dLbl>
            <c:dLbl>
              <c:idx val="19"/>
              <c:delete val="1"/>
              <c:extLst>
                <c:ext xmlns:c15="http://schemas.microsoft.com/office/drawing/2012/chart" uri="{CE6537A1-D6FC-4f65-9D91-7224C49458BB}"/>
                <c:ext xmlns:c16="http://schemas.microsoft.com/office/drawing/2014/chart" uri="{C3380CC4-5D6E-409C-BE32-E72D297353CC}">
                  <c16:uniqueId val="{00000010-1694-4910-9E74-B8FD95EF88C4}"/>
                </c:ext>
              </c:extLst>
            </c:dLbl>
            <c:dLbl>
              <c:idx val="20"/>
              <c:delete val="1"/>
              <c:extLst>
                <c:ext xmlns:c15="http://schemas.microsoft.com/office/drawing/2012/chart" uri="{CE6537A1-D6FC-4f65-9D91-7224C49458BB}"/>
                <c:ext xmlns:c16="http://schemas.microsoft.com/office/drawing/2014/chart" uri="{C3380CC4-5D6E-409C-BE32-E72D297353CC}">
                  <c16:uniqueId val="{00000011-1694-4910-9E74-B8FD95EF88C4}"/>
                </c:ext>
              </c:extLst>
            </c:dLbl>
            <c:dLbl>
              <c:idx val="21"/>
              <c:delete val="1"/>
              <c:extLst>
                <c:ext xmlns:c15="http://schemas.microsoft.com/office/drawing/2012/chart" uri="{CE6537A1-D6FC-4f65-9D91-7224C49458BB}"/>
                <c:ext xmlns:c16="http://schemas.microsoft.com/office/drawing/2014/chart" uri="{C3380CC4-5D6E-409C-BE32-E72D297353CC}">
                  <c16:uniqueId val="{00000012-1694-4910-9E74-B8FD95EF88C4}"/>
                </c:ext>
              </c:extLst>
            </c:dLbl>
            <c:dLbl>
              <c:idx val="22"/>
              <c:delete val="1"/>
              <c:extLst>
                <c:ext xmlns:c15="http://schemas.microsoft.com/office/drawing/2012/chart" uri="{CE6537A1-D6FC-4f65-9D91-7224C49458BB}"/>
                <c:ext xmlns:c16="http://schemas.microsoft.com/office/drawing/2014/chart" uri="{C3380CC4-5D6E-409C-BE32-E72D297353CC}">
                  <c16:uniqueId val="{00000013-1694-4910-9E74-B8FD95EF88C4}"/>
                </c:ext>
              </c:extLst>
            </c:dLbl>
            <c:dLbl>
              <c:idx val="23"/>
              <c:delete val="1"/>
              <c:extLst>
                <c:ext xmlns:c15="http://schemas.microsoft.com/office/drawing/2012/chart" uri="{CE6537A1-D6FC-4f65-9D91-7224C49458BB}"/>
                <c:ext xmlns:c16="http://schemas.microsoft.com/office/drawing/2014/chart" uri="{C3380CC4-5D6E-409C-BE32-E72D297353CC}">
                  <c16:uniqueId val="{00000002-199D-4AD6-902E-F885B53AFC8E}"/>
                </c:ext>
              </c:extLst>
            </c:dLbl>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表'!$E$56:$AB$56</c:f>
              <c:numCache>
                <c:formatCode>General</c:formatCode>
                <c:ptCount val="24"/>
                <c:pt idx="0">
                  <c:v>38</c:v>
                </c:pt>
                <c:pt idx="1">
                  <c:v>10</c:v>
                </c:pt>
                <c:pt idx="2">
                  <c:v>4.5</c:v>
                </c:pt>
                <c:pt idx="3">
                  <c:v>7.1</c:v>
                </c:pt>
                <c:pt idx="4">
                  <c:v>1.8</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4-1694-4910-9E74-B8FD95EF88C4}"/>
            </c:ext>
          </c:extLst>
        </c:ser>
        <c:dLbls>
          <c:showLegendKey val="0"/>
          <c:showVal val="0"/>
          <c:showCatName val="0"/>
          <c:showSerName val="0"/>
          <c:showPercent val="0"/>
          <c:showBubbleSize val="0"/>
        </c:dLbls>
        <c:gapWidth val="150"/>
        <c:axId val="1843898767"/>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表'!$E$60:$I$60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15-1694-4910-9E74-B8FD95EF88C4}"/>
            </c:ext>
          </c:extLst>
        </c:ser>
        <c:dLbls>
          <c:showLegendKey val="0"/>
          <c:showVal val="0"/>
          <c:showCatName val="0"/>
          <c:showSerName val="0"/>
          <c:showPercent val="0"/>
          <c:showBubbleSize val="0"/>
        </c:dLbls>
        <c:marker val="1"/>
        <c:smooth val="0"/>
        <c:axId val="3"/>
        <c:axId val="4"/>
      </c:lineChart>
      <c:catAx>
        <c:axId val="1843898767"/>
        <c:scaling>
          <c:orientation val="minMax"/>
        </c:scaling>
        <c:delete val="0"/>
        <c:axPos val="b"/>
        <c:title>
          <c:tx>
            <c:rich>
              <a:bodyPr/>
              <a:lstStyle/>
              <a:p>
                <a:pPr>
                  <a:defRPr sz="11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737893846870289"/>
              <c:y val="0.8986484797993503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2.2126898897092736E-3"/>
              <c:y val="0.2997275063717644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3898767"/>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3139171797939724"/>
              <c:y val="0.2826581011843356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地下水質</a:t>
            </a:r>
          </a:p>
        </c:rich>
      </c:tx>
      <c:layout>
        <c:manualLayout>
          <c:xMode val="edge"/>
          <c:yMode val="edge"/>
          <c:x val="0.41543932836210046"/>
          <c:y val="2.9309804194829633E-2"/>
        </c:manualLayout>
      </c:layout>
      <c:overlay val="0"/>
      <c:spPr>
        <a:noFill/>
        <a:ln w="25400">
          <a:noFill/>
        </a:ln>
      </c:spPr>
    </c:title>
    <c:autoTitleDeleted val="0"/>
    <c:plotArea>
      <c:layout>
        <c:manualLayout>
          <c:layoutTarget val="inner"/>
          <c:xMode val="edge"/>
          <c:yMode val="edge"/>
          <c:x val="0.15344589873285705"/>
          <c:y val="0.14541565047731866"/>
          <c:w val="0.71099681688725069"/>
          <c:h val="0.57483184135789145"/>
        </c:manualLayout>
      </c:layout>
      <c:barChart>
        <c:barDir val="col"/>
        <c:grouping val="clustered"/>
        <c:varyColors val="0"/>
        <c:ser>
          <c:idx val="0"/>
          <c:order val="0"/>
          <c:tx>
            <c:v>ＤＸＮ濃度（平均値）</c:v>
          </c:tx>
          <c:spPr>
            <a:solidFill>
              <a:srgbClr val="9999FF"/>
            </a:solidFill>
            <a:ln>
              <a:solidFill>
                <a:srgbClr val="000000"/>
              </a:solidFill>
            </a:ln>
          </c:spPr>
          <c:invertIfNegative val="0"/>
          <c:dLbls>
            <c:spPr>
              <a:noFill/>
              <a:ln>
                <a:noFill/>
              </a:ln>
              <a:effectLst/>
            </c:spPr>
            <c:txPr>
              <a:bodyPr rot="-4200000"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表'!$E$42:$AB$42</c:f>
              <c:numCache>
                <c:formatCode>General</c:formatCode>
                <c:ptCount val="24"/>
                <c:pt idx="0" formatCode="0.00_ ">
                  <c:v>0.1</c:v>
                </c:pt>
                <c:pt idx="1">
                  <c:v>0.16</c:v>
                </c:pt>
                <c:pt idx="2">
                  <c:v>0.13</c:v>
                </c:pt>
                <c:pt idx="3">
                  <c:v>0.11</c:v>
                </c:pt>
                <c:pt idx="4" formatCode="0.000_ ">
                  <c:v>9.7000000000000003E-2</c:v>
                </c:pt>
                <c:pt idx="5" formatCode="0.000_ ">
                  <c:v>4.4999999999999998E-2</c:v>
                </c:pt>
                <c:pt idx="6" formatCode="0.00_ ">
                  <c:v>0.1</c:v>
                </c:pt>
                <c:pt idx="7" formatCode="0.000_ ">
                  <c:v>3.1E-2</c:v>
                </c:pt>
                <c:pt idx="8" formatCode="0.000_ ">
                  <c:v>5.3999999999999999E-2</c:v>
                </c:pt>
                <c:pt idx="9" formatCode="0.000_ ">
                  <c:v>5.7000000000000002E-2</c:v>
                </c:pt>
                <c:pt idx="10" formatCode="0.000_ ">
                  <c:v>7.1999999999999995E-2</c:v>
                </c:pt>
                <c:pt idx="11" formatCode="0.000_ ">
                  <c:v>7.0000000000000007E-2</c:v>
                </c:pt>
                <c:pt idx="12" formatCode="0.000_ ">
                  <c:v>4.3999999999999997E-2</c:v>
                </c:pt>
                <c:pt idx="13" formatCode="0.000_ ">
                  <c:v>3.9E-2</c:v>
                </c:pt>
                <c:pt idx="14" formatCode="0.000_ ">
                  <c:v>6.6000000000000003E-2</c:v>
                </c:pt>
                <c:pt idx="15" formatCode="0.000_ ">
                  <c:v>3.6999999999999998E-2</c:v>
                </c:pt>
                <c:pt idx="16" formatCode="0.000_ ">
                  <c:v>4.7E-2</c:v>
                </c:pt>
                <c:pt idx="17">
                  <c:v>4.7E-2</c:v>
                </c:pt>
                <c:pt idx="18">
                  <c:v>6.5000000000000002E-2</c:v>
                </c:pt>
                <c:pt idx="19">
                  <c:v>7.6999999999999999E-2</c:v>
                </c:pt>
                <c:pt idx="20">
                  <c:v>8.5000000000000006E-2</c:v>
                </c:pt>
                <c:pt idx="21">
                  <c:v>5.2999999999999999E-2</c:v>
                </c:pt>
                <c:pt idx="22">
                  <c:v>7.1999999999999995E-2</c:v>
                </c:pt>
                <c:pt idx="23">
                  <c:v>5.1999999999999998E-2</c:v>
                </c:pt>
              </c:numCache>
            </c:numRef>
          </c:val>
          <c:extLst>
            <c:ext xmlns:c16="http://schemas.microsoft.com/office/drawing/2014/chart" uri="{C3380CC4-5D6E-409C-BE32-E72D297353CC}">
              <c16:uniqueId val="{00000000-61C2-4DFC-8754-4C6709D1F35D}"/>
            </c:ext>
          </c:extLst>
        </c:ser>
        <c:dLbls>
          <c:showLegendKey val="0"/>
          <c:showVal val="0"/>
          <c:showCatName val="0"/>
          <c:showSerName val="0"/>
          <c:showPercent val="0"/>
          <c:showBubbleSize val="0"/>
        </c:dLbls>
        <c:gapWidth val="150"/>
        <c:axId val="1843890447"/>
        <c:axId val="1"/>
      </c:barChart>
      <c:lineChart>
        <c:grouping val="standard"/>
        <c:varyColors val="0"/>
        <c:ser>
          <c:idx val="1"/>
          <c:order val="1"/>
          <c:tx>
            <c:v>環境基準達成率</c:v>
          </c:tx>
          <c:spPr>
            <a:ln w="15875">
              <a:solidFill>
                <a:srgbClr val="FF00FF"/>
              </a:solidFill>
            </a:ln>
          </c:spPr>
          <c:marker>
            <c:symbol val="square"/>
            <c:size val="4"/>
            <c:spPr>
              <a:solidFill>
                <a:srgbClr val="FF00FF"/>
              </a:solidFill>
              <a:ln>
                <a:solidFill>
                  <a:srgbClr val="FF00FF"/>
                </a:solidFill>
                <a:prstDash val="solid"/>
              </a:ln>
            </c:spPr>
          </c:marker>
          <c:cat>
            <c:numRef>
              <c:f>'10-1 表'!$E$3:$AB$3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'10-1 表'!$E$46:$AB$46</c:f>
              <c:numCache>
                <c:formatCode>0%</c:formatCode>
                <c:ptCount val="2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1-61C2-4DFC-8754-4C6709D1F35D}"/>
            </c:ext>
          </c:extLst>
        </c:ser>
        <c:dLbls>
          <c:showLegendKey val="0"/>
          <c:showVal val="0"/>
          <c:showCatName val="0"/>
          <c:showSerName val="0"/>
          <c:showPercent val="0"/>
          <c:showBubbleSize val="0"/>
        </c:dLbls>
        <c:marker val="1"/>
        <c:smooth val="0"/>
        <c:axId val="3"/>
        <c:axId val="4"/>
      </c:lineChart>
      <c:catAx>
        <c:axId val="1843890447"/>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45368565254708054"/>
              <c:y val="0.8877575478561480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1.1622549840844367E-3"/>
              <c:y val="0.22919983276543879"/>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3890447"/>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3383544144747865"/>
              <c:y val="0.2577399443583774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120650</xdr:colOff>
      <xdr:row>3</xdr:row>
      <xdr:rowOff>139700</xdr:rowOff>
    </xdr:from>
    <xdr:to>
      <xdr:col>15</xdr:col>
      <xdr:colOff>44450</xdr:colOff>
      <xdr:row>21</xdr:row>
      <xdr:rowOff>69850</xdr:rowOff>
    </xdr:to>
    <xdr:graphicFrame macro="">
      <xdr:nvGraphicFramePr>
        <xdr:cNvPr id="2" name="グラフ 1">
          <a:extLst>
            <a:ext uri="{FF2B5EF4-FFF2-40B4-BE49-F238E27FC236}">
              <a16:creationId xmlns:a16="http://schemas.microsoft.com/office/drawing/2014/main" id="{987B67BD-7AC4-42A0-B3FC-C2C74E216B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120650</xdr:colOff>
      <xdr:row>21</xdr:row>
      <xdr:rowOff>57150</xdr:rowOff>
    </xdr:from>
    <xdr:to>
      <xdr:col>7</xdr:col>
      <xdr:colOff>514350</xdr:colOff>
      <xdr:row>38</xdr:row>
      <xdr:rowOff>57150</xdr:rowOff>
    </xdr:to>
    <xdr:graphicFrame macro="">
      <xdr:nvGraphicFramePr>
        <xdr:cNvPr id="3" name="グラフ 2">
          <a:extLst>
            <a:ext uri="{FF2B5EF4-FFF2-40B4-BE49-F238E27FC236}">
              <a16:creationId xmlns:a16="http://schemas.microsoft.com/office/drawing/2014/main" id="{C3930252-72EF-44CF-9448-78A11A55B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533400</xdr:colOff>
      <xdr:row>20</xdr:row>
      <xdr:rowOff>133350</xdr:rowOff>
    </xdr:from>
    <xdr:to>
      <xdr:col>16</xdr:col>
      <xdr:colOff>133350</xdr:colOff>
      <xdr:row>37</xdr:row>
      <xdr:rowOff>127000</xdr:rowOff>
    </xdr:to>
    <xdr:graphicFrame macro="">
      <xdr:nvGraphicFramePr>
        <xdr:cNvPr id="4" name="グラフ 3">
          <a:extLst>
            <a:ext uri="{FF2B5EF4-FFF2-40B4-BE49-F238E27FC236}">
              <a16:creationId xmlns:a16="http://schemas.microsoft.com/office/drawing/2014/main" id="{20C2452B-9F81-406E-9D8D-A25B0228C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120650</xdr:colOff>
      <xdr:row>38</xdr:row>
      <xdr:rowOff>63500</xdr:rowOff>
    </xdr:from>
    <xdr:to>
      <xdr:col>7</xdr:col>
      <xdr:colOff>514350</xdr:colOff>
      <xdr:row>55</xdr:row>
      <xdr:rowOff>114300</xdr:rowOff>
    </xdr:to>
    <xdr:graphicFrame macro="">
      <xdr:nvGraphicFramePr>
        <xdr:cNvPr id="5" name="グラフ 4">
          <a:extLst>
            <a:ext uri="{FF2B5EF4-FFF2-40B4-BE49-F238E27FC236}">
              <a16:creationId xmlns:a16="http://schemas.microsoft.com/office/drawing/2014/main" id="{59C39F9C-CF6A-430B-ABEE-9DEDB9FDA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514350</xdr:colOff>
      <xdr:row>38</xdr:row>
      <xdr:rowOff>63500</xdr:rowOff>
    </xdr:from>
    <xdr:to>
      <xdr:col>16</xdr:col>
      <xdr:colOff>114300</xdr:colOff>
      <xdr:row>56</xdr:row>
      <xdr:rowOff>12700</xdr:rowOff>
    </xdr:to>
    <xdr:graphicFrame macro="">
      <xdr:nvGraphicFramePr>
        <xdr:cNvPr id="6" name="グラフ 5">
          <a:extLst>
            <a:ext uri="{FF2B5EF4-FFF2-40B4-BE49-F238E27FC236}">
              <a16:creationId xmlns:a16="http://schemas.microsoft.com/office/drawing/2014/main" id="{0F5C3DEC-316C-44C7-BC60-6DC58A77A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120650</xdr:colOff>
      <xdr:row>72</xdr:row>
      <xdr:rowOff>139700</xdr:rowOff>
    </xdr:from>
    <xdr:to>
      <xdr:col>7</xdr:col>
      <xdr:colOff>514350</xdr:colOff>
      <xdr:row>90</xdr:row>
      <xdr:rowOff>88900</xdr:rowOff>
    </xdr:to>
    <xdr:graphicFrame macro="">
      <xdr:nvGraphicFramePr>
        <xdr:cNvPr id="7" name="グラフ 7">
          <a:extLst>
            <a:ext uri="{FF2B5EF4-FFF2-40B4-BE49-F238E27FC236}">
              <a16:creationId xmlns:a16="http://schemas.microsoft.com/office/drawing/2014/main" id="{E7A8B261-996F-4B57-9894-2C244355B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533400</xdr:colOff>
      <xdr:row>72</xdr:row>
      <xdr:rowOff>139700</xdr:rowOff>
    </xdr:from>
    <xdr:to>
      <xdr:col>16</xdr:col>
      <xdr:colOff>133350</xdr:colOff>
      <xdr:row>90</xdr:row>
      <xdr:rowOff>88900</xdr:rowOff>
    </xdr:to>
    <xdr:graphicFrame macro="">
      <xdr:nvGraphicFramePr>
        <xdr:cNvPr id="8" name="グラフ 8">
          <a:extLst>
            <a:ext uri="{FF2B5EF4-FFF2-40B4-BE49-F238E27FC236}">
              <a16:creationId xmlns:a16="http://schemas.microsoft.com/office/drawing/2014/main" id="{5B994B3C-0DC8-4C80-8A62-304617C03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120650</xdr:colOff>
      <xdr:row>55</xdr:row>
      <xdr:rowOff>101600</xdr:rowOff>
    </xdr:from>
    <xdr:to>
      <xdr:col>7</xdr:col>
      <xdr:colOff>514350</xdr:colOff>
      <xdr:row>73</xdr:row>
      <xdr:rowOff>0</xdr:rowOff>
    </xdr:to>
    <xdr:graphicFrame macro="">
      <xdr:nvGraphicFramePr>
        <xdr:cNvPr id="9" name="グラフ 9">
          <a:extLst>
            <a:ext uri="{FF2B5EF4-FFF2-40B4-BE49-F238E27FC236}">
              <a16:creationId xmlns:a16="http://schemas.microsoft.com/office/drawing/2014/main" id="{50913AE4-F4EE-4112-BBFD-984BD7F23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9</xdr:col>
      <xdr:colOff>322942</xdr:colOff>
      <xdr:row>26</xdr:row>
      <xdr:rowOff>114301</xdr:rowOff>
    </xdr:from>
    <xdr:ext cx="1588408" cy="392415"/>
    <xdr:sp macro="" textlink="">
      <xdr:nvSpPr>
        <xdr:cNvPr id="10" name="テキスト ボックス 9">
          <a:extLst>
            <a:ext uri="{FF2B5EF4-FFF2-40B4-BE49-F238E27FC236}">
              <a16:creationId xmlns:a16="http://schemas.microsoft.com/office/drawing/2014/main" id="{E44F1F93-4152-45DF-B187-6D59DF930E45}"/>
            </a:ext>
          </a:extLst>
        </xdr:cNvPr>
        <xdr:cNvSpPr txBox="1"/>
      </xdr:nvSpPr>
      <xdr:spPr>
        <a:xfrm>
          <a:off x="5980792" y="4508501"/>
          <a:ext cx="1588408"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900">
              <a:solidFill>
                <a:sysClr val="windowText" lastClr="000000"/>
              </a:solidFill>
              <a:latin typeface="+mn-ea"/>
              <a:ea typeface="+mn-ea"/>
            </a:rPr>
            <a:t>生活環境保全目標の適用は</a:t>
          </a:r>
          <a:r>
            <a:rPr kumimoji="1" lang="en-US" altLang="ja-JP" sz="900">
              <a:solidFill>
                <a:sysClr val="windowText" lastClr="000000"/>
              </a:solidFill>
              <a:latin typeface="+mn-ea"/>
              <a:ea typeface="+mn-ea"/>
            </a:rPr>
            <a:t>2002</a:t>
          </a:r>
          <a:r>
            <a:rPr kumimoji="1" lang="ja-JP" altLang="en-US" sz="900">
              <a:solidFill>
                <a:sysClr val="windowText" lastClr="000000"/>
              </a:solidFill>
              <a:latin typeface="+mn-ea"/>
              <a:ea typeface="+mn-ea"/>
            </a:rPr>
            <a:t>（平成</a:t>
          </a:r>
          <a:r>
            <a:rPr kumimoji="1" lang="en-US" altLang="ja-JP" sz="900">
              <a:solidFill>
                <a:sysClr val="windowText" lastClr="000000"/>
              </a:solidFill>
              <a:latin typeface="+mn-ea"/>
              <a:ea typeface="+mn-ea"/>
            </a:rPr>
            <a:t>14</a:t>
          </a:r>
          <a:r>
            <a:rPr kumimoji="1" lang="ja-JP" altLang="en-US" sz="900">
              <a:solidFill>
                <a:sysClr val="windowText" lastClr="000000"/>
              </a:solidFill>
              <a:latin typeface="+mn-ea"/>
              <a:ea typeface="+mn-ea"/>
            </a:rPr>
            <a:t>）年度以降</a:t>
          </a:r>
        </a:p>
      </xdr:txBody>
    </xdr:sp>
    <xdr:clientData/>
  </xdr:oneCellAnchor>
  <xdr:twoCellAnchor>
    <xdr:from>
      <xdr:col>10</xdr:col>
      <xdr:colOff>6350</xdr:colOff>
      <xdr:row>77</xdr:row>
      <xdr:rowOff>158750</xdr:rowOff>
    </xdr:from>
    <xdr:to>
      <xdr:col>13</xdr:col>
      <xdr:colOff>361950</xdr:colOff>
      <xdr:row>79</xdr:row>
      <xdr:rowOff>61947</xdr:rowOff>
    </xdr:to>
    <xdr:sp macro="" textlink="">
      <xdr:nvSpPr>
        <xdr:cNvPr id="11" name="テキスト ボックス 1">
          <a:extLst>
            <a:ext uri="{FF2B5EF4-FFF2-40B4-BE49-F238E27FC236}">
              <a16:creationId xmlns:a16="http://schemas.microsoft.com/office/drawing/2014/main" id="{01F85AAC-4A37-4EFE-9CCB-FF242758E9D7}"/>
            </a:ext>
          </a:extLst>
        </xdr:cNvPr>
        <xdr:cNvSpPr txBox="1"/>
      </xdr:nvSpPr>
      <xdr:spPr>
        <a:xfrm>
          <a:off x="6292850" y="12973050"/>
          <a:ext cx="1778000"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lnSpc>
              <a:spcPts val="1100"/>
            </a:lnSpc>
          </a:pPr>
          <a:r>
            <a:rPr kumimoji="1" lang="en-US" altLang="ja-JP" sz="900">
              <a:solidFill>
                <a:sysClr val="windowText" lastClr="000000"/>
              </a:solidFill>
              <a:latin typeface="+mn-ea"/>
              <a:ea typeface="+mn-ea"/>
            </a:rPr>
            <a:t>2004</a:t>
          </a:r>
          <a:r>
            <a:rPr kumimoji="1" lang="ja-JP" altLang="en-US" sz="900">
              <a:solidFill>
                <a:sysClr val="windowText" lastClr="000000"/>
              </a:solidFill>
              <a:latin typeface="+mn-ea"/>
              <a:ea typeface="+mn-ea"/>
            </a:rPr>
            <a:t>（平成</a:t>
          </a:r>
          <a:r>
            <a:rPr kumimoji="1" lang="en-US" altLang="ja-JP" sz="900">
              <a:solidFill>
                <a:sysClr val="windowText" lastClr="000000"/>
              </a:solidFill>
              <a:latin typeface="+mn-ea"/>
              <a:ea typeface="+mn-ea"/>
            </a:rPr>
            <a:t>16</a:t>
          </a:r>
          <a:r>
            <a:rPr kumimoji="1" lang="ja-JP" altLang="en-US" sz="900">
              <a:solidFill>
                <a:sysClr val="windowText" lastClr="000000"/>
              </a:solidFill>
              <a:latin typeface="+mn-ea"/>
              <a:ea typeface="+mn-ea"/>
            </a:rPr>
            <a:t>）年度で調査終了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0.24883</cdr:x>
      <cdr:y>0.31402</cdr:y>
    </cdr:from>
    <cdr:to>
      <cdr:x>0.57616</cdr:x>
      <cdr:y>0.44221</cdr:y>
    </cdr:to>
    <cdr:sp macro="" textlink="">
      <cdr:nvSpPr>
        <cdr:cNvPr id="5" name="テキスト ボックス 1"/>
        <cdr:cNvSpPr txBox="1"/>
      </cdr:nvSpPr>
      <cdr:spPr>
        <a:xfrm xmlns:a="http://schemas.openxmlformats.org/drawingml/2006/main">
          <a:off x="1192938" y="917249"/>
          <a:ext cx="1569312" cy="3744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kumimoji="1" lang="ja-JP" altLang="en-US" sz="900">
              <a:solidFill>
                <a:sysClr val="windowText" lastClr="000000"/>
              </a:solidFill>
              <a:latin typeface="+mn-ea"/>
              <a:ea typeface="+mn-ea"/>
            </a:rPr>
            <a:t>生活環境保全目標の適用は</a:t>
          </a:r>
          <a:r>
            <a:rPr kumimoji="1" lang="en-US" altLang="ja-JP" sz="900">
              <a:solidFill>
                <a:sysClr val="windowText" lastClr="000000"/>
              </a:solidFill>
              <a:latin typeface="+mn-ea"/>
              <a:ea typeface="+mn-ea"/>
            </a:rPr>
            <a:t>2002</a:t>
          </a:r>
          <a:r>
            <a:rPr kumimoji="1" lang="ja-JP" altLang="en-US" sz="900">
              <a:solidFill>
                <a:sysClr val="windowText" lastClr="000000"/>
              </a:solidFill>
              <a:latin typeface="+mn-ea"/>
              <a:ea typeface="+mn-ea"/>
            </a:rPr>
            <a:t>（平成</a:t>
          </a:r>
          <a:r>
            <a:rPr kumimoji="1" lang="en-US" altLang="ja-JP" sz="900">
              <a:solidFill>
                <a:sysClr val="windowText" lastClr="000000"/>
              </a:solidFill>
              <a:latin typeface="+mn-ea"/>
              <a:ea typeface="+mn-ea"/>
            </a:rPr>
            <a:t>14</a:t>
          </a:r>
          <a:r>
            <a:rPr kumimoji="1" lang="ja-JP" altLang="en-US" sz="900">
              <a:solidFill>
                <a:sysClr val="windowText" lastClr="000000"/>
              </a:solidFill>
              <a:latin typeface="+mn-ea"/>
              <a:ea typeface="+mn-ea"/>
            </a:rPr>
            <a:t>）年度以降</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22</xdr:row>
      <xdr:rowOff>0</xdr:rowOff>
    </xdr:from>
    <xdr:to>
      <xdr:col>9</xdr:col>
      <xdr:colOff>0</xdr:colOff>
      <xdr:row>22</xdr:row>
      <xdr:rowOff>12700</xdr:rowOff>
    </xdr:to>
    <xdr:sp macro="" textlink="">
      <xdr:nvSpPr>
        <xdr:cNvPr id="2775079" name="Line 1">
          <a:extLst>
            <a:ext uri="{FF2B5EF4-FFF2-40B4-BE49-F238E27FC236}">
              <a16:creationId xmlns:a16="http://schemas.microsoft.com/office/drawing/2014/main" id="{F0658EB0-F7DF-43E3-92A7-0290DBBF4081}"/>
            </a:ext>
          </a:extLst>
        </xdr:cNvPr>
        <xdr:cNvSpPr>
          <a:spLocks noChangeShapeType="1"/>
        </xdr:cNvSpPr>
      </xdr:nvSpPr>
      <xdr:spPr bwMode="auto">
        <a:xfrm>
          <a:off x="7683500" y="716280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7.101.21\03%20&#21270;&#23398;&#29289;&#36074;&#12481;&#12540;&#12512;\02&#24120;&#26178;&#30435;&#35222;\02%20&#29872;&#22659;&#30465;&#22577;&#21578;\01&#25919;&#20196;&#24066;&#31561;&#25552;&#20379;&#20381;&#38972;\R5\02&#22238;&#31572;\R&#65300;&#32080;&#26524;\230519_&#39640;&#27131;&#24066;\&#12304;&#39640;&#27131;&#24066;&#22238;&#31572;&#12305;&#21029;&#28155;1_&#12480;&#12452;&#12458;&#12461;&#12471;&#12531;&#39006;&#29872;&#22659;&#28204;&#23450;&#32080;&#26524;&#22577;&#21578;&#12471;&#12473;&#12486;&#12512;(&#22823;&#27671;)3.1_0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36899;&#32097;&#25351;&#23566;\&#9314;&#21270;&#23398;&#29289;&#36074;&#38306;&#20418;\&#9679;&#38598;&#35336;&#12477;&#12501;&#12488;&#12486;&#12473;&#12488;&#29992;\&#12487;&#12540;&#12479;\&#23626;&#20986;\2008\&#23626;&#2098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地点情報"/>
      <sheetName val="測定結果"/>
      <sheetName val="コード"/>
      <sheetName val="地点情報all"/>
      <sheetName val="地点情報(出力)"/>
      <sheetName val="測定結果(出力)"/>
    </sheetNames>
    <sheetDataSet>
      <sheetData sheetId="0" refreshError="1"/>
      <sheetData sheetId="1" refreshError="1"/>
      <sheetData sheetId="2" refreshError="1"/>
      <sheetData sheetId="3">
        <row r="4">
          <cell r="AB4">
            <v>0.6</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者用メモ"/>
      <sheetName val="様式23号の16"/>
      <sheetName val="別紙１"/>
      <sheetName val="別紙２"/>
      <sheetName val="別紙1-1"/>
      <sheetName val="別紙2-1"/>
      <sheetName val="VOCチェック"/>
      <sheetName val="別紙１入力"/>
      <sheetName val="別紙２入力"/>
      <sheetName val="用途"/>
      <sheetName val="河川名"/>
      <sheetName val="業種一覧"/>
      <sheetName val="対象物質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ow r="3">
          <cell r="B3" t="str">
            <v>大阪湾</v>
          </cell>
        </row>
        <row r="4">
          <cell r="B4" t="str">
            <v>淀川</v>
          </cell>
        </row>
        <row r="5">
          <cell r="B5" t="str">
            <v>船橋川</v>
          </cell>
        </row>
        <row r="6">
          <cell r="B6" t="str">
            <v>利根川</v>
          </cell>
        </row>
        <row r="7">
          <cell r="B7" t="str">
            <v>穂谷川</v>
          </cell>
        </row>
        <row r="8">
          <cell r="B8" t="str">
            <v>檜尾川</v>
          </cell>
        </row>
        <row r="9">
          <cell r="B9" t="str">
            <v>黒田川</v>
          </cell>
        </row>
        <row r="10">
          <cell r="B10" t="str">
            <v>天野川</v>
          </cell>
        </row>
        <row r="11">
          <cell r="B11" t="str">
            <v>安居川</v>
          </cell>
        </row>
        <row r="12">
          <cell r="B12" t="str">
            <v>水無瀬川</v>
          </cell>
        </row>
        <row r="13">
          <cell r="B13" t="str">
            <v>芥川</v>
          </cell>
        </row>
        <row r="14">
          <cell r="B14" t="str">
            <v>山川</v>
          </cell>
        </row>
        <row r="15">
          <cell r="B15" t="str">
            <v>女瀬川</v>
          </cell>
        </row>
        <row r="16">
          <cell r="B16" t="str">
            <v>神崎川</v>
          </cell>
        </row>
        <row r="17">
          <cell r="B17" t="str">
            <v>糸田川</v>
          </cell>
        </row>
        <row r="18">
          <cell r="B18" t="str">
            <v>高川</v>
          </cell>
        </row>
        <row r="19">
          <cell r="B19" t="str">
            <v>天竺川</v>
          </cell>
        </row>
        <row r="20">
          <cell r="B20" t="str">
            <v>番田井路</v>
          </cell>
        </row>
        <row r="21">
          <cell r="B21" t="str">
            <v>安威川</v>
          </cell>
        </row>
        <row r="22">
          <cell r="B22" t="str">
            <v>大正川（吹田市）</v>
          </cell>
        </row>
        <row r="23">
          <cell r="B23" t="str">
            <v>山田川</v>
          </cell>
        </row>
        <row r="24">
          <cell r="B24" t="str">
            <v>正雀川</v>
          </cell>
        </row>
        <row r="25">
          <cell r="B25" t="str">
            <v>茨木川</v>
          </cell>
        </row>
        <row r="26">
          <cell r="B26" t="str">
            <v>勝尾寺川</v>
          </cell>
        </row>
        <row r="27">
          <cell r="B27" t="str">
            <v>猪名川</v>
          </cell>
        </row>
        <row r="28">
          <cell r="B28" t="str">
            <v>箕面川</v>
          </cell>
        </row>
        <row r="29">
          <cell r="B29" t="str">
            <v>余野川</v>
          </cell>
        </row>
        <row r="30">
          <cell r="B30" t="str">
            <v>千里川</v>
          </cell>
        </row>
        <row r="31">
          <cell r="B31" t="str">
            <v>正蓮寺川</v>
          </cell>
        </row>
        <row r="32">
          <cell r="B32" t="str">
            <v>安治川</v>
          </cell>
        </row>
        <row r="33">
          <cell r="B33" t="str">
            <v>六軒家川</v>
          </cell>
        </row>
        <row r="34">
          <cell r="B34" t="str">
            <v>土佐堀川</v>
          </cell>
        </row>
        <row r="35">
          <cell r="B35" t="str">
            <v>堂島川</v>
          </cell>
        </row>
        <row r="36">
          <cell r="B36" t="str">
            <v>大川（大阪市）</v>
          </cell>
        </row>
        <row r="37">
          <cell r="B37" t="str">
            <v>寝屋川</v>
          </cell>
        </row>
        <row r="38">
          <cell r="B38" t="str">
            <v>寝屋川導水路</v>
          </cell>
        </row>
        <row r="39">
          <cell r="B39" t="str">
            <v>古川</v>
          </cell>
        </row>
        <row r="40">
          <cell r="B40" t="str">
            <v>城北川</v>
          </cell>
        </row>
        <row r="41">
          <cell r="B41" t="str">
            <v>恩智川</v>
          </cell>
        </row>
        <row r="42">
          <cell r="B42" t="str">
            <v>第２寝屋川</v>
          </cell>
        </row>
        <row r="43">
          <cell r="B43" t="str">
            <v>平野川</v>
          </cell>
        </row>
        <row r="44">
          <cell r="B44" t="str">
            <v>大正川（八尾市）</v>
          </cell>
        </row>
        <row r="45">
          <cell r="B45" t="str">
            <v>平野川分水路</v>
          </cell>
        </row>
        <row r="46">
          <cell r="B46" t="str">
            <v>長瀬川</v>
          </cell>
        </row>
        <row r="47">
          <cell r="B47" t="str">
            <v>楠根川</v>
          </cell>
        </row>
        <row r="48">
          <cell r="B48" t="str">
            <v>玉串川</v>
          </cell>
        </row>
        <row r="49">
          <cell r="B49" t="str">
            <v>尻無川</v>
          </cell>
        </row>
        <row r="50">
          <cell r="B50" t="str">
            <v>道頓堀川</v>
          </cell>
        </row>
        <row r="51">
          <cell r="B51" t="str">
            <v>東横堀川</v>
          </cell>
        </row>
        <row r="52">
          <cell r="B52" t="str">
            <v>木津川運河</v>
          </cell>
        </row>
        <row r="53">
          <cell r="B53" t="str">
            <v>木津川</v>
          </cell>
        </row>
        <row r="54">
          <cell r="B54" t="str">
            <v>住吉川</v>
          </cell>
        </row>
        <row r="55">
          <cell r="B55" t="str">
            <v>大和川</v>
          </cell>
        </row>
        <row r="56">
          <cell r="B56" t="str">
            <v>石川</v>
          </cell>
        </row>
        <row r="57">
          <cell r="B57" t="str">
            <v>千早川</v>
          </cell>
        </row>
        <row r="58">
          <cell r="B58" t="str">
            <v>天見川</v>
          </cell>
        </row>
        <row r="59">
          <cell r="B59" t="str">
            <v>石見川</v>
          </cell>
        </row>
        <row r="60">
          <cell r="B60" t="str">
            <v>東除川</v>
          </cell>
        </row>
        <row r="61">
          <cell r="B61" t="str">
            <v>落堀川</v>
          </cell>
        </row>
        <row r="62">
          <cell r="B62" t="str">
            <v>今井戸川</v>
          </cell>
        </row>
        <row r="63">
          <cell r="B63" t="str">
            <v>西除川</v>
          </cell>
        </row>
        <row r="64">
          <cell r="B64" t="str">
            <v>狭間川</v>
          </cell>
        </row>
        <row r="65">
          <cell r="B65" t="str">
            <v>内川放水路</v>
          </cell>
        </row>
        <row r="66">
          <cell r="B66" t="str">
            <v>内川</v>
          </cell>
        </row>
        <row r="67">
          <cell r="B67" t="str">
            <v>石津川</v>
          </cell>
        </row>
        <row r="68">
          <cell r="B68" t="str">
            <v>百済川</v>
          </cell>
        </row>
        <row r="69">
          <cell r="B69" t="str">
            <v>百舌鳥川</v>
          </cell>
        </row>
        <row r="70">
          <cell r="B70" t="str">
            <v>伊勢路川</v>
          </cell>
        </row>
        <row r="71">
          <cell r="B71" t="str">
            <v>和田川</v>
          </cell>
        </row>
        <row r="72">
          <cell r="B72" t="str">
            <v>陶器川</v>
          </cell>
        </row>
        <row r="73">
          <cell r="B73" t="str">
            <v>妙見川</v>
          </cell>
        </row>
        <row r="74">
          <cell r="B74" t="str">
            <v>王子川</v>
          </cell>
        </row>
        <row r="75">
          <cell r="B75" t="str">
            <v>新川</v>
          </cell>
        </row>
        <row r="76">
          <cell r="B76" t="str">
            <v>大津川</v>
          </cell>
        </row>
        <row r="77">
          <cell r="B77" t="str">
            <v>槙尾川</v>
          </cell>
        </row>
        <row r="78">
          <cell r="B78" t="str">
            <v>東槙尾川</v>
          </cell>
        </row>
        <row r="79">
          <cell r="B79" t="str">
            <v>父鬼川</v>
          </cell>
        </row>
        <row r="80">
          <cell r="B80" t="str">
            <v>牛滝川</v>
          </cell>
        </row>
        <row r="81">
          <cell r="B81" t="str">
            <v>松尾川</v>
          </cell>
        </row>
        <row r="82">
          <cell r="B82" t="str">
            <v>春木川</v>
          </cell>
        </row>
        <row r="83">
          <cell r="B83" t="str">
            <v>津田川</v>
          </cell>
        </row>
        <row r="84">
          <cell r="B84" t="str">
            <v>近木川</v>
          </cell>
        </row>
        <row r="85">
          <cell r="B85" t="str">
            <v>秬谷川</v>
          </cell>
        </row>
        <row r="86">
          <cell r="B86" t="str">
            <v>見出川</v>
          </cell>
        </row>
        <row r="87">
          <cell r="B87" t="str">
            <v>佐野川</v>
          </cell>
        </row>
        <row r="88">
          <cell r="B88" t="str">
            <v>住吉川</v>
          </cell>
        </row>
        <row r="89">
          <cell r="B89" t="str">
            <v>雨山川</v>
          </cell>
        </row>
        <row r="90">
          <cell r="B90" t="str">
            <v>田尻川</v>
          </cell>
        </row>
        <row r="91">
          <cell r="B91" t="str">
            <v>樫井川</v>
          </cell>
        </row>
        <row r="92">
          <cell r="B92" t="str">
            <v>新家川</v>
          </cell>
        </row>
        <row r="93">
          <cell r="B93" t="str">
            <v>大里川</v>
          </cell>
        </row>
        <row r="94">
          <cell r="B94" t="str">
            <v>男里川</v>
          </cell>
        </row>
        <row r="95">
          <cell r="B95" t="str">
            <v>金熊寺川</v>
          </cell>
        </row>
        <row r="96">
          <cell r="B96" t="str">
            <v>山中川</v>
          </cell>
        </row>
        <row r="97">
          <cell r="B97" t="str">
            <v>菟砥川</v>
          </cell>
        </row>
        <row r="98">
          <cell r="B98" t="str">
            <v>茶屋川</v>
          </cell>
        </row>
        <row r="99">
          <cell r="B99" t="str">
            <v>番川</v>
          </cell>
        </row>
        <row r="100">
          <cell r="B100" t="str">
            <v>大川（岬町）</v>
          </cell>
        </row>
        <row r="101">
          <cell r="B101" t="str">
            <v>東川</v>
          </cell>
        </row>
        <row r="102">
          <cell r="B102" t="str">
            <v>西川</v>
          </cell>
        </row>
        <row r="103">
          <cell r="B103" t="str">
            <v>桂川</v>
          </cell>
        </row>
      </sheetData>
      <sheetData sheetId="11" refreshError="1"/>
      <sheetData sheetId="12">
        <row r="3">
          <cell r="F3" t="str">
            <v>1:アントラセン</v>
          </cell>
        </row>
        <row r="4">
          <cell r="F4" t="str">
            <v>2:エチレングリコールモノブチルエーテル</v>
          </cell>
        </row>
        <row r="5">
          <cell r="F5" t="str">
            <v>3:ウレタン</v>
          </cell>
        </row>
        <row r="6">
          <cell r="F6" t="str">
            <v>4:ギ酸</v>
          </cell>
        </row>
        <row r="7">
          <cell r="F7" t="str">
            <v>5:クロロプレン</v>
          </cell>
        </row>
        <row r="8">
          <cell r="F8" t="str">
            <v>6:クロロメチルメチルエーテル</v>
          </cell>
        </row>
        <row r="9">
          <cell r="F9" t="str">
            <v>7:酢酸ブチル</v>
          </cell>
        </row>
        <row r="10">
          <cell r="F10" t="str">
            <v>8:三塩化リン</v>
          </cell>
        </row>
        <row r="11">
          <cell r="F11" t="str">
            <v>9:四・´四―ジアミノジフェニルエーテル</v>
          </cell>
        </row>
        <row r="12">
          <cell r="F12" t="str">
            <v>10:シクロヘキサノン</v>
          </cell>
        </row>
        <row r="13">
          <cell r="F13" t="str">
            <v>11:シクロへキサン</v>
          </cell>
        </row>
        <row r="14">
          <cell r="F14" t="str">
            <v>12:一・五―ジニトロナフタレン</v>
          </cell>
        </row>
        <row r="15">
          <cell r="F15" t="str">
            <v>13:一・八―ジニトロナフタレン</v>
          </cell>
        </row>
        <row r="16">
          <cell r="F16" t="str">
            <v>14:二・四―ジメチルアニリン</v>
          </cell>
        </row>
        <row r="17">
          <cell r="F17" t="str">
            <v>15:Ｎ・Ｎ―ジメチルアニリン</v>
          </cell>
        </row>
        <row r="18">
          <cell r="F18" t="str">
            <v>16:ジアニシジン</v>
          </cell>
        </row>
        <row r="19">
          <cell r="F19" t="str">
            <v>17:臭素</v>
          </cell>
        </row>
        <row r="20">
          <cell r="F20" t="str">
            <v>18:チオセミカルバジド</v>
          </cell>
        </row>
        <row r="21">
          <cell r="F21" t="str">
            <v>19:クロトンアルデヒド</v>
          </cell>
        </row>
        <row r="22">
          <cell r="F22" t="str">
            <v>20:メラミン</v>
          </cell>
        </row>
        <row r="23">
          <cell r="F23" t="str">
            <v>21:イソホロン</v>
          </cell>
        </row>
        <row r="24">
          <cell r="F24" t="str">
            <v>22:ナフタレン</v>
          </cell>
        </row>
        <row r="25">
          <cell r="F25" t="str">
            <v>23:一―ナフチルアミン</v>
          </cell>
        </row>
        <row r="26">
          <cell r="F26" t="str">
            <v>24:トリエタノールアミン</v>
          </cell>
        </row>
        <row r="27">
          <cell r="F27" t="str">
            <v>25:二―ナフトール</v>
          </cell>
        </row>
        <row r="28">
          <cell r="F28" t="str">
            <v>26:一―ブタノール</v>
          </cell>
        </row>
        <row r="29">
          <cell r="F29" t="str">
            <v>27:メチルエチルケトン</v>
          </cell>
        </row>
        <row r="30">
          <cell r="F30" t="str">
            <v>28:フルフリルアルコール</v>
          </cell>
        </row>
        <row r="31">
          <cell r="F31" t="str">
            <v>29:ヘキサン</v>
          </cell>
        </row>
        <row r="32">
          <cell r="F32" t="str">
            <v>30:メチルアルコール</v>
          </cell>
        </row>
        <row r="33">
          <cell r="F33" t="str">
            <v>31:ｏ―ニトロトルエン</v>
          </cell>
        </row>
        <row r="34">
          <cell r="F34" t="str">
            <v>32:ｍ―ニトロトルエン</v>
          </cell>
        </row>
        <row r="35">
          <cell r="F35" t="str">
            <v>33:ｐ―ニトロトルエン</v>
          </cell>
        </row>
        <row r="36">
          <cell r="F36" t="str">
            <v>34:メチルイソブチルケトン</v>
          </cell>
        </row>
        <row r="37">
          <cell r="F37" t="str">
            <v>35:硫酸ジエチル</v>
          </cell>
        </row>
        <row r="38">
          <cell r="F38" t="str">
            <v>36:硫酸ジメチル</v>
          </cell>
        </row>
        <row r="39">
          <cell r="F39" t="str">
            <v>37:リン酸ジブチル</v>
          </cell>
        </row>
        <row r="40">
          <cell r="F40" t="str">
            <v>38:VOC（揮発性有機化合物）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kankyohozen/dioxn/dxn_chousa.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view="pageBreakPreview" zoomScaleNormal="70" zoomScaleSheetLayoutView="100" workbookViewId="0">
      <selection activeCell="A5" sqref="A5"/>
    </sheetView>
  </sheetViews>
  <sheetFormatPr defaultColWidth="9" defaultRowHeight="13"/>
  <cols>
    <col min="1" max="1" width="81.08984375" customWidth="1"/>
  </cols>
  <sheetData>
    <row r="1" spans="1:1" ht="14">
      <c r="A1" s="30" t="s">
        <v>0</v>
      </c>
    </row>
    <row r="2" spans="1:1">
      <c r="A2" s="2"/>
    </row>
    <row r="3" spans="1:1" ht="18" customHeight="1">
      <c r="A3" s="638" t="s">
        <v>1</v>
      </c>
    </row>
    <row r="4" spans="1:1" ht="18" customHeight="1">
      <c r="A4" s="638" t="s">
        <v>2</v>
      </c>
    </row>
    <row r="5" spans="1:1" ht="55.15" customHeight="1">
      <c r="A5" s="49" t="s">
        <v>619</v>
      </c>
    </row>
    <row r="6" spans="1:1" ht="55.15" customHeight="1">
      <c r="A6" s="50" t="s">
        <v>3</v>
      </c>
    </row>
    <row r="7" spans="1:1" ht="21" customHeight="1">
      <c r="A7" s="49" t="s">
        <v>4</v>
      </c>
    </row>
    <row r="8" spans="1:1" ht="25.5" customHeight="1">
      <c r="A8" s="639" t="s">
        <v>5</v>
      </c>
    </row>
    <row r="9" spans="1:1">
      <c r="A9" s="49"/>
    </row>
    <row r="10" spans="1:1" ht="18" customHeight="1">
      <c r="A10" s="640" t="s">
        <v>6</v>
      </c>
    </row>
    <row r="11" spans="1:1" ht="85.15" customHeight="1">
      <c r="A11" s="51" t="s">
        <v>620</v>
      </c>
    </row>
  </sheetData>
  <phoneticPr fontId="2"/>
  <hyperlinks>
    <hyperlink ref="A8" r:id="rId1" xr:uid="{00000000-0004-0000-0000-000000000000}"/>
  </hyperlinks>
  <printOptions horizontalCentered="1"/>
  <pageMargins left="0.9055118110236221" right="0.9055118110236221" top="0.74803149606299213" bottom="0.74803149606299213" header="0.31496062992125984" footer="0.31496062992125984"/>
  <pageSetup paperSize="9" scale="14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E67C-E661-4367-B3F4-CFED19752A8A}">
  <dimension ref="A1:I55"/>
  <sheetViews>
    <sheetView showGridLines="0" view="pageBreakPreview" topLeftCell="A40" zoomScaleNormal="100" zoomScaleSheetLayoutView="100" workbookViewId="0">
      <selection activeCell="G6" sqref="G6"/>
    </sheetView>
  </sheetViews>
  <sheetFormatPr defaultColWidth="9" defaultRowHeight="13"/>
  <cols>
    <col min="1" max="1" width="30.08984375" style="28" customWidth="1"/>
    <col min="2" max="3" width="6.7265625" style="28" customWidth="1"/>
    <col min="4" max="4" width="2.08984375" style="28" customWidth="1"/>
    <col min="5" max="5" width="14.90625" style="28" customWidth="1"/>
    <col min="6" max="6" width="6.7265625" style="28" customWidth="1"/>
    <col min="7" max="9" width="9.26953125" style="28" customWidth="1"/>
    <col min="10" max="16384" width="9" style="28"/>
  </cols>
  <sheetData>
    <row r="1" spans="1:9" ht="16.5">
      <c r="A1" s="768" t="s">
        <v>623</v>
      </c>
      <c r="B1" s="768"/>
      <c r="C1" s="768"/>
      <c r="D1" s="768"/>
      <c r="E1" s="768"/>
      <c r="F1" s="768"/>
      <c r="G1" s="768"/>
      <c r="H1" s="768"/>
      <c r="I1" s="768"/>
    </row>
    <row r="2" spans="1:9" s="46" customFormat="1" ht="22.15" customHeight="1">
      <c r="A2" s="506" t="s">
        <v>624</v>
      </c>
      <c r="B2" s="506"/>
      <c r="C2" s="506"/>
      <c r="D2" s="506"/>
      <c r="E2" s="506" t="s">
        <v>625</v>
      </c>
      <c r="F2" s="506"/>
      <c r="G2" s="506"/>
      <c r="H2" s="506"/>
      <c r="I2" s="506"/>
    </row>
    <row r="3" spans="1:9">
      <c r="A3" s="763" t="s">
        <v>470</v>
      </c>
      <c r="B3" s="763" t="s">
        <v>471</v>
      </c>
      <c r="C3" s="763" t="s">
        <v>472</v>
      </c>
      <c r="D3" s="507"/>
      <c r="E3" s="508"/>
      <c r="F3" s="763" t="s">
        <v>473</v>
      </c>
      <c r="G3" s="760" t="s">
        <v>474</v>
      </c>
      <c r="H3" s="761"/>
      <c r="I3" s="762"/>
    </row>
    <row r="4" spans="1:9" ht="16" thickBot="1">
      <c r="A4" s="764"/>
      <c r="B4" s="764"/>
      <c r="C4" s="764"/>
      <c r="D4" s="507"/>
      <c r="E4" s="509"/>
      <c r="F4" s="765"/>
      <c r="G4" s="510" t="s">
        <v>475</v>
      </c>
      <c r="H4" s="511" t="s">
        <v>626</v>
      </c>
      <c r="I4" s="512" t="s">
        <v>476</v>
      </c>
    </row>
    <row r="5" spans="1:9" ht="17.149999999999999" customHeight="1" thickTop="1">
      <c r="A5" s="513" t="s">
        <v>477</v>
      </c>
      <c r="B5" s="514">
        <v>0</v>
      </c>
      <c r="C5" s="514">
        <v>0</v>
      </c>
      <c r="D5" s="515"/>
      <c r="E5" s="513" t="s">
        <v>478</v>
      </c>
      <c r="F5" s="514">
        <v>384</v>
      </c>
      <c r="G5" s="514">
        <v>264</v>
      </c>
      <c r="H5" s="514">
        <v>219</v>
      </c>
      <c r="I5" s="514">
        <v>174</v>
      </c>
    </row>
    <row r="6" spans="1:9" ht="17.149999999999999" customHeight="1">
      <c r="A6" s="516" t="s">
        <v>479</v>
      </c>
      <c r="B6" s="517">
        <v>0</v>
      </c>
      <c r="C6" s="517">
        <v>0</v>
      </c>
      <c r="D6" s="515"/>
      <c r="E6" s="516" t="s">
        <v>480</v>
      </c>
      <c r="F6" s="517">
        <v>188</v>
      </c>
      <c r="G6" s="517">
        <v>138</v>
      </c>
      <c r="H6" s="517">
        <v>110</v>
      </c>
      <c r="I6" s="517">
        <v>98</v>
      </c>
    </row>
    <row r="7" spans="1:9" ht="17.149999999999999" customHeight="1">
      <c r="A7" s="513" t="s">
        <v>481</v>
      </c>
      <c r="B7" s="514">
        <v>7</v>
      </c>
      <c r="C7" s="514">
        <v>9</v>
      </c>
      <c r="D7" s="515"/>
      <c r="E7" s="516" t="s">
        <v>482</v>
      </c>
      <c r="F7" s="517">
        <v>45</v>
      </c>
      <c r="G7" s="517">
        <v>25</v>
      </c>
      <c r="H7" s="517">
        <v>15</v>
      </c>
      <c r="I7" s="517">
        <v>13</v>
      </c>
    </row>
    <row r="8" spans="1:9" ht="17.149999999999999" customHeight="1">
      <c r="A8" s="516" t="s">
        <v>483</v>
      </c>
      <c r="B8" s="517">
        <v>0</v>
      </c>
      <c r="C8" s="517">
        <v>3</v>
      </c>
      <c r="D8" s="515"/>
      <c r="E8" s="516" t="s">
        <v>484</v>
      </c>
      <c r="F8" s="517">
        <v>42</v>
      </c>
      <c r="G8" s="517">
        <v>19</v>
      </c>
      <c r="H8" s="517">
        <v>23</v>
      </c>
      <c r="I8" s="517">
        <v>12</v>
      </c>
    </row>
    <row r="9" spans="1:9" ht="17.149999999999999" customHeight="1">
      <c r="A9" s="516" t="s">
        <v>485</v>
      </c>
      <c r="B9" s="517">
        <v>5</v>
      </c>
      <c r="C9" s="517">
        <v>5</v>
      </c>
      <c r="D9" s="515"/>
      <c r="E9" s="516" t="s">
        <v>486</v>
      </c>
      <c r="F9" s="517">
        <v>9</v>
      </c>
      <c r="G9" s="517">
        <v>4</v>
      </c>
      <c r="H9" s="517">
        <v>5</v>
      </c>
      <c r="I9" s="517">
        <v>4</v>
      </c>
    </row>
    <row r="10" spans="1:9" ht="17.149999999999999" customHeight="1">
      <c r="A10" s="518" t="s">
        <v>487</v>
      </c>
      <c r="B10" s="517">
        <v>2</v>
      </c>
      <c r="C10" s="517">
        <v>2</v>
      </c>
      <c r="D10" s="515"/>
      <c r="E10" s="516" t="s">
        <v>488</v>
      </c>
      <c r="F10" s="517">
        <v>47</v>
      </c>
      <c r="G10" s="517">
        <v>21</v>
      </c>
      <c r="H10" s="517">
        <v>21</v>
      </c>
      <c r="I10" s="517">
        <v>18</v>
      </c>
    </row>
    <row r="11" spans="1:9" ht="17.149999999999999" customHeight="1">
      <c r="A11" s="516" t="s">
        <v>489</v>
      </c>
      <c r="B11" s="517">
        <v>16</v>
      </c>
      <c r="C11" s="517">
        <v>16</v>
      </c>
      <c r="D11" s="515"/>
      <c r="E11" s="516" t="s">
        <v>490</v>
      </c>
      <c r="F11" s="517">
        <v>23</v>
      </c>
      <c r="G11" s="517">
        <v>17</v>
      </c>
      <c r="H11" s="517">
        <v>9</v>
      </c>
      <c r="I11" s="517">
        <v>8</v>
      </c>
    </row>
    <row r="12" spans="1:9" ht="17.149999999999999" customHeight="1">
      <c r="A12" s="516" t="s">
        <v>491</v>
      </c>
      <c r="B12" s="517">
        <v>1</v>
      </c>
      <c r="C12" s="517">
        <v>1</v>
      </c>
      <c r="D12" s="515"/>
      <c r="E12" s="516" t="s">
        <v>492</v>
      </c>
      <c r="F12" s="517">
        <v>30</v>
      </c>
      <c r="G12" s="517">
        <v>23</v>
      </c>
      <c r="H12" s="517">
        <v>22</v>
      </c>
      <c r="I12" s="517">
        <v>19</v>
      </c>
    </row>
    <row r="13" spans="1:9" ht="17.149999999999999" customHeight="1">
      <c r="A13" s="518" t="s">
        <v>493</v>
      </c>
      <c r="B13" s="517">
        <v>14</v>
      </c>
      <c r="C13" s="517">
        <v>16</v>
      </c>
      <c r="D13" s="515"/>
      <c r="E13" s="516" t="s">
        <v>494</v>
      </c>
      <c r="F13" s="517">
        <v>23</v>
      </c>
      <c r="G13" s="517">
        <v>16</v>
      </c>
      <c r="H13" s="517">
        <v>9</v>
      </c>
      <c r="I13" s="517">
        <v>7</v>
      </c>
    </row>
    <row r="14" spans="1:9" ht="17.149999999999999" customHeight="1">
      <c r="A14" s="516" t="s">
        <v>495</v>
      </c>
      <c r="B14" s="517">
        <v>35</v>
      </c>
      <c r="C14" s="517">
        <v>41</v>
      </c>
      <c r="D14" s="515"/>
      <c r="E14" s="516" t="s">
        <v>496</v>
      </c>
      <c r="F14" s="517">
        <v>11</v>
      </c>
      <c r="G14" s="517">
        <v>9</v>
      </c>
      <c r="H14" s="517">
        <v>8</v>
      </c>
      <c r="I14" s="517">
        <v>2</v>
      </c>
    </row>
    <row r="15" spans="1:9" ht="17.149999999999999" customHeight="1">
      <c r="A15" s="516" t="s">
        <v>497</v>
      </c>
      <c r="B15" s="517">
        <v>195</v>
      </c>
      <c r="C15" s="517">
        <v>216</v>
      </c>
      <c r="D15" s="515"/>
      <c r="E15" s="516" t="s">
        <v>498</v>
      </c>
      <c r="F15" s="517">
        <v>64</v>
      </c>
      <c r="G15" s="517">
        <v>33</v>
      </c>
      <c r="H15" s="517">
        <v>27</v>
      </c>
      <c r="I15" s="517">
        <v>19</v>
      </c>
    </row>
    <row r="16" spans="1:9" ht="17.149999999999999" customHeight="1">
      <c r="A16" s="516" t="s">
        <v>499</v>
      </c>
      <c r="B16" s="517">
        <v>19</v>
      </c>
      <c r="C16" s="517">
        <v>20</v>
      </c>
      <c r="D16" s="515"/>
      <c r="E16" s="516" t="s">
        <v>500</v>
      </c>
      <c r="F16" s="517">
        <v>43</v>
      </c>
      <c r="G16" s="517">
        <v>19</v>
      </c>
      <c r="H16" s="517">
        <v>22</v>
      </c>
      <c r="I16" s="517">
        <v>12</v>
      </c>
    </row>
    <row r="17" spans="1:9" ht="17.149999999999999" customHeight="1">
      <c r="A17" s="516" t="s">
        <v>501</v>
      </c>
      <c r="B17" s="517">
        <v>39</v>
      </c>
      <c r="C17" s="517">
        <v>44</v>
      </c>
      <c r="D17" s="515"/>
      <c r="E17" s="516" t="s">
        <v>502</v>
      </c>
      <c r="F17" s="517">
        <v>73</v>
      </c>
      <c r="G17" s="517">
        <v>53</v>
      </c>
      <c r="H17" s="517">
        <v>32</v>
      </c>
      <c r="I17" s="517">
        <v>32</v>
      </c>
    </row>
    <row r="18" spans="1:9" ht="17.149999999999999" customHeight="1">
      <c r="A18" s="516" t="s">
        <v>503</v>
      </c>
      <c r="B18" s="517">
        <v>17</v>
      </c>
      <c r="C18" s="517">
        <v>18</v>
      </c>
      <c r="D18" s="515"/>
      <c r="E18" s="516" t="s">
        <v>504</v>
      </c>
      <c r="F18" s="517">
        <v>16</v>
      </c>
      <c r="G18" s="517">
        <v>5</v>
      </c>
      <c r="H18" s="517">
        <v>4</v>
      </c>
      <c r="I18" s="517">
        <v>3</v>
      </c>
    </row>
    <row r="19" spans="1:9" ht="17.149999999999999" customHeight="1">
      <c r="A19" s="518" t="s">
        <v>505</v>
      </c>
      <c r="B19" s="517">
        <v>0</v>
      </c>
      <c r="C19" s="517">
        <v>0</v>
      </c>
      <c r="D19" s="515"/>
      <c r="E19" s="516" t="s">
        <v>506</v>
      </c>
      <c r="F19" s="517">
        <v>19</v>
      </c>
      <c r="G19" s="517">
        <v>13</v>
      </c>
      <c r="H19" s="517">
        <v>8</v>
      </c>
      <c r="I19" s="517">
        <v>7</v>
      </c>
    </row>
    <row r="20" spans="1:9" ht="17.149999999999999" customHeight="1">
      <c r="A20" s="516" t="s">
        <v>507</v>
      </c>
      <c r="B20" s="517">
        <v>17</v>
      </c>
      <c r="C20" s="517">
        <v>18</v>
      </c>
      <c r="D20" s="515"/>
      <c r="E20" s="516" t="s">
        <v>508</v>
      </c>
      <c r="F20" s="517">
        <v>32</v>
      </c>
      <c r="G20" s="517">
        <v>23</v>
      </c>
      <c r="H20" s="517">
        <v>20</v>
      </c>
      <c r="I20" s="517">
        <v>16</v>
      </c>
    </row>
    <row r="21" spans="1:9" ht="17.149999999999999" customHeight="1">
      <c r="A21" s="516" t="s">
        <v>509</v>
      </c>
      <c r="B21" s="517">
        <v>31</v>
      </c>
      <c r="C21" s="517">
        <v>32</v>
      </c>
      <c r="D21" s="515"/>
      <c r="E21" s="516" t="s">
        <v>510</v>
      </c>
      <c r="F21" s="517">
        <v>16</v>
      </c>
      <c r="G21" s="517">
        <v>6</v>
      </c>
      <c r="H21" s="517">
        <v>6</v>
      </c>
      <c r="I21" s="517">
        <v>6</v>
      </c>
    </row>
    <row r="22" spans="1:9" ht="17.149999999999999" customHeight="1">
      <c r="A22" s="516" t="s">
        <v>511</v>
      </c>
      <c r="B22" s="517">
        <v>46</v>
      </c>
      <c r="C22" s="517">
        <v>47</v>
      </c>
      <c r="D22" s="515"/>
      <c r="E22" s="516" t="s">
        <v>512</v>
      </c>
      <c r="F22" s="517">
        <v>15</v>
      </c>
      <c r="G22" s="517">
        <v>7</v>
      </c>
      <c r="H22" s="517">
        <v>3</v>
      </c>
      <c r="I22" s="517">
        <v>2</v>
      </c>
    </row>
    <row r="23" spans="1:9" ht="17.149999999999999" customHeight="1">
      <c r="A23" s="516" t="s">
        <v>513</v>
      </c>
      <c r="B23" s="517">
        <v>177</v>
      </c>
      <c r="C23" s="517">
        <v>178</v>
      </c>
      <c r="D23" s="515"/>
      <c r="E23" s="516" t="s">
        <v>514</v>
      </c>
      <c r="F23" s="517">
        <v>29</v>
      </c>
      <c r="G23" s="517">
        <v>25</v>
      </c>
      <c r="H23" s="517">
        <v>17</v>
      </c>
      <c r="I23" s="517">
        <v>15</v>
      </c>
    </row>
    <row r="24" spans="1:9" ht="17.149999999999999" customHeight="1">
      <c r="A24" s="516" t="s">
        <v>515</v>
      </c>
      <c r="B24" s="517">
        <v>41</v>
      </c>
      <c r="C24" s="517">
        <v>45</v>
      </c>
      <c r="D24" s="515"/>
      <c r="E24" s="516" t="s">
        <v>516</v>
      </c>
      <c r="F24" s="517">
        <v>32</v>
      </c>
      <c r="G24" s="517">
        <v>19</v>
      </c>
      <c r="H24" s="517">
        <v>12</v>
      </c>
      <c r="I24" s="517">
        <v>12</v>
      </c>
    </row>
    <row r="25" spans="1:9" ht="17.149999999999999" customHeight="1">
      <c r="A25" s="516" t="s">
        <v>517</v>
      </c>
      <c r="B25" s="517">
        <v>37</v>
      </c>
      <c r="C25" s="517">
        <v>39</v>
      </c>
      <c r="D25" s="515"/>
      <c r="E25" s="516" t="s">
        <v>518</v>
      </c>
      <c r="F25" s="517">
        <v>13</v>
      </c>
      <c r="G25" s="517">
        <v>1</v>
      </c>
      <c r="H25" s="517">
        <v>1</v>
      </c>
      <c r="I25" s="517">
        <v>0</v>
      </c>
    </row>
    <row r="26" spans="1:9" ht="17.149999999999999" customHeight="1">
      <c r="A26" s="516" t="s">
        <v>519</v>
      </c>
      <c r="B26" s="517">
        <v>15</v>
      </c>
      <c r="C26" s="517">
        <v>19</v>
      </c>
      <c r="D26" s="515"/>
      <c r="E26" s="516" t="s">
        <v>520</v>
      </c>
      <c r="F26" s="517">
        <v>22</v>
      </c>
      <c r="G26" s="517">
        <v>20</v>
      </c>
      <c r="H26" s="517">
        <v>16</v>
      </c>
      <c r="I26" s="517">
        <v>13</v>
      </c>
    </row>
    <row r="27" spans="1:9" ht="17.149999999999999" customHeight="1">
      <c r="A27" s="516" t="s">
        <v>521</v>
      </c>
      <c r="B27" s="517">
        <v>6</v>
      </c>
      <c r="C27" s="517">
        <v>9</v>
      </c>
      <c r="D27" s="515"/>
      <c r="E27" s="516" t="s">
        <v>522</v>
      </c>
      <c r="F27" s="517">
        <v>11</v>
      </c>
      <c r="G27" s="517">
        <v>8</v>
      </c>
      <c r="H27" s="517">
        <v>3</v>
      </c>
      <c r="I27" s="517">
        <v>4</v>
      </c>
    </row>
    <row r="28" spans="1:9" ht="17.149999999999999" customHeight="1">
      <c r="A28" s="516" t="s">
        <v>523</v>
      </c>
      <c r="B28" s="517">
        <v>0</v>
      </c>
      <c r="C28" s="517">
        <v>0</v>
      </c>
      <c r="D28" s="515"/>
      <c r="E28" s="516" t="s">
        <v>524</v>
      </c>
      <c r="F28" s="517">
        <v>20</v>
      </c>
      <c r="G28" s="517">
        <v>15</v>
      </c>
      <c r="H28" s="517">
        <v>10</v>
      </c>
      <c r="I28" s="517">
        <v>7</v>
      </c>
    </row>
    <row r="29" spans="1:9" ht="17.149999999999999" customHeight="1">
      <c r="A29" s="516" t="s">
        <v>525</v>
      </c>
      <c r="B29" s="517">
        <v>4</v>
      </c>
      <c r="C29" s="517">
        <v>5</v>
      </c>
      <c r="D29" s="515"/>
      <c r="E29" s="516" t="s">
        <v>526</v>
      </c>
      <c r="F29" s="517">
        <v>24</v>
      </c>
      <c r="G29" s="517">
        <v>21</v>
      </c>
      <c r="H29" s="517">
        <v>20</v>
      </c>
      <c r="I29" s="517">
        <v>14</v>
      </c>
    </row>
    <row r="30" spans="1:9" ht="17.149999999999999" customHeight="1">
      <c r="A30" s="516" t="s">
        <v>527</v>
      </c>
      <c r="B30" s="517">
        <v>2</v>
      </c>
      <c r="C30" s="517">
        <v>2</v>
      </c>
      <c r="D30" s="515"/>
      <c r="E30" s="516" t="s">
        <v>528</v>
      </c>
      <c r="F30" s="517">
        <v>9</v>
      </c>
      <c r="G30" s="517">
        <v>9</v>
      </c>
      <c r="H30" s="517">
        <v>8</v>
      </c>
      <c r="I30" s="517">
        <v>6</v>
      </c>
    </row>
    <row r="31" spans="1:9" ht="17.149999999999999" customHeight="1">
      <c r="A31" s="516" t="s">
        <v>529</v>
      </c>
      <c r="B31" s="517">
        <v>0</v>
      </c>
      <c r="C31" s="517">
        <v>1</v>
      </c>
      <c r="D31" s="515"/>
      <c r="E31" s="516" t="s">
        <v>530</v>
      </c>
      <c r="F31" s="517">
        <v>4</v>
      </c>
      <c r="G31" s="517">
        <v>3</v>
      </c>
      <c r="H31" s="517">
        <v>5</v>
      </c>
      <c r="I31" s="517">
        <v>3</v>
      </c>
    </row>
    <row r="32" spans="1:9" ht="17.149999999999999" customHeight="1">
      <c r="A32" s="516" t="s">
        <v>531</v>
      </c>
      <c r="B32" s="517">
        <v>0</v>
      </c>
      <c r="C32" s="517">
        <v>0</v>
      </c>
      <c r="D32" s="515"/>
      <c r="E32" s="516" t="s">
        <v>532</v>
      </c>
      <c r="F32" s="517">
        <v>92</v>
      </c>
      <c r="G32" s="517">
        <v>62</v>
      </c>
      <c r="H32" s="517">
        <v>32</v>
      </c>
      <c r="I32" s="517">
        <v>21</v>
      </c>
    </row>
    <row r="33" spans="1:9" ht="17.149999999999999" customHeight="1">
      <c r="A33" s="516" t="s">
        <v>533</v>
      </c>
      <c r="B33" s="517">
        <v>40</v>
      </c>
      <c r="C33" s="517">
        <v>11</v>
      </c>
      <c r="D33" s="515"/>
      <c r="E33" s="516" t="s">
        <v>534</v>
      </c>
      <c r="F33" s="517">
        <v>12</v>
      </c>
      <c r="G33" s="517">
        <v>5</v>
      </c>
      <c r="H33" s="517">
        <v>3</v>
      </c>
      <c r="I33" s="517">
        <v>4</v>
      </c>
    </row>
    <row r="34" spans="1:9" ht="17.149999999999999" customHeight="1">
      <c r="A34" s="516" t="s">
        <v>535</v>
      </c>
      <c r="B34" s="517">
        <v>4</v>
      </c>
      <c r="C34" s="517">
        <v>4</v>
      </c>
      <c r="D34" s="515"/>
      <c r="E34" s="516" t="s">
        <v>536</v>
      </c>
      <c r="F34" s="517">
        <v>7</v>
      </c>
      <c r="G34" s="517">
        <v>2</v>
      </c>
      <c r="H34" s="517">
        <v>0</v>
      </c>
      <c r="I34" s="517">
        <v>0</v>
      </c>
    </row>
    <row r="35" spans="1:9" ht="17.149999999999999" customHeight="1">
      <c r="A35" s="516" t="s">
        <v>537</v>
      </c>
      <c r="B35" s="517">
        <v>9</v>
      </c>
      <c r="C35" s="517">
        <v>9</v>
      </c>
      <c r="D35" s="515"/>
      <c r="E35" s="516" t="s">
        <v>538</v>
      </c>
      <c r="F35" s="517">
        <v>12</v>
      </c>
      <c r="G35" s="517">
        <v>6</v>
      </c>
      <c r="H35" s="517">
        <v>5</v>
      </c>
      <c r="I35" s="517">
        <v>2</v>
      </c>
    </row>
    <row r="36" spans="1:9" ht="17.149999999999999" customHeight="1">
      <c r="A36" s="516" t="s">
        <v>539</v>
      </c>
      <c r="B36" s="517">
        <v>5</v>
      </c>
      <c r="C36" s="517">
        <v>5</v>
      </c>
      <c r="D36" s="515"/>
      <c r="E36" s="516" t="s">
        <v>540</v>
      </c>
      <c r="F36" s="517">
        <v>5</v>
      </c>
      <c r="G36" s="517">
        <v>5</v>
      </c>
      <c r="H36" s="517">
        <v>5</v>
      </c>
      <c r="I36" s="517">
        <v>5</v>
      </c>
    </row>
    <row r="37" spans="1:9" ht="17.149999999999999" customHeight="1">
      <c r="A37" s="516" t="s">
        <v>541</v>
      </c>
      <c r="B37" s="517">
        <v>0</v>
      </c>
      <c r="C37" s="517">
        <v>0</v>
      </c>
      <c r="D37" s="515"/>
      <c r="E37" s="516" t="s">
        <v>542</v>
      </c>
      <c r="F37" s="517">
        <v>2</v>
      </c>
      <c r="G37" s="517">
        <v>0</v>
      </c>
      <c r="H37" s="517">
        <v>1</v>
      </c>
      <c r="I37" s="517">
        <v>0</v>
      </c>
    </row>
    <row r="38" spans="1:9" ht="17.149999999999999" customHeight="1">
      <c r="A38" s="516" t="s">
        <v>543</v>
      </c>
      <c r="B38" s="517">
        <v>0</v>
      </c>
      <c r="C38" s="517">
        <v>0</v>
      </c>
      <c r="D38" s="515"/>
      <c r="E38" s="516" t="s">
        <v>544</v>
      </c>
      <c r="F38" s="517">
        <v>6</v>
      </c>
      <c r="G38" s="517">
        <v>6</v>
      </c>
      <c r="H38" s="517">
        <v>8</v>
      </c>
      <c r="I38" s="517">
        <v>8</v>
      </c>
    </row>
    <row r="39" spans="1:9" ht="17.149999999999999" customHeight="1">
      <c r="A39" s="516" t="s">
        <v>545</v>
      </c>
      <c r="B39" s="517">
        <v>528</v>
      </c>
      <c r="C39" s="517">
        <v>252</v>
      </c>
      <c r="D39" s="515"/>
      <c r="E39" s="516" t="s">
        <v>546</v>
      </c>
      <c r="F39" s="517">
        <v>0</v>
      </c>
      <c r="G39" s="517">
        <v>0</v>
      </c>
      <c r="H39" s="517">
        <v>0</v>
      </c>
      <c r="I39" s="517">
        <v>0</v>
      </c>
    </row>
    <row r="40" spans="1:9" ht="17.149999999999999" customHeight="1">
      <c r="A40" s="516" t="s">
        <v>547</v>
      </c>
      <c r="B40" s="517">
        <v>7</v>
      </c>
      <c r="C40" s="517">
        <v>8</v>
      </c>
      <c r="D40" s="515"/>
      <c r="E40" s="516" t="s">
        <v>548</v>
      </c>
      <c r="F40" s="517">
        <v>2</v>
      </c>
      <c r="G40" s="517">
        <v>0</v>
      </c>
      <c r="H40" s="517">
        <v>0</v>
      </c>
      <c r="I40" s="517">
        <v>0</v>
      </c>
    </row>
    <row r="41" spans="1:9" ht="17.149999999999999" customHeight="1">
      <c r="A41" s="516" t="s">
        <v>549</v>
      </c>
      <c r="B41" s="517">
        <v>0</v>
      </c>
      <c r="C41" s="517">
        <v>0</v>
      </c>
      <c r="D41" s="515"/>
      <c r="E41" s="516" t="s">
        <v>550</v>
      </c>
      <c r="F41" s="517">
        <v>13</v>
      </c>
      <c r="G41" s="517">
        <v>12</v>
      </c>
      <c r="H41" s="517">
        <v>7</v>
      </c>
      <c r="I41" s="517">
        <v>5</v>
      </c>
    </row>
    <row r="42" spans="1:9" ht="17.149999999999999" customHeight="1">
      <c r="A42" s="516" t="s">
        <v>551</v>
      </c>
      <c r="B42" s="517">
        <v>6</v>
      </c>
      <c r="C42" s="517">
        <v>17</v>
      </c>
      <c r="D42" s="515"/>
      <c r="E42" s="516" t="s">
        <v>552</v>
      </c>
      <c r="F42" s="517">
        <v>3</v>
      </c>
      <c r="G42" s="517">
        <v>1</v>
      </c>
      <c r="H42" s="517">
        <v>2</v>
      </c>
      <c r="I42" s="517">
        <v>2</v>
      </c>
    </row>
    <row r="43" spans="1:9" ht="17.149999999999999" customHeight="1">
      <c r="A43" s="516" t="s">
        <v>553</v>
      </c>
      <c r="B43" s="517">
        <v>0</v>
      </c>
      <c r="C43" s="517">
        <v>0</v>
      </c>
      <c r="D43" s="515"/>
      <c r="E43" s="516" t="s">
        <v>554</v>
      </c>
      <c r="F43" s="517">
        <v>4</v>
      </c>
      <c r="G43" s="517">
        <v>2</v>
      </c>
      <c r="H43" s="517">
        <v>1</v>
      </c>
      <c r="I43" s="517">
        <v>1</v>
      </c>
    </row>
    <row r="44" spans="1:9" ht="17.149999999999999" customHeight="1">
      <c r="A44" s="516" t="s">
        <v>555</v>
      </c>
      <c r="B44" s="517">
        <v>4</v>
      </c>
      <c r="C44" s="517">
        <v>4</v>
      </c>
      <c r="D44" s="515"/>
      <c r="E44" s="516" t="s">
        <v>556</v>
      </c>
      <c r="F44" s="517">
        <v>3</v>
      </c>
      <c r="G44" s="517">
        <v>1</v>
      </c>
      <c r="H44" s="517">
        <v>1</v>
      </c>
      <c r="I44" s="517">
        <v>1</v>
      </c>
    </row>
    <row r="45" spans="1:9" ht="17.149999999999999" customHeight="1">
      <c r="A45" s="519" t="s">
        <v>557</v>
      </c>
      <c r="B45" s="517">
        <v>3</v>
      </c>
      <c r="C45" s="517">
        <v>3</v>
      </c>
      <c r="D45" s="515"/>
      <c r="E45" s="516" t="s">
        <v>558</v>
      </c>
      <c r="F45" s="517">
        <v>3</v>
      </c>
      <c r="G45" s="517">
        <v>0</v>
      </c>
      <c r="H45" s="517">
        <v>0</v>
      </c>
      <c r="I45" s="517">
        <v>0</v>
      </c>
    </row>
    <row r="46" spans="1:9" ht="17.149999999999999" customHeight="1">
      <c r="A46" s="516" t="s">
        <v>559</v>
      </c>
      <c r="B46" s="517">
        <v>41</v>
      </c>
      <c r="C46" s="517">
        <v>11</v>
      </c>
      <c r="D46" s="515"/>
      <c r="E46" s="516" t="s">
        <v>560</v>
      </c>
      <c r="F46" s="517">
        <v>3</v>
      </c>
      <c r="G46" s="517">
        <v>2</v>
      </c>
      <c r="H46" s="517">
        <v>1</v>
      </c>
      <c r="I46" s="517">
        <v>1</v>
      </c>
    </row>
    <row r="47" spans="1:9" ht="17.149999999999999" customHeight="1" thickBot="1">
      <c r="A47" s="516" t="s">
        <v>561</v>
      </c>
      <c r="B47" s="517">
        <v>16</v>
      </c>
      <c r="C47" s="517">
        <v>9</v>
      </c>
      <c r="D47" s="515"/>
      <c r="E47" s="520" t="s">
        <v>562</v>
      </c>
      <c r="F47" s="521">
        <v>0</v>
      </c>
      <c r="G47" s="521">
        <v>0</v>
      </c>
      <c r="H47" s="521">
        <v>0</v>
      </c>
      <c r="I47" s="521">
        <v>0</v>
      </c>
    </row>
    <row r="48" spans="1:9" ht="17.149999999999999" customHeight="1" thickTop="1">
      <c r="A48" s="516" t="s">
        <v>563</v>
      </c>
      <c r="B48" s="517">
        <v>5</v>
      </c>
      <c r="C48" s="517">
        <v>31</v>
      </c>
      <c r="D48" s="515"/>
      <c r="E48" s="522" t="s">
        <v>564</v>
      </c>
      <c r="F48" s="523">
        <v>1411</v>
      </c>
      <c r="G48" s="523">
        <v>920</v>
      </c>
      <c r="H48" s="523">
        <v>721</v>
      </c>
      <c r="I48" s="523">
        <v>576</v>
      </c>
    </row>
    <row r="49" spans="1:9" ht="17.149999999999999" customHeight="1">
      <c r="A49" s="516" t="s">
        <v>565</v>
      </c>
      <c r="B49" s="517">
        <v>8</v>
      </c>
      <c r="C49" s="517">
        <v>9</v>
      </c>
      <c r="D49" s="515"/>
      <c r="E49" s="524" t="s">
        <v>627</v>
      </c>
      <c r="F49" s="525"/>
      <c r="G49" s="525">
        <v>252</v>
      </c>
      <c r="H49" s="525"/>
      <c r="I49" s="525"/>
    </row>
    <row r="50" spans="1:9" ht="17.149999999999999" customHeight="1" thickBot="1">
      <c r="A50" s="520" t="s">
        <v>566</v>
      </c>
      <c r="B50" s="521">
        <v>9</v>
      </c>
      <c r="C50" s="521">
        <v>13</v>
      </c>
      <c r="D50" s="505"/>
      <c r="E50" s="519" t="s">
        <v>567</v>
      </c>
      <c r="F50" s="525">
        <v>1411</v>
      </c>
      <c r="G50" s="525">
        <v>1172</v>
      </c>
      <c r="H50" s="525">
        <v>721</v>
      </c>
      <c r="I50" s="525">
        <v>576</v>
      </c>
    </row>
    <row r="51" spans="1:9" ht="17.149999999999999" customHeight="1" thickTop="1">
      <c r="A51" s="526" t="s">
        <v>568</v>
      </c>
      <c r="B51" s="527">
        <f>SUM(B5:B50)</f>
        <v>1411</v>
      </c>
      <c r="C51" s="527">
        <f>SUM(C5:C50)</f>
        <v>1172</v>
      </c>
      <c r="D51" s="505"/>
      <c r="E51" s="766" t="s">
        <v>569</v>
      </c>
      <c r="F51" s="767"/>
      <c r="G51" s="767"/>
      <c r="H51" s="767"/>
      <c r="I51" s="767"/>
    </row>
    <row r="52" spans="1:9">
      <c r="A52" s="505"/>
      <c r="B52" s="505"/>
      <c r="C52" s="505"/>
      <c r="D52" s="505"/>
      <c r="E52" s="759"/>
      <c r="F52" s="759"/>
      <c r="G52" s="759"/>
      <c r="H52" s="759"/>
      <c r="I52" s="759"/>
    </row>
    <row r="53" spans="1:9" ht="13.5" customHeight="1">
      <c r="A53" s="505"/>
      <c r="B53" s="505"/>
      <c r="C53" s="505"/>
      <c r="D53" s="505"/>
      <c r="E53" s="758" t="s">
        <v>593</v>
      </c>
      <c r="F53" s="759"/>
      <c r="G53" s="759"/>
      <c r="H53" s="759"/>
      <c r="I53" s="759"/>
    </row>
    <row r="54" spans="1:9">
      <c r="A54" s="505"/>
      <c r="B54" s="505"/>
      <c r="C54" s="505"/>
      <c r="D54" s="505"/>
      <c r="E54" s="759"/>
      <c r="F54" s="759"/>
      <c r="G54" s="759"/>
      <c r="H54" s="759"/>
      <c r="I54" s="759"/>
    </row>
    <row r="55" spans="1:9">
      <c r="E55" s="29"/>
      <c r="F55" s="29"/>
      <c r="G55" s="29"/>
      <c r="H55" s="29"/>
      <c r="I55" s="29"/>
    </row>
  </sheetData>
  <mergeCells count="8">
    <mergeCell ref="A1:I1"/>
    <mergeCell ref="E53:I54"/>
    <mergeCell ref="A3:A4"/>
    <mergeCell ref="B3:B4"/>
    <mergeCell ref="C3:C4"/>
    <mergeCell ref="F3:F4"/>
    <mergeCell ref="G3:I3"/>
    <mergeCell ref="E51:I52"/>
  </mergeCells>
  <phoneticPr fontId="2"/>
  <printOptions horizontalCentered="1"/>
  <pageMargins left="0.51181102362204722" right="0.51181102362204722" top="0.74803149606299213" bottom="0.35433070866141736"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33"/>
  <sheetViews>
    <sheetView showGridLines="0" tabSelected="1" view="pageBreakPreview" zoomScale="85" zoomScaleNormal="70" zoomScaleSheetLayoutView="85" workbookViewId="0">
      <selection activeCell="AF17" sqref="AF17"/>
    </sheetView>
  </sheetViews>
  <sheetFormatPr defaultColWidth="9" defaultRowHeight="13"/>
  <cols>
    <col min="1" max="1" width="2.6328125" style="25" customWidth="1"/>
    <col min="2" max="2" width="5.6328125" style="25" customWidth="1"/>
    <col min="3" max="3" width="11.08984375" style="25" customWidth="1"/>
    <col min="4" max="4" width="1.6328125" style="25" customWidth="1"/>
    <col min="5" max="5" width="10.453125" style="25" customWidth="1"/>
    <col min="6" max="7" width="1.6328125" style="25" customWidth="1"/>
    <col min="8" max="8" width="10.453125" style="25" customWidth="1"/>
    <col min="9" max="10" width="1.6328125" style="25" customWidth="1"/>
    <col min="11" max="11" width="10.453125" style="25" customWidth="1"/>
    <col min="12" max="13" width="1.6328125" style="25" customWidth="1"/>
    <col min="14" max="14" width="10.453125" style="25" customWidth="1"/>
    <col min="15" max="16" width="1.6328125" style="25" customWidth="1"/>
    <col min="17" max="17" width="10.453125" style="25" customWidth="1"/>
    <col min="18" max="19" width="1.6328125" style="25" customWidth="1"/>
    <col min="20" max="20" width="10.453125" style="25" customWidth="1"/>
    <col min="21" max="22" width="1.6328125" style="25" customWidth="1"/>
    <col min="23" max="23" width="10.453125" style="25" customWidth="1"/>
    <col min="24" max="25" width="1.6328125" style="25" customWidth="1"/>
    <col min="26" max="26" width="10.453125" style="25" customWidth="1"/>
    <col min="27" max="28" width="1.6328125" style="25" customWidth="1"/>
    <col min="29" max="29" width="10.453125" style="25" customWidth="1"/>
    <col min="30" max="31" width="1.6328125" style="25" customWidth="1"/>
    <col min="32" max="32" width="10.453125" style="25" customWidth="1"/>
    <col min="33" max="33" width="1.6328125" style="25" customWidth="1"/>
    <col min="34" max="16384" width="9" style="25"/>
  </cols>
  <sheetData>
    <row r="1" spans="1:34" ht="16.5" customHeight="1">
      <c r="A1" s="769" t="s">
        <v>570</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528"/>
    </row>
    <row r="2" spans="1:34" s="47" customFormat="1" ht="25.15" customHeight="1" thickBot="1">
      <c r="A2" s="529"/>
      <c r="B2" s="529" t="s">
        <v>628</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row>
    <row r="3" spans="1:34" s="26" customFormat="1" ht="22.15" customHeight="1" thickBot="1">
      <c r="A3" s="530"/>
      <c r="B3" s="784"/>
      <c r="C3" s="785"/>
      <c r="D3" s="531"/>
      <c r="E3" s="532" t="s">
        <v>571</v>
      </c>
      <c r="F3" s="533"/>
      <c r="G3" s="534"/>
      <c r="H3" s="532" t="s">
        <v>572</v>
      </c>
      <c r="I3" s="533"/>
      <c r="J3" s="534"/>
      <c r="K3" s="532" t="s">
        <v>573</v>
      </c>
      <c r="L3" s="535"/>
      <c r="M3" s="532"/>
      <c r="N3" s="532" t="s">
        <v>574</v>
      </c>
      <c r="O3" s="533"/>
      <c r="P3" s="532"/>
      <c r="Q3" s="532" t="s">
        <v>575</v>
      </c>
      <c r="R3" s="533"/>
      <c r="S3" s="532"/>
      <c r="T3" s="532" t="s">
        <v>576</v>
      </c>
      <c r="U3" s="533"/>
      <c r="V3" s="534"/>
      <c r="W3" s="532" t="s">
        <v>577</v>
      </c>
      <c r="X3" s="533"/>
      <c r="Y3" s="534"/>
      <c r="Z3" s="532" t="s">
        <v>578</v>
      </c>
      <c r="AA3" s="533"/>
      <c r="AB3" s="534"/>
      <c r="AC3" s="532" t="s">
        <v>579</v>
      </c>
      <c r="AD3" s="533"/>
      <c r="AE3" s="534"/>
      <c r="AF3" s="532" t="s">
        <v>594</v>
      </c>
      <c r="AG3" s="533"/>
      <c r="AH3" s="530"/>
    </row>
    <row r="4" spans="1:34" s="26" customFormat="1" ht="20.149999999999999" customHeight="1">
      <c r="A4" s="530"/>
      <c r="B4" s="786" t="s">
        <v>580</v>
      </c>
      <c r="C4" s="787"/>
      <c r="D4" s="536"/>
      <c r="E4" s="537">
        <v>4377.7555043511466</v>
      </c>
      <c r="F4" s="538"/>
      <c r="G4" s="536"/>
      <c r="H4" s="537">
        <v>4366.2750059880382</v>
      </c>
      <c r="I4" s="538"/>
      <c r="J4" s="536"/>
      <c r="K4" s="537">
        <v>4182.9724106502563</v>
      </c>
      <c r="L4" s="538"/>
      <c r="M4" s="530"/>
      <c r="N4" s="539">
        <v>4378.6559049834013</v>
      </c>
      <c r="O4" s="538"/>
      <c r="P4" s="530"/>
      <c r="Q4" s="539">
        <v>4311.5625035921184</v>
      </c>
      <c r="R4" s="538"/>
      <c r="S4" s="530"/>
      <c r="T4" s="539">
        <v>4241.4502037688553</v>
      </c>
      <c r="U4" s="538"/>
      <c r="V4" s="540"/>
      <c r="W4" s="537">
        <v>4115.4853077752114</v>
      </c>
      <c r="X4" s="538"/>
      <c r="Y4" s="540"/>
      <c r="Z4" s="537">
        <v>3667.7097080218855</v>
      </c>
      <c r="AA4" s="538"/>
      <c r="AB4" s="540"/>
      <c r="AC4" s="537">
        <v>3835.0912040105195</v>
      </c>
      <c r="AD4" s="538"/>
      <c r="AE4" s="540"/>
      <c r="AF4" s="537">
        <v>3560.8417039316032</v>
      </c>
      <c r="AG4" s="538"/>
      <c r="AH4" s="530"/>
    </row>
    <row r="5" spans="1:34" s="26" customFormat="1" ht="20.149999999999999" customHeight="1">
      <c r="A5" s="530"/>
      <c r="B5" s="788"/>
      <c r="C5" s="541" t="s">
        <v>11</v>
      </c>
      <c r="D5" s="542"/>
      <c r="E5" s="543">
        <v>3811.3552033387355</v>
      </c>
      <c r="F5" s="544"/>
      <c r="G5" s="542"/>
      <c r="H5" s="543">
        <v>3782.5171053911986</v>
      </c>
      <c r="I5" s="544"/>
      <c r="J5" s="542"/>
      <c r="K5" s="543">
        <v>3594.5549098839965</v>
      </c>
      <c r="L5" s="544"/>
      <c r="M5" s="545"/>
      <c r="N5" s="546">
        <v>3799.2567040912877</v>
      </c>
      <c r="O5" s="544"/>
      <c r="P5" s="545"/>
      <c r="Q5" s="546">
        <v>3784.7351027912723</v>
      </c>
      <c r="R5" s="544"/>
      <c r="S5" s="545"/>
      <c r="T5" s="546">
        <v>3669.6129023585795</v>
      </c>
      <c r="U5" s="544"/>
      <c r="V5" s="547"/>
      <c r="W5" s="548">
        <v>3584.5897060737457</v>
      </c>
      <c r="X5" s="544"/>
      <c r="Y5" s="547"/>
      <c r="Z5" s="548">
        <v>3136.1735065041335</v>
      </c>
      <c r="AA5" s="544"/>
      <c r="AB5" s="547"/>
      <c r="AC5" s="548">
        <v>3327.5868029094158</v>
      </c>
      <c r="AD5" s="544"/>
      <c r="AE5" s="547"/>
      <c r="AF5" s="548">
        <v>3088.4782028293935</v>
      </c>
      <c r="AG5" s="544"/>
      <c r="AH5" s="530"/>
    </row>
    <row r="6" spans="1:34" s="26" customFormat="1" ht="20.149999999999999" customHeight="1">
      <c r="A6" s="530"/>
      <c r="B6" s="786"/>
      <c r="C6" s="549" t="s">
        <v>581</v>
      </c>
      <c r="D6" s="550"/>
      <c r="E6" s="551">
        <v>562.30030001241005</v>
      </c>
      <c r="F6" s="552"/>
      <c r="G6" s="550"/>
      <c r="H6" s="551">
        <v>583.7579000068373</v>
      </c>
      <c r="I6" s="552"/>
      <c r="J6" s="550"/>
      <c r="K6" s="551">
        <v>588.4175000062603</v>
      </c>
      <c r="L6" s="552"/>
      <c r="M6" s="553"/>
      <c r="N6" s="554">
        <v>579.39920000211055</v>
      </c>
      <c r="O6" s="552"/>
      <c r="P6" s="553"/>
      <c r="Q6" s="554">
        <v>526.8274000008488</v>
      </c>
      <c r="R6" s="552"/>
      <c r="S6" s="553"/>
      <c r="T6" s="554">
        <v>571.83730001027504</v>
      </c>
      <c r="U6" s="552"/>
      <c r="V6" s="555"/>
      <c r="W6" s="556">
        <v>530.89560000146491</v>
      </c>
      <c r="X6" s="552"/>
      <c r="Y6" s="555"/>
      <c r="Z6" s="556">
        <v>531.53620001775198</v>
      </c>
      <c r="AA6" s="552"/>
      <c r="AB6" s="555"/>
      <c r="AC6" s="556">
        <v>507.50440000110478</v>
      </c>
      <c r="AD6" s="552"/>
      <c r="AE6" s="555"/>
      <c r="AF6" s="556">
        <v>472.36350000221137</v>
      </c>
      <c r="AG6" s="552"/>
      <c r="AH6" s="530"/>
    </row>
    <row r="7" spans="1:34" s="26" customFormat="1" ht="20.149999999999999" customHeight="1">
      <c r="A7" s="530"/>
      <c r="B7" s="786"/>
      <c r="C7" s="557" t="s">
        <v>138</v>
      </c>
      <c r="D7" s="550"/>
      <c r="E7" s="558">
        <v>4.0999999999999996</v>
      </c>
      <c r="F7" s="559"/>
      <c r="G7" s="560"/>
      <c r="H7" s="558">
        <v>0</v>
      </c>
      <c r="I7" s="561"/>
      <c r="J7" s="562"/>
      <c r="K7" s="551">
        <v>0</v>
      </c>
      <c r="L7" s="552"/>
      <c r="M7" s="558"/>
      <c r="N7" s="554">
        <v>0</v>
      </c>
      <c r="O7" s="563"/>
      <c r="P7" s="558"/>
      <c r="Q7" s="554">
        <v>0</v>
      </c>
      <c r="R7" s="563"/>
      <c r="S7" s="558"/>
      <c r="T7" s="554">
        <v>0</v>
      </c>
      <c r="U7" s="563"/>
      <c r="V7" s="564"/>
      <c r="W7" s="551">
        <v>0</v>
      </c>
      <c r="X7" s="565"/>
      <c r="Y7" s="564"/>
      <c r="Z7" s="551">
        <v>0</v>
      </c>
      <c r="AA7" s="565"/>
      <c r="AB7" s="564"/>
      <c r="AC7" s="551">
        <v>0</v>
      </c>
      <c r="AD7" s="565"/>
      <c r="AE7" s="564"/>
      <c r="AF7" s="551">
        <v>0</v>
      </c>
      <c r="AG7" s="565"/>
      <c r="AH7" s="530"/>
    </row>
    <row r="8" spans="1:34" s="26" customFormat="1" ht="20.149999999999999" customHeight="1" thickBot="1">
      <c r="A8" s="530"/>
      <c r="B8" s="789"/>
      <c r="C8" s="566" t="s">
        <v>582</v>
      </c>
      <c r="D8" s="567"/>
      <c r="E8" s="568">
        <v>9.9999999999999995E-7</v>
      </c>
      <c r="F8" s="569"/>
      <c r="G8" s="567"/>
      <c r="H8" s="568">
        <v>5.8999999999999996E-7</v>
      </c>
      <c r="I8" s="569"/>
      <c r="J8" s="567"/>
      <c r="K8" s="568">
        <v>7.6000000000000003E-7</v>
      </c>
      <c r="L8" s="569"/>
      <c r="M8" s="570"/>
      <c r="N8" s="571">
        <v>8.9000000000000006E-7</v>
      </c>
      <c r="O8" s="569"/>
      <c r="P8" s="570"/>
      <c r="Q8" s="571">
        <v>8.0000000000000007E-7</v>
      </c>
      <c r="R8" s="569"/>
      <c r="S8" s="570"/>
      <c r="T8" s="571">
        <v>1.3999999999999999E-6</v>
      </c>
      <c r="U8" s="569"/>
      <c r="V8" s="572"/>
      <c r="W8" s="568">
        <v>1.6999999999999998E-6</v>
      </c>
      <c r="X8" s="569"/>
      <c r="Y8" s="572"/>
      <c r="Z8" s="568">
        <v>1.5E-6</v>
      </c>
      <c r="AA8" s="569"/>
      <c r="AB8" s="572"/>
      <c r="AC8" s="568">
        <v>1.1000000000000001E-6</v>
      </c>
      <c r="AD8" s="569"/>
      <c r="AE8" s="572"/>
      <c r="AF8" s="568">
        <v>1.1000000000000001E-6</v>
      </c>
      <c r="AG8" s="569"/>
      <c r="AH8" s="530"/>
    </row>
    <row r="9" spans="1:34" s="26" customFormat="1" ht="20.149999999999999" customHeight="1">
      <c r="A9" s="530"/>
      <c r="B9" s="790" t="s">
        <v>583</v>
      </c>
      <c r="C9" s="787"/>
      <c r="D9" s="536"/>
      <c r="E9" s="537">
        <v>16210.074774676468</v>
      </c>
      <c r="F9" s="538"/>
      <c r="G9" s="536"/>
      <c r="H9" s="537">
        <v>16183.910468314973</v>
      </c>
      <c r="I9" s="538"/>
      <c r="J9" s="536"/>
      <c r="K9" s="537">
        <v>14796.939572633793</v>
      </c>
      <c r="L9" s="538"/>
      <c r="M9" s="530"/>
      <c r="N9" s="539">
        <v>17470.846278347704</v>
      </c>
      <c r="O9" s="538"/>
      <c r="P9" s="530"/>
      <c r="Q9" s="539">
        <v>16929.834562145665</v>
      </c>
      <c r="R9" s="538"/>
      <c r="S9" s="530"/>
      <c r="T9" s="539">
        <v>18863.491574448421</v>
      </c>
      <c r="U9" s="538"/>
      <c r="V9" s="573"/>
      <c r="W9" s="574">
        <v>18294.728164861583</v>
      </c>
      <c r="X9" s="538"/>
      <c r="Y9" s="573"/>
      <c r="Z9" s="574">
        <v>16689.040597829979</v>
      </c>
      <c r="AA9" s="538"/>
      <c r="AB9" s="573"/>
      <c r="AC9" s="574">
        <v>16629.742959065865</v>
      </c>
      <c r="AD9" s="538"/>
      <c r="AE9" s="573"/>
      <c r="AF9" s="574">
        <v>14488.776066103641</v>
      </c>
      <c r="AG9" s="538"/>
      <c r="AH9" s="530"/>
    </row>
    <row r="10" spans="1:34" s="26" customFormat="1" ht="20.149999999999999" customHeight="1">
      <c r="A10" s="530"/>
      <c r="B10" s="788"/>
      <c r="C10" s="575" t="s">
        <v>584</v>
      </c>
      <c r="D10" s="576"/>
      <c r="E10" s="577">
        <v>67.608300000288466</v>
      </c>
      <c r="F10" s="578"/>
      <c r="G10" s="576"/>
      <c r="H10" s="577">
        <v>68.462400001386953</v>
      </c>
      <c r="I10" s="578"/>
      <c r="J10" s="576"/>
      <c r="K10" s="577">
        <v>52.571900000115519</v>
      </c>
      <c r="L10" s="578"/>
      <c r="M10" s="579"/>
      <c r="N10" s="580">
        <v>53.176300000000012</v>
      </c>
      <c r="O10" s="578"/>
      <c r="P10" s="579"/>
      <c r="Q10" s="580">
        <v>52.62230000087002</v>
      </c>
      <c r="R10" s="578"/>
      <c r="S10" s="579"/>
      <c r="T10" s="580">
        <v>49.079400001198245</v>
      </c>
      <c r="U10" s="578"/>
      <c r="V10" s="581"/>
      <c r="W10" s="582">
        <v>52.190200001699722</v>
      </c>
      <c r="X10" s="578"/>
      <c r="Y10" s="581"/>
      <c r="Z10" s="582">
        <v>43.846700000798272</v>
      </c>
      <c r="AA10" s="578"/>
      <c r="AB10" s="581"/>
      <c r="AC10" s="582">
        <v>80.466700001065249</v>
      </c>
      <c r="AD10" s="578"/>
      <c r="AE10" s="581"/>
      <c r="AF10" s="582">
        <v>39.696400001739754</v>
      </c>
      <c r="AG10" s="578"/>
      <c r="AH10" s="530"/>
    </row>
    <row r="11" spans="1:34" s="26" customFormat="1" ht="20.149999999999999" customHeight="1" thickBot="1">
      <c r="A11" s="530"/>
      <c r="B11" s="789"/>
      <c r="C11" s="566" t="s">
        <v>585</v>
      </c>
      <c r="D11" s="567"/>
      <c r="E11" s="568">
        <v>16142.466474676179</v>
      </c>
      <c r="F11" s="569"/>
      <c r="G11" s="567"/>
      <c r="H11" s="568">
        <v>16115.44806831359</v>
      </c>
      <c r="I11" s="569"/>
      <c r="J11" s="567"/>
      <c r="K11" s="568">
        <v>14744.367672633678</v>
      </c>
      <c r="L11" s="569"/>
      <c r="M11" s="570"/>
      <c r="N11" s="571">
        <v>17417.669978347702</v>
      </c>
      <c r="O11" s="569"/>
      <c r="P11" s="570"/>
      <c r="Q11" s="571">
        <v>16877.212262144796</v>
      </c>
      <c r="R11" s="569"/>
      <c r="S11" s="570"/>
      <c r="T11" s="571">
        <v>18814.412174447218</v>
      </c>
      <c r="U11" s="569"/>
      <c r="V11" s="583"/>
      <c r="W11" s="584">
        <v>18242.537964859876</v>
      </c>
      <c r="X11" s="569"/>
      <c r="Y11" s="583"/>
      <c r="Z11" s="584">
        <v>16645.193897829187</v>
      </c>
      <c r="AA11" s="569"/>
      <c r="AB11" s="583"/>
      <c r="AC11" s="584">
        <v>16549.276259064798</v>
      </c>
      <c r="AD11" s="569"/>
      <c r="AE11" s="583"/>
      <c r="AF11" s="584">
        <v>14449.079666101898</v>
      </c>
      <c r="AG11" s="569"/>
      <c r="AH11" s="530"/>
    </row>
    <row r="12" spans="1:34" s="26" customFormat="1">
      <c r="A12" s="530"/>
      <c r="B12" s="530" t="s">
        <v>586</v>
      </c>
      <c r="C12" s="530"/>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row>
    <row r="13" spans="1:34" s="48" customFormat="1" ht="25.15" customHeight="1" thickBot="1">
      <c r="A13" s="585"/>
      <c r="B13" s="585" t="s">
        <v>629</v>
      </c>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row>
    <row r="14" spans="1:34" s="26" customFormat="1" ht="22.15" customHeight="1" thickBot="1">
      <c r="A14" s="530"/>
      <c r="B14" s="782"/>
      <c r="C14" s="783"/>
      <c r="D14" s="531"/>
      <c r="E14" s="532" t="s">
        <v>571</v>
      </c>
      <c r="F14" s="533"/>
      <c r="G14" s="534"/>
      <c r="H14" s="532" t="s">
        <v>572</v>
      </c>
      <c r="I14" s="533"/>
      <c r="J14" s="534"/>
      <c r="K14" s="532" t="s">
        <v>573</v>
      </c>
      <c r="L14" s="535"/>
      <c r="M14" s="532"/>
      <c r="N14" s="532" t="s">
        <v>574</v>
      </c>
      <c r="O14" s="533"/>
      <c r="P14" s="532"/>
      <c r="Q14" s="532" t="s">
        <v>575</v>
      </c>
      <c r="R14" s="533"/>
      <c r="S14" s="532"/>
      <c r="T14" s="532" t="s">
        <v>576</v>
      </c>
      <c r="U14" s="533"/>
      <c r="V14" s="534"/>
      <c r="W14" s="532" t="s">
        <v>577</v>
      </c>
      <c r="X14" s="533"/>
      <c r="Y14" s="534"/>
      <c r="Z14" s="532" t="s">
        <v>578</v>
      </c>
      <c r="AA14" s="533"/>
      <c r="AB14" s="534"/>
      <c r="AC14" s="532" t="s">
        <v>579</v>
      </c>
      <c r="AD14" s="533"/>
      <c r="AE14" s="534"/>
      <c r="AF14" s="532" t="s">
        <v>594</v>
      </c>
      <c r="AG14" s="533"/>
      <c r="AH14" s="530"/>
    </row>
    <row r="15" spans="1:34" s="26" customFormat="1" ht="20.149999999999999" customHeight="1">
      <c r="A15" s="530"/>
      <c r="B15" s="772" t="s">
        <v>580</v>
      </c>
      <c r="C15" s="773"/>
      <c r="D15" s="586"/>
      <c r="E15" s="587">
        <v>11.226786804219087</v>
      </c>
      <c r="F15" s="588"/>
      <c r="G15" s="586"/>
      <c r="H15" s="587">
        <v>11.62833670598804</v>
      </c>
      <c r="I15" s="588"/>
      <c r="J15" s="586"/>
      <c r="K15" s="587">
        <v>11.9</v>
      </c>
      <c r="L15" s="588"/>
      <c r="M15" s="586"/>
      <c r="N15" s="587">
        <v>11.417123204983401</v>
      </c>
      <c r="O15" s="588"/>
      <c r="P15" s="586"/>
      <c r="Q15" s="587">
        <v>11.751250703592122</v>
      </c>
      <c r="R15" s="588"/>
      <c r="S15" s="586"/>
      <c r="T15" s="587">
        <v>11.803195303768854</v>
      </c>
      <c r="U15" s="588"/>
      <c r="V15" s="586"/>
      <c r="W15" s="587">
        <v>11.463748107775213</v>
      </c>
      <c r="X15" s="588"/>
      <c r="Y15" s="586"/>
      <c r="Z15" s="587">
        <v>10.109080308021881</v>
      </c>
      <c r="AA15" s="588"/>
      <c r="AB15" s="586"/>
      <c r="AC15" s="587">
        <v>10.39191550401052</v>
      </c>
      <c r="AD15" s="588"/>
      <c r="AE15" s="586"/>
      <c r="AF15" s="587">
        <v>9.3058732039316077</v>
      </c>
      <c r="AG15" s="588"/>
      <c r="AH15" s="530"/>
    </row>
    <row r="16" spans="1:34" s="26" customFormat="1" ht="20.149999999999999" customHeight="1">
      <c r="A16" s="530"/>
      <c r="B16" s="589"/>
      <c r="C16" s="590"/>
      <c r="D16" s="586" t="s">
        <v>588</v>
      </c>
      <c r="E16" s="587">
        <v>10.214467299999999</v>
      </c>
      <c r="F16" s="588" t="s">
        <v>589</v>
      </c>
      <c r="G16" s="586" t="s">
        <v>588</v>
      </c>
      <c r="H16" s="587">
        <v>10.585062699999995</v>
      </c>
      <c r="I16" s="588" t="s">
        <v>589</v>
      </c>
      <c r="J16" s="586" t="s">
        <v>588</v>
      </c>
      <c r="K16" s="587">
        <v>10.8</v>
      </c>
      <c r="L16" s="588" t="s">
        <v>589</v>
      </c>
      <c r="M16" s="586" t="s">
        <v>588</v>
      </c>
      <c r="N16" s="587">
        <v>10.2638753</v>
      </c>
      <c r="O16" s="588" t="s">
        <v>589</v>
      </c>
      <c r="P16" s="586" t="s">
        <v>588</v>
      </c>
      <c r="Q16" s="587">
        <v>10.5810426</v>
      </c>
      <c r="R16" s="588" t="s">
        <v>589</v>
      </c>
      <c r="S16" s="586" t="s">
        <v>588</v>
      </c>
      <c r="T16" s="587">
        <v>10.497500799999997</v>
      </c>
      <c r="U16" s="588" t="s">
        <v>589</v>
      </c>
      <c r="V16" s="586" t="s">
        <v>588</v>
      </c>
      <c r="W16" s="587">
        <v>10.268202999999998</v>
      </c>
      <c r="X16" s="588" t="s">
        <v>589</v>
      </c>
      <c r="Y16" s="586" t="s">
        <v>588</v>
      </c>
      <c r="Z16" s="587">
        <v>8.9864855999999982</v>
      </c>
      <c r="AA16" s="588" t="s">
        <v>587</v>
      </c>
      <c r="AB16" s="586" t="s">
        <v>588</v>
      </c>
      <c r="AC16" s="587">
        <v>9.1577482000000003</v>
      </c>
      <c r="AD16" s="588" t="s">
        <v>587</v>
      </c>
      <c r="AE16" s="586" t="s">
        <v>588</v>
      </c>
      <c r="AF16" s="587">
        <v>8.2750254000000005</v>
      </c>
      <c r="AG16" s="588" t="s">
        <v>587</v>
      </c>
      <c r="AH16" s="530"/>
    </row>
    <row r="17" spans="1:34" s="26" customFormat="1" ht="20.149999999999999" customHeight="1">
      <c r="A17" s="530"/>
      <c r="B17" s="774"/>
      <c r="C17" s="591" t="s">
        <v>11</v>
      </c>
      <c r="D17" s="592"/>
      <c r="E17" s="593">
        <v>10.624158603206677</v>
      </c>
      <c r="F17" s="594"/>
      <c r="G17" s="592"/>
      <c r="H17" s="593">
        <v>11.038320305391194</v>
      </c>
      <c r="I17" s="594"/>
      <c r="J17" s="592"/>
      <c r="K17" s="593">
        <v>11.3</v>
      </c>
      <c r="L17" s="594"/>
      <c r="M17" s="592"/>
      <c r="N17" s="593">
        <v>10.831425304091288</v>
      </c>
      <c r="O17" s="594"/>
      <c r="P17" s="592"/>
      <c r="Q17" s="593">
        <v>11.220976302791279</v>
      </c>
      <c r="R17" s="594"/>
      <c r="S17" s="592"/>
      <c r="T17" s="593">
        <v>11.224773002358575</v>
      </c>
      <c r="U17" s="594"/>
      <c r="V17" s="592"/>
      <c r="W17" s="593">
        <v>10.926346506073747</v>
      </c>
      <c r="X17" s="594"/>
      <c r="Y17" s="592"/>
      <c r="Z17" s="593">
        <v>9.5714100065041272</v>
      </c>
      <c r="AA17" s="594"/>
      <c r="AB17" s="592"/>
      <c r="AC17" s="593">
        <v>9.8772978029094176</v>
      </c>
      <c r="AD17" s="594"/>
      <c r="AE17" s="592"/>
      <c r="AF17" s="593">
        <v>8.829201002829393</v>
      </c>
      <c r="AG17" s="594"/>
      <c r="AH17" s="530"/>
    </row>
    <row r="18" spans="1:34" s="26" customFormat="1" ht="20.149999999999999" customHeight="1">
      <c r="A18" s="530"/>
      <c r="B18" s="775"/>
      <c r="C18" s="595"/>
      <c r="D18" s="596" t="s">
        <v>588</v>
      </c>
      <c r="E18" s="597">
        <v>10.185047699999998</v>
      </c>
      <c r="F18" s="598" t="s">
        <v>589</v>
      </c>
      <c r="G18" s="596" t="s">
        <v>588</v>
      </c>
      <c r="H18" s="597">
        <v>10.577437899999998</v>
      </c>
      <c r="I18" s="598" t="s">
        <v>589</v>
      </c>
      <c r="J18" s="596" t="s">
        <v>588</v>
      </c>
      <c r="K18" s="597">
        <v>10.9</v>
      </c>
      <c r="L18" s="598" t="s">
        <v>589</v>
      </c>
      <c r="M18" s="596" t="s">
        <v>588</v>
      </c>
      <c r="N18" s="597">
        <v>10.256497700000002</v>
      </c>
      <c r="O18" s="598" t="s">
        <v>589</v>
      </c>
      <c r="P18" s="596" t="s">
        <v>588</v>
      </c>
      <c r="Q18" s="597">
        <v>10.576684499999997</v>
      </c>
      <c r="R18" s="598" t="s">
        <v>589</v>
      </c>
      <c r="S18" s="596" t="s">
        <v>588</v>
      </c>
      <c r="T18" s="597">
        <v>10.490493699999998</v>
      </c>
      <c r="U18" s="598" t="s">
        <v>589</v>
      </c>
      <c r="V18" s="596" t="s">
        <v>588</v>
      </c>
      <c r="W18" s="597">
        <v>10.260682199999998</v>
      </c>
      <c r="X18" s="598" t="s">
        <v>589</v>
      </c>
      <c r="Y18" s="596" t="s">
        <v>588</v>
      </c>
      <c r="Z18" s="597">
        <v>8.979741599999997</v>
      </c>
      <c r="AA18" s="598" t="s">
        <v>587</v>
      </c>
      <c r="AB18" s="596" t="s">
        <v>588</v>
      </c>
      <c r="AC18" s="597">
        <v>9.1504074000000006</v>
      </c>
      <c r="AD18" s="598" t="s">
        <v>587</v>
      </c>
      <c r="AE18" s="596" t="s">
        <v>588</v>
      </c>
      <c r="AF18" s="597">
        <v>8.2706773999999985</v>
      </c>
      <c r="AG18" s="598" t="s">
        <v>587</v>
      </c>
      <c r="AH18" s="530"/>
    </row>
    <row r="19" spans="1:34" s="26" customFormat="1" ht="20.149999999999999" customHeight="1">
      <c r="A19" s="530"/>
      <c r="B19" s="775"/>
      <c r="C19" s="777" t="s">
        <v>581</v>
      </c>
      <c r="D19" s="599"/>
      <c r="E19" s="600">
        <v>0.59852820001240992</v>
      </c>
      <c r="F19" s="601"/>
      <c r="G19" s="599"/>
      <c r="H19" s="600">
        <v>0.59001640000683742</v>
      </c>
      <c r="I19" s="601"/>
      <c r="J19" s="599"/>
      <c r="K19" s="600">
        <v>0.59</v>
      </c>
      <c r="L19" s="601"/>
      <c r="M19" s="599"/>
      <c r="N19" s="600">
        <v>0.58569790000211053</v>
      </c>
      <c r="O19" s="601"/>
      <c r="P19" s="599"/>
      <c r="Q19" s="600">
        <v>0.5302744000008488</v>
      </c>
      <c r="R19" s="601"/>
      <c r="S19" s="599"/>
      <c r="T19" s="600">
        <v>0.57842230001027506</v>
      </c>
      <c r="U19" s="601"/>
      <c r="V19" s="599"/>
      <c r="W19" s="600">
        <v>0.53740160000146509</v>
      </c>
      <c r="X19" s="601"/>
      <c r="Y19" s="599"/>
      <c r="Z19" s="600">
        <v>0.53767030001775196</v>
      </c>
      <c r="AA19" s="601"/>
      <c r="AB19" s="599"/>
      <c r="AC19" s="600">
        <v>0.51461770000110474</v>
      </c>
      <c r="AD19" s="601"/>
      <c r="AE19" s="599"/>
      <c r="AF19" s="600">
        <v>0.47667220000221139</v>
      </c>
      <c r="AG19" s="601"/>
      <c r="AH19" s="530"/>
    </row>
    <row r="20" spans="1:34" s="26" customFormat="1" ht="20.149999999999999" customHeight="1">
      <c r="A20" s="530"/>
      <c r="B20" s="775"/>
      <c r="C20" s="778"/>
      <c r="D20" s="602" t="s">
        <v>588</v>
      </c>
      <c r="E20" s="603">
        <v>2.9419599999999997E-2</v>
      </c>
      <c r="F20" s="604" t="s">
        <v>589</v>
      </c>
      <c r="G20" s="602" t="s">
        <v>588</v>
      </c>
      <c r="H20" s="603">
        <v>7.624800000000001E-3</v>
      </c>
      <c r="I20" s="604" t="s">
        <v>589</v>
      </c>
      <c r="J20" s="602" t="s">
        <v>588</v>
      </c>
      <c r="K20" s="603">
        <v>6.0000000000000001E-3</v>
      </c>
      <c r="L20" s="604" t="s">
        <v>589</v>
      </c>
      <c r="M20" s="602" t="s">
        <v>588</v>
      </c>
      <c r="N20" s="603">
        <v>7.3776000000000007E-3</v>
      </c>
      <c r="O20" s="604" t="s">
        <v>589</v>
      </c>
      <c r="P20" s="602" t="s">
        <v>588</v>
      </c>
      <c r="Q20" s="603">
        <v>4.3581000000000002E-3</v>
      </c>
      <c r="R20" s="604" t="s">
        <v>589</v>
      </c>
      <c r="S20" s="602" t="s">
        <v>588</v>
      </c>
      <c r="T20" s="603">
        <v>7.0071000000000005E-3</v>
      </c>
      <c r="U20" s="604" t="s">
        <v>589</v>
      </c>
      <c r="V20" s="602" t="s">
        <v>588</v>
      </c>
      <c r="W20" s="603">
        <v>7.5208000000000002E-3</v>
      </c>
      <c r="X20" s="604" t="s">
        <v>589</v>
      </c>
      <c r="Y20" s="602" t="s">
        <v>588</v>
      </c>
      <c r="Z20" s="603">
        <v>6.744E-3</v>
      </c>
      <c r="AA20" s="604" t="s">
        <v>587</v>
      </c>
      <c r="AB20" s="602" t="s">
        <v>588</v>
      </c>
      <c r="AC20" s="603">
        <v>7.3407999999999998E-3</v>
      </c>
      <c r="AD20" s="604" t="s">
        <v>587</v>
      </c>
      <c r="AE20" s="602" t="s">
        <v>588</v>
      </c>
      <c r="AF20" s="603">
        <v>4.3480000000000003E-3</v>
      </c>
      <c r="AG20" s="604" t="s">
        <v>587</v>
      </c>
      <c r="AH20" s="530"/>
    </row>
    <row r="21" spans="1:34" s="26" customFormat="1" ht="20.149999999999999" customHeight="1">
      <c r="A21" s="530"/>
      <c r="B21" s="775"/>
      <c r="C21" s="605" t="s">
        <v>138</v>
      </c>
      <c r="D21" s="536"/>
      <c r="E21" s="606">
        <v>4.0999999999999995E-3</v>
      </c>
      <c r="F21" s="607"/>
      <c r="G21" s="536"/>
      <c r="H21" s="606">
        <v>0</v>
      </c>
      <c r="I21" s="607"/>
      <c r="J21" s="536"/>
      <c r="K21" s="607">
        <v>0</v>
      </c>
      <c r="L21" s="607"/>
      <c r="M21" s="536"/>
      <c r="N21" s="607">
        <v>0</v>
      </c>
      <c r="O21" s="607"/>
      <c r="P21" s="536"/>
      <c r="Q21" s="607">
        <v>0</v>
      </c>
      <c r="R21" s="608"/>
      <c r="S21" s="536"/>
      <c r="T21" s="607">
        <v>0</v>
      </c>
      <c r="U21" s="608"/>
      <c r="V21" s="609"/>
      <c r="W21" s="607">
        <v>0</v>
      </c>
      <c r="X21" s="610"/>
      <c r="Y21" s="609"/>
      <c r="Z21" s="607">
        <v>0</v>
      </c>
      <c r="AA21" s="610"/>
      <c r="AB21" s="609"/>
      <c r="AC21" s="607">
        <v>0</v>
      </c>
      <c r="AD21" s="610"/>
      <c r="AE21" s="609"/>
      <c r="AF21" s="607">
        <v>0</v>
      </c>
      <c r="AG21" s="610"/>
      <c r="AH21" s="530"/>
    </row>
    <row r="22" spans="1:34" s="26" customFormat="1" ht="20.149999999999999" customHeight="1">
      <c r="A22" s="530"/>
      <c r="B22" s="775"/>
      <c r="C22" s="595"/>
      <c r="D22" s="611" t="s">
        <v>588</v>
      </c>
      <c r="E22" s="606">
        <v>0</v>
      </c>
      <c r="F22" s="612" t="s">
        <v>589</v>
      </c>
      <c r="G22" s="611" t="s">
        <v>588</v>
      </c>
      <c r="H22" s="613">
        <v>0</v>
      </c>
      <c r="I22" s="612" t="s">
        <v>589</v>
      </c>
      <c r="J22" s="611" t="s">
        <v>588</v>
      </c>
      <c r="K22" s="613">
        <v>0</v>
      </c>
      <c r="L22" s="612" t="s">
        <v>589</v>
      </c>
      <c r="M22" s="611" t="s">
        <v>588</v>
      </c>
      <c r="N22" s="613">
        <v>0</v>
      </c>
      <c r="O22" s="612" t="s">
        <v>589</v>
      </c>
      <c r="P22" s="611" t="s">
        <v>588</v>
      </c>
      <c r="Q22" s="613">
        <v>0</v>
      </c>
      <c r="R22" s="612" t="s">
        <v>589</v>
      </c>
      <c r="S22" s="611" t="s">
        <v>588</v>
      </c>
      <c r="T22" s="613">
        <v>0</v>
      </c>
      <c r="U22" s="612" t="s">
        <v>589</v>
      </c>
      <c r="V22" s="611" t="s">
        <v>588</v>
      </c>
      <c r="W22" s="613">
        <v>0</v>
      </c>
      <c r="X22" s="612" t="s">
        <v>589</v>
      </c>
      <c r="Y22" s="611" t="s">
        <v>588</v>
      </c>
      <c r="Z22" s="613">
        <v>0</v>
      </c>
      <c r="AA22" s="612" t="s">
        <v>587</v>
      </c>
      <c r="AB22" s="611" t="s">
        <v>588</v>
      </c>
      <c r="AC22" s="613">
        <v>0</v>
      </c>
      <c r="AD22" s="612" t="s">
        <v>587</v>
      </c>
      <c r="AE22" s="611" t="s">
        <v>588</v>
      </c>
      <c r="AF22" s="613">
        <v>0</v>
      </c>
      <c r="AG22" s="612" t="s">
        <v>587</v>
      </c>
      <c r="AH22" s="530"/>
    </row>
    <row r="23" spans="1:34" s="26" customFormat="1" ht="20.149999999999999" customHeight="1">
      <c r="A23" s="530"/>
      <c r="B23" s="776"/>
      <c r="C23" s="591" t="s">
        <v>582</v>
      </c>
      <c r="D23" s="542"/>
      <c r="E23" s="614">
        <v>0</v>
      </c>
      <c r="F23" s="614"/>
      <c r="G23" s="542"/>
      <c r="H23" s="614">
        <v>0</v>
      </c>
      <c r="I23" s="614"/>
      <c r="J23" s="542"/>
      <c r="K23" s="614">
        <v>0</v>
      </c>
      <c r="L23" s="614"/>
      <c r="M23" s="542"/>
      <c r="N23" s="614">
        <v>0</v>
      </c>
      <c r="O23" s="614"/>
      <c r="P23" s="542"/>
      <c r="Q23" s="614">
        <v>0</v>
      </c>
      <c r="R23" s="615"/>
      <c r="S23" s="542"/>
      <c r="T23" s="614">
        <v>0</v>
      </c>
      <c r="U23" s="615"/>
      <c r="V23" s="542"/>
      <c r="W23" s="614">
        <v>0</v>
      </c>
      <c r="X23" s="615"/>
      <c r="Y23" s="542"/>
      <c r="Z23" s="614">
        <v>0</v>
      </c>
      <c r="AA23" s="615"/>
      <c r="AB23" s="542"/>
      <c r="AC23" s="614">
        <v>0</v>
      </c>
      <c r="AD23" s="615"/>
      <c r="AE23" s="542"/>
      <c r="AF23" s="614">
        <v>0</v>
      </c>
      <c r="AG23" s="615"/>
      <c r="AH23" s="530"/>
    </row>
    <row r="24" spans="1:34" s="26" customFormat="1" ht="20.149999999999999" customHeight="1" thickBot="1">
      <c r="A24" s="530"/>
      <c r="B24" s="616"/>
      <c r="C24" s="617"/>
      <c r="D24" s="567" t="s">
        <v>588</v>
      </c>
      <c r="E24" s="618">
        <v>0</v>
      </c>
      <c r="F24" s="619" t="s">
        <v>589</v>
      </c>
      <c r="G24" s="567" t="s">
        <v>588</v>
      </c>
      <c r="H24" s="618">
        <v>0</v>
      </c>
      <c r="I24" s="619" t="s">
        <v>589</v>
      </c>
      <c r="J24" s="567" t="s">
        <v>588</v>
      </c>
      <c r="K24" s="618">
        <v>0</v>
      </c>
      <c r="L24" s="619" t="s">
        <v>589</v>
      </c>
      <c r="M24" s="567" t="s">
        <v>588</v>
      </c>
      <c r="N24" s="618">
        <v>0</v>
      </c>
      <c r="O24" s="619" t="s">
        <v>589</v>
      </c>
      <c r="P24" s="567" t="s">
        <v>588</v>
      </c>
      <c r="Q24" s="618">
        <v>0</v>
      </c>
      <c r="R24" s="619" t="s">
        <v>589</v>
      </c>
      <c r="S24" s="567" t="s">
        <v>588</v>
      </c>
      <c r="T24" s="618">
        <v>0</v>
      </c>
      <c r="U24" s="619" t="s">
        <v>589</v>
      </c>
      <c r="V24" s="567" t="s">
        <v>588</v>
      </c>
      <c r="W24" s="618">
        <v>0</v>
      </c>
      <c r="X24" s="619" t="s">
        <v>589</v>
      </c>
      <c r="Y24" s="567" t="s">
        <v>588</v>
      </c>
      <c r="Z24" s="618">
        <v>0</v>
      </c>
      <c r="AA24" s="619" t="s">
        <v>587</v>
      </c>
      <c r="AB24" s="567" t="s">
        <v>588</v>
      </c>
      <c r="AC24" s="618">
        <v>0</v>
      </c>
      <c r="AD24" s="619" t="s">
        <v>587</v>
      </c>
      <c r="AE24" s="567" t="s">
        <v>588</v>
      </c>
      <c r="AF24" s="618">
        <v>0</v>
      </c>
      <c r="AG24" s="619" t="s">
        <v>587</v>
      </c>
      <c r="AH24" s="530"/>
    </row>
    <row r="25" spans="1:34" s="26" customFormat="1" ht="20.149999999999999" customHeight="1">
      <c r="A25" s="530"/>
      <c r="B25" s="772" t="s">
        <v>583</v>
      </c>
      <c r="C25" s="773"/>
      <c r="D25" s="586"/>
      <c r="E25" s="587">
        <v>22.78961235815644</v>
      </c>
      <c r="F25" s="588"/>
      <c r="G25" s="586"/>
      <c r="H25" s="587">
        <v>23.586156768314975</v>
      </c>
      <c r="I25" s="588"/>
      <c r="J25" s="586"/>
      <c r="K25" s="587">
        <v>22</v>
      </c>
      <c r="L25" s="588"/>
      <c r="M25" s="586"/>
      <c r="N25" s="587">
        <v>25.343099078347709</v>
      </c>
      <c r="O25" s="588"/>
      <c r="P25" s="586"/>
      <c r="Q25" s="587">
        <v>24.281924662145652</v>
      </c>
      <c r="R25" s="588"/>
      <c r="S25" s="586"/>
      <c r="T25" s="587">
        <v>27.294189774448405</v>
      </c>
      <c r="U25" s="588"/>
      <c r="V25" s="586"/>
      <c r="W25" s="587">
        <v>26.555783264861578</v>
      </c>
      <c r="X25" s="588"/>
      <c r="Y25" s="586"/>
      <c r="Z25" s="587">
        <v>24.659285597829971</v>
      </c>
      <c r="AA25" s="588"/>
      <c r="AB25" s="586"/>
      <c r="AC25" s="587">
        <v>25.2649494590659</v>
      </c>
      <c r="AD25" s="588"/>
      <c r="AE25" s="586"/>
      <c r="AF25" s="587">
        <v>22.418040466103651</v>
      </c>
      <c r="AG25" s="588"/>
      <c r="AH25" s="530"/>
    </row>
    <row r="26" spans="1:34" s="26" customFormat="1" ht="20.149999999999999" customHeight="1">
      <c r="A26" s="530"/>
      <c r="B26" s="589"/>
      <c r="C26" s="590"/>
      <c r="D26" s="586" t="s">
        <v>588</v>
      </c>
      <c r="E26" s="587">
        <v>9.2410068999999986</v>
      </c>
      <c r="F26" s="588" t="s">
        <v>589</v>
      </c>
      <c r="G26" s="586" t="s">
        <v>588</v>
      </c>
      <c r="H26" s="587">
        <v>9.7646601000000004</v>
      </c>
      <c r="I26" s="588" t="s">
        <v>589</v>
      </c>
      <c r="J26" s="586" t="s">
        <v>588</v>
      </c>
      <c r="K26" s="587">
        <v>9.6</v>
      </c>
      <c r="L26" s="588" t="s">
        <v>589</v>
      </c>
      <c r="M26" s="586" t="s">
        <v>588</v>
      </c>
      <c r="N26" s="587">
        <v>10.634415499999999</v>
      </c>
      <c r="O26" s="588" t="s">
        <v>589</v>
      </c>
      <c r="P26" s="586" t="s">
        <v>588</v>
      </c>
      <c r="Q26" s="587">
        <v>10.392710699999999</v>
      </c>
      <c r="R26" s="588" t="s">
        <v>589</v>
      </c>
      <c r="S26" s="586" t="s">
        <v>588</v>
      </c>
      <c r="T26" s="587">
        <v>11.7614632</v>
      </c>
      <c r="U26" s="588" t="s">
        <v>589</v>
      </c>
      <c r="V26" s="586" t="s">
        <v>588</v>
      </c>
      <c r="W26" s="587">
        <v>11.272998999999999</v>
      </c>
      <c r="X26" s="588" t="s">
        <v>589</v>
      </c>
      <c r="Y26" s="586" t="s">
        <v>588</v>
      </c>
      <c r="Z26" s="587">
        <v>10.962033399999999</v>
      </c>
      <c r="AA26" s="588" t="s">
        <v>587</v>
      </c>
      <c r="AB26" s="586" t="s">
        <v>588</v>
      </c>
      <c r="AC26" s="587">
        <v>12.1125781</v>
      </c>
      <c r="AD26" s="588" t="s">
        <v>587</v>
      </c>
      <c r="AE26" s="586" t="s">
        <v>588</v>
      </c>
      <c r="AF26" s="587">
        <v>11.3460716</v>
      </c>
      <c r="AG26" s="588" t="s">
        <v>587</v>
      </c>
      <c r="AH26" s="530"/>
    </row>
    <row r="27" spans="1:34" s="26" customFormat="1" ht="20.149999999999999" customHeight="1">
      <c r="A27" s="530"/>
      <c r="B27" s="774"/>
      <c r="C27" s="779" t="s">
        <v>584</v>
      </c>
      <c r="D27" s="620"/>
      <c r="E27" s="621">
        <v>0.28278220000028204</v>
      </c>
      <c r="F27" s="622"/>
      <c r="G27" s="620"/>
      <c r="H27" s="621">
        <v>0.38465700000138703</v>
      </c>
      <c r="I27" s="622"/>
      <c r="J27" s="620"/>
      <c r="K27" s="621">
        <v>0.34</v>
      </c>
      <c r="L27" s="622"/>
      <c r="M27" s="620"/>
      <c r="N27" s="621">
        <v>0.3532846</v>
      </c>
      <c r="O27" s="622"/>
      <c r="P27" s="620"/>
      <c r="Q27" s="621">
        <v>0.36292180000086993</v>
      </c>
      <c r="R27" s="622"/>
      <c r="S27" s="620"/>
      <c r="T27" s="621">
        <v>0.3246923000011982</v>
      </c>
      <c r="U27" s="622"/>
      <c r="V27" s="620"/>
      <c r="W27" s="621">
        <v>0.31136150000169971</v>
      </c>
      <c r="X27" s="622"/>
      <c r="Y27" s="620"/>
      <c r="Z27" s="621">
        <v>0.32875560000079829</v>
      </c>
      <c r="AA27" s="622"/>
      <c r="AB27" s="620"/>
      <c r="AC27" s="621">
        <v>0.31397440000106525</v>
      </c>
      <c r="AD27" s="622"/>
      <c r="AE27" s="620"/>
      <c r="AF27" s="621">
        <v>0.24652140000173978</v>
      </c>
      <c r="AG27" s="622"/>
      <c r="AH27" s="530"/>
    </row>
    <row r="28" spans="1:34" s="26" customFormat="1" ht="20.149999999999999" customHeight="1">
      <c r="A28" s="530"/>
      <c r="B28" s="775"/>
      <c r="C28" s="780"/>
      <c r="D28" s="623" t="s">
        <v>588</v>
      </c>
      <c r="E28" s="624">
        <v>0.23839009999999999</v>
      </c>
      <c r="F28" s="625" t="s">
        <v>589</v>
      </c>
      <c r="G28" s="623" t="s">
        <v>588</v>
      </c>
      <c r="H28" s="624">
        <v>0.34027770000000002</v>
      </c>
      <c r="I28" s="625" t="s">
        <v>589</v>
      </c>
      <c r="J28" s="623" t="s">
        <v>588</v>
      </c>
      <c r="K28" s="624">
        <v>0.31</v>
      </c>
      <c r="L28" s="625" t="s">
        <v>589</v>
      </c>
      <c r="M28" s="623" t="s">
        <v>588</v>
      </c>
      <c r="N28" s="624">
        <v>0.31743319999999997</v>
      </c>
      <c r="O28" s="625" t="s">
        <v>589</v>
      </c>
      <c r="P28" s="623" t="s">
        <v>588</v>
      </c>
      <c r="Q28" s="624">
        <v>0.32374459999999999</v>
      </c>
      <c r="R28" s="625" t="s">
        <v>589</v>
      </c>
      <c r="S28" s="623" t="s">
        <v>588</v>
      </c>
      <c r="T28" s="624">
        <v>0.2874524</v>
      </c>
      <c r="U28" s="625" t="s">
        <v>589</v>
      </c>
      <c r="V28" s="623" t="s">
        <v>588</v>
      </c>
      <c r="W28" s="624">
        <v>0.27217979999999997</v>
      </c>
      <c r="X28" s="625" t="s">
        <v>589</v>
      </c>
      <c r="Y28" s="623" t="s">
        <v>588</v>
      </c>
      <c r="Z28" s="624">
        <v>0.29378110000000002</v>
      </c>
      <c r="AA28" s="625" t="s">
        <v>587</v>
      </c>
      <c r="AB28" s="623" t="s">
        <v>588</v>
      </c>
      <c r="AC28" s="624">
        <v>0.24197820000000003</v>
      </c>
      <c r="AD28" s="625" t="s">
        <v>587</v>
      </c>
      <c r="AE28" s="623" t="s">
        <v>588</v>
      </c>
      <c r="AF28" s="624">
        <v>0.21577929999999998</v>
      </c>
      <c r="AG28" s="625" t="s">
        <v>587</v>
      </c>
      <c r="AH28" s="530"/>
    </row>
    <row r="29" spans="1:34" s="26" customFormat="1" ht="20.149999999999999" customHeight="1">
      <c r="A29" s="530"/>
      <c r="B29" s="776"/>
      <c r="C29" s="779" t="s">
        <v>585</v>
      </c>
      <c r="D29" s="592"/>
      <c r="E29" s="626">
        <v>22.50683015815617</v>
      </c>
      <c r="F29" s="627"/>
      <c r="G29" s="592"/>
      <c r="H29" s="626">
        <v>23.201499768313582</v>
      </c>
      <c r="I29" s="627"/>
      <c r="J29" s="592"/>
      <c r="K29" s="626">
        <v>21.6</v>
      </c>
      <c r="L29" s="627"/>
      <c r="M29" s="592"/>
      <c r="N29" s="626">
        <v>24.989814478347704</v>
      </c>
      <c r="O29" s="627"/>
      <c r="P29" s="592"/>
      <c r="Q29" s="626">
        <v>23.91900286214479</v>
      </c>
      <c r="R29" s="627"/>
      <c r="S29" s="592"/>
      <c r="T29" s="626">
        <v>26.969497474447216</v>
      </c>
      <c r="U29" s="627"/>
      <c r="V29" s="592"/>
      <c r="W29" s="626">
        <v>26.244421764859865</v>
      </c>
      <c r="X29" s="627"/>
      <c r="Y29" s="592"/>
      <c r="Z29" s="626">
        <v>24.330529997829174</v>
      </c>
      <c r="AA29" s="627"/>
      <c r="AB29" s="592"/>
      <c r="AC29" s="626">
        <v>24.950975059064803</v>
      </c>
      <c r="AD29" s="627"/>
      <c r="AE29" s="592"/>
      <c r="AF29" s="626">
        <v>22.171519066101901</v>
      </c>
      <c r="AG29" s="627"/>
      <c r="AH29" s="530"/>
    </row>
    <row r="30" spans="1:34" s="26" customFormat="1" ht="20.149999999999999" customHeight="1" thickBot="1">
      <c r="A30" s="530"/>
      <c r="B30" s="616"/>
      <c r="C30" s="781"/>
      <c r="D30" s="628" t="s">
        <v>588</v>
      </c>
      <c r="E30" s="629">
        <v>9.002616800000002</v>
      </c>
      <c r="F30" s="630" t="s">
        <v>589</v>
      </c>
      <c r="G30" s="628" t="s">
        <v>588</v>
      </c>
      <c r="H30" s="629">
        <v>9.4243824000000007</v>
      </c>
      <c r="I30" s="630" t="s">
        <v>589</v>
      </c>
      <c r="J30" s="628" t="s">
        <v>588</v>
      </c>
      <c r="K30" s="629">
        <v>9.3000000000000007</v>
      </c>
      <c r="L30" s="630" t="s">
        <v>589</v>
      </c>
      <c r="M30" s="628" t="s">
        <v>588</v>
      </c>
      <c r="N30" s="629">
        <v>10.316982300000001</v>
      </c>
      <c r="O30" s="630" t="s">
        <v>589</v>
      </c>
      <c r="P30" s="628" t="s">
        <v>588</v>
      </c>
      <c r="Q30" s="629">
        <v>10.068966100000001</v>
      </c>
      <c r="R30" s="630" t="s">
        <v>589</v>
      </c>
      <c r="S30" s="628" t="s">
        <v>588</v>
      </c>
      <c r="T30" s="629">
        <v>11.4740108</v>
      </c>
      <c r="U30" s="630" t="s">
        <v>589</v>
      </c>
      <c r="V30" s="628" t="s">
        <v>588</v>
      </c>
      <c r="W30" s="629">
        <v>11.000819200000002</v>
      </c>
      <c r="X30" s="630" t="s">
        <v>589</v>
      </c>
      <c r="Y30" s="628" t="s">
        <v>588</v>
      </c>
      <c r="Z30" s="629">
        <v>10.668252299999999</v>
      </c>
      <c r="AA30" s="630" t="s">
        <v>587</v>
      </c>
      <c r="AB30" s="628" t="s">
        <v>588</v>
      </c>
      <c r="AC30" s="629">
        <v>11.870599899999998</v>
      </c>
      <c r="AD30" s="630" t="s">
        <v>587</v>
      </c>
      <c r="AE30" s="628" t="s">
        <v>588</v>
      </c>
      <c r="AF30" s="629">
        <v>11.130292300000002</v>
      </c>
      <c r="AG30" s="630" t="s">
        <v>587</v>
      </c>
      <c r="AH30" s="530"/>
    </row>
    <row r="31" spans="1:34" s="26" customFormat="1" ht="20.149999999999999" customHeight="1">
      <c r="A31" s="530"/>
      <c r="B31" s="772" t="s">
        <v>590</v>
      </c>
      <c r="C31" s="773"/>
      <c r="D31" s="631"/>
      <c r="E31" s="632">
        <v>7336.8276878999995</v>
      </c>
      <c r="F31" s="633"/>
      <c r="G31" s="631"/>
      <c r="H31" s="632">
        <v>7421.4164838000015</v>
      </c>
      <c r="I31" s="633"/>
      <c r="J31" s="631"/>
      <c r="K31" s="632">
        <v>7443</v>
      </c>
      <c r="L31" s="633"/>
      <c r="M31" s="631"/>
      <c r="N31" s="632">
        <v>7943.7621010000003</v>
      </c>
      <c r="O31" s="633"/>
      <c r="P31" s="631"/>
      <c r="Q31" s="632">
        <v>7405.3994330000005</v>
      </c>
      <c r="R31" s="633"/>
      <c r="S31" s="631"/>
      <c r="T31" s="632">
        <v>7161.6815110000007</v>
      </c>
      <c r="U31" s="633"/>
      <c r="V31" s="631"/>
      <c r="W31" s="632">
        <v>7738.2107959999994</v>
      </c>
      <c r="X31" s="633"/>
      <c r="Y31" s="631"/>
      <c r="Z31" s="632">
        <v>6973.9938600001105</v>
      </c>
      <c r="AA31" s="633"/>
      <c r="AB31" s="631"/>
      <c r="AC31" s="632">
        <v>7185.0509990700002</v>
      </c>
      <c r="AD31" s="633"/>
      <c r="AE31" s="631"/>
      <c r="AF31" s="632">
        <v>6935.1586520000001</v>
      </c>
      <c r="AG31" s="633"/>
      <c r="AH31" s="530"/>
    </row>
    <row r="32" spans="1:34" s="26" customFormat="1" ht="20.149999999999999" customHeight="1" thickBot="1">
      <c r="A32" s="530"/>
      <c r="B32" s="770"/>
      <c r="C32" s="771"/>
      <c r="D32" s="634" t="s">
        <v>588</v>
      </c>
      <c r="E32" s="635">
        <v>5937.5652410000012</v>
      </c>
      <c r="F32" s="636" t="s">
        <v>589</v>
      </c>
      <c r="G32" s="634" t="s">
        <v>588</v>
      </c>
      <c r="H32" s="635">
        <v>5991.0417000000007</v>
      </c>
      <c r="I32" s="636" t="s">
        <v>589</v>
      </c>
      <c r="J32" s="634" t="s">
        <v>588</v>
      </c>
      <c r="K32" s="635">
        <v>5946</v>
      </c>
      <c r="L32" s="636" t="s">
        <v>589</v>
      </c>
      <c r="M32" s="634" t="s">
        <v>588</v>
      </c>
      <c r="N32" s="635">
        <v>6423.2862910000003</v>
      </c>
      <c r="O32" s="636" t="s">
        <v>589</v>
      </c>
      <c r="P32" s="634" t="s">
        <v>588</v>
      </c>
      <c r="Q32" s="635">
        <v>5989.634172</v>
      </c>
      <c r="R32" s="636" t="s">
        <v>589</v>
      </c>
      <c r="S32" s="634" t="s">
        <v>588</v>
      </c>
      <c r="T32" s="635">
        <v>5797.6378759999998</v>
      </c>
      <c r="U32" s="636" t="s">
        <v>589</v>
      </c>
      <c r="V32" s="634" t="s">
        <v>588</v>
      </c>
      <c r="W32" s="635">
        <v>6383.0195939999994</v>
      </c>
      <c r="X32" s="636" t="s">
        <v>589</v>
      </c>
      <c r="Y32" s="634" t="s">
        <v>588</v>
      </c>
      <c r="Z32" s="635">
        <v>5724.2397199999996</v>
      </c>
      <c r="AA32" s="636" t="s">
        <v>587</v>
      </c>
      <c r="AB32" s="634" t="s">
        <v>588</v>
      </c>
      <c r="AC32" s="635">
        <v>5873.6839119999986</v>
      </c>
      <c r="AD32" s="636" t="s">
        <v>587</v>
      </c>
      <c r="AE32" s="634" t="s">
        <v>588</v>
      </c>
      <c r="AF32" s="635">
        <v>5774.8815259999992</v>
      </c>
      <c r="AG32" s="636" t="s">
        <v>587</v>
      </c>
      <c r="AH32" s="530"/>
    </row>
    <row r="33" spans="1:34" s="26" customFormat="1" ht="25.15" customHeight="1">
      <c r="A33" s="530"/>
      <c r="B33" s="637" t="s">
        <v>591</v>
      </c>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row>
  </sheetData>
  <mergeCells count="16">
    <mergeCell ref="A1:AG1"/>
    <mergeCell ref="B32:C32"/>
    <mergeCell ref="B15:C15"/>
    <mergeCell ref="B17:B23"/>
    <mergeCell ref="C19:C20"/>
    <mergeCell ref="B25:C25"/>
    <mergeCell ref="B27:B29"/>
    <mergeCell ref="B31:C31"/>
    <mergeCell ref="C27:C28"/>
    <mergeCell ref="C29:C30"/>
    <mergeCell ref="B14:C14"/>
    <mergeCell ref="B3:C3"/>
    <mergeCell ref="B4:C4"/>
    <mergeCell ref="B5:B8"/>
    <mergeCell ref="B9:C9"/>
    <mergeCell ref="B10:B11"/>
  </mergeCells>
  <phoneticPr fontId="2"/>
  <printOptions horizontalCentered="1"/>
  <pageMargins left="0.31496062992125984" right="0.31496062992125984" top="0.55118110236220474" bottom="0.35433070866141736"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ADF1-80DE-4175-B0F6-33A7AD42049C}">
  <sheetPr>
    <pageSetUpPr fitToPage="1"/>
  </sheetPr>
  <dimension ref="A1:Q3"/>
  <sheetViews>
    <sheetView showGridLines="0" view="pageBreakPreview" topLeftCell="A70" zoomScaleNormal="70" zoomScaleSheetLayoutView="100" workbookViewId="0">
      <selection activeCell="D56" sqref="D56"/>
    </sheetView>
  </sheetViews>
  <sheetFormatPr defaultColWidth="9" defaultRowHeight="13"/>
  <cols>
    <col min="1" max="10" width="9" style="1"/>
    <col min="11" max="11" width="2.36328125" style="1" customWidth="1"/>
    <col min="12" max="15" width="9" style="1"/>
    <col min="16" max="16" width="9" style="1" customWidth="1"/>
    <col min="17" max="17" width="2.7265625" style="1" customWidth="1"/>
    <col min="18" max="16384" width="9" style="1"/>
  </cols>
  <sheetData>
    <row r="1" spans="1:17" ht="16.5">
      <c r="A1" s="641" t="s">
        <v>7</v>
      </c>
      <c r="B1" s="641"/>
      <c r="C1" s="641"/>
      <c r="D1" s="641"/>
      <c r="E1" s="641"/>
      <c r="F1" s="641"/>
      <c r="G1" s="641"/>
      <c r="H1" s="641"/>
      <c r="I1" s="641"/>
      <c r="J1" s="641"/>
      <c r="K1" s="641"/>
      <c r="L1" s="641"/>
      <c r="M1" s="641"/>
      <c r="N1" s="641"/>
      <c r="O1" s="641"/>
      <c r="P1" s="641"/>
      <c r="Q1" s="641"/>
    </row>
    <row r="2" spans="1:17" ht="14">
      <c r="A2" s="31"/>
    </row>
    <row r="3" spans="1:17" ht="16.5">
      <c r="A3" s="43" t="s">
        <v>8</v>
      </c>
    </row>
  </sheetData>
  <mergeCells count="1">
    <mergeCell ref="A1:Q1"/>
  </mergeCells>
  <phoneticPr fontId="2"/>
  <printOptions horizontalCentered="1"/>
  <pageMargins left="0.27559055118110237" right="0.27559055118110237" top="0.70866141732283472" bottom="0.27559055118110237" header="0.51181102362204722" footer="0.31496062992125984"/>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E63"/>
  <sheetViews>
    <sheetView showGridLines="0" view="pageBreakPreview" zoomScale="40" zoomScaleNormal="40" zoomScaleSheetLayoutView="40" workbookViewId="0">
      <pane xSplit="4" ySplit="2" topLeftCell="E23" activePane="bottomRight" state="frozen"/>
      <selection activeCell="D56" sqref="D56"/>
      <selection pane="topRight" activeCell="D56" sqref="D56"/>
      <selection pane="bottomLeft" activeCell="D56" sqref="D56"/>
      <selection pane="bottomRight" activeCell="J23" sqref="J23"/>
    </sheetView>
  </sheetViews>
  <sheetFormatPr defaultColWidth="9" defaultRowHeight="13"/>
  <cols>
    <col min="1" max="1" width="3.453125" style="32" customWidth="1"/>
    <col min="2" max="2" width="10.08984375" style="32" customWidth="1"/>
    <col min="3" max="3" width="11.453125" style="32" customWidth="1"/>
    <col min="4" max="4" width="26.90625" style="32" customWidth="1"/>
    <col min="5" max="12" width="11.08984375" style="32" customWidth="1"/>
    <col min="13" max="21" width="11" style="32" customWidth="1"/>
    <col min="22" max="27" width="11" style="33" customWidth="1"/>
    <col min="28" max="28" width="11" style="32" customWidth="1"/>
    <col min="29" max="16384" width="9" style="32"/>
  </cols>
  <sheetData>
    <row r="1" spans="2:31" ht="21">
      <c r="B1" s="52" t="s">
        <v>9</v>
      </c>
      <c r="C1" s="53"/>
      <c r="D1" s="54"/>
      <c r="E1" s="55"/>
      <c r="F1" s="55"/>
      <c r="G1" s="55"/>
      <c r="H1" s="55"/>
      <c r="I1" s="55"/>
      <c r="J1" s="55"/>
      <c r="K1" s="55"/>
      <c r="L1" s="55"/>
      <c r="M1" s="53"/>
      <c r="N1" s="53"/>
      <c r="O1" s="53"/>
      <c r="P1" s="53"/>
      <c r="Q1" s="53"/>
      <c r="R1" s="53"/>
      <c r="S1" s="53"/>
      <c r="T1" s="53"/>
      <c r="U1" s="53"/>
      <c r="V1" s="56"/>
      <c r="W1" s="56"/>
      <c r="X1" s="56"/>
      <c r="Y1" s="56"/>
      <c r="Z1" s="56"/>
      <c r="AA1" s="56"/>
      <c r="AB1" s="53"/>
    </row>
    <row r="2" spans="2:31" ht="13.5" thickBot="1">
      <c r="B2" s="53"/>
      <c r="C2" s="57"/>
      <c r="D2" s="54"/>
      <c r="E2" s="53"/>
      <c r="F2" s="53"/>
      <c r="G2" s="53"/>
      <c r="H2" s="53"/>
      <c r="I2" s="53"/>
      <c r="J2" s="53"/>
      <c r="K2" s="53"/>
      <c r="L2" s="53"/>
      <c r="M2" s="53"/>
      <c r="N2" s="53"/>
      <c r="O2" s="53"/>
      <c r="P2" s="53"/>
      <c r="Q2" s="53"/>
      <c r="R2" s="53"/>
      <c r="S2" s="53"/>
      <c r="T2" s="53"/>
      <c r="U2" s="53"/>
      <c r="V2" s="56"/>
      <c r="W2" s="56"/>
      <c r="X2" s="56"/>
      <c r="Y2" s="56"/>
      <c r="Z2" s="56"/>
      <c r="AA2" s="56"/>
      <c r="AB2" s="53"/>
    </row>
    <row r="3" spans="2:31" s="36" customFormat="1" ht="13.5" customHeight="1">
      <c r="B3" s="663" t="s">
        <v>592</v>
      </c>
      <c r="C3" s="664"/>
      <c r="D3" s="664" t="s">
        <v>10</v>
      </c>
      <c r="E3" s="58">
        <v>2000</v>
      </c>
      <c r="F3" s="58">
        <v>2001</v>
      </c>
      <c r="G3" s="58">
        <v>2002</v>
      </c>
      <c r="H3" s="58">
        <v>2003</v>
      </c>
      <c r="I3" s="58">
        <v>2004</v>
      </c>
      <c r="J3" s="58">
        <v>2005</v>
      </c>
      <c r="K3" s="58">
        <v>2006</v>
      </c>
      <c r="L3" s="58">
        <v>2007</v>
      </c>
      <c r="M3" s="58">
        <v>2008</v>
      </c>
      <c r="N3" s="58">
        <v>2009</v>
      </c>
      <c r="O3" s="58">
        <v>2010</v>
      </c>
      <c r="P3" s="58">
        <v>2011</v>
      </c>
      <c r="Q3" s="58">
        <v>2012</v>
      </c>
      <c r="R3" s="58">
        <v>2013</v>
      </c>
      <c r="S3" s="58">
        <v>2014</v>
      </c>
      <c r="T3" s="58">
        <v>2015</v>
      </c>
      <c r="U3" s="58">
        <v>2016</v>
      </c>
      <c r="V3" s="58">
        <v>2017</v>
      </c>
      <c r="W3" s="58">
        <v>2018</v>
      </c>
      <c r="X3" s="58">
        <v>2019</v>
      </c>
      <c r="Y3" s="58">
        <v>2020</v>
      </c>
      <c r="Z3" s="58">
        <v>2021</v>
      </c>
      <c r="AA3" s="58">
        <v>2022</v>
      </c>
      <c r="AB3" s="58">
        <v>2023</v>
      </c>
    </row>
    <row r="4" spans="2:31" s="36" customFormat="1" ht="13.5" customHeight="1" thickBot="1">
      <c r="B4" s="665"/>
      <c r="C4" s="666"/>
      <c r="D4" s="666"/>
      <c r="E4" s="59" t="s">
        <v>595</v>
      </c>
      <c r="F4" s="59" t="s">
        <v>596</v>
      </c>
      <c r="G4" s="59" t="s">
        <v>597</v>
      </c>
      <c r="H4" s="59" t="s">
        <v>598</v>
      </c>
      <c r="I4" s="59" t="s">
        <v>599</v>
      </c>
      <c r="J4" s="59" t="s">
        <v>600</v>
      </c>
      <c r="K4" s="59" t="s">
        <v>601</v>
      </c>
      <c r="L4" s="59" t="s">
        <v>602</v>
      </c>
      <c r="M4" s="59" t="s">
        <v>603</v>
      </c>
      <c r="N4" s="59" t="s">
        <v>604</v>
      </c>
      <c r="O4" s="59" t="s">
        <v>605</v>
      </c>
      <c r="P4" s="59" t="s">
        <v>606</v>
      </c>
      <c r="Q4" s="59" t="s">
        <v>607</v>
      </c>
      <c r="R4" s="59" t="s">
        <v>608</v>
      </c>
      <c r="S4" s="59" t="s">
        <v>609</v>
      </c>
      <c r="T4" s="59" t="s">
        <v>610</v>
      </c>
      <c r="U4" s="59" t="s">
        <v>611</v>
      </c>
      <c r="V4" s="59" t="s">
        <v>612</v>
      </c>
      <c r="W4" s="59" t="s">
        <v>613</v>
      </c>
      <c r="X4" s="59" t="s">
        <v>614</v>
      </c>
      <c r="Y4" s="59" t="s">
        <v>615</v>
      </c>
      <c r="Z4" s="59" t="s">
        <v>616</v>
      </c>
      <c r="AA4" s="59" t="s">
        <v>617</v>
      </c>
      <c r="AB4" s="59" t="s">
        <v>618</v>
      </c>
    </row>
    <row r="5" spans="2:31" s="36" customFormat="1" ht="17.649999999999999" customHeight="1">
      <c r="B5" s="667" t="s">
        <v>11</v>
      </c>
      <c r="C5" s="668"/>
      <c r="D5" s="669" t="s">
        <v>12</v>
      </c>
      <c r="E5" s="60">
        <v>7.2999999999999995E-2</v>
      </c>
      <c r="F5" s="61">
        <v>3.5999999999999997E-2</v>
      </c>
      <c r="G5" s="62">
        <v>0.03</v>
      </c>
      <c r="H5" s="61">
        <v>2.9000000000000001E-2</v>
      </c>
      <c r="I5" s="61">
        <v>2.9000000000000001E-2</v>
      </c>
      <c r="J5" s="60">
        <v>1.6E-2</v>
      </c>
      <c r="K5" s="61">
        <v>1.6E-2</v>
      </c>
      <c r="L5" s="61">
        <v>1.7000000000000001E-2</v>
      </c>
      <c r="M5" s="60">
        <v>2.1999999999999999E-2</v>
      </c>
      <c r="N5" s="60">
        <v>1.4E-2</v>
      </c>
      <c r="O5" s="61">
        <v>1.2E-2</v>
      </c>
      <c r="P5" s="60">
        <v>8.8999999999999999E-3</v>
      </c>
      <c r="Q5" s="61">
        <v>1.0999999999999999E-2</v>
      </c>
      <c r="R5" s="63">
        <v>8.3999999999999995E-3</v>
      </c>
      <c r="S5" s="61">
        <v>8.3999999999999995E-3</v>
      </c>
      <c r="T5" s="61">
        <v>8.6E-3</v>
      </c>
      <c r="U5" s="63">
        <v>6.3E-3</v>
      </c>
      <c r="V5" s="64">
        <v>5.4000000000000003E-3</v>
      </c>
      <c r="W5" s="64">
        <v>6.1999999999999998E-3</v>
      </c>
      <c r="X5" s="64">
        <v>7.3000000000000001E-3</v>
      </c>
      <c r="Y5" s="65">
        <v>6.4999999999999997E-3</v>
      </c>
      <c r="Z5" s="64">
        <v>7.1000000000000004E-3</v>
      </c>
      <c r="AA5" s="66">
        <v>6.1000000000000004E-3</v>
      </c>
      <c r="AB5" s="67">
        <v>6.4999999999999997E-3</v>
      </c>
      <c r="AC5" s="661"/>
      <c r="AD5" s="661"/>
      <c r="AE5" s="661"/>
    </row>
    <row r="6" spans="2:31" s="36" customFormat="1" ht="18" customHeight="1">
      <c r="B6" s="652"/>
      <c r="C6" s="653"/>
      <c r="D6" s="657"/>
      <c r="E6" s="68" t="s">
        <v>13</v>
      </c>
      <c r="F6" s="69" t="s">
        <v>14</v>
      </c>
      <c r="G6" s="70" t="s">
        <v>15</v>
      </c>
      <c r="H6" s="69" t="s">
        <v>16</v>
      </c>
      <c r="I6" s="69" t="s">
        <v>17</v>
      </c>
      <c r="J6" s="68" t="s">
        <v>18</v>
      </c>
      <c r="K6" s="69" t="s">
        <v>19</v>
      </c>
      <c r="L6" s="69" t="s">
        <v>20</v>
      </c>
      <c r="M6" s="68" t="s">
        <v>21</v>
      </c>
      <c r="N6" s="68" t="s">
        <v>22</v>
      </c>
      <c r="O6" s="69" t="s">
        <v>23</v>
      </c>
      <c r="P6" s="68" t="s">
        <v>18</v>
      </c>
      <c r="Q6" s="69" t="s">
        <v>21</v>
      </c>
      <c r="R6" s="70" t="s">
        <v>24</v>
      </c>
      <c r="S6" s="69" t="s">
        <v>25</v>
      </c>
      <c r="T6" s="69" t="s">
        <v>26</v>
      </c>
      <c r="U6" s="70" t="s">
        <v>27</v>
      </c>
      <c r="V6" s="71" t="s">
        <v>28</v>
      </c>
      <c r="W6" s="71" t="s">
        <v>26</v>
      </c>
      <c r="X6" s="71" t="s">
        <v>29</v>
      </c>
      <c r="Y6" s="72" t="s">
        <v>30</v>
      </c>
      <c r="Z6" s="71" t="s">
        <v>31</v>
      </c>
      <c r="AA6" s="73" t="s">
        <v>32</v>
      </c>
      <c r="AB6" s="74" t="s">
        <v>33</v>
      </c>
      <c r="AC6" s="661"/>
      <c r="AD6" s="662"/>
      <c r="AE6" s="662"/>
    </row>
    <row r="7" spans="2:31" s="36" customFormat="1" ht="18" customHeight="1">
      <c r="B7" s="652"/>
      <c r="C7" s="653"/>
      <c r="D7" s="75" t="s">
        <v>34</v>
      </c>
      <c r="E7" s="76">
        <v>0.3</v>
      </c>
      <c r="F7" s="69">
        <v>0.19</v>
      </c>
      <c r="G7" s="70">
        <v>0.18</v>
      </c>
      <c r="H7" s="69">
        <v>9.1999999999999998E-2</v>
      </c>
      <c r="I7" s="69">
        <v>8.6999999999999994E-2</v>
      </c>
      <c r="J7" s="68">
        <v>5.8999999999999997E-2</v>
      </c>
      <c r="K7" s="69">
        <v>6.8000000000000005E-2</v>
      </c>
      <c r="L7" s="69">
        <v>5.7000000000000002E-2</v>
      </c>
      <c r="M7" s="77">
        <v>5.0999999999999997E-2</v>
      </c>
      <c r="N7" s="77">
        <v>3.7999999999999999E-2</v>
      </c>
      <c r="O7" s="78">
        <v>3.5999999999999997E-2</v>
      </c>
      <c r="P7" s="77">
        <v>3.5999999999999997E-2</v>
      </c>
      <c r="Q7" s="78">
        <v>0.04</v>
      </c>
      <c r="R7" s="79">
        <v>2.4E-2</v>
      </c>
      <c r="S7" s="78">
        <v>2.1000000000000001E-2</v>
      </c>
      <c r="T7" s="78">
        <v>2.1000000000000001E-2</v>
      </c>
      <c r="U7" s="79">
        <v>1.7000000000000001E-2</v>
      </c>
      <c r="V7" s="80">
        <v>0.02</v>
      </c>
      <c r="W7" s="80">
        <v>1.7999999999999999E-2</v>
      </c>
      <c r="X7" s="80">
        <v>2.1999999999999999E-2</v>
      </c>
      <c r="Y7" s="81">
        <v>1.7999999999999999E-2</v>
      </c>
      <c r="Z7" s="80">
        <v>1.4999999999999999E-2</v>
      </c>
      <c r="AA7" s="82">
        <v>0.02</v>
      </c>
      <c r="AB7" s="83">
        <v>1.6E-2</v>
      </c>
      <c r="AC7" s="34"/>
      <c r="AD7" s="37"/>
      <c r="AE7" s="37"/>
    </row>
    <row r="8" spans="2:31" s="36" customFormat="1" ht="18" customHeight="1">
      <c r="B8" s="652"/>
      <c r="C8" s="653"/>
      <c r="D8" s="84" t="s">
        <v>35</v>
      </c>
      <c r="E8" s="68">
        <v>40</v>
      </c>
      <c r="F8" s="69">
        <v>58</v>
      </c>
      <c r="G8" s="70">
        <v>58</v>
      </c>
      <c r="H8" s="69">
        <v>59</v>
      </c>
      <c r="I8" s="69">
        <v>56</v>
      </c>
      <c r="J8" s="68">
        <v>54</v>
      </c>
      <c r="K8" s="69">
        <v>50</v>
      </c>
      <c r="L8" s="69">
        <v>45</v>
      </c>
      <c r="M8" s="68">
        <v>40</v>
      </c>
      <c r="N8" s="68">
        <v>40</v>
      </c>
      <c r="O8" s="69">
        <v>39</v>
      </c>
      <c r="P8" s="68">
        <v>38</v>
      </c>
      <c r="Q8" s="69">
        <v>39</v>
      </c>
      <c r="R8" s="70">
        <v>39</v>
      </c>
      <c r="S8" s="69">
        <v>36</v>
      </c>
      <c r="T8" s="69">
        <v>32</v>
      </c>
      <c r="U8" s="70">
        <v>32</v>
      </c>
      <c r="V8" s="69">
        <v>28</v>
      </c>
      <c r="W8" s="69">
        <v>29</v>
      </c>
      <c r="X8" s="69">
        <v>29</v>
      </c>
      <c r="Y8" s="69">
        <v>29</v>
      </c>
      <c r="Z8" s="69">
        <v>27</v>
      </c>
      <c r="AA8" s="68">
        <v>25</v>
      </c>
      <c r="AB8" s="85">
        <v>23</v>
      </c>
      <c r="AC8" s="38"/>
      <c r="AD8" s="39"/>
      <c r="AE8" s="40"/>
    </row>
    <row r="9" spans="2:31" s="36" customFormat="1" ht="18" customHeight="1">
      <c r="B9" s="652"/>
      <c r="C9" s="653"/>
      <c r="D9" s="86" t="s">
        <v>36</v>
      </c>
      <c r="E9" s="87">
        <v>1</v>
      </c>
      <c r="F9" s="88">
        <v>2</v>
      </c>
      <c r="G9" s="89">
        <v>1</v>
      </c>
      <c r="H9" s="88">
        <v>0</v>
      </c>
      <c r="I9" s="88">
        <v>0</v>
      </c>
      <c r="J9" s="87">
        <v>0</v>
      </c>
      <c r="K9" s="88">
        <v>0</v>
      </c>
      <c r="L9" s="88">
        <v>0</v>
      </c>
      <c r="M9" s="87">
        <v>0</v>
      </c>
      <c r="N9" s="87">
        <v>0</v>
      </c>
      <c r="O9" s="88">
        <v>0</v>
      </c>
      <c r="P9" s="87">
        <v>0</v>
      </c>
      <c r="Q9" s="88">
        <v>0</v>
      </c>
      <c r="R9" s="89">
        <v>0</v>
      </c>
      <c r="S9" s="88">
        <v>0</v>
      </c>
      <c r="T9" s="88">
        <v>0</v>
      </c>
      <c r="U9" s="89">
        <v>0</v>
      </c>
      <c r="V9" s="88">
        <v>0</v>
      </c>
      <c r="W9" s="88">
        <v>0</v>
      </c>
      <c r="X9" s="88">
        <v>0</v>
      </c>
      <c r="Y9" s="88">
        <v>0</v>
      </c>
      <c r="Z9" s="88">
        <v>0</v>
      </c>
      <c r="AA9" s="87">
        <v>0</v>
      </c>
      <c r="AB9" s="90">
        <v>0</v>
      </c>
      <c r="AC9" s="38"/>
      <c r="AD9" s="39"/>
      <c r="AE9" s="41"/>
    </row>
    <row r="10" spans="2:31" s="36" customFormat="1" ht="18" customHeight="1">
      <c r="B10" s="652"/>
      <c r="C10" s="653"/>
      <c r="D10" s="91" t="s">
        <v>37</v>
      </c>
      <c r="E10" s="92">
        <v>39</v>
      </c>
      <c r="F10" s="93">
        <v>56</v>
      </c>
      <c r="G10" s="94">
        <v>57</v>
      </c>
      <c r="H10" s="93">
        <v>59</v>
      </c>
      <c r="I10" s="93">
        <v>56</v>
      </c>
      <c r="J10" s="92">
        <f>J8-J9</f>
        <v>54</v>
      </c>
      <c r="K10" s="93">
        <f>K8-K9</f>
        <v>50</v>
      </c>
      <c r="L10" s="93">
        <v>45</v>
      </c>
      <c r="M10" s="92">
        <f>M8-M9</f>
        <v>40</v>
      </c>
      <c r="N10" s="92">
        <f>N8-N9</f>
        <v>40</v>
      </c>
      <c r="O10" s="93">
        <f>O8-O9</f>
        <v>39</v>
      </c>
      <c r="P10" s="92">
        <f>P8-P9</f>
        <v>38</v>
      </c>
      <c r="Q10" s="93">
        <v>39</v>
      </c>
      <c r="R10" s="94">
        <v>39</v>
      </c>
      <c r="S10" s="93">
        <v>36</v>
      </c>
      <c r="T10" s="93">
        <v>32</v>
      </c>
      <c r="U10" s="93">
        <v>32</v>
      </c>
      <c r="V10" s="93">
        <v>28</v>
      </c>
      <c r="W10" s="93">
        <f>W8-W9</f>
        <v>29</v>
      </c>
      <c r="X10" s="93">
        <f>X8-X9</f>
        <v>29</v>
      </c>
      <c r="Y10" s="93">
        <f>Y8-Y9</f>
        <v>29</v>
      </c>
      <c r="Z10" s="93">
        <v>27</v>
      </c>
      <c r="AA10" s="92">
        <v>25</v>
      </c>
      <c r="AB10" s="95">
        <v>23</v>
      </c>
      <c r="AC10" s="38"/>
      <c r="AD10" s="39"/>
      <c r="AE10" s="40"/>
    </row>
    <row r="11" spans="2:31" s="38" customFormat="1" ht="17.649999999999999" customHeight="1" thickBot="1">
      <c r="B11" s="654"/>
      <c r="C11" s="655"/>
      <c r="D11" s="96" t="s">
        <v>38</v>
      </c>
      <c r="E11" s="97">
        <f>E10/E8</f>
        <v>0.97499999999999998</v>
      </c>
      <c r="F11" s="98">
        <f t="shared" ref="F11:K11" si="0">F10/F8</f>
        <v>0.96551724137931039</v>
      </c>
      <c r="G11" s="99">
        <f t="shared" si="0"/>
        <v>0.98275862068965514</v>
      </c>
      <c r="H11" s="100">
        <f t="shared" si="0"/>
        <v>1</v>
      </c>
      <c r="I11" s="100">
        <f t="shared" si="0"/>
        <v>1</v>
      </c>
      <c r="J11" s="101">
        <f t="shared" si="0"/>
        <v>1</v>
      </c>
      <c r="K11" s="100">
        <f t="shared" si="0"/>
        <v>1</v>
      </c>
      <c r="L11" s="100">
        <v>1</v>
      </c>
      <c r="M11" s="101">
        <f t="shared" ref="M11:R11" si="1">M10/M8</f>
        <v>1</v>
      </c>
      <c r="N11" s="101">
        <f t="shared" si="1"/>
        <v>1</v>
      </c>
      <c r="O11" s="100">
        <f t="shared" si="1"/>
        <v>1</v>
      </c>
      <c r="P11" s="101">
        <f t="shared" si="1"/>
        <v>1</v>
      </c>
      <c r="Q11" s="100">
        <f t="shared" si="1"/>
        <v>1</v>
      </c>
      <c r="R11" s="102">
        <f t="shared" si="1"/>
        <v>1</v>
      </c>
      <c r="S11" s="100">
        <f>S10/S8</f>
        <v>1</v>
      </c>
      <c r="T11" s="100">
        <v>1</v>
      </c>
      <c r="U11" s="100">
        <f>U10/U8</f>
        <v>1</v>
      </c>
      <c r="V11" s="103">
        <f>V10/V8</f>
        <v>1</v>
      </c>
      <c r="W11" s="100">
        <f>W10/W8</f>
        <v>1</v>
      </c>
      <c r="X11" s="100">
        <f>X10/X8</f>
        <v>1</v>
      </c>
      <c r="Y11" s="102">
        <f>Y10/Y8</f>
        <v>1</v>
      </c>
      <c r="Z11" s="100">
        <v>1</v>
      </c>
      <c r="AA11" s="101">
        <v>1</v>
      </c>
      <c r="AB11" s="104">
        <v>1</v>
      </c>
      <c r="AD11" s="39"/>
      <c r="AE11" s="42"/>
    </row>
    <row r="12" spans="2:31" s="38" customFormat="1" ht="18" customHeight="1">
      <c r="B12" s="660" t="s">
        <v>39</v>
      </c>
      <c r="C12" s="644" t="s">
        <v>40</v>
      </c>
      <c r="D12" s="656" t="s">
        <v>12</v>
      </c>
      <c r="E12" s="60">
        <v>5.0999999999999997E-2</v>
      </c>
      <c r="F12" s="61">
        <v>6.4000000000000001E-2</v>
      </c>
      <c r="G12" s="63">
        <v>6.9000000000000006E-2</v>
      </c>
      <c r="H12" s="61">
        <v>5.8999999999999997E-2</v>
      </c>
      <c r="I12" s="61">
        <v>4.1000000000000002E-2</v>
      </c>
      <c r="J12" s="60">
        <v>2.8000000000000001E-2</v>
      </c>
      <c r="K12" s="61">
        <v>5.3999999999999999E-2</v>
      </c>
      <c r="L12" s="61">
        <v>4.5999999999999999E-2</v>
      </c>
      <c r="M12" s="60">
        <v>2.3E-2</v>
      </c>
      <c r="N12" s="60">
        <v>3.3000000000000002E-2</v>
      </c>
      <c r="O12" s="61">
        <v>5.5E-2</v>
      </c>
      <c r="P12" s="60">
        <v>6.4000000000000001E-2</v>
      </c>
      <c r="Q12" s="61">
        <v>3.1E-2</v>
      </c>
      <c r="R12" s="63">
        <v>6.4000000000000001E-2</v>
      </c>
      <c r="S12" s="61">
        <v>2.1999999999999999E-2</v>
      </c>
      <c r="T12" s="105">
        <v>3.5999999999999997E-2</v>
      </c>
      <c r="U12" s="106">
        <v>2.1000000000000001E-2</v>
      </c>
      <c r="V12" s="61">
        <v>4.4999999999999998E-2</v>
      </c>
      <c r="W12" s="61">
        <v>5.3999999999999999E-2</v>
      </c>
      <c r="X12" s="61">
        <v>4.7E-2</v>
      </c>
      <c r="Y12" s="63">
        <v>5.5E-2</v>
      </c>
      <c r="Z12" s="61">
        <v>3.9E-2</v>
      </c>
      <c r="AA12" s="60">
        <v>4.5999999999999999E-2</v>
      </c>
      <c r="AB12" s="107">
        <v>3.6999999999999998E-2</v>
      </c>
    </row>
    <row r="13" spans="2:31" s="38" customFormat="1" ht="18" customHeight="1">
      <c r="B13" s="658"/>
      <c r="C13" s="648"/>
      <c r="D13" s="657"/>
      <c r="E13" s="68" t="s">
        <v>41</v>
      </c>
      <c r="F13" s="69" t="s">
        <v>42</v>
      </c>
      <c r="G13" s="70" t="s">
        <v>43</v>
      </c>
      <c r="H13" s="108" t="s">
        <v>44</v>
      </c>
      <c r="I13" s="108" t="s">
        <v>45</v>
      </c>
      <c r="J13" s="109" t="s">
        <v>46</v>
      </c>
      <c r="K13" s="110" t="s">
        <v>47</v>
      </c>
      <c r="L13" s="110" t="s">
        <v>48</v>
      </c>
      <c r="M13" s="109" t="s">
        <v>49</v>
      </c>
      <c r="N13" s="109" t="s">
        <v>45</v>
      </c>
      <c r="O13" s="110" t="s">
        <v>50</v>
      </c>
      <c r="P13" s="109" t="s">
        <v>51</v>
      </c>
      <c r="Q13" s="110" t="s">
        <v>52</v>
      </c>
      <c r="R13" s="111" t="s">
        <v>53</v>
      </c>
      <c r="S13" s="110" t="s">
        <v>54</v>
      </c>
      <c r="T13" s="110" t="s">
        <v>55</v>
      </c>
      <c r="U13" s="111" t="s">
        <v>54</v>
      </c>
      <c r="V13" s="69" t="s">
        <v>56</v>
      </c>
      <c r="W13" s="69" t="s">
        <v>57</v>
      </c>
      <c r="X13" s="69" t="s">
        <v>58</v>
      </c>
      <c r="Y13" s="70" t="s">
        <v>56</v>
      </c>
      <c r="Z13" s="69" t="s">
        <v>59</v>
      </c>
      <c r="AA13" s="68" t="s">
        <v>50</v>
      </c>
      <c r="AB13" s="85" t="s">
        <v>60</v>
      </c>
    </row>
    <row r="14" spans="2:31" s="38" customFormat="1" ht="18" customHeight="1">
      <c r="B14" s="658"/>
      <c r="C14" s="648"/>
      <c r="D14" s="75" t="s">
        <v>34</v>
      </c>
      <c r="E14" s="68">
        <v>0.55000000000000004</v>
      </c>
      <c r="F14" s="69">
        <v>0.45</v>
      </c>
      <c r="G14" s="70">
        <v>0.55000000000000004</v>
      </c>
      <c r="H14" s="112">
        <v>0.55000000000000004</v>
      </c>
      <c r="I14" s="112">
        <v>0.49</v>
      </c>
      <c r="J14" s="76">
        <v>0.47</v>
      </c>
      <c r="K14" s="112">
        <v>0.51</v>
      </c>
      <c r="L14" s="112">
        <v>0.47</v>
      </c>
      <c r="M14" s="76">
        <v>0.35</v>
      </c>
      <c r="N14" s="76">
        <v>0.35</v>
      </c>
      <c r="O14" s="112">
        <v>0.38</v>
      </c>
      <c r="P14" s="76">
        <v>0.4</v>
      </c>
      <c r="Q14" s="112">
        <v>0.35</v>
      </c>
      <c r="R14" s="113">
        <v>0.38</v>
      </c>
      <c r="S14" s="112">
        <v>0.28999999999999998</v>
      </c>
      <c r="T14" s="112">
        <v>0.31</v>
      </c>
      <c r="U14" s="113">
        <v>0.26</v>
      </c>
      <c r="V14" s="88">
        <v>0.25</v>
      </c>
      <c r="W14" s="88">
        <v>0.27</v>
      </c>
      <c r="X14" s="88">
        <v>0.35</v>
      </c>
      <c r="Y14" s="89">
        <v>0.24</v>
      </c>
      <c r="Z14" s="88">
        <v>0.25</v>
      </c>
      <c r="AA14" s="87">
        <v>0.28999999999999998</v>
      </c>
      <c r="AB14" s="90">
        <v>0.23</v>
      </c>
    </row>
    <row r="15" spans="2:31" s="38" customFormat="1" ht="18" customHeight="1">
      <c r="B15" s="658"/>
      <c r="C15" s="648"/>
      <c r="D15" s="86" t="s">
        <v>35</v>
      </c>
      <c r="E15" s="68">
        <v>73</v>
      </c>
      <c r="F15" s="68">
        <v>76</v>
      </c>
      <c r="G15" s="68">
        <v>76</v>
      </c>
      <c r="H15" s="68">
        <v>72</v>
      </c>
      <c r="I15" s="68">
        <v>74</v>
      </c>
      <c r="J15" s="68">
        <v>77</v>
      </c>
      <c r="K15" s="68">
        <v>75</v>
      </c>
      <c r="L15" s="68">
        <v>75</v>
      </c>
      <c r="M15" s="68">
        <v>79</v>
      </c>
      <c r="N15" s="68">
        <v>66</v>
      </c>
      <c r="O15" s="68">
        <v>66</v>
      </c>
      <c r="P15" s="68">
        <v>73</v>
      </c>
      <c r="Q15" s="68">
        <v>70</v>
      </c>
      <c r="R15" s="68">
        <v>67</v>
      </c>
      <c r="S15" s="68">
        <v>71</v>
      </c>
      <c r="T15" s="68">
        <v>67</v>
      </c>
      <c r="U15" s="68">
        <v>67</v>
      </c>
      <c r="V15" s="68">
        <v>71</v>
      </c>
      <c r="W15" s="68">
        <v>63</v>
      </c>
      <c r="X15" s="68">
        <v>63</v>
      </c>
      <c r="Y15" s="68">
        <v>69</v>
      </c>
      <c r="Z15" s="68">
        <v>63</v>
      </c>
      <c r="AA15" s="68">
        <v>64</v>
      </c>
      <c r="AB15" s="85">
        <v>68</v>
      </c>
    </row>
    <row r="16" spans="2:31" s="38" customFormat="1" ht="18" customHeight="1">
      <c r="B16" s="658"/>
      <c r="C16" s="648"/>
      <c r="D16" s="86" t="s">
        <v>61</v>
      </c>
      <c r="E16" s="87">
        <v>9</v>
      </c>
      <c r="F16" s="87">
        <v>9</v>
      </c>
      <c r="G16" s="87">
        <v>8</v>
      </c>
      <c r="H16" s="87">
        <v>9</v>
      </c>
      <c r="I16" s="87">
        <v>9</v>
      </c>
      <c r="J16" s="87">
        <v>8</v>
      </c>
      <c r="K16" s="87">
        <v>8</v>
      </c>
      <c r="L16" s="87">
        <v>8</v>
      </c>
      <c r="M16" s="87">
        <v>5</v>
      </c>
      <c r="N16" s="87">
        <v>3</v>
      </c>
      <c r="O16" s="87">
        <v>6</v>
      </c>
      <c r="P16" s="87">
        <v>3</v>
      </c>
      <c r="Q16" s="87">
        <v>2</v>
      </c>
      <c r="R16" s="87">
        <v>5</v>
      </c>
      <c r="S16" s="87">
        <v>3</v>
      </c>
      <c r="T16" s="87">
        <v>2</v>
      </c>
      <c r="U16" s="87">
        <v>2</v>
      </c>
      <c r="V16" s="87">
        <v>1</v>
      </c>
      <c r="W16" s="87">
        <v>0</v>
      </c>
      <c r="X16" s="87">
        <v>2</v>
      </c>
      <c r="Y16" s="87">
        <v>1</v>
      </c>
      <c r="Z16" s="87">
        <v>0</v>
      </c>
      <c r="AA16" s="87">
        <v>3</v>
      </c>
      <c r="AB16" s="90">
        <v>1</v>
      </c>
    </row>
    <row r="17" spans="2:28" s="38" customFormat="1" ht="18" customHeight="1">
      <c r="B17" s="658"/>
      <c r="C17" s="648"/>
      <c r="D17" s="91" t="s">
        <v>62</v>
      </c>
      <c r="E17" s="92">
        <v>64</v>
      </c>
      <c r="F17" s="92">
        <v>67</v>
      </c>
      <c r="G17" s="92">
        <v>68</v>
      </c>
      <c r="H17" s="92">
        <v>63</v>
      </c>
      <c r="I17" s="92">
        <v>65</v>
      </c>
      <c r="J17" s="92">
        <f>J15-J16</f>
        <v>69</v>
      </c>
      <c r="K17" s="92">
        <f>K15-K16</f>
        <v>67</v>
      </c>
      <c r="L17" s="92">
        <v>67</v>
      </c>
      <c r="M17" s="92">
        <f>M15-M16</f>
        <v>74</v>
      </c>
      <c r="N17" s="92">
        <f>N15-N16</f>
        <v>63</v>
      </c>
      <c r="O17" s="92">
        <f>O15-O16</f>
        <v>60</v>
      </c>
      <c r="P17" s="92">
        <f>P15-P16</f>
        <v>70</v>
      </c>
      <c r="Q17" s="92">
        <v>68</v>
      </c>
      <c r="R17" s="92">
        <v>62</v>
      </c>
      <c r="S17" s="92">
        <v>68</v>
      </c>
      <c r="T17" s="92">
        <v>65</v>
      </c>
      <c r="U17" s="92">
        <f>U15-U16</f>
        <v>65</v>
      </c>
      <c r="V17" s="92">
        <f>V15-V16</f>
        <v>70</v>
      </c>
      <c r="W17" s="92">
        <f>W15-W16</f>
        <v>63</v>
      </c>
      <c r="X17" s="92">
        <f>X15-X16</f>
        <v>61</v>
      </c>
      <c r="Y17" s="92">
        <f>Y15-Y16</f>
        <v>68</v>
      </c>
      <c r="Z17" s="92">
        <v>63</v>
      </c>
      <c r="AA17" s="92">
        <v>61</v>
      </c>
      <c r="AB17" s="95">
        <v>67</v>
      </c>
    </row>
    <row r="18" spans="2:28" s="38" customFormat="1" ht="18" customHeight="1" thickBot="1">
      <c r="B18" s="658"/>
      <c r="C18" s="649"/>
      <c r="D18" s="96" t="s">
        <v>63</v>
      </c>
      <c r="E18" s="97">
        <f t="shared" ref="E18:N18" si="2">E17/E15</f>
        <v>0.87671232876712324</v>
      </c>
      <c r="F18" s="98">
        <f t="shared" si="2"/>
        <v>0.88157894736842102</v>
      </c>
      <c r="G18" s="99">
        <f t="shared" si="2"/>
        <v>0.89473684210526316</v>
      </c>
      <c r="H18" s="98">
        <f t="shared" si="2"/>
        <v>0.875</v>
      </c>
      <c r="I18" s="98">
        <f t="shared" si="2"/>
        <v>0.8783783783783784</v>
      </c>
      <c r="J18" s="97">
        <f t="shared" si="2"/>
        <v>0.89610389610389607</v>
      </c>
      <c r="K18" s="98">
        <f t="shared" si="2"/>
        <v>0.89333333333333331</v>
      </c>
      <c r="L18" s="98">
        <f t="shared" si="2"/>
        <v>0.89333333333333331</v>
      </c>
      <c r="M18" s="97">
        <f t="shared" si="2"/>
        <v>0.93670886075949367</v>
      </c>
      <c r="N18" s="97">
        <f t="shared" si="2"/>
        <v>0.95454545454545459</v>
      </c>
      <c r="O18" s="98">
        <f>O17/O15</f>
        <v>0.90909090909090906</v>
      </c>
      <c r="P18" s="97">
        <f>P17/P15</f>
        <v>0.95890410958904104</v>
      </c>
      <c r="Q18" s="98">
        <f>Q17/Q15</f>
        <v>0.97142857142857142</v>
      </c>
      <c r="R18" s="99">
        <f>R17/R15</f>
        <v>0.92537313432835822</v>
      </c>
      <c r="S18" s="98">
        <f>S17/S15</f>
        <v>0.95774647887323938</v>
      </c>
      <c r="T18" s="98">
        <v>0.97014925373134331</v>
      </c>
      <c r="U18" s="98">
        <f>U17/U15</f>
        <v>0.97014925373134331</v>
      </c>
      <c r="V18" s="98">
        <f>V17/V15</f>
        <v>0.9859154929577465</v>
      </c>
      <c r="W18" s="100">
        <f>W17/W15</f>
        <v>1</v>
      </c>
      <c r="X18" s="98">
        <f>X17/X15</f>
        <v>0.96825396825396826</v>
      </c>
      <c r="Y18" s="99">
        <f>Y17/Y15</f>
        <v>0.98550724637681164</v>
      </c>
      <c r="Z18" s="100">
        <v>1</v>
      </c>
      <c r="AA18" s="97">
        <v>0.95299999999999996</v>
      </c>
      <c r="AB18" s="114">
        <v>0.98529411764705888</v>
      </c>
    </row>
    <row r="19" spans="2:28" s="38" customFormat="1" ht="18" customHeight="1">
      <c r="B19" s="658"/>
      <c r="C19" s="644" t="s">
        <v>64</v>
      </c>
      <c r="D19" s="656" t="s">
        <v>12</v>
      </c>
      <c r="E19" s="60">
        <v>4.1000000000000002E-2</v>
      </c>
      <c r="F19" s="61">
        <v>4.2999999999999997E-2</v>
      </c>
      <c r="G19" s="63">
        <v>6.9000000000000006E-2</v>
      </c>
      <c r="H19" s="115">
        <v>0.02</v>
      </c>
      <c r="I19" s="115">
        <v>0.03</v>
      </c>
      <c r="J19" s="116">
        <v>4.2000000000000003E-2</v>
      </c>
      <c r="K19" s="115">
        <v>2.8000000000000001E-2</v>
      </c>
      <c r="L19" s="115">
        <v>2.5999999999999999E-2</v>
      </c>
      <c r="M19" s="116">
        <v>1.2999999999999999E-2</v>
      </c>
      <c r="N19" s="116">
        <v>4.1000000000000002E-2</v>
      </c>
      <c r="O19" s="115">
        <v>3.7999999999999999E-2</v>
      </c>
      <c r="P19" s="116">
        <v>4.2000000000000003E-2</v>
      </c>
      <c r="Q19" s="115">
        <v>0.02</v>
      </c>
      <c r="R19" s="62">
        <v>2.1999999999999999E-2</v>
      </c>
      <c r="S19" s="115">
        <v>2.7E-2</v>
      </c>
      <c r="T19" s="115">
        <v>2.9000000000000001E-2</v>
      </c>
      <c r="U19" s="62">
        <v>1.7000000000000001E-2</v>
      </c>
      <c r="V19" s="61">
        <v>1.2999999999999999E-2</v>
      </c>
      <c r="W19" s="61">
        <v>5.3999999999999999E-2</v>
      </c>
      <c r="X19" s="61">
        <v>4.8000000000000001E-2</v>
      </c>
      <c r="Y19" s="63">
        <v>5.0999999999999997E-2</v>
      </c>
      <c r="Z19" s="61">
        <v>2.9000000000000001E-2</v>
      </c>
      <c r="AA19" s="60">
        <v>2.8000000000000001E-2</v>
      </c>
      <c r="AB19" s="107">
        <v>3.1E-2</v>
      </c>
    </row>
    <row r="20" spans="2:28" s="38" customFormat="1" ht="18" customHeight="1">
      <c r="B20" s="658"/>
      <c r="C20" s="648"/>
      <c r="D20" s="657"/>
      <c r="E20" s="117" t="s">
        <v>65</v>
      </c>
      <c r="F20" s="69" t="s">
        <v>66</v>
      </c>
      <c r="G20" s="69" t="s">
        <v>67</v>
      </c>
      <c r="H20" s="69" t="s">
        <v>68</v>
      </c>
      <c r="I20" s="69" t="s">
        <v>69</v>
      </c>
      <c r="J20" s="117" t="s">
        <v>65</v>
      </c>
      <c r="K20" s="69" t="s">
        <v>70</v>
      </c>
      <c r="L20" s="69" t="s">
        <v>71</v>
      </c>
      <c r="M20" s="69" t="s">
        <v>72</v>
      </c>
      <c r="N20" s="69" t="s">
        <v>73</v>
      </c>
      <c r="O20" s="69" t="s">
        <v>74</v>
      </c>
      <c r="P20" s="69" t="s">
        <v>75</v>
      </c>
      <c r="Q20" s="69" t="s">
        <v>76</v>
      </c>
      <c r="R20" s="69" t="s">
        <v>77</v>
      </c>
      <c r="S20" s="69" t="s">
        <v>70</v>
      </c>
      <c r="T20" s="69" t="s">
        <v>78</v>
      </c>
      <c r="U20" s="118" t="s">
        <v>79</v>
      </c>
      <c r="V20" s="69" t="s">
        <v>75</v>
      </c>
      <c r="W20" s="69" t="s">
        <v>78</v>
      </c>
      <c r="X20" s="69" t="s">
        <v>80</v>
      </c>
      <c r="Y20" s="70" t="s">
        <v>81</v>
      </c>
      <c r="Z20" s="69" t="s">
        <v>82</v>
      </c>
      <c r="AA20" s="68" t="s">
        <v>83</v>
      </c>
      <c r="AB20" s="85" t="s">
        <v>81</v>
      </c>
    </row>
    <row r="21" spans="2:28" s="38" customFormat="1" ht="18" customHeight="1">
      <c r="B21" s="658"/>
      <c r="C21" s="648"/>
      <c r="D21" s="75" t="s">
        <v>34</v>
      </c>
      <c r="E21" s="68">
        <v>0.22</v>
      </c>
      <c r="F21" s="69">
        <v>0.13</v>
      </c>
      <c r="G21" s="70">
        <v>0.17</v>
      </c>
      <c r="H21" s="69">
        <v>0.13</v>
      </c>
      <c r="I21" s="69">
        <v>0.13</v>
      </c>
      <c r="J21" s="68">
        <v>0.15</v>
      </c>
      <c r="K21" s="69">
        <v>0.13</v>
      </c>
      <c r="L21" s="69">
        <v>0.12</v>
      </c>
      <c r="M21" s="68">
        <v>0.11</v>
      </c>
      <c r="N21" s="68">
        <v>0.15</v>
      </c>
      <c r="O21" s="69">
        <v>0.12</v>
      </c>
      <c r="P21" s="76">
        <v>0.1</v>
      </c>
      <c r="Q21" s="112">
        <v>0.1</v>
      </c>
      <c r="R21" s="111">
        <v>7.6999999999999999E-2</v>
      </c>
      <c r="S21" s="112">
        <v>0.11</v>
      </c>
      <c r="T21" s="110">
        <v>7.6999999999999999E-2</v>
      </c>
      <c r="U21" s="111">
        <v>3.6999999999999998E-2</v>
      </c>
      <c r="V21" s="88">
        <v>5.5E-2</v>
      </c>
      <c r="W21" s="88">
        <v>7.4999999999999997E-2</v>
      </c>
      <c r="X21" s="88">
        <v>5.7000000000000002E-2</v>
      </c>
      <c r="Y21" s="89">
        <v>6.6000000000000003E-2</v>
      </c>
      <c r="Z21" s="88">
        <v>8.5000000000000006E-2</v>
      </c>
      <c r="AA21" s="87">
        <v>5.3000000000000005E-2</v>
      </c>
      <c r="AB21" s="90">
        <v>4.4999999999999998E-2</v>
      </c>
    </row>
    <row r="22" spans="2:28" s="38" customFormat="1" ht="18" customHeight="1">
      <c r="B22" s="658"/>
      <c r="C22" s="648"/>
      <c r="D22" s="86" t="s">
        <v>35</v>
      </c>
      <c r="E22" s="68">
        <v>12</v>
      </c>
      <c r="F22" s="69">
        <v>12</v>
      </c>
      <c r="G22" s="70">
        <v>12</v>
      </c>
      <c r="H22" s="69">
        <v>12</v>
      </c>
      <c r="I22" s="69">
        <v>12</v>
      </c>
      <c r="J22" s="68">
        <v>12</v>
      </c>
      <c r="K22" s="69">
        <v>12</v>
      </c>
      <c r="L22" s="69">
        <v>12</v>
      </c>
      <c r="M22" s="68">
        <v>12</v>
      </c>
      <c r="N22" s="68">
        <v>12</v>
      </c>
      <c r="O22" s="68">
        <v>12</v>
      </c>
      <c r="P22" s="68">
        <v>12</v>
      </c>
      <c r="Q22" s="68">
        <v>10</v>
      </c>
      <c r="R22" s="68">
        <v>10</v>
      </c>
      <c r="S22" s="68">
        <v>10</v>
      </c>
      <c r="T22" s="68">
        <v>10</v>
      </c>
      <c r="U22" s="88">
        <v>8</v>
      </c>
      <c r="V22" s="88">
        <v>8</v>
      </c>
      <c r="W22" s="88">
        <v>8</v>
      </c>
      <c r="X22" s="88">
        <v>8</v>
      </c>
      <c r="Y22" s="89">
        <v>8</v>
      </c>
      <c r="Z22" s="88">
        <v>8</v>
      </c>
      <c r="AA22" s="87">
        <v>8</v>
      </c>
      <c r="AB22" s="90">
        <v>8</v>
      </c>
    </row>
    <row r="23" spans="2:28" s="38" customFormat="1" ht="18" customHeight="1">
      <c r="B23" s="658"/>
      <c r="C23" s="648"/>
      <c r="D23" s="86" t="s">
        <v>61</v>
      </c>
      <c r="E23" s="87">
        <v>0</v>
      </c>
      <c r="F23" s="88">
        <v>0</v>
      </c>
      <c r="G23" s="89">
        <v>0</v>
      </c>
      <c r="H23" s="88">
        <v>0</v>
      </c>
      <c r="I23" s="88">
        <v>0</v>
      </c>
      <c r="J23" s="87">
        <v>0</v>
      </c>
      <c r="K23" s="88">
        <v>0</v>
      </c>
      <c r="L23" s="88">
        <v>0</v>
      </c>
      <c r="M23" s="87">
        <v>0</v>
      </c>
      <c r="N23" s="87">
        <v>0</v>
      </c>
      <c r="O23" s="87">
        <v>0</v>
      </c>
      <c r="P23" s="87">
        <v>0</v>
      </c>
      <c r="Q23" s="87">
        <v>0</v>
      </c>
      <c r="R23" s="87">
        <v>0</v>
      </c>
      <c r="S23" s="87">
        <v>0</v>
      </c>
      <c r="T23" s="87">
        <v>0</v>
      </c>
      <c r="U23" s="88">
        <v>0</v>
      </c>
      <c r="V23" s="88">
        <v>0</v>
      </c>
      <c r="W23" s="88">
        <v>0</v>
      </c>
      <c r="X23" s="88">
        <v>0</v>
      </c>
      <c r="Y23" s="89">
        <v>0</v>
      </c>
      <c r="Z23" s="88">
        <v>0</v>
      </c>
      <c r="AA23" s="87">
        <v>0</v>
      </c>
      <c r="AB23" s="90">
        <v>0</v>
      </c>
    </row>
    <row r="24" spans="2:28" s="38" customFormat="1" ht="18" customHeight="1">
      <c r="B24" s="658"/>
      <c r="C24" s="648"/>
      <c r="D24" s="91" t="s">
        <v>62</v>
      </c>
      <c r="E24" s="92">
        <v>12</v>
      </c>
      <c r="F24" s="93">
        <v>12</v>
      </c>
      <c r="G24" s="94">
        <v>12</v>
      </c>
      <c r="H24" s="93">
        <v>12</v>
      </c>
      <c r="I24" s="93">
        <v>12</v>
      </c>
      <c r="J24" s="92">
        <f>J22-J23</f>
        <v>12</v>
      </c>
      <c r="K24" s="93">
        <f>K22-K23</f>
        <v>12</v>
      </c>
      <c r="L24" s="93">
        <v>12</v>
      </c>
      <c r="M24" s="92">
        <f>M22-M23</f>
        <v>12</v>
      </c>
      <c r="N24" s="92">
        <f>N22-N23</f>
        <v>12</v>
      </c>
      <c r="O24" s="92">
        <f>O22-O23</f>
        <v>12</v>
      </c>
      <c r="P24" s="92">
        <f>P22-P23</f>
        <v>12</v>
      </c>
      <c r="Q24" s="92">
        <v>10</v>
      </c>
      <c r="R24" s="92">
        <v>10</v>
      </c>
      <c r="S24" s="92">
        <v>10</v>
      </c>
      <c r="T24" s="92">
        <v>10</v>
      </c>
      <c r="U24" s="93">
        <f>U22-U23</f>
        <v>8</v>
      </c>
      <c r="V24" s="93">
        <f>V22-V23</f>
        <v>8</v>
      </c>
      <c r="W24" s="93">
        <f>W22-W23</f>
        <v>8</v>
      </c>
      <c r="X24" s="93">
        <f>X22-X23</f>
        <v>8</v>
      </c>
      <c r="Y24" s="94">
        <f>Y22-Y23</f>
        <v>8</v>
      </c>
      <c r="Z24" s="93">
        <v>8</v>
      </c>
      <c r="AA24" s="92">
        <v>8</v>
      </c>
      <c r="AB24" s="95">
        <v>8</v>
      </c>
    </row>
    <row r="25" spans="2:28" s="38" customFormat="1" ht="18" customHeight="1" thickBot="1">
      <c r="B25" s="659"/>
      <c r="C25" s="649"/>
      <c r="D25" s="96" t="s">
        <v>63</v>
      </c>
      <c r="E25" s="101">
        <f t="shared" ref="E25:N25" si="3">E24/E22</f>
        <v>1</v>
      </c>
      <c r="F25" s="100">
        <f t="shared" si="3"/>
        <v>1</v>
      </c>
      <c r="G25" s="102">
        <f t="shared" si="3"/>
        <v>1</v>
      </c>
      <c r="H25" s="100">
        <f t="shared" si="3"/>
        <v>1</v>
      </c>
      <c r="I25" s="100">
        <f t="shared" si="3"/>
        <v>1</v>
      </c>
      <c r="J25" s="101">
        <f t="shared" si="3"/>
        <v>1</v>
      </c>
      <c r="K25" s="100">
        <f t="shared" si="3"/>
        <v>1</v>
      </c>
      <c r="L25" s="100">
        <f t="shared" si="3"/>
        <v>1</v>
      </c>
      <c r="M25" s="101">
        <f t="shared" si="3"/>
        <v>1</v>
      </c>
      <c r="N25" s="101">
        <f t="shared" si="3"/>
        <v>1</v>
      </c>
      <c r="O25" s="100">
        <f>O24/O22</f>
        <v>1</v>
      </c>
      <c r="P25" s="101">
        <f>P24/P22</f>
        <v>1</v>
      </c>
      <c r="Q25" s="100">
        <f>Q24/Q22</f>
        <v>1</v>
      </c>
      <c r="R25" s="102">
        <f>R24/R22</f>
        <v>1</v>
      </c>
      <c r="S25" s="100">
        <f>S24/S22</f>
        <v>1</v>
      </c>
      <c r="T25" s="100">
        <v>1</v>
      </c>
      <c r="U25" s="102">
        <f>U24/U22</f>
        <v>1</v>
      </c>
      <c r="V25" s="103">
        <f>V24/V22</f>
        <v>1</v>
      </c>
      <c r="W25" s="103">
        <f>W24/W22</f>
        <v>1</v>
      </c>
      <c r="X25" s="103">
        <f>X24/X22</f>
        <v>1</v>
      </c>
      <c r="Y25" s="119">
        <f>Y24/Y22</f>
        <v>1</v>
      </c>
      <c r="Z25" s="103">
        <v>1</v>
      </c>
      <c r="AA25" s="120">
        <v>1</v>
      </c>
      <c r="AB25" s="121">
        <v>1</v>
      </c>
    </row>
    <row r="26" spans="2:28" s="38" customFormat="1" ht="18" customHeight="1">
      <c r="B26" s="660" t="s">
        <v>84</v>
      </c>
      <c r="C26" s="644" t="s">
        <v>40</v>
      </c>
      <c r="D26" s="656" t="s">
        <v>12</v>
      </c>
      <c r="E26" s="60">
        <v>0.18</v>
      </c>
      <c r="F26" s="61">
        <v>0.11</v>
      </c>
      <c r="G26" s="63">
        <v>0.17</v>
      </c>
      <c r="H26" s="61">
        <v>0.16</v>
      </c>
      <c r="I26" s="61">
        <v>0.12</v>
      </c>
      <c r="J26" s="60">
        <v>0.22</v>
      </c>
      <c r="K26" s="61">
        <v>0.23</v>
      </c>
      <c r="L26" s="61">
        <v>0.18</v>
      </c>
      <c r="M26" s="122">
        <v>0.1</v>
      </c>
      <c r="N26" s="122">
        <v>0.21</v>
      </c>
      <c r="O26" s="123">
        <v>0.12</v>
      </c>
      <c r="P26" s="122">
        <v>0.17</v>
      </c>
      <c r="Q26" s="123">
        <v>0.14000000000000001</v>
      </c>
      <c r="R26" s="124">
        <v>0.13</v>
      </c>
      <c r="S26" s="123">
        <v>0.12</v>
      </c>
      <c r="T26" s="115">
        <v>7.3999999999999996E-2</v>
      </c>
      <c r="U26" s="124">
        <v>0.14000000000000001</v>
      </c>
      <c r="V26" s="61">
        <v>0.15</v>
      </c>
      <c r="W26" s="61">
        <v>0.16</v>
      </c>
      <c r="X26" s="61">
        <v>0.16</v>
      </c>
      <c r="Y26" s="63">
        <v>0.14000000000000001</v>
      </c>
      <c r="Z26" s="61">
        <v>0.15</v>
      </c>
      <c r="AA26" s="60">
        <v>0.16</v>
      </c>
      <c r="AB26" s="107">
        <v>0.21</v>
      </c>
    </row>
    <row r="27" spans="2:28" s="38" customFormat="1" ht="18" customHeight="1">
      <c r="B27" s="658"/>
      <c r="C27" s="648"/>
      <c r="D27" s="657"/>
      <c r="E27" s="68" t="s">
        <v>85</v>
      </c>
      <c r="F27" s="69" t="s">
        <v>86</v>
      </c>
      <c r="G27" s="70" t="s">
        <v>87</v>
      </c>
      <c r="H27" s="69" t="s">
        <v>87</v>
      </c>
      <c r="I27" s="69" t="s">
        <v>88</v>
      </c>
      <c r="J27" s="68" t="s">
        <v>85</v>
      </c>
      <c r="K27" s="69" t="s">
        <v>89</v>
      </c>
      <c r="L27" s="69" t="s">
        <v>90</v>
      </c>
      <c r="M27" s="68" t="s">
        <v>91</v>
      </c>
      <c r="N27" s="68" t="s">
        <v>92</v>
      </c>
      <c r="O27" s="69" t="s">
        <v>93</v>
      </c>
      <c r="P27" s="68" t="s">
        <v>94</v>
      </c>
      <c r="Q27" s="69" t="s">
        <v>93</v>
      </c>
      <c r="R27" s="70" t="s">
        <v>93</v>
      </c>
      <c r="S27" s="69" t="s">
        <v>94</v>
      </c>
      <c r="T27" s="69" t="s">
        <v>95</v>
      </c>
      <c r="U27" s="70" t="s">
        <v>96</v>
      </c>
      <c r="V27" s="69" t="s">
        <v>97</v>
      </c>
      <c r="W27" s="69" t="s">
        <v>94</v>
      </c>
      <c r="X27" s="69" t="s">
        <v>98</v>
      </c>
      <c r="Y27" s="70" t="s">
        <v>90</v>
      </c>
      <c r="Z27" s="69" t="s">
        <v>87</v>
      </c>
      <c r="AA27" s="68" t="s">
        <v>99</v>
      </c>
      <c r="AB27" s="85" t="s">
        <v>100</v>
      </c>
    </row>
    <row r="28" spans="2:28" s="38" customFormat="1" ht="18" customHeight="1">
      <c r="B28" s="658"/>
      <c r="C28" s="648"/>
      <c r="D28" s="75" t="s">
        <v>34</v>
      </c>
      <c r="E28" s="68">
        <v>45</v>
      </c>
      <c r="F28" s="69">
        <v>38</v>
      </c>
      <c r="G28" s="69">
        <v>44</v>
      </c>
      <c r="H28" s="69">
        <v>38</v>
      </c>
      <c r="I28" s="69">
        <v>34</v>
      </c>
      <c r="J28" s="69">
        <v>34</v>
      </c>
      <c r="K28" s="69">
        <v>27</v>
      </c>
      <c r="L28" s="69">
        <v>27</v>
      </c>
      <c r="M28" s="69">
        <v>30</v>
      </c>
      <c r="N28" s="69">
        <v>25</v>
      </c>
      <c r="O28" s="69">
        <v>25</v>
      </c>
      <c r="P28" s="69">
        <v>22</v>
      </c>
      <c r="Q28" s="69">
        <v>22</v>
      </c>
      <c r="R28" s="69">
        <v>23</v>
      </c>
      <c r="S28" s="69">
        <v>18</v>
      </c>
      <c r="T28" s="125">
        <v>34</v>
      </c>
      <c r="U28" s="69">
        <v>26</v>
      </c>
      <c r="V28" s="69">
        <v>19</v>
      </c>
      <c r="W28" s="69">
        <v>18</v>
      </c>
      <c r="X28" s="69">
        <v>21</v>
      </c>
      <c r="Y28" s="69">
        <v>19</v>
      </c>
      <c r="Z28" s="69">
        <v>23</v>
      </c>
      <c r="AA28" s="68">
        <v>21</v>
      </c>
      <c r="AB28" s="85">
        <v>14</v>
      </c>
    </row>
    <row r="29" spans="2:28" s="38" customFormat="1" ht="18" customHeight="1">
      <c r="B29" s="658"/>
      <c r="C29" s="648"/>
      <c r="D29" s="86" t="s">
        <v>35</v>
      </c>
      <c r="E29" s="68">
        <v>72</v>
      </c>
      <c r="F29" s="69">
        <v>78</v>
      </c>
      <c r="G29" s="69">
        <v>73</v>
      </c>
      <c r="H29" s="69">
        <v>70</v>
      </c>
      <c r="I29" s="69">
        <v>74</v>
      </c>
      <c r="J29" s="69">
        <v>77</v>
      </c>
      <c r="K29" s="69">
        <v>75</v>
      </c>
      <c r="L29" s="69">
        <v>75</v>
      </c>
      <c r="M29" s="69">
        <v>79</v>
      </c>
      <c r="N29" s="69">
        <v>66</v>
      </c>
      <c r="O29" s="69">
        <v>66</v>
      </c>
      <c r="P29" s="69">
        <v>73</v>
      </c>
      <c r="Q29" s="69">
        <v>69</v>
      </c>
      <c r="R29" s="69">
        <v>67</v>
      </c>
      <c r="S29" s="69">
        <v>72</v>
      </c>
      <c r="T29" s="69">
        <v>67</v>
      </c>
      <c r="U29" s="69">
        <v>67</v>
      </c>
      <c r="V29" s="69">
        <v>72</v>
      </c>
      <c r="W29" s="69">
        <v>63</v>
      </c>
      <c r="X29" s="69">
        <v>63</v>
      </c>
      <c r="Y29" s="69">
        <v>70</v>
      </c>
      <c r="Z29" s="69">
        <v>63</v>
      </c>
      <c r="AA29" s="68">
        <v>64</v>
      </c>
      <c r="AB29" s="85">
        <v>68</v>
      </c>
    </row>
    <row r="30" spans="2:28" s="38" customFormat="1" ht="18" customHeight="1">
      <c r="B30" s="658"/>
      <c r="C30" s="648"/>
      <c r="D30" s="86" t="s">
        <v>61</v>
      </c>
      <c r="E30" s="126">
        <v>5</v>
      </c>
      <c r="F30" s="126">
        <v>6</v>
      </c>
      <c r="G30" s="88">
        <v>12</v>
      </c>
      <c r="H30" s="88">
        <v>6</v>
      </c>
      <c r="I30" s="88">
        <v>2</v>
      </c>
      <c r="J30" s="88">
        <v>4</v>
      </c>
      <c r="K30" s="88">
        <v>2</v>
      </c>
      <c r="L30" s="88">
        <v>4</v>
      </c>
      <c r="M30" s="88">
        <v>4</v>
      </c>
      <c r="N30" s="88">
        <v>2</v>
      </c>
      <c r="O30" s="88">
        <v>3</v>
      </c>
      <c r="P30" s="88">
        <v>0</v>
      </c>
      <c r="Q30" s="88">
        <v>3</v>
      </c>
      <c r="R30" s="88">
        <v>3</v>
      </c>
      <c r="S30" s="88">
        <v>0</v>
      </c>
      <c r="T30" s="88">
        <v>2</v>
      </c>
      <c r="U30" s="88">
        <v>3</v>
      </c>
      <c r="V30" s="88">
        <v>1</v>
      </c>
      <c r="W30" s="88">
        <v>0</v>
      </c>
      <c r="X30" s="88">
        <v>2</v>
      </c>
      <c r="Y30" s="88">
        <v>2</v>
      </c>
      <c r="Z30" s="88">
        <v>1</v>
      </c>
      <c r="AA30" s="87">
        <v>1</v>
      </c>
      <c r="AB30" s="90">
        <v>0</v>
      </c>
    </row>
    <row r="31" spans="2:28" s="38" customFormat="1" ht="18" customHeight="1">
      <c r="B31" s="658"/>
      <c r="C31" s="648"/>
      <c r="D31" s="91" t="s">
        <v>62</v>
      </c>
      <c r="E31" s="127">
        <v>67</v>
      </c>
      <c r="F31" s="127">
        <v>72</v>
      </c>
      <c r="G31" s="93">
        <v>61</v>
      </c>
      <c r="H31" s="93">
        <v>64</v>
      </c>
      <c r="I31" s="93">
        <v>72</v>
      </c>
      <c r="J31" s="93">
        <f>J29-J30</f>
        <v>73</v>
      </c>
      <c r="K31" s="93">
        <f>K29-K30</f>
        <v>73</v>
      </c>
      <c r="L31" s="93">
        <v>71</v>
      </c>
      <c r="M31" s="93">
        <f>M29-M30</f>
        <v>75</v>
      </c>
      <c r="N31" s="93">
        <f>N29-N30</f>
        <v>64</v>
      </c>
      <c r="O31" s="93">
        <f>O29-O30</f>
        <v>63</v>
      </c>
      <c r="P31" s="93">
        <f>P29-P30</f>
        <v>73</v>
      </c>
      <c r="Q31" s="93">
        <v>66</v>
      </c>
      <c r="R31" s="93">
        <v>64</v>
      </c>
      <c r="S31" s="93">
        <v>72</v>
      </c>
      <c r="T31" s="93">
        <v>65</v>
      </c>
      <c r="U31" s="93">
        <f>U29-U30</f>
        <v>64</v>
      </c>
      <c r="V31" s="93">
        <f>V29-V30</f>
        <v>71</v>
      </c>
      <c r="W31" s="93">
        <f>W29-W30</f>
        <v>63</v>
      </c>
      <c r="X31" s="93">
        <f>X29-X30</f>
        <v>61</v>
      </c>
      <c r="Y31" s="93">
        <f>Y29-Y30</f>
        <v>68</v>
      </c>
      <c r="Z31" s="93">
        <v>62</v>
      </c>
      <c r="AA31" s="92">
        <v>63</v>
      </c>
      <c r="AB31" s="95">
        <v>68</v>
      </c>
    </row>
    <row r="32" spans="2:28" s="38" customFormat="1" ht="18" customHeight="1" thickBot="1">
      <c r="B32" s="658"/>
      <c r="C32" s="649"/>
      <c r="D32" s="96" t="s">
        <v>63</v>
      </c>
      <c r="E32" s="128">
        <f t="shared" ref="E32:N32" si="4">E31/E29</f>
        <v>0.93055555555555558</v>
      </c>
      <c r="F32" s="128">
        <f t="shared" si="4"/>
        <v>0.92307692307692313</v>
      </c>
      <c r="G32" s="99">
        <f t="shared" si="4"/>
        <v>0.83561643835616439</v>
      </c>
      <c r="H32" s="98">
        <f t="shared" si="4"/>
        <v>0.91428571428571426</v>
      </c>
      <c r="I32" s="98">
        <f t="shared" si="4"/>
        <v>0.97297297297297303</v>
      </c>
      <c r="J32" s="97">
        <f t="shared" si="4"/>
        <v>0.94805194805194803</v>
      </c>
      <c r="K32" s="98">
        <f t="shared" si="4"/>
        <v>0.97333333333333338</v>
      </c>
      <c r="L32" s="98">
        <f t="shared" si="4"/>
        <v>0.94666666666666666</v>
      </c>
      <c r="M32" s="97">
        <f t="shared" si="4"/>
        <v>0.94936708860759489</v>
      </c>
      <c r="N32" s="97">
        <f t="shared" si="4"/>
        <v>0.96969696969696972</v>
      </c>
      <c r="O32" s="98">
        <f>O31/O29</f>
        <v>0.95454545454545459</v>
      </c>
      <c r="P32" s="101">
        <f>P31/P29</f>
        <v>1</v>
      </c>
      <c r="Q32" s="98">
        <f>Q31/Q29</f>
        <v>0.95652173913043481</v>
      </c>
      <c r="R32" s="99">
        <f>R31/R29</f>
        <v>0.95522388059701491</v>
      </c>
      <c r="S32" s="100">
        <f>S31/S29</f>
        <v>1</v>
      </c>
      <c r="T32" s="98">
        <v>0.97014925373134331</v>
      </c>
      <c r="U32" s="98">
        <f>U31/U29</f>
        <v>0.95522388059701491</v>
      </c>
      <c r="V32" s="98">
        <f>V31/V29</f>
        <v>0.98611111111111116</v>
      </c>
      <c r="W32" s="100">
        <f>W31/W29</f>
        <v>1</v>
      </c>
      <c r="X32" s="98">
        <f>X31/X29</f>
        <v>0.96825396825396826</v>
      </c>
      <c r="Y32" s="99">
        <f>Y31/Y29</f>
        <v>0.97142857142857142</v>
      </c>
      <c r="Z32" s="98">
        <v>0.98399999999999999</v>
      </c>
      <c r="AA32" s="97">
        <v>0.98399999999999999</v>
      </c>
      <c r="AB32" s="104">
        <v>1</v>
      </c>
    </row>
    <row r="33" spans="2:28" s="38" customFormat="1" ht="18" customHeight="1">
      <c r="B33" s="658"/>
      <c r="C33" s="644" t="s">
        <v>64</v>
      </c>
      <c r="D33" s="656" t="s">
        <v>12</v>
      </c>
      <c r="E33" s="60">
        <v>3.3</v>
      </c>
      <c r="F33" s="61">
        <v>3.2</v>
      </c>
      <c r="G33" s="63">
        <v>1.5</v>
      </c>
      <c r="H33" s="61">
        <v>0.67</v>
      </c>
      <c r="I33" s="61">
        <v>1.7</v>
      </c>
      <c r="J33" s="60">
        <v>1.2</v>
      </c>
      <c r="K33" s="61">
        <v>1.2</v>
      </c>
      <c r="L33" s="129">
        <v>1</v>
      </c>
      <c r="M33" s="130">
        <v>2.5</v>
      </c>
      <c r="N33" s="122">
        <v>0.41</v>
      </c>
      <c r="O33" s="123">
        <v>0.92</v>
      </c>
      <c r="P33" s="130">
        <v>1.1000000000000001</v>
      </c>
      <c r="Q33" s="123">
        <v>0.44</v>
      </c>
      <c r="R33" s="131">
        <v>1</v>
      </c>
      <c r="S33" s="129">
        <v>1.8</v>
      </c>
      <c r="T33" s="123">
        <v>0.66</v>
      </c>
      <c r="U33" s="124">
        <v>0.34</v>
      </c>
      <c r="V33" s="61">
        <v>3.5</v>
      </c>
      <c r="W33" s="61">
        <v>1.3</v>
      </c>
      <c r="X33" s="61">
        <v>1.8</v>
      </c>
      <c r="Y33" s="63">
        <v>0.84</v>
      </c>
      <c r="Z33" s="61">
        <v>2.2999999999999998</v>
      </c>
      <c r="AA33" s="60">
        <v>1.7</v>
      </c>
      <c r="AB33" s="107">
        <v>1.1000000000000001</v>
      </c>
    </row>
    <row r="34" spans="2:28" s="38" customFormat="1" ht="18" customHeight="1">
      <c r="B34" s="658"/>
      <c r="C34" s="648"/>
      <c r="D34" s="657"/>
      <c r="E34" s="68" t="s">
        <v>92</v>
      </c>
      <c r="F34" s="69" t="s">
        <v>101</v>
      </c>
      <c r="G34" s="70" t="s">
        <v>93</v>
      </c>
      <c r="H34" s="69" t="s">
        <v>102</v>
      </c>
      <c r="I34" s="69" t="s">
        <v>94</v>
      </c>
      <c r="J34" s="68" t="s">
        <v>103</v>
      </c>
      <c r="K34" s="68" t="s">
        <v>104</v>
      </c>
      <c r="L34" s="69" t="s">
        <v>105</v>
      </c>
      <c r="M34" s="68" t="s">
        <v>106</v>
      </c>
      <c r="N34" s="68" t="s">
        <v>107</v>
      </c>
      <c r="O34" s="69" t="s">
        <v>103</v>
      </c>
      <c r="P34" s="68" t="s">
        <v>108</v>
      </c>
      <c r="Q34" s="69" t="s">
        <v>103</v>
      </c>
      <c r="R34" s="70" t="s">
        <v>109</v>
      </c>
      <c r="S34" s="69" t="s">
        <v>110</v>
      </c>
      <c r="T34" s="69" t="s">
        <v>111</v>
      </c>
      <c r="U34" s="69" t="s">
        <v>112</v>
      </c>
      <c r="V34" s="69" t="s">
        <v>113</v>
      </c>
      <c r="W34" s="69" t="s">
        <v>114</v>
      </c>
      <c r="X34" s="69" t="s">
        <v>115</v>
      </c>
      <c r="Y34" s="69" t="s">
        <v>111</v>
      </c>
      <c r="Z34" s="69" t="s">
        <v>114</v>
      </c>
      <c r="AA34" s="68" t="s">
        <v>116</v>
      </c>
      <c r="AB34" s="85" t="s">
        <v>117</v>
      </c>
    </row>
    <row r="35" spans="2:28" s="38" customFormat="1" ht="18" customHeight="1">
      <c r="B35" s="658"/>
      <c r="C35" s="648"/>
      <c r="D35" s="75" t="s">
        <v>34</v>
      </c>
      <c r="E35" s="68">
        <v>33</v>
      </c>
      <c r="F35" s="69">
        <v>40</v>
      </c>
      <c r="G35" s="88">
        <v>52</v>
      </c>
      <c r="H35" s="132">
        <v>31</v>
      </c>
      <c r="I35" s="69">
        <v>34</v>
      </c>
      <c r="J35" s="68">
        <v>32</v>
      </c>
      <c r="K35" s="69">
        <v>25</v>
      </c>
      <c r="L35" s="69">
        <v>30</v>
      </c>
      <c r="M35" s="68">
        <v>24</v>
      </c>
      <c r="N35" s="68">
        <v>21</v>
      </c>
      <c r="O35" s="68">
        <v>24</v>
      </c>
      <c r="P35" s="68">
        <v>19</v>
      </c>
      <c r="Q35" s="68">
        <v>26</v>
      </c>
      <c r="R35" s="68">
        <v>12</v>
      </c>
      <c r="S35" s="68">
        <v>23</v>
      </c>
      <c r="T35" s="68">
        <v>26</v>
      </c>
      <c r="U35" s="68">
        <v>10</v>
      </c>
      <c r="V35" s="68">
        <v>17</v>
      </c>
      <c r="W35" s="88">
        <v>14</v>
      </c>
      <c r="X35" s="88">
        <v>12</v>
      </c>
      <c r="Y35" s="89">
        <v>21</v>
      </c>
      <c r="Z35" s="88">
        <v>14</v>
      </c>
      <c r="AA35" s="87">
        <v>13</v>
      </c>
      <c r="AB35" s="90">
        <v>24</v>
      </c>
    </row>
    <row r="36" spans="2:28" s="38" customFormat="1" ht="18" customHeight="1">
      <c r="B36" s="658"/>
      <c r="C36" s="648"/>
      <c r="D36" s="86" t="s">
        <v>35</v>
      </c>
      <c r="E36" s="68">
        <v>12</v>
      </c>
      <c r="F36" s="69">
        <v>12</v>
      </c>
      <c r="G36" s="69">
        <v>9</v>
      </c>
      <c r="H36" s="69">
        <v>12</v>
      </c>
      <c r="I36" s="69">
        <v>12</v>
      </c>
      <c r="J36" s="69">
        <v>12</v>
      </c>
      <c r="K36" s="69">
        <v>12</v>
      </c>
      <c r="L36" s="69">
        <v>12</v>
      </c>
      <c r="M36" s="69">
        <v>12</v>
      </c>
      <c r="N36" s="69">
        <v>12</v>
      </c>
      <c r="O36" s="69">
        <v>12</v>
      </c>
      <c r="P36" s="69">
        <v>12</v>
      </c>
      <c r="Q36" s="69">
        <v>10</v>
      </c>
      <c r="R36" s="69">
        <v>10</v>
      </c>
      <c r="S36" s="69">
        <v>10</v>
      </c>
      <c r="T36" s="69">
        <v>10</v>
      </c>
      <c r="U36" s="69">
        <v>8</v>
      </c>
      <c r="V36" s="69">
        <v>8</v>
      </c>
      <c r="W36" s="69">
        <v>8</v>
      </c>
      <c r="X36" s="69">
        <v>8</v>
      </c>
      <c r="Y36" s="69">
        <v>8</v>
      </c>
      <c r="Z36" s="69">
        <v>8</v>
      </c>
      <c r="AA36" s="68">
        <v>8</v>
      </c>
      <c r="AB36" s="85">
        <v>8</v>
      </c>
    </row>
    <row r="37" spans="2:28" s="38" customFormat="1" ht="18" customHeight="1">
      <c r="B37" s="658"/>
      <c r="C37" s="648"/>
      <c r="D37" s="86" t="s">
        <v>61</v>
      </c>
      <c r="E37" s="126">
        <v>1</v>
      </c>
      <c r="F37" s="133">
        <v>1</v>
      </c>
      <c r="G37" s="88">
        <v>2</v>
      </c>
      <c r="H37" s="88">
        <v>1</v>
      </c>
      <c r="I37" s="88">
        <v>0</v>
      </c>
      <c r="J37" s="88">
        <v>0</v>
      </c>
      <c r="K37" s="88">
        <v>0</v>
      </c>
      <c r="L37" s="88">
        <v>0</v>
      </c>
      <c r="M37" s="88">
        <v>0</v>
      </c>
      <c r="N37" s="88">
        <v>0</v>
      </c>
      <c r="O37" s="88">
        <v>0</v>
      </c>
      <c r="P37" s="88">
        <v>0</v>
      </c>
      <c r="Q37" s="88">
        <v>0</v>
      </c>
      <c r="R37" s="88">
        <v>0</v>
      </c>
      <c r="S37" s="88">
        <v>0</v>
      </c>
      <c r="T37" s="88">
        <v>0</v>
      </c>
      <c r="U37" s="88">
        <v>0</v>
      </c>
      <c r="V37" s="88">
        <v>0</v>
      </c>
      <c r="W37" s="88">
        <v>0</v>
      </c>
      <c r="X37" s="88">
        <v>0</v>
      </c>
      <c r="Y37" s="88">
        <v>0</v>
      </c>
      <c r="Z37" s="88">
        <v>0</v>
      </c>
      <c r="AA37" s="87">
        <v>0</v>
      </c>
      <c r="AB37" s="90">
        <v>0</v>
      </c>
    </row>
    <row r="38" spans="2:28" s="38" customFormat="1" ht="18" customHeight="1">
      <c r="B38" s="658"/>
      <c r="C38" s="648"/>
      <c r="D38" s="91" t="s">
        <v>62</v>
      </c>
      <c r="E38" s="127">
        <v>11</v>
      </c>
      <c r="F38" s="134">
        <v>11</v>
      </c>
      <c r="G38" s="93">
        <v>7</v>
      </c>
      <c r="H38" s="93">
        <v>11</v>
      </c>
      <c r="I38" s="93">
        <v>12</v>
      </c>
      <c r="J38" s="93">
        <f>J36-J37</f>
        <v>12</v>
      </c>
      <c r="K38" s="93">
        <f>K36-K37</f>
        <v>12</v>
      </c>
      <c r="L38" s="93">
        <v>12</v>
      </c>
      <c r="M38" s="93">
        <f>M36-M37</f>
        <v>12</v>
      </c>
      <c r="N38" s="93">
        <f>N36-N37</f>
        <v>12</v>
      </c>
      <c r="O38" s="93">
        <f>O36-O37</f>
        <v>12</v>
      </c>
      <c r="P38" s="93">
        <f>P36-P37</f>
        <v>12</v>
      </c>
      <c r="Q38" s="93">
        <v>10</v>
      </c>
      <c r="R38" s="93">
        <v>10</v>
      </c>
      <c r="S38" s="93">
        <v>10</v>
      </c>
      <c r="T38" s="93">
        <v>10</v>
      </c>
      <c r="U38" s="93">
        <f>U36-U37</f>
        <v>8</v>
      </c>
      <c r="V38" s="93">
        <f>V36-V37</f>
        <v>8</v>
      </c>
      <c r="W38" s="93">
        <f>W36-W37</f>
        <v>8</v>
      </c>
      <c r="X38" s="93">
        <f>X36-X37</f>
        <v>8</v>
      </c>
      <c r="Y38" s="93">
        <f>Y36-Y37</f>
        <v>8</v>
      </c>
      <c r="Z38" s="93">
        <v>8</v>
      </c>
      <c r="AA38" s="92">
        <v>8</v>
      </c>
      <c r="AB38" s="95">
        <v>8</v>
      </c>
    </row>
    <row r="39" spans="2:28" s="38" customFormat="1" ht="18" customHeight="1" thickBot="1">
      <c r="B39" s="659"/>
      <c r="C39" s="649"/>
      <c r="D39" s="96" t="s">
        <v>63</v>
      </c>
      <c r="E39" s="128">
        <f t="shared" ref="E39:N39" si="5">E38/E36</f>
        <v>0.91666666666666663</v>
      </c>
      <c r="F39" s="128">
        <f t="shared" si="5"/>
        <v>0.91666666666666663</v>
      </c>
      <c r="G39" s="99">
        <f t="shared" si="5"/>
        <v>0.77777777777777779</v>
      </c>
      <c r="H39" s="98">
        <f t="shared" si="5"/>
        <v>0.91666666666666663</v>
      </c>
      <c r="I39" s="100">
        <f t="shared" si="5"/>
        <v>1</v>
      </c>
      <c r="J39" s="101">
        <f t="shared" si="5"/>
        <v>1</v>
      </c>
      <c r="K39" s="100">
        <f t="shared" si="5"/>
        <v>1</v>
      </c>
      <c r="L39" s="100">
        <f t="shared" si="5"/>
        <v>1</v>
      </c>
      <c r="M39" s="101">
        <f t="shared" si="5"/>
        <v>1</v>
      </c>
      <c r="N39" s="101">
        <f t="shared" si="5"/>
        <v>1</v>
      </c>
      <c r="O39" s="100">
        <f>O38/O36</f>
        <v>1</v>
      </c>
      <c r="P39" s="101">
        <f>P38/P36</f>
        <v>1</v>
      </c>
      <c r="Q39" s="100">
        <f>Q38/Q36</f>
        <v>1</v>
      </c>
      <c r="R39" s="102">
        <f>R38/R36</f>
        <v>1</v>
      </c>
      <c r="S39" s="100">
        <f>S38/S36</f>
        <v>1</v>
      </c>
      <c r="T39" s="100">
        <v>1</v>
      </c>
      <c r="U39" s="100">
        <f>U38/U36</f>
        <v>1</v>
      </c>
      <c r="V39" s="100">
        <f>V38/V36</f>
        <v>1</v>
      </c>
      <c r="W39" s="100">
        <f>W38/W36</f>
        <v>1</v>
      </c>
      <c r="X39" s="100">
        <f>X38/X36</f>
        <v>1</v>
      </c>
      <c r="Y39" s="102">
        <f>Y38/Y36</f>
        <v>1</v>
      </c>
      <c r="Z39" s="100">
        <v>1</v>
      </c>
      <c r="AA39" s="101">
        <v>1</v>
      </c>
      <c r="AB39" s="104">
        <v>1</v>
      </c>
    </row>
    <row r="40" spans="2:28" s="38" customFormat="1" ht="18" customHeight="1">
      <c r="B40" s="652" t="s">
        <v>118</v>
      </c>
      <c r="C40" s="653"/>
      <c r="D40" s="656" t="s">
        <v>12</v>
      </c>
      <c r="E40" s="60">
        <v>8.0999999999999996E-4</v>
      </c>
      <c r="F40" s="61">
        <v>1.6E-2</v>
      </c>
      <c r="G40" s="63">
        <v>2.1999999999999999E-2</v>
      </c>
      <c r="H40" s="61">
        <v>1.7999999999999999E-2</v>
      </c>
      <c r="I40" s="105">
        <v>0.01</v>
      </c>
      <c r="J40" s="61">
        <v>1.0999999999999999E-2</v>
      </c>
      <c r="K40" s="61">
        <v>2.4E-2</v>
      </c>
      <c r="L40" s="61">
        <v>1.2999999999999999E-2</v>
      </c>
      <c r="M40" s="61">
        <v>1.4E-2</v>
      </c>
      <c r="N40" s="61">
        <v>2.1999999999999999E-2</v>
      </c>
      <c r="O40" s="61">
        <v>2.4E-2</v>
      </c>
      <c r="P40" s="61">
        <v>1.6E-2</v>
      </c>
      <c r="Q40" s="61">
        <v>1.4999999999999999E-2</v>
      </c>
      <c r="R40" s="61">
        <v>1.4E-2</v>
      </c>
      <c r="S40" s="61">
        <v>1.7999999999999999E-2</v>
      </c>
      <c r="T40" s="61">
        <v>1.4E-2</v>
      </c>
      <c r="U40" s="61">
        <v>1.7000000000000001E-2</v>
      </c>
      <c r="V40" s="61">
        <v>1.0999999999999999E-2</v>
      </c>
      <c r="W40" s="61">
        <v>4.5999999999999999E-2</v>
      </c>
      <c r="X40" s="61">
        <v>4.1000000000000002E-2</v>
      </c>
      <c r="Y40" s="61">
        <v>3.4000000000000002E-2</v>
      </c>
      <c r="Z40" s="61">
        <v>1.6E-2</v>
      </c>
      <c r="AA40" s="60">
        <v>1.4999999999999999E-2</v>
      </c>
      <c r="AB40" s="107">
        <v>2.5999999999999999E-2</v>
      </c>
    </row>
    <row r="41" spans="2:28" s="38" customFormat="1" ht="18" customHeight="1">
      <c r="B41" s="652"/>
      <c r="C41" s="653"/>
      <c r="D41" s="657"/>
      <c r="E41" s="69" t="s">
        <v>70</v>
      </c>
      <c r="F41" s="69" t="s">
        <v>119</v>
      </c>
      <c r="G41" s="70" t="s">
        <v>57</v>
      </c>
      <c r="H41" s="69" t="s">
        <v>120</v>
      </c>
      <c r="I41" s="69" t="s">
        <v>121</v>
      </c>
      <c r="J41" s="68" t="s">
        <v>122</v>
      </c>
      <c r="K41" s="69" t="s">
        <v>70</v>
      </c>
      <c r="L41" s="69" t="s">
        <v>123</v>
      </c>
      <c r="M41" s="69" t="s">
        <v>124</v>
      </c>
      <c r="N41" s="69" t="s">
        <v>125</v>
      </c>
      <c r="O41" s="69" t="s">
        <v>126</v>
      </c>
      <c r="P41" s="69" t="s">
        <v>75</v>
      </c>
      <c r="Q41" s="69" t="s">
        <v>127</v>
      </c>
      <c r="R41" s="69" t="s">
        <v>128</v>
      </c>
      <c r="S41" s="69" t="s">
        <v>129</v>
      </c>
      <c r="T41" s="69" t="s">
        <v>130</v>
      </c>
      <c r="U41" s="69" t="s">
        <v>122</v>
      </c>
      <c r="V41" s="69" t="s">
        <v>131</v>
      </c>
      <c r="W41" s="69" t="s">
        <v>132</v>
      </c>
      <c r="X41" s="69" t="s">
        <v>133</v>
      </c>
      <c r="Y41" s="69" t="s">
        <v>134</v>
      </c>
      <c r="Z41" s="69" t="s">
        <v>135</v>
      </c>
      <c r="AA41" s="68" t="s">
        <v>136</v>
      </c>
      <c r="AB41" s="85" t="s">
        <v>137</v>
      </c>
    </row>
    <row r="42" spans="2:28" s="38" customFormat="1" ht="18" customHeight="1">
      <c r="B42" s="652"/>
      <c r="C42" s="653"/>
      <c r="D42" s="75" t="s">
        <v>34</v>
      </c>
      <c r="E42" s="76">
        <v>0.1</v>
      </c>
      <c r="F42" s="69">
        <v>0.16</v>
      </c>
      <c r="G42" s="70">
        <v>0.13</v>
      </c>
      <c r="H42" s="69">
        <v>0.11</v>
      </c>
      <c r="I42" s="110">
        <v>9.7000000000000003E-2</v>
      </c>
      <c r="J42" s="109">
        <v>4.4999999999999998E-2</v>
      </c>
      <c r="K42" s="112">
        <v>0.1</v>
      </c>
      <c r="L42" s="110">
        <v>3.1E-2</v>
      </c>
      <c r="M42" s="109">
        <v>5.3999999999999999E-2</v>
      </c>
      <c r="N42" s="109">
        <v>5.7000000000000002E-2</v>
      </c>
      <c r="O42" s="110">
        <v>7.1999999999999995E-2</v>
      </c>
      <c r="P42" s="109">
        <v>7.0000000000000007E-2</v>
      </c>
      <c r="Q42" s="110">
        <v>4.3999999999999997E-2</v>
      </c>
      <c r="R42" s="111">
        <v>3.9E-2</v>
      </c>
      <c r="S42" s="110">
        <v>6.6000000000000003E-2</v>
      </c>
      <c r="T42" s="110">
        <v>3.6999999999999998E-2</v>
      </c>
      <c r="U42" s="111">
        <v>4.7E-2</v>
      </c>
      <c r="V42" s="88">
        <v>4.7E-2</v>
      </c>
      <c r="W42" s="88">
        <v>6.5000000000000002E-2</v>
      </c>
      <c r="X42" s="88">
        <v>7.6999999999999999E-2</v>
      </c>
      <c r="Y42" s="89">
        <v>8.5000000000000006E-2</v>
      </c>
      <c r="Z42" s="88">
        <v>5.2999999999999999E-2</v>
      </c>
      <c r="AA42" s="87">
        <v>7.1999999999999995E-2</v>
      </c>
      <c r="AB42" s="90">
        <v>5.1999999999999998E-2</v>
      </c>
    </row>
    <row r="43" spans="2:28" s="38" customFormat="1" ht="18" customHeight="1">
      <c r="B43" s="652"/>
      <c r="C43" s="653"/>
      <c r="D43" s="86" t="s">
        <v>35</v>
      </c>
      <c r="E43" s="68">
        <v>41</v>
      </c>
      <c r="F43" s="69">
        <v>47</v>
      </c>
      <c r="G43" s="69">
        <v>47</v>
      </c>
      <c r="H43" s="69">
        <v>45</v>
      </c>
      <c r="I43" s="69">
        <v>44</v>
      </c>
      <c r="J43" s="69">
        <v>31</v>
      </c>
      <c r="K43" s="69">
        <v>29</v>
      </c>
      <c r="L43" s="69">
        <v>28</v>
      </c>
      <c r="M43" s="69">
        <v>17</v>
      </c>
      <c r="N43" s="69">
        <v>18</v>
      </c>
      <c r="O43" s="69">
        <v>21</v>
      </c>
      <c r="P43" s="69">
        <v>21</v>
      </c>
      <c r="Q43" s="69">
        <v>21</v>
      </c>
      <c r="R43" s="69">
        <v>21</v>
      </c>
      <c r="S43" s="69">
        <v>21</v>
      </c>
      <c r="T43" s="69">
        <v>21</v>
      </c>
      <c r="U43" s="69">
        <v>21</v>
      </c>
      <c r="V43" s="69">
        <v>22</v>
      </c>
      <c r="W43" s="69">
        <v>22</v>
      </c>
      <c r="X43" s="69">
        <v>24</v>
      </c>
      <c r="Y43" s="69">
        <v>26</v>
      </c>
      <c r="Z43" s="69">
        <v>21</v>
      </c>
      <c r="AA43" s="68">
        <v>20</v>
      </c>
      <c r="AB43" s="85">
        <v>20</v>
      </c>
    </row>
    <row r="44" spans="2:28" s="38" customFormat="1" ht="18" customHeight="1">
      <c r="B44" s="652"/>
      <c r="C44" s="653"/>
      <c r="D44" s="86" t="s">
        <v>61</v>
      </c>
      <c r="E44" s="87">
        <v>0</v>
      </c>
      <c r="F44" s="88">
        <v>0</v>
      </c>
      <c r="G44" s="88">
        <v>0</v>
      </c>
      <c r="H44" s="88">
        <v>0</v>
      </c>
      <c r="I44" s="88">
        <v>0</v>
      </c>
      <c r="J44" s="88">
        <v>0</v>
      </c>
      <c r="K44" s="88">
        <v>0</v>
      </c>
      <c r="L44" s="88">
        <v>0</v>
      </c>
      <c r="M44" s="88">
        <v>0</v>
      </c>
      <c r="N44" s="88">
        <v>0</v>
      </c>
      <c r="O44" s="88">
        <v>0</v>
      </c>
      <c r="P44" s="88">
        <v>0</v>
      </c>
      <c r="Q44" s="88">
        <v>0</v>
      </c>
      <c r="R44" s="88">
        <v>0</v>
      </c>
      <c r="S44" s="88">
        <v>0</v>
      </c>
      <c r="T44" s="88">
        <v>0</v>
      </c>
      <c r="U44" s="88">
        <v>0</v>
      </c>
      <c r="V44" s="88">
        <v>0</v>
      </c>
      <c r="W44" s="88">
        <v>0</v>
      </c>
      <c r="X44" s="88">
        <v>0</v>
      </c>
      <c r="Y44" s="88">
        <v>0</v>
      </c>
      <c r="Z44" s="88">
        <v>0</v>
      </c>
      <c r="AA44" s="87">
        <v>0</v>
      </c>
      <c r="AB44" s="90">
        <v>0</v>
      </c>
    </row>
    <row r="45" spans="2:28" s="38" customFormat="1" ht="18" customHeight="1">
      <c r="B45" s="652"/>
      <c r="C45" s="653"/>
      <c r="D45" s="91" t="s">
        <v>62</v>
      </c>
      <c r="E45" s="92">
        <v>41</v>
      </c>
      <c r="F45" s="93">
        <v>47</v>
      </c>
      <c r="G45" s="93">
        <v>47</v>
      </c>
      <c r="H45" s="93">
        <v>45</v>
      </c>
      <c r="I45" s="93">
        <v>44</v>
      </c>
      <c r="J45" s="93">
        <f>J43-J44</f>
        <v>31</v>
      </c>
      <c r="K45" s="93">
        <f>K43-K44</f>
        <v>29</v>
      </c>
      <c r="L45" s="93">
        <v>28</v>
      </c>
      <c r="M45" s="93">
        <f t="shared" ref="M45:R45" si="6">M43-M44</f>
        <v>17</v>
      </c>
      <c r="N45" s="93">
        <f t="shared" si="6"/>
        <v>18</v>
      </c>
      <c r="O45" s="93">
        <f t="shared" si="6"/>
        <v>21</v>
      </c>
      <c r="P45" s="93">
        <f t="shared" si="6"/>
        <v>21</v>
      </c>
      <c r="Q45" s="93">
        <f t="shared" si="6"/>
        <v>21</v>
      </c>
      <c r="R45" s="93">
        <f t="shared" si="6"/>
        <v>21</v>
      </c>
      <c r="S45" s="93">
        <f>S43-S44</f>
        <v>21</v>
      </c>
      <c r="T45" s="93">
        <v>21</v>
      </c>
      <c r="U45" s="93">
        <f>U43-U44</f>
        <v>21</v>
      </c>
      <c r="V45" s="93">
        <f>V43-V44</f>
        <v>22</v>
      </c>
      <c r="W45" s="93">
        <f>W43-W44</f>
        <v>22</v>
      </c>
      <c r="X45" s="93">
        <f>X43-X44</f>
        <v>24</v>
      </c>
      <c r="Y45" s="93">
        <f>Y43-Y44</f>
        <v>26</v>
      </c>
      <c r="Z45" s="93">
        <v>21</v>
      </c>
      <c r="AA45" s="92">
        <v>20</v>
      </c>
      <c r="AB45" s="95">
        <v>20</v>
      </c>
    </row>
    <row r="46" spans="2:28" s="38" customFormat="1" ht="18" customHeight="1" thickBot="1">
      <c r="B46" s="654"/>
      <c r="C46" s="655"/>
      <c r="D46" s="96" t="s">
        <v>63</v>
      </c>
      <c r="E46" s="101">
        <f t="shared" ref="E46:N46" si="7">E45/E43</f>
        <v>1</v>
      </c>
      <c r="F46" s="100">
        <f t="shared" si="7"/>
        <v>1</v>
      </c>
      <c r="G46" s="102">
        <f t="shared" si="7"/>
        <v>1</v>
      </c>
      <c r="H46" s="100">
        <f t="shared" si="7"/>
        <v>1</v>
      </c>
      <c r="I46" s="100">
        <f t="shared" si="7"/>
        <v>1</v>
      </c>
      <c r="J46" s="101">
        <f t="shared" si="7"/>
        <v>1</v>
      </c>
      <c r="K46" s="100">
        <f t="shared" si="7"/>
        <v>1</v>
      </c>
      <c r="L46" s="100">
        <f t="shared" si="7"/>
        <v>1</v>
      </c>
      <c r="M46" s="101">
        <f t="shared" si="7"/>
        <v>1</v>
      </c>
      <c r="N46" s="101">
        <f t="shared" si="7"/>
        <v>1</v>
      </c>
      <c r="O46" s="100">
        <f>O45/O43</f>
        <v>1</v>
      </c>
      <c r="P46" s="101">
        <f>P45/P43</f>
        <v>1</v>
      </c>
      <c r="Q46" s="100">
        <f>Q45/Q43</f>
        <v>1</v>
      </c>
      <c r="R46" s="102">
        <f>R45/R43</f>
        <v>1</v>
      </c>
      <c r="S46" s="100">
        <f>S45/S43</f>
        <v>1</v>
      </c>
      <c r="T46" s="100">
        <v>1</v>
      </c>
      <c r="U46" s="100">
        <f>U45/U43</f>
        <v>1</v>
      </c>
      <c r="V46" s="100">
        <f>V45/V43</f>
        <v>1</v>
      </c>
      <c r="W46" s="100">
        <f>W45/W43</f>
        <v>1</v>
      </c>
      <c r="X46" s="100">
        <f>X45/X43</f>
        <v>1</v>
      </c>
      <c r="Y46" s="102">
        <f>Y45/Y43</f>
        <v>1</v>
      </c>
      <c r="Z46" s="100">
        <v>1</v>
      </c>
      <c r="AA46" s="101">
        <v>1</v>
      </c>
      <c r="AB46" s="104">
        <v>1</v>
      </c>
    </row>
    <row r="47" spans="2:28" s="38" customFormat="1" ht="18" customHeight="1">
      <c r="B47" s="658" t="s">
        <v>138</v>
      </c>
      <c r="C47" s="644" t="s">
        <v>139</v>
      </c>
      <c r="D47" s="656" t="s">
        <v>12</v>
      </c>
      <c r="E47" s="60">
        <v>2.3E-3</v>
      </c>
      <c r="F47" s="61">
        <v>1.1999999999999999E-3</v>
      </c>
      <c r="G47" s="135">
        <v>1E-3</v>
      </c>
      <c r="H47" s="61">
        <v>1.9000000000000001E-4</v>
      </c>
      <c r="I47" s="61">
        <v>1.2E-4</v>
      </c>
      <c r="J47" s="60">
        <v>2.8E-3</v>
      </c>
      <c r="K47" s="61">
        <v>3.1E-2</v>
      </c>
      <c r="L47" s="61">
        <v>1.9E-2</v>
      </c>
      <c r="M47" s="60">
        <v>4.8999999999999998E-3</v>
      </c>
      <c r="N47" s="60">
        <v>3.6999999999999998E-2</v>
      </c>
      <c r="O47" s="61">
        <v>6.4000000000000003E-3</v>
      </c>
      <c r="P47" s="60">
        <v>2.0999999999999999E-3</v>
      </c>
      <c r="Q47" s="61">
        <v>4.2000000000000002E-4</v>
      </c>
      <c r="R47" s="63">
        <v>4.7999999999999996E-3</v>
      </c>
      <c r="S47" s="61">
        <v>6.8999999999999999E-3</v>
      </c>
      <c r="T47" s="61">
        <v>2.5999999999999999E-2</v>
      </c>
      <c r="U47" s="63">
        <v>1.1999999999999999E-3</v>
      </c>
      <c r="V47" s="61">
        <v>2.1000000000000001E-2</v>
      </c>
      <c r="W47" s="61">
        <v>2.5999999999999999E-3</v>
      </c>
      <c r="X47" s="61">
        <v>0</v>
      </c>
      <c r="Y47" s="63">
        <v>3.3000000000000002E-2</v>
      </c>
      <c r="Z47" s="61">
        <v>1.2999999999999999E-3</v>
      </c>
      <c r="AA47" s="60">
        <v>1.9E-2</v>
      </c>
      <c r="AB47" s="107">
        <v>9.5999999999999992E-3</v>
      </c>
    </row>
    <row r="48" spans="2:28" s="38" customFormat="1" ht="18" customHeight="1">
      <c r="B48" s="658"/>
      <c r="C48" s="648"/>
      <c r="D48" s="657"/>
      <c r="E48" s="68" t="s">
        <v>140</v>
      </c>
      <c r="F48" s="69" t="s">
        <v>141</v>
      </c>
      <c r="G48" s="70" t="s">
        <v>142</v>
      </c>
      <c r="H48" s="69" t="s">
        <v>141</v>
      </c>
      <c r="I48" s="69" t="s">
        <v>143</v>
      </c>
      <c r="J48" s="68" t="s">
        <v>144</v>
      </c>
      <c r="K48" s="69" t="s">
        <v>145</v>
      </c>
      <c r="L48" s="69" t="s">
        <v>104</v>
      </c>
      <c r="M48" s="68" t="s">
        <v>116</v>
      </c>
      <c r="N48" s="68" t="s">
        <v>146</v>
      </c>
      <c r="O48" s="69" t="s">
        <v>147</v>
      </c>
      <c r="P48" s="68" t="s">
        <v>148</v>
      </c>
      <c r="Q48" s="69" t="s">
        <v>149</v>
      </c>
      <c r="R48" s="70" t="s">
        <v>105</v>
      </c>
      <c r="S48" s="69" t="s">
        <v>150</v>
      </c>
      <c r="T48" s="69" t="s">
        <v>151</v>
      </c>
      <c r="U48" s="70" t="s">
        <v>152</v>
      </c>
      <c r="V48" s="69" t="s">
        <v>153</v>
      </c>
      <c r="W48" s="69" t="s">
        <v>149</v>
      </c>
      <c r="X48" s="69" t="s">
        <v>154</v>
      </c>
      <c r="Y48" s="70" t="s">
        <v>155</v>
      </c>
      <c r="Z48" s="69" t="s">
        <v>156</v>
      </c>
      <c r="AA48" s="68" t="s">
        <v>157</v>
      </c>
      <c r="AB48" s="85" t="s">
        <v>158</v>
      </c>
    </row>
    <row r="49" spans="2:28" s="38" customFormat="1" ht="18" customHeight="1">
      <c r="B49" s="658"/>
      <c r="C49" s="648"/>
      <c r="D49" s="75" t="s">
        <v>34</v>
      </c>
      <c r="E49" s="68">
        <v>4.3</v>
      </c>
      <c r="F49" s="69">
        <v>2.4</v>
      </c>
      <c r="G49" s="70">
        <v>2.6</v>
      </c>
      <c r="H49" s="108">
        <v>2</v>
      </c>
      <c r="I49" s="108">
        <v>2.2000000000000002</v>
      </c>
      <c r="J49" s="117">
        <v>3.3</v>
      </c>
      <c r="K49" s="108">
        <v>2.9</v>
      </c>
      <c r="L49" s="108">
        <v>4.4000000000000004</v>
      </c>
      <c r="M49" s="117">
        <v>2.7</v>
      </c>
      <c r="N49" s="117">
        <v>1.4</v>
      </c>
      <c r="O49" s="108">
        <v>4.2</v>
      </c>
      <c r="P49" s="117">
        <v>1.8</v>
      </c>
      <c r="Q49" s="108">
        <v>1.8</v>
      </c>
      <c r="R49" s="118">
        <v>6.4</v>
      </c>
      <c r="S49" s="108">
        <v>1.3</v>
      </c>
      <c r="T49" s="108">
        <v>1.1000000000000001</v>
      </c>
      <c r="U49" s="118">
        <v>1</v>
      </c>
      <c r="V49" s="88">
        <v>1.4</v>
      </c>
      <c r="W49" s="88">
        <v>0.93</v>
      </c>
      <c r="X49" s="88">
        <v>2.1</v>
      </c>
      <c r="Y49" s="89">
        <v>1.9</v>
      </c>
      <c r="Z49" s="88">
        <v>2.8</v>
      </c>
      <c r="AA49" s="87">
        <v>0.78</v>
      </c>
      <c r="AB49" s="90">
        <v>1.5</v>
      </c>
    </row>
    <row r="50" spans="2:28" s="38" customFormat="1" ht="18" customHeight="1">
      <c r="B50" s="658"/>
      <c r="C50" s="648"/>
      <c r="D50" s="86" t="s">
        <v>35</v>
      </c>
      <c r="E50" s="68">
        <v>109</v>
      </c>
      <c r="F50" s="69">
        <v>118</v>
      </c>
      <c r="G50" s="69">
        <v>87</v>
      </c>
      <c r="H50" s="69">
        <v>98</v>
      </c>
      <c r="I50" s="69">
        <v>94</v>
      </c>
      <c r="J50" s="69">
        <v>48</v>
      </c>
      <c r="K50" s="69">
        <v>37</v>
      </c>
      <c r="L50" s="69">
        <v>37</v>
      </c>
      <c r="M50" s="69">
        <v>27</v>
      </c>
      <c r="N50" s="69">
        <v>26</v>
      </c>
      <c r="O50" s="69">
        <v>31</v>
      </c>
      <c r="P50" s="69">
        <v>29</v>
      </c>
      <c r="Q50" s="69">
        <v>27</v>
      </c>
      <c r="R50" s="69">
        <v>27</v>
      </c>
      <c r="S50" s="69">
        <v>27</v>
      </c>
      <c r="T50" s="69">
        <v>26</v>
      </c>
      <c r="U50" s="69">
        <v>24</v>
      </c>
      <c r="V50" s="69">
        <v>24</v>
      </c>
      <c r="W50" s="69">
        <v>24</v>
      </c>
      <c r="X50" s="69">
        <v>27</v>
      </c>
      <c r="Y50" s="69">
        <v>28</v>
      </c>
      <c r="Z50" s="69">
        <v>24</v>
      </c>
      <c r="AA50" s="68">
        <v>23</v>
      </c>
      <c r="AB50" s="85">
        <v>24</v>
      </c>
    </row>
    <row r="51" spans="2:28" s="38" customFormat="1" ht="18" customHeight="1">
      <c r="B51" s="658"/>
      <c r="C51" s="648"/>
      <c r="D51" s="86" t="s">
        <v>61</v>
      </c>
      <c r="E51" s="87">
        <v>0</v>
      </c>
      <c r="F51" s="88">
        <v>0</v>
      </c>
      <c r="G51" s="88">
        <v>0</v>
      </c>
      <c r="H51" s="88">
        <v>0</v>
      </c>
      <c r="I51" s="88">
        <v>0</v>
      </c>
      <c r="J51" s="88">
        <v>0</v>
      </c>
      <c r="K51" s="88">
        <v>0</v>
      </c>
      <c r="L51" s="88">
        <v>0</v>
      </c>
      <c r="M51" s="88">
        <v>0</v>
      </c>
      <c r="N51" s="88">
        <v>0</v>
      </c>
      <c r="O51" s="88">
        <v>0</v>
      </c>
      <c r="P51" s="88">
        <v>0</v>
      </c>
      <c r="Q51" s="88">
        <v>0</v>
      </c>
      <c r="R51" s="88">
        <v>0</v>
      </c>
      <c r="S51" s="88">
        <v>0</v>
      </c>
      <c r="T51" s="88">
        <v>0</v>
      </c>
      <c r="U51" s="88">
        <v>0</v>
      </c>
      <c r="V51" s="88">
        <v>0</v>
      </c>
      <c r="W51" s="88">
        <v>0</v>
      </c>
      <c r="X51" s="88">
        <v>0</v>
      </c>
      <c r="Y51" s="88">
        <v>0</v>
      </c>
      <c r="Z51" s="88">
        <v>0</v>
      </c>
      <c r="AA51" s="87">
        <v>0</v>
      </c>
      <c r="AB51" s="90">
        <v>0</v>
      </c>
    </row>
    <row r="52" spans="2:28" s="38" customFormat="1" ht="18" customHeight="1">
      <c r="B52" s="658"/>
      <c r="C52" s="648"/>
      <c r="D52" s="91" t="s">
        <v>62</v>
      </c>
      <c r="E52" s="92">
        <v>109</v>
      </c>
      <c r="F52" s="93">
        <v>118</v>
      </c>
      <c r="G52" s="93">
        <v>87</v>
      </c>
      <c r="H52" s="93">
        <v>98</v>
      </c>
      <c r="I52" s="93">
        <v>94</v>
      </c>
      <c r="J52" s="93">
        <f>J50-J51</f>
        <v>48</v>
      </c>
      <c r="K52" s="93">
        <f>K50-K51</f>
        <v>37</v>
      </c>
      <c r="L52" s="93">
        <v>37</v>
      </c>
      <c r="M52" s="93">
        <f>M50-M51</f>
        <v>27</v>
      </c>
      <c r="N52" s="93">
        <v>26</v>
      </c>
      <c r="O52" s="93">
        <v>31</v>
      </c>
      <c r="P52" s="93">
        <f>P50-P51</f>
        <v>29</v>
      </c>
      <c r="Q52" s="93">
        <v>27</v>
      </c>
      <c r="R52" s="93">
        <v>27</v>
      </c>
      <c r="S52" s="93">
        <v>27</v>
      </c>
      <c r="T52" s="93">
        <v>26</v>
      </c>
      <c r="U52" s="93">
        <f>U50-U51</f>
        <v>24</v>
      </c>
      <c r="V52" s="93">
        <f>V50-V51</f>
        <v>24</v>
      </c>
      <c r="W52" s="93">
        <f>W50-W51</f>
        <v>24</v>
      </c>
      <c r="X52" s="93">
        <f>X50-X51</f>
        <v>27</v>
      </c>
      <c r="Y52" s="93">
        <f>Y50-Y51</f>
        <v>28</v>
      </c>
      <c r="Z52" s="93">
        <v>24</v>
      </c>
      <c r="AA52" s="92">
        <v>23</v>
      </c>
      <c r="AB52" s="95">
        <v>24</v>
      </c>
    </row>
    <row r="53" spans="2:28" s="38" customFormat="1" ht="18" customHeight="1" thickBot="1">
      <c r="B53" s="658"/>
      <c r="C53" s="649"/>
      <c r="D53" s="96" t="s">
        <v>63</v>
      </c>
      <c r="E53" s="101">
        <f t="shared" ref="E53:N53" si="8">E52/E50</f>
        <v>1</v>
      </c>
      <c r="F53" s="100">
        <f t="shared" si="8"/>
        <v>1</v>
      </c>
      <c r="G53" s="102">
        <f t="shared" si="8"/>
        <v>1</v>
      </c>
      <c r="H53" s="100">
        <f t="shared" si="8"/>
        <v>1</v>
      </c>
      <c r="I53" s="100">
        <f t="shared" si="8"/>
        <v>1</v>
      </c>
      <c r="J53" s="101">
        <f t="shared" si="8"/>
        <v>1</v>
      </c>
      <c r="K53" s="100">
        <f t="shared" si="8"/>
        <v>1</v>
      </c>
      <c r="L53" s="100">
        <f t="shared" si="8"/>
        <v>1</v>
      </c>
      <c r="M53" s="101">
        <f t="shared" si="8"/>
        <v>1</v>
      </c>
      <c r="N53" s="101">
        <f t="shared" si="8"/>
        <v>1</v>
      </c>
      <c r="O53" s="100">
        <f>O52/O50</f>
        <v>1</v>
      </c>
      <c r="P53" s="101">
        <f>P52/P50</f>
        <v>1</v>
      </c>
      <c r="Q53" s="100">
        <f>Q52/Q50</f>
        <v>1</v>
      </c>
      <c r="R53" s="102">
        <f>R52/R50</f>
        <v>1</v>
      </c>
      <c r="S53" s="100">
        <f>S52/S50</f>
        <v>1</v>
      </c>
      <c r="T53" s="100">
        <v>1</v>
      </c>
      <c r="U53" s="100">
        <f>U52/U50</f>
        <v>1</v>
      </c>
      <c r="V53" s="100">
        <f>V52/V50</f>
        <v>1</v>
      </c>
      <c r="W53" s="100">
        <f>W52/W50</f>
        <v>1</v>
      </c>
      <c r="X53" s="100">
        <f>X52/X50</f>
        <v>1</v>
      </c>
      <c r="Y53" s="102">
        <f>Y52/Y50</f>
        <v>1</v>
      </c>
      <c r="Z53" s="100">
        <v>1</v>
      </c>
      <c r="AA53" s="101">
        <v>1</v>
      </c>
      <c r="AB53" s="104">
        <v>1</v>
      </c>
    </row>
    <row r="54" spans="2:28" s="38" customFormat="1" ht="18" customHeight="1">
      <c r="B54" s="658"/>
      <c r="C54" s="644" t="s">
        <v>159</v>
      </c>
      <c r="D54" s="656" t="s">
        <v>12</v>
      </c>
      <c r="E54" s="60">
        <v>9.8000000000000007</v>
      </c>
      <c r="F54" s="61">
        <v>0.11</v>
      </c>
      <c r="G54" s="63">
        <v>3.8999999999999998E-3</v>
      </c>
      <c r="H54" s="61">
        <v>7.2999999999999995E-2</v>
      </c>
      <c r="I54" s="61">
        <v>3.5999999999999999E-3</v>
      </c>
      <c r="J54" s="646" t="s">
        <v>160</v>
      </c>
      <c r="K54" s="646" t="s">
        <v>160</v>
      </c>
      <c r="L54" s="646" t="s">
        <v>160</v>
      </c>
      <c r="M54" s="646" t="s">
        <v>160</v>
      </c>
      <c r="N54" s="646" t="s">
        <v>160</v>
      </c>
      <c r="O54" s="644" t="s">
        <v>160</v>
      </c>
      <c r="P54" s="646" t="s">
        <v>160</v>
      </c>
      <c r="Q54" s="644" t="s">
        <v>160</v>
      </c>
      <c r="R54" s="650" t="s">
        <v>160</v>
      </c>
      <c r="S54" s="644" t="s">
        <v>160</v>
      </c>
      <c r="T54" s="644" t="s">
        <v>161</v>
      </c>
      <c r="U54" s="650" t="s">
        <v>160</v>
      </c>
      <c r="V54" s="644" t="s">
        <v>160</v>
      </c>
      <c r="W54" s="644" t="s">
        <v>160</v>
      </c>
      <c r="X54" s="644" t="s">
        <v>160</v>
      </c>
      <c r="Y54" s="646" t="s">
        <v>160</v>
      </c>
      <c r="Z54" s="644" t="s">
        <v>160</v>
      </c>
      <c r="AA54" s="646" t="s">
        <v>160</v>
      </c>
      <c r="AB54" s="642" t="s">
        <v>160</v>
      </c>
    </row>
    <row r="55" spans="2:28" s="38" customFormat="1" ht="18" customHeight="1">
      <c r="B55" s="658"/>
      <c r="C55" s="648"/>
      <c r="D55" s="657"/>
      <c r="E55" s="68" t="s">
        <v>162</v>
      </c>
      <c r="F55" s="69" t="s">
        <v>163</v>
      </c>
      <c r="G55" s="70" t="s">
        <v>164</v>
      </c>
      <c r="H55" s="69" t="s">
        <v>165</v>
      </c>
      <c r="I55" s="112" t="s">
        <v>166</v>
      </c>
      <c r="J55" s="647"/>
      <c r="K55" s="647"/>
      <c r="L55" s="647"/>
      <c r="M55" s="647"/>
      <c r="N55" s="647"/>
      <c r="O55" s="645"/>
      <c r="P55" s="647"/>
      <c r="Q55" s="645"/>
      <c r="R55" s="651"/>
      <c r="S55" s="645"/>
      <c r="T55" s="645"/>
      <c r="U55" s="651"/>
      <c r="V55" s="645"/>
      <c r="W55" s="645"/>
      <c r="X55" s="645"/>
      <c r="Y55" s="647"/>
      <c r="Z55" s="645"/>
      <c r="AA55" s="647"/>
      <c r="AB55" s="643"/>
    </row>
    <row r="56" spans="2:28" s="38" customFormat="1" ht="18" customHeight="1">
      <c r="B56" s="658"/>
      <c r="C56" s="648"/>
      <c r="D56" s="75" t="s">
        <v>34</v>
      </c>
      <c r="E56" s="68">
        <v>38</v>
      </c>
      <c r="F56" s="69">
        <v>10</v>
      </c>
      <c r="G56" s="70">
        <v>4.5</v>
      </c>
      <c r="H56" s="69">
        <v>7.1</v>
      </c>
      <c r="I56" s="69">
        <v>1.8</v>
      </c>
      <c r="J56" s="68" t="s">
        <v>160</v>
      </c>
      <c r="K56" s="68" t="s">
        <v>160</v>
      </c>
      <c r="L56" s="68" t="s">
        <v>160</v>
      </c>
      <c r="M56" s="68" t="s">
        <v>160</v>
      </c>
      <c r="N56" s="68" t="s">
        <v>160</v>
      </c>
      <c r="O56" s="69" t="s">
        <v>160</v>
      </c>
      <c r="P56" s="68" t="s">
        <v>160</v>
      </c>
      <c r="Q56" s="69" t="s">
        <v>160</v>
      </c>
      <c r="R56" s="70" t="s">
        <v>160</v>
      </c>
      <c r="S56" s="69" t="s">
        <v>160</v>
      </c>
      <c r="T56" s="69" t="s">
        <v>161</v>
      </c>
      <c r="U56" s="70" t="s">
        <v>160</v>
      </c>
      <c r="V56" s="88" t="s">
        <v>160</v>
      </c>
      <c r="W56" s="69" t="s">
        <v>160</v>
      </c>
      <c r="X56" s="69" t="s">
        <v>160</v>
      </c>
      <c r="Y56" s="70" t="s">
        <v>160</v>
      </c>
      <c r="Z56" s="69" t="s">
        <v>160</v>
      </c>
      <c r="AA56" s="68" t="s">
        <v>160</v>
      </c>
      <c r="AB56" s="85" t="s">
        <v>160</v>
      </c>
    </row>
    <row r="57" spans="2:28" s="38" customFormat="1" ht="18" customHeight="1">
      <c r="B57" s="658"/>
      <c r="C57" s="648"/>
      <c r="D57" s="86" t="s">
        <v>35</v>
      </c>
      <c r="E57" s="87">
        <v>3</v>
      </c>
      <c r="F57" s="88">
        <v>31</v>
      </c>
      <c r="G57" s="88">
        <v>31</v>
      </c>
      <c r="H57" s="88">
        <v>16</v>
      </c>
      <c r="I57" s="88">
        <v>10</v>
      </c>
      <c r="J57" s="87" t="s">
        <v>160</v>
      </c>
      <c r="K57" s="87" t="s">
        <v>160</v>
      </c>
      <c r="L57" s="87" t="s">
        <v>160</v>
      </c>
      <c r="M57" s="87" t="s">
        <v>160</v>
      </c>
      <c r="N57" s="87" t="s">
        <v>160</v>
      </c>
      <c r="O57" s="88" t="s">
        <v>160</v>
      </c>
      <c r="P57" s="87" t="s">
        <v>160</v>
      </c>
      <c r="Q57" s="88" t="s">
        <v>160</v>
      </c>
      <c r="R57" s="89" t="s">
        <v>160</v>
      </c>
      <c r="S57" s="88" t="s">
        <v>160</v>
      </c>
      <c r="T57" s="88" t="s">
        <v>161</v>
      </c>
      <c r="U57" s="89" t="s">
        <v>160</v>
      </c>
      <c r="V57" s="88" t="s">
        <v>160</v>
      </c>
      <c r="W57" s="88" t="s">
        <v>160</v>
      </c>
      <c r="X57" s="88" t="s">
        <v>160</v>
      </c>
      <c r="Y57" s="89" t="s">
        <v>160</v>
      </c>
      <c r="Z57" s="88" t="s">
        <v>160</v>
      </c>
      <c r="AA57" s="87" t="s">
        <v>160</v>
      </c>
      <c r="AB57" s="90" t="s">
        <v>160</v>
      </c>
    </row>
    <row r="58" spans="2:28" s="38" customFormat="1" ht="18" customHeight="1">
      <c r="B58" s="658"/>
      <c r="C58" s="648"/>
      <c r="D58" s="86" t="s">
        <v>61</v>
      </c>
      <c r="E58" s="87">
        <v>0</v>
      </c>
      <c r="F58" s="88">
        <v>0</v>
      </c>
      <c r="G58" s="88">
        <v>0</v>
      </c>
      <c r="H58" s="88">
        <v>0</v>
      </c>
      <c r="I58" s="88">
        <v>0</v>
      </c>
      <c r="J58" s="87" t="s">
        <v>160</v>
      </c>
      <c r="K58" s="87" t="s">
        <v>160</v>
      </c>
      <c r="L58" s="87" t="s">
        <v>160</v>
      </c>
      <c r="M58" s="87" t="s">
        <v>160</v>
      </c>
      <c r="N58" s="87" t="s">
        <v>160</v>
      </c>
      <c r="O58" s="88" t="s">
        <v>160</v>
      </c>
      <c r="P58" s="87" t="s">
        <v>160</v>
      </c>
      <c r="Q58" s="88" t="s">
        <v>160</v>
      </c>
      <c r="R58" s="89" t="s">
        <v>160</v>
      </c>
      <c r="S58" s="88" t="s">
        <v>160</v>
      </c>
      <c r="T58" s="88" t="s">
        <v>161</v>
      </c>
      <c r="U58" s="89" t="s">
        <v>160</v>
      </c>
      <c r="V58" s="88" t="s">
        <v>160</v>
      </c>
      <c r="W58" s="88" t="s">
        <v>160</v>
      </c>
      <c r="X58" s="88" t="s">
        <v>160</v>
      </c>
      <c r="Y58" s="89" t="s">
        <v>160</v>
      </c>
      <c r="Z58" s="88" t="s">
        <v>160</v>
      </c>
      <c r="AA58" s="87" t="s">
        <v>160</v>
      </c>
      <c r="AB58" s="90" t="s">
        <v>160</v>
      </c>
    </row>
    <row r="59" spans="2:28" s="38" customFormat="1" ht="18" customHeight="1">
      <c r="B59" s="658"/>
      <c r="C59" s="648"/>
      <c r="D59" s="91" t="s">
        <v>62</v>
      </c>
      <c r="E59" s="92">
        <v>3</v>
      </c>
      <c r="F59" s="93">
        <v>31</v>
      </c>
      <c r="G59" s="93">
        <v>31</v>
      </c>
      <c r="H59" s="93">
        <v>16</v>
      </c>
      <c r="I59" s="93">
        <v>10</v>
      </c>
      <c r="J59" s="92" t="s">
        <v>160</v>
      </c>
      <c r="K59" s="92" t="s">
        <v>160</v>
      </c>
      <c r="L59" s="92" t="s">
        <v>160</v>
      </c>
      <c r="M59" s="92" t="s">
        <v>160</v>
      </c>
      <c r="N59" s="92" t="s">
        <v>160</v>
      </c>
      <c r="O59" s="93" t="s">
        <v>160</v>
      </c>
      <c r="P59" s="92" t="s">
        <v>160</v>
      </c>
      <c r="Q59" s="93" t="s">
        <v>160</v>
      </c>
      <c r="R59" s="94" t="s">
        <v>160</v>
      </c>
      <c r="S59" s="93" t="s">
        <v>160</v>
      </c>
      <c r="T59" s="93" t="s">
        <v>161</v>
      </c>
      <c r="U59" s="94" t="s">
        <v>160</v>
      </c>
      <c r="V59" s="93" t="s">
        <v>160</v>
      </c>
      <c r="W59" s="93" t="s">
        <v>160</v>
      </c>
      <c r="X59" s="93" t="s">
        <v>160</v>
      </c>
      <c r="Y59" s="94" t="s">
        <v>160</v>
      </c>
      <c r="Z59" s="93" t="s">
        <v>160</v>
      </c>
      <c r="AA59" s="92" t="s">
        <v>160</v>
      </c>
      <c r="AB59" s="95" t="s">
        <v>160</v>
      </c>
    </row>
    <row r="60" spans="2:28" s="38" customFormat="1" ht="18" customHeight="1" thickBot="1">
      <c r="B60" s="659"/>
      <c r="C60" s="649"/>
      <c r="D60" s="96" t="s">
        <v>63</v>
      </c>
      <c r="E60" s="101">
        <f>E59/E57</f>
        <v>1</v>
      </c>
      <c r="F60" s="100">
        <f>F59/F57</f>
        <v>1</v>
      </c>
      <c r="G60" s="102">
        <f>G59/G57</f>
        <v>1</v>
      </c>
      <c r="H60" s="100">
        <f>H59/H57</f>
        <v>1</v>
      </c>
      <c r="I60" s="100">
        <f>I59/I57</f>
        <v>1</v>
      </c>
      <c r="J60" s="101" t="s">
        <v>160</v>
      </c>
      <c r="K60" s="101" t="s">
        <v>160</v>
      </c>
      <c r="L60" s="101" t="s">
        <v>160</v>
      </c>
      <c r="M60" s="101" t="s">
        <v>160</v>
      </c>
      <c r="N60" s="101" t="s">
        <v>160</v>
      </c>
      <c r="O60" s="100" t="s">
        <v>160</v>
      </c>
      <c r="P60" s="101" t="s">
        <v>160</v>
      </c>
      <c r="Q60" s="100" t="s">
        <v>160</v>
      </c>
      <c r="R60" s="102" t="s">
        <v>160</v>
      </c>
      <c r="S60" s="100" t="s">
        <v>160</v>
      </c>
      <c r="T60" s="100" t="s">
        <v>161</v>
      </c>
      <c r="U60" s="102" t="s">
        <v>160</v>
      </c>
      <c r="V60" s="100" t="s">
        <v>160</v>
      </c>
      <c r="W60" s="100" t="s">
        <v>160</v>
      </c>
      <c r="X60" s="100" t="s">
        <v>160</v>
      </c>
      <c r="Y60" s="102" t="s">
        <v>160</v>
      </c>
      <c r="Z60" s="100" t="s">
        <v>160</v>
      </c>
      <c r="AA60" s="101" t="s">
        <v>160</v>
      </c>
      <c r="AB60" s="104" t="s">
        <v>160</v>
      </c>
    </row>
    <row r="61" spans="2:28">
      <c r="B61" s="53" t="s">
        <v>167</v>
      </c>
      <c r="C61" s="53"/>
      <c r="D61" s="53"/>
      <c r="E61" s="53"/>
      <c r="F61" s="53"/>
      <c r="G61" s="53"/>
      <c r="H61" s="53"/>
      <c r="I61" s="53"/>
      <c r="J61" s="53"/>
      <c r="K61" s="53"/>
      <c r="L61" s="53"/>
      <c r="M61" s="53"/>
      <c r="N61" s="53"/>
      <c r="O61" s="53"/>
      <c r="P61" s="53"/>
      <c r="Q61" s="136"/>
      <c r="R61" s="136"/>
      <c r="S61" s="53"/>
      <c r="T61" s="53"/>
      <c r="U61" s="136"/>
      <c r="V61" s="56"/>
      <c r="W61" s="56"/>
      <c r="X61" s="56"/>
      <c r="Y61" s="56"/>
      <c r="Z61" s="56"/>
      <c r="AA61" s="56"/>
      <c r="AB61" s="53"/>
    </row>
    <row r="62" spans="2:28" s="35" customFormat="1" ht="15.5">
      <c r="B62" s="137" t="s">
        <v>621</v>
      </c>
      <c r="C62" s="137"/>
      <c r="D62" s="137"/>
      <c r="E62" s="137"/>
      <c r="F62" s="137"/>
      <c r="G62" s="137"/>
      <c r="H62" s="137"/>
      <c r="I62" s="137"/>
      <c r="J62" s="137"/>
      <c r="K62" s="137"/>
      <c r="L62" s="137"/>
      <c r="M62" s="137"/>
      <c r="N62" s="137"/>
      <c r="O62" s="137"/>
      <c r="P62" s="137"/>
      <c r="Q62" s="53"/>
      <c r="R62" s="53"/>
      <c r="S62" s="137"/>
      <c r="T62" s="137"/>
      <c r="U62" s="53"/>
      <c r="V62" s="138"/>
      <c r="W62" s="138"/>
      <c r="X62" s="138"/>
      <c r="Y62" s="138"/>
      <c r="Z62" s="138"/>
      <c r="AA62" s="138"/>
      <c r="AB62" s="137"/>
    </row>
    <row r="63" spans="2:28">
      <c r="B63" s="53" t="s">
        <v>168</v>
      </c>
      <c r="C63" s="53"/>
      <c r="D63" s="53"/>
      <c r="E63" s="53"/>
      <c r="F63" s="53"/>
      <c r="G63" s="53"/>
      <c r="H63" s="53"/>
      <c r="I63" s="53"/>
      <c r="J63" s="53"/>
      <c r="K63" s="53"/>
      <c r="L63" s="53"/>
      <c r="M63" s="53"/>
      <c r="N63" s="53"/>
      <c r="O63" s="53"/>
      <c r="P63" s="53"/>
      <c r="Q63" s="137"/>
      <c r="R63" s="137"/>
      <c r="S63" s="53"/>
      <c r="T63" s="53"/>
      <c r="U63" s="137"/>
      <c r="V63" s="56"/>
      <c r="W63" s="56"/>
      <c r="X63" s="56"/>
      <c r="Y63" s="56"/>
      <c r="Z63" s="56"/>
      <c r="AA63" s="56"/>
      <c r="AB63" s="53"/>
    </row>
  </sheetData>
  <mergeCells count="43">
    <mergeCell ref="B3:C4"/>
    <mergeCell ref="D3:D4"/>
    <mergeCell ref="B5:C11"/>
    <mergeCell ref="D5:D6"/>
    <mergeCell ref="AC5:AC6"/>
    <mergeCell ref="AD5:AE5"/>
    <mergeCell ref="AD6:AE6"/>
    <mergeCell ref="B12:B25"/>
    <mergeCell ref="D12:D13"/>
    <mergeCell ref="D19:D20"/>
    <mergeCell ref="B26:B39"/>
    <mergeCell ref="D26:D27"/>
    <mergeCell ref="D33:D34"/>
    <mergeCell ref="C12:C18"/>
    <mergeCell ref="C19:C25"/>
    <mergeCell ref="C26:C32"/>
    <mergeCell ref="C33:C39"/>
    <mergeCell ref="B40:C46"/>
    <mergeCell ref="D40:D41"/>
    <mergeCell ref="B47:B60"/>
    <mergeCell ref="D47:D48"/>
    <mergeCell ref="D54:D55"/>
    <mergeCell ref="J54:J55"/>
    <mergeCell ref="C47:C53"/>
    <mergeCell ref="C54:C60"/>
    <mergeCell ref="V54:V55"/>
    <mergeCell ref="K54:K55"/>
    <mergeCell ref="L54:L55"/>
    <mergeCell ref="M54:M55"/>
    <mergeCell ref="N54:N55"/>
    <mergeCell ref="O54:O55"/>
    <mergeCell ref="P54:P55"/>
    <mergeCell ref="Q54:Q55"/>
    <mergeCell ref="R54:R55"/>
    <mergeCell ref="S54:S55"/>
    <mergeCell ref="T54:T55"/>
    <mergeCell ref="U54:U55"/>
    <mergeCell ref="AB54:AB55"/>
    <mergeCell ref="W54:W55"/>
    <mergeCell ref="X54:X55"/>
    <mergeCell ref="Y54:Y55"/>
    <mergeCell ref="Z54:Z55"/>
    <mergeCell ref="AA54:AA55"/>
  </mergeCells>
  <phoneticPr fontId="2"/>
  <printOptions horizontalCentered="1" verticalCentered="1"/>
  <pageMargins left="0.74803149606299213" right="0.74803149606299213" top="0.98425196850393704" bottom="0.98425196850393704" header="0.51181102362204722" footer="0.51181102362204722"/>
  <pageSetup paperSize="9" scale="4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1"/>
  <sheetViews>
    <sheetView showGridLines="0" view="pageBreakPreview" topLeftCell="A8" zoomScaleNormal="85" zoomScaleSheetLayoutView="100" workbookViewId="0">
      <selection activeCell="E8" sqref="E8"/>
    </sheetView>
  </sheetViews>
  <sheetFormatPr defaultColWidth="9" defaultRowHeight="13"/>
  <cols>
    <col min="1" max="1" width="3.90625" style="3" customWidth="1"/>
    <col min="2" max="2" width="12.90625" style="3" customWidth="1"/>
    <col min="3" max="3" width="28.6328125" style="3" customWidth="1"/>
    <col min="4" max="4" width="10.6328125" style="3" customWidth="1"/>
    <col min="5" max="6" width="10.6328125" style="4" customWidth="1"/>
    <col min="7" max="8" width="10.6328125" style="5" customWidth="1"/>
    <col min="9" max="9" width="11.453125" style="5" customWidth="1"/>
    <col min="10" max="16384" width="9" style="3"/>
  </cols>
  <sheetData>
    <row r="1" spans="1:9" s="6" customFormat="1" ht="16.5">
      <c r="A1" s="3"/>
      <c r="B1" s="139" t="s">
        <v>169</v>
      </c>
      <c r="C1" s="140"/>
      <c r="D1" s="140"/>
      <c r="E1" s="141"/>
      <c r="F1" s="141"/>
      <c r="G1" s="141"/>
      <c r="H1" s="142"/>
    </row>
    <row r="2" spans="1:9" s="6" customFormat="1">
      <c r="A2" s="3"/>
      <c r="B2" s="143"/>
      <c r="C2" s="140"/>
      <c r="D2" s="140"/>
      <c r="E2" s="141"/>
      <c r="F2" s="141"/>
      <c r="G2" s="141"/>
      <c r="H2" s="142"/>
    </row>
    <row r="3" spans="1:9" ht="14.5" thickBot="1">
      <c r="B3" s="144" t="s">
        <v>170</v>
      </c>
      <c r="C3" s="140"/>
      <c r="D3" s="140"/>
      <c r="E3" s="141"/>
      <c r="F3" s="141"/>
      <c r="G3" s="142"/>
      <c r="H3" s="145" t="s">
        <v>171</v>
      </c>
    </row>
    <row r="4" spans="1:9" ht="26.15" customHeight="1">
      <c r="B4" s="674" t="s">
        <v>172</v>
      </c>
      <c r="C4" s="676" t="s">
        <v>173</v>
      </c>
      <c r="D4" s="678" t="s">
        <v>622</v>
      </c>
      <c r="E4" s="679"/>
      <c r="F4" s="679"/>
      <c r="G4" s="679"/>
      <c r="H4" s="680"/>
      <c r="I4" s="6"/>
    </row>
    <row r="5" spans="1:9" ht="26.15" customHeight="1" thickBot="1">
      <c r="B5" s="675"/>
      <c r="C5" s="677"/>
      <c r="D5" s="146" t="s">
        <v>174</v>
      </c>
      <c r="E5" s="147" t="s">
        <v>175</v>
      </c>
      <c r="F5" s="147" t="s">
        <v>176</v>
      </c>
      <c r="G5" s="148" t="s">
        <v>177</v>
      </c>
      <c r="H5" s="149" t="s">
        <v>178</v>
      </c>
      <c r="I5" s="6"/>
    </row>
    <row r="6" spans="1:9" ht="26.15" customHeight="1">
      <c r="B6" s="681" t="s">
        <v>179</v>
      </c>
      <c r="C6" s="150" t="s">
        <v>180</v>
      </c>
      <c r="D6" s="151" t="s">
        <v>181</v>
      </c>
      <c r="E6" s="152">
        <v>6.7000000000000002E-3</v>
      </c>
      <c r="F6" s="153" t="s">
        <v>181</v>
      </c>
      <c r="G6" s="154">
        <v>6.1999999999999998E-3</v>
      </c>
      <c r="H6" s="155">
        <v>6.45E-3</v>
      </c>
      <c r="I6" s="7"/>
    </row>
    <row r="7" spans="1:9" ht="26.15" customHeight="1">
      <c r="B7" s="682"/>
      <c r="C7" s="156" t="s">
        <v>182</v>
      </c>
      <c r="D7" s="151" t="s">
        <v>181</v>
      </c>
      <c r="E7" s="157">
        <v>1.2999999999999999E-2</v>
      </c>
      <c r="F7" s="158" t="s">
        <v>181</v>
      </c>
      <c r="G7" s="159">
        <v>1.0999999999999999E-2</v>
      </c>
      <c r="H7" s="160">
        <v>1.2E-2</v>
      </c>
      <c r="I7" s="6"/>
    </row>
    <row r="8" spans="1:9" ht="26.15" customHeight="1">
      <c r="B8" s="682"/>
      <c r="C8" s="156" t="s">
        <v>183</v>
      </c>
      <c r="D8" s="151" t="s">
        <v>181</v>
      </c>
      <c r="E8" s="161">
        <v>1.2E-2</v>
      </c>
      <c r="F8" s="158" t="s">
        <v>181</v>
      </c>
      <c r="G8" s="159">
        <v>1.4E-2</v>
      </c>
      <c r="H8" s="160">
        <v>1.3000000000000001E-2</v>
      </c>
      <c r="I8" s="6"/>
    </row>
    <row r="9" spans="1:9" ht="26.15" customHeight="1">
      <c r="B9" s="682"/>
      <c r="C9" s="156" t="s">
        <v>184</v>
      </c>
      <c r="D9" s="151" t="s">
        <v>181</v>
      </c>
      <c r="E9" s="162">
        <v>7.6E-3</v>
      </c>
      <c r="F9" s="158" t="s">
        <v>181</v>
      </c>
      <c r="G9" s="163">
        <v>9.7999999999999997E-3</v>
      </c>
      <c r="H9" s="164">
        <v>8.6999999999999994E-3</v>
      </c>
      <c r="I9" s="6"/>
    </row>
    <row r="10" spans="1:9" ht="26.15" customHeight="1">
      <c r="B10" s="682"/>
      <c r="C10" s="156" t="s">
        <v>185</v>
      </c>
      <c r="D10" s="151" t="s">
        <v>181</v>
      </c>
      <c r="E10" s="161">
        <v>0.01</v>
      </c>
      <c r="F10" s="158" t="s">
        <v>181</v>
      </c>
      <c r="G10" s="159">
        <v>1.7000000000000001E-2</v>
      </c>
      <c r="H10" s="160">
        <v>1.3500000000000002E-2</v>
      </c>
      <c r="I10" s="6"/>
    </row>
    <row r="11" spans="1:9" ht="26.15" customHeight="1" thickBot="1">
      <c r="B11" s="683"/>
      <c r="C11" s="156" t="s">
        <v>186</v>
      </c>
      <c r="D11" s="165" t="s">
        <v>181</v>
      </c>
      <c r="E11" s="166">
        <v>8.0999999999999996E-3</v>
      </c>
      <c r="F11" s="167" t="s">
        <v>181</v>
      </c>
      <c r="G11" s="168">
        <v>1.2999999999999999E-2</v>
      </c>
      <c r="H11" s="169">
        <v>1.055E-2</v>
      </c>
      <c r="I11" s="6"/>
    </row>
    <row r="12" spans="1:9" ht="26.15" customHeight="1">
      <c r="B12" s="671" t="s">
        <v>187</v>
      </c>
      <c r="C12" s="150" t="s">
        <v>188</v>
      </c>
      <c r="D12" s="170" t="s">
        <v>181</v>
      </c>
      <c r="E12" s="171">
        <v>4.7E-2</v>
      </c>
      <c r="F12" s="171" t="s">
        <v>181</v>
      </c>
      <c r="G12" s="172">
        <v>2.9000000000000001E-2</v>
      </c>
      <c r="H12" s="173">
        <v>3.7999999999999999E-2</v>
      </c>
      <c r="I12" s="6"/>
    </row>
    <row r="13" spans="1:9" ht="26.15" customHeight="1">
      <c r="B13" s="672"/>
      <c r="C13" s="156" t="s">
        <v>189</v>
      </c>
      <c r="D13" s="174" t="s">
        <v>181</v>
      </c>
      <c r="E13" s="175">
        <v>3.3000000000000002E-2</v>
      </c>
      <c r="F13" s="176" t="s">
        <v>181</v>
      </c>
      <c r="G13" s="177">
        <v>1.7999999999999999E-2</v>
      </c>
      <c r="H13" s="178">
        <v>2.5500000000000002E-2</v>
      </c>
      <c r="I13" s="6"/>
    </row>
    <row r="14" spans="1:9" ht="26.15" customHeight="1" thickBot="1">
      <c r="B14" s="673"/>
      <c r="C14" s="179" t="s">
        <v>190</v>
      </c>
      <c r="D14" s="180" t="s">
        <v>181</v>
      </c>
      <c r="E14" s="181">
        <v>5.1999999999999998E-2</v>
      </c>
      <c r="F14" s="181" t="s">
        <v>181</v>
      </c>
      <c r="G14" s="182">
        <v>3.5999999999999997E-2</v>
      </c>
      <c r="H14" s="183">
        <v>4.3999999999999997E-2</v>
      </c>
      <c r="I14" s="6"/>
    </row>
    <row r="15" spans="1:9" ht="26.15" customHeight="1">
      <c r="B15" s="671" t="s">
        <v>191</v>
      </c>
      <c r="C15" s="184" t="s">
        <v>192</v>
      </c>
      <c r="D15" s="185" t="s">
        <v>181</v>
      </c>
      <c r="E15" s="186">
        <v>3.4000000000000002E-2</v>
      </c>
      <c r="F15" s="187" t="s">
        <v>181</v>
      </c>
      <c r="G15" s="188">
        <v>2.4E-2</v>
      </c>
      <c r="H15" s="189">
        <v>2.9000000000000001E-2</v>
      </c>
      <c r="I15" s="6"/>
    </row>
    <row r="16" spans="1:9" ht="26.15" customHeight="1">
      <c r="B16" s="672"/>
      <c r="C16" s="190" t="s">
        <v>193</v>
      </c>
      <c r="D16" s="174" t="s">
        <v>181</v>
      </c>
      <c r="E16" s="176">
        <v>1.7000000000000001E-2</v>
      </c>
      <c r="F16" s="176" t="s">
        <v>181</v>
      </c>
      <c r="G16" s="191">
        <v>3.7999999999999999E-2</v>
      </c>
      <c r="H16" s="178">
        <v>2.75E-2</v>
      </c>
      <c r="I16" s="6"/>
    </row>
    <row r="17" spans="2:11" s="8" customFormat="1" ht="26.15" customHeight="1" thickBot="1">
      <c r="B17" s="673"/>
      <c r="C17" s="190" t="s">
        <v>194</v>
      </c>
      <c r="D17" s="192" t="s">
        <v>181</v>
      </c>
      <c r="E17" s="193">
        <v>1.7000000000000001E-2</v>
      </c>
      <c r="F17" s="166" t="s">
        <v>181</v>
      </c>
      <c r="G17" s="194">
        <v>2.1000000000000001E-2</v>
      </c>
      <c r="H17" s="195">
        <v>1.9000000000000003E-2</v>
      </c>
      <c r="I17" s="6"/>
    </row>
    <row r="18" spans="2:11" s="8" customFormat="1" ht="26.15" customHeight="1">
      <c r="B18" s="671" t="s">
        <v>195</v>
      </c>
      <c r="C18" s="196" t="s">
        <v>196</v>
      </c>
      <c r="D18" s="197">
        <v>3.8999999999999998E-3</v>
      </c>
      <c r="E18" s="187">
        <v>4.4999999999999997E-3</v>
      </c>
      <c r="F18" s="198">
        <v>4.3E-3</v>
      </c>
      <c r="G18" s="188">
        <v>1.7999999999999999E-2</v>
      </c>
      <c r="H18" s="199">
        <v>7.6749999999999995E-3</v>
      </c>
      <c r="I18" s="6"/>
    </row>
    <row r="19" spans="2:11" s="8" customFormat="1" ht="26.15" customHeight="1">
      <c r="B19" s="672"/>
      <c r="C19" s="190" t="s">
        <v>197</v>
      </c>
      <c r="D19" s="200">
        <v>4.1000000000000003E-3</v>
      </c>
      <c r="E19" s="176">
        <v>5.3E-3</v>
      </c>
      <c r="F19" s="176">
        <v>3.8999999999999998E-3</v>
      </c>
      <c r="G19" s="191">
        <v>1.4E-2</v>
      </c>
      <c r="H19" s="201">
        <v>6.8249999999999995E-3</v>
      </c>
      <c r="I19" s="6"/>
    </row>
    <row r="20" spans="2:11" s="8" customFormat="1" ht="26.15" customHeight="1" thickBot="1">
      <c r="B20" s="673"/>
      <c r="C20" s="179" t="s">
        <v>198</v>
      </c>
      <c r="D20" s="202">
        <v>5.8999999999999999E-3</v>
      </c>
      <c r="E20" s="203">
        <v>5.7000000000000002E-3</v>
      </c>
      <c r="F20" s="203">
        <v>8.0999999999999996E-3</v>
      </c>
      <c r="G20" s="204">
        <v>0.03</v>
      </c>
      <c r="H20" s="195">
        <v>1.2424999999999999E-2</v>
      </c>
      <c r="I20" s="6"/>
    </row>
    <row r="21" spans="2:11" s="9" customFormat="1" ht="26.15" customHeight="1">
      <c r="B21" s="671" t="s">
        <v>199</v>
      </c>
      <c r="C21" s="205" t="s">
        <v>200</v>
      </c>
      <c r="D21" s="185">
        <v>1.0999999999999999E-2</v>
      </c>
      <c r="E21" s="206">
        <v>1.2999999999999999E-2</v>
      </c>
      <c r="F21" s="187">
        <v>1.0999999999999999E-2</v>
      </c>
      <c r="G21" s="207">
        <v>1.2999999999999999E-2</v>
      </c>
      <c r="H21" s="208">
        <v>1.2E-2</v>
      </c>
      <c r="I21" s="6"/>
    </row>
    <row r="22" spans="2:11" s="9" customFormat="1" ht="26.15" customHeight="1" thickBot="1">
      <c r="B22" s="673"/>
      <c r="C22" s="209" t="s">
        <v>201</v>
      </c>
      <c r="D22" s="202">
        <v>8.0999999999999996E-3</v>
      </c>
      <c r="E22" s="203">
        <v>9.1000000000000004E-3</v>
      </c>
      <c r="F22" s="203">
        <v>2.5999999999999999E-2</v>
      </c>
      <c r="G22" s="210">
        <v>1.2E-2</v>
      </c>
      <c r="H22" s="195">
        <v>1.38E-2</v>
      </c>
      <c r="I22" s="6"/>
    </row>
    <row r="23" spans="2:11" s="9" customFormat="1" ht="26.15" customHeight="1">
      <c r="B23" s="671" t="s">
        <v>202</v>
      </c>
      <c r="C23" s="196" t="s">
        <v>203</v>
      </c>
      <c r="D23" s="185">
        <v>6.7000000000000002E-3</v>
      </c>
      <c r="E23" s="206">
        <v>9.1999999999999998E-3</v>
      </c>
      <c r="F23" s="187">
        <v>4.5999999999999999E-3</v>
      </c>
      <c r="G23" s="207">
        <v>6.4000000000000003E-3</v>
      </c>
      <c r="H23" s="199">
        <v>6.7250000000000001E-3</v>
      </c>
      <c r="I23" s="6"/>
    </row>
    <row r="24" spans="2:11" s="9" customFormat="1" ht="26.15" customHeight="1" thickBot="1">
      <c r="B24" s="673"/>
      <c r="C24" s="179" t="s">
        <v>204</v>
      </c>
      <c r="D24" s="192">
        <v>9.4999999999999998E-3</v>
      </c>
      <c r="E24" s="203">
        <v>1.4E-2</v>
      </c>
      <c r="F24" s="211">
        <v>6.6E-3</v>
      </c>
      <c r="G24" s="194">
        <v>9.1000000000000004E-3</v>
      </c>
      <c r="H24" s="212">
        <v>9.7999999999999997E-3</v>
      </c>
      <c r="I24" s="6"/>
    </row>
    <row r="25" spans="2:11" s="9" customFormat="1" ht="26.15" customHeight="1" thickBot="1">
      <c r="B25" s="213" t="s">
        <v>205</v>
      </c>
      <c r="C25" s="214" t="s">
        <v>206</v>
      </c>
      <c r="D25" s="215">
        <v>1.0999999999999999E-2</v>
      </c>
      <c r="E25" s="216">
        <v>1.2999999999999999E-2</v>
      </c>
      <c r="F25" s="217">
        <v>1.0999999999999999E-2</v>
      </c>
      <c r="G25" s="218">
        <v>9.7999999999999997E-3</v>
      </c>
      <c r="H25" s="219">
        <v>1.1200000000000002E-2</v>
      </c>
      <c r="I25" s="6"/>
    </row>
    <row r="26" spans="2:11" s="9" customFormat="1" ht="26.15" customHeight="1" thickBot="1">
      <c r="B26" s="220" t="s">
        <v>207</v>
      </c>
      <c r="C26" s="221" t="s">
        <v>208</v>
      </c>
      <c r="D26" s="215">
        <v>1.9E-2</v>
      </c>
      <c r="E26" s="216">
        <v>0.02</v>
      </c>
      <c r="F26" s="217">
        <v>1.2999999999999999E-2</v>
      </c>
      <c r="G26" s="222">
        <v>0.03</v>
      </c>
      <c r="H26" s="219">
        <v>2.0499999999999997E-2</v>
      </c>
      <c r="I26" s="6"/>
    </row>
    <row r="27" spans="2:11" s="9" customFormat="1" ht="26.15" customHeight="1" thickBot="1">
      <c r="B27" s="213" t="s">
        <v>209</v>
      </c>
      <c r="C27" s="214" t="s">
        <v>210</v>
      </c>
      <c r="D27" s="215">
        <v>1.0999999999999999E-2</v>
      </c>
      <c r="E27" s="216">
        <v>1.0999999999999999E-2</v>
      </c>
      <c r="F27" s="217">
        <v>1.2E-2</v>
      </c>
      <c r="G27" s="223">
        <v>1.4E-2</v>
      </c>
      <c r="H27" s="219">
        <v>1.2E-2</v>
      </c>
      <c r="I27" s="6"/>
    </row>
    <row r="28" spans="2:11" s="9" customFormat="1" ht="26.15" customHeight="1" thickBot="1">
      <c r="B28" s="224" t="s">
        <v>211</v>
      </c>
      <c r="C28" s="225" t="s">
        <v>212</v>
      </c>
      <c r="D28" s="226">
        <v>1.4E-2</v>
      </c>
      <c r="E28" s="187">
        <v>2.4E-2</v>
      </c>
      <c r="F28" s="186">
        <v>1.0999999999999999E-2</v>
      </c>
      <c r="G28" s="188">
        <v>2.1000000000000001E-2</v>
      </c>
      <c r="H28" s="208">
        <v>1.7500000000000002E-2</v>
      </c>
      <c r="I28" s="6"/>
    </row>
    <row r="29" spans="2:11" s="9" customFormat="1" ht="26.15" customHeight="1" thickBot="1">
      <c r="B29" s="220"/>
      <c r="C29" s="227" t="s">
        <v>34</v>
      </c>
      <c r="D29" s="228">
        <v>9.4727272727272733E-3</v>
      </c>
      <c r="E29" s="216">
        <v>1.6791304347826091E-2</v>
      </c>
      <c r="F29" s="216">
        <v>1.0136363636363636E-2</v>
      </c>
      <c r="G29" s="222">
        <v>1.8013043478260875E-2</v>
      </c>
      <c r="H29" s="219">
        <v>1.6419565217391307E-2</v>
      </c>
      <c r="I29" s="6"/>
    </row>
    <row r="30" spans="2:11" s="9" customFormat="1" ht="18" customHeight="1">
      <c r="B30" s="5"/>
      <c r="C30" s="12"/>
      <c r="D30" s="6"/>
      <c r="E30" s="3"/>
      <c r="F30" s="11"/>
      <c r="G30" s="11"/>
      <c r="H30" s="6"/>
      <c r="I30" s="6"/>
      <c r="J30" s="6"/>
      <c r="K30" s="6"/>
    </row>
    <row r="31" spans="2:11" s="9" customFormat="1" ht="18" customHeight="1">
      <c r="B31" s="6"/>
      <c r="C31" s="6"/>
      <c r="D31" s="6"/>
      <c r="E31" s="6"/>
      <c r="F31" s="6"/>
      <c r="G31" s="6"/>
      <c r="H31" s="6"/>
      <c r="I31" s="6"/>
    </row>
    <row r="32" spans="2:11" s="8" customFormat="1" ht="18" customHeight="1">
      <c r="B32" s="6"/>
      <c r="C32" s="6"/>
      <c r="D32" s="6"/>
      <c r="E32" s="6"/>
      <c r="F32" s="6"/>
      <c r="G32" s="6"/>
      <c r="H32" s="6"/>
      <c r="I32" s="6"/>
    </row>
    <row r="33" spans="2:9" s="8" customFormat="1" ht="18" customHeight="1">
      <c r="B33" s="6"/>
      <c r="C33" s="6"/>
      <c r="D33" s="6"/>
      <c r="E33" s="6"/>
      <c r="F33" s="6"/>
      <c r="G33" s="6"/>
      <c r="H33" s="6"/>
      <c r="I33" s="6"/>
    </row>
    <row r="34" spans="2:9" ht="18" customHeight="1">
      <c r="B34" s="670"/>
      <c r="C34" s="670"/>
      <c r="D34" s="670"/>
      <c r="E34" s="13"/>
      <c r="F34" s="13"/>
      <c r="G34" s="13"/>
      <c r="H34" s="13"/>
      <c r="I34" s="13"/>
    </row>
    <row r="35" spans="2:9" ht="17.25" customHeight="1">
      <c r="C35" s="14"/>
      <c r="D35" s="5"/>
      <c r="E35" s="10"/>
      <c r="F35" s="10"/>
      <c r="H35" s="10"/>
    </row>
    <row r="36" spans="2:9" ht="17.25" customHeight="1">
      <c r="D36" s="10"/>
      <c r="E36" s="10"/>
      <c r="G36" s="10"/>
      <c r="H36" s="10"/>
      <c r="I36" s="11"/>
    </row>
    <row r="37" spans="2:9" ht="17.25" customHeight="1">
      <c r="E37" s="15"/>
      <c r="G37" s="3"/>
      <c r="H37" s="11"/>
      <c r="I37" s="11"/>
    </row>
    <row r="38" spans="2:9" ht="17.25" customHeight="1">
      <c r="E38" s="15"/>
      <c r="F38" s="15"/>
      <c r="G38" s="16"/>
    </row>
    <row r="39" spans="2:9" ht="17.25" customHeight="1">
      <c r="C39" s="5"/>
      <c r="D39" s="5"/>
      <c r="E39" s="15"/>
      <c r="F39" s="15"/>
      <c r="G39" s="16"/>
    </row>
    <row r="40" spans="2:9">
      <c r="I40" s="17"/>
    </row>
    <row r="41" spans="2:9">
      <c r="I41" s="17"/>
    </row>
  </sheetData>
  <mergeCells count="10">
    <mergeCell ref="B4:B5"/>
    <mergeCell ref="C4:C5"/>
    <mergeCell ref="D4:H4"/>
    <mergeCell ref="B6:B11"/>
    <mergeCell ref="B12:B14"/>
    <mergeCell ref="B34:D34"/>
    <mergeCell ref="B15:B17"/>
    <mergeCell ref="B18:B20"/>
    <mergeCell ref="B21:B22"/>
    <mergeCell ref="B23:B24"/>
  </mergeCells>
  <phoneticPr fontId="2"/>
  <printOptions horizontalCentered="1"/>
  <pageMargins left="0.59055118110236227" right="0.35433070866141736" top="0.78740157480314965" bottom="0.39370078740157483" header="0.51181102362204722" footer="0.19685039370078741"/>
  <pageSetup paperSize="9" scale="9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8"/>
  <sheetViews>
    <sheetView showGridLines="0" view="pageBreakPreview" topLeftCell="A8" zoomScale="80" zoomScaleNormal="90" zoomScaleSheetLayoutView="80" workbookViewId="0">
      <selection activeCell="D8" sqref="D8"/>
    </sheetView>
  </sheetViews>
  <sheetFormatPr defaultColWidth="9" defaultRowHeight="13"/>
  <cols>
    <col min="1" max="1" width="9.7265625" style="3" customWidth="1"/>
    <col min="2" max="2" width="14" style="3" customWidth="1"/>
    <col min="3" max="3" width="13.90625" style="3" bestFit="1" customWidth="1"/>
    <col min="4" max="4" width="22.36328125" style="3" customWidth="1"/>
    <col min="5" max="8" width="11.90625" style="3" customWidth="1"/>
    <col min="9" max="9" width="2.453125" style="3" customWidth="1"/>
    <col min="10" max="10" width="10.6328125" style="3" customWidth="1"/>
    <col min="11" max="11" width="2.453125" style="3" bestFit="1" customWidth="1"/>
    <col min="12" max="12" width="10.6328125" style="3" customWidth="1"/>
    <col min="13" max="16384" width="9" style="3"/>
  </cols>
  <sheetData>
    <row r="1" spans="1:12" s="45" customFormat="1" ht="17" thickBot="1">
      <c r="A1" s="229" t="s">
        <v>213</v>
      </c>
      <c r="B1" s="230"/>
      <c r="C1" s="230"/>
      <c r="D1" s="230"/>
      <c r="E1" s="230"/>
      <c r="F1" s="230"/>
      <c r="G1" s="230"/>
      <c r="H1" s="230"/>
      <c r="I1" s="230"/>
      <c r="J1" s="144"/>
      <c r="K1" s="144"/>
      <c r="L1" s="231" t="s">
        <v>171</v>
      </c>
    </row>
    <row r="2" spans="1:12" ht="16.5" customHeight="1">
      <c r="A2" s="714" t="s">
        <v>172</v>
      </c>
      <c r="B2" s="717" t="s">
        <v>214</v>
      </c>
      <c r="C2" s="714" t="s">
        <v>215</v>
      </c>
      <c r="D2" s="720" t="s">
        <v>216</v>
      </c>
      <c r="E2" s="723" t="s">
        <v>217</v>
      </c>
      <c r="F2" s="724"/>
      <c r="G2" s="724"/>
      <c r="H2" s="724"/>
      <c r="I2" s="724"/>
      <c r="J2" s="725"/>
      <c r="K2" s="706" t="s">
        <v>218</v>
      </c>
      <c r="L2" s="707"/>
    </row>
    <row r="3" spans="1:12" ht="2.65" customHeight="1">
      <c r="A3" s="715"/>
      <c r="B3" s="718"/>
      <c r="C3" s="715"/>
      <c r="D3" s="721"/>
      <c r="E3" s="726"/>
      <c r="F3" s="727"/>
      <c r="G3" s="727"/>
      <c r="H3" s="727"/>
      <c r="I3" s="727"/>
      <c r="J3" s="728"/>
      <c r="K3" s="708"/>
      <c r="L3" s="709"/>
    </row>
    <row r="4" spans="1:12" ht="16.5" customHeight="1" thickBot="1">
      <c r="A4" s="716"/>
      <c r="B4" s="719"/>
      <c r="C4" s="716"/>
      <c r="D4" s="722"/>
      <c r="E4" s="146" t="s">
        <v>219</v>
      </c>
      <c r="F4" s="147" t="s">
        <v>220</v>
      </c>
      <c r="G4" s="147" t="s">
        <v>221</v>
      </c>
      <c r="H4" s="232" t="s">
        <v>222</v>
      </c>
      <c r="I4" s="712" t="s">
        <v>223</v>
      </c>
      <c r="J4" s="713"/>
      <c r="K4" s="710"/>
      <c r="L4" s="711"/>
    </row>
    <row r="5" spans="1:12" ht="17.149999999999999" customHeight="1">
      <c r="A5" s="685" t="s">
        <v>179</v>
      </c>
      <c r="B5" s="688" t="s">
        <v>224</v>
      </c>
      <c r="C5" s="233" t="s">
        <v>225</v>
      </c>
      <c r="D5" s="234" t="s">
        <v>226</v>
      </c>
      <c r="E5" s="235">
        <v>0.55000000000000004</v>
      </c>
      <c r="F5" s="236">
        <v>0.12</v>
      </c>
      <c r="G5" s="237" t="s">
        <v>181</v>
      </c>
      <c r="H5" s="238" t="s">
        <v>181</v>
      </c>
      <c r="I5" s="239"/>
      <c r="J5" s="240">
        <v>0.33500000000000002</v>
      </c>
      <c r="K5" s="241"/>
      <c r="L5" s="242">
        <v>4.0999999999999996</v>
      </c>
    </row>
    <row r="6" spans="1:12" ht="17.149999999999999" customHeight="1">
      <c r="A6" s="686"/>
      <c r="B6" s="691"/>
      <c r="C6" s="243" t="s">
        <v>227</v>
      </c>
      <c r="D6" s="244" t="s">
        <v>228</v>
      </c>
      <c r="E6" s="235">
        <v>0.18</v>
      </c>
      <c r="F6" s="245">
        <v>0.05</v>
      </c>
      <c r="G6" s="171" t="s">
        <v>181</v>
      </c>
      <c r="H6" s="246" t="s">
        <v>181</v>
      </c>
      <c r="I6" s="247"/>
      <c r="J6" s="240">
        <v>0.11499999999999999</v>
      </c>
      <c r="K6" s="248"/>
      <c r="L6" s="249">
        <v>15</v>
      </c>
    </row>
    <row r="7" spans="1:12" ht="17.149999999999999" customHeight="1">
      <c r="A7" s="686"/>
      <c r="B7" s="691"/>
      <c r="C7" s="250" t="s">
        <v>229</v>
      </c>
      <c r="D7" s="251" t="s">
        <v>230</v>
      </c>
      <c r="E7" s="252">
        <v>0.05</v>
      </c>
      <c r="F7" s="253">
        <v>4.5999999999999999E-2</v>
      </c>
      <c r="G7" s="176" t="s">
        <v>181</v>
      </c>
      <c r="H7" s="254" t="s">
        <v>181</v>
      </c>
      <c r="I7" s="255"/>
      <c r="J7" s="256">
        <v>4.8000000000000001E-2</v>
      </c>
      <c r="K7" s="248"/>
      <c r="L7" s="257">
        <v>0.21</v>
      </c>
    </row>
    <row r="8" spans="1:12" ht="17.149999999999999" customHeight="1">
      <c r="A8" s="686"/>
      <c r="B8" s="691"/>
      <c r="C8" s="250" t="s">
        <v>229</v>
      </c>
      <c r="D8" s="251" t="s">
        <v>231</v>
      </c>
      <c r="E8" s="258">
        <v>0.19</v>
      </c>
      <c r="F8" s="253">
        <v>0.13</v>
      </c>
      <c r="G8" s="176" t="s">
        <v>181</v>
      </c>
      <c r="H8" s="254" t="s">
        <v>181</v>
      </c>
      <c r="I8" s="255"/>
      <c r="J8" s="259">
        <v>0.16</v>
      </c>
      <c r="K8" s="248"/>
      <c r="L8" s="257">
        <v>0.46</v>
      </c>
    </row>
    <row r="9" spans="1:12" ht="17.149999999999999" customHeight="1">
      <c r="A9" s="686"/>
      <c r="B9" s="691"/>
      <c r="C9" s="250" t="s">
        <v>232</v>
      </c>
      <c r="D9" s="251" t="s">
        <v>233</v>
      </c>
      <c r="E9" s="252">
        <v>0.08</v>
      </c>
      <c r="F9" s="253">
        <v>3.5999999999999997E-2</v>
      </c>
      <c r="G9" s="176" t="s">
        <v>181</v>
      </c>
      <c r="H9" s="254" t="s">
        <v>181</v>
      </c>
      <c r="I9" s="255"/>
      <c r="J9" s="256">
        <v>5.7999999999999996E-2</v>
      </c>
      <c r="K9" s="248"/>
      <c r="L9" s="257">
        <v>0.87</v>
      </c>
    </row>
    <row r="10" spans="1:12" ht="17.149999999999999" customHeight="1">
      <c r="A10" s="686"/>
      <c r="B10" s="691"/>
      <c r="C10" s="250" t="s">
        <v>234</v>
      </c>
      <c r="D10" s="251" t="s">
        <v>235</v>
      </c>
      <c r="E10" s="252">
        <v>7.0000000000000007E-2</v>
      </c>
      <c r="F10" s="253">
        <v>4.2000000000000003E-2</v>
      </c>
      <c r="G10" s="176" t="s">
        <v>181</v>
      </c>
      <c r="H10" s="254" t="s">
        <v>181</v>
      </c>
      <c r="I10" s="255"/>
      <c r="J10" s="256">
        <v>5.6000000000000008E-2</v>
      </c>
      <c r="K10" s="248"/>
      <c r="L10" s="260">
        <v>0.69</v>
      </c>
    </row>
    <row r="11" spans="1:12" ht="17.149999999999999" customHeight="1">
      <c r="A11" s="686"/>
      <c r="B11" s="692"/>
      <c r="C11" s="250" t="s">
        <v>236</v>
      </c>
      <c r="D11" s="251" t="s">
        <v>237</v>
      </c>
      <c r="E11" s="258">
        <v>8.7999999999999995E-2</v>
      </c>
      <c r="F11" s="253">
        <v>3.9E-2</v>
      </c>
      <c r="G11" s="176" t="s">
        <v>181</v>
      </c>
      <c r="H11" s="254" t="s">
        <v>181</v>
      </c>
      <c r="I11" s="255"/>
      <c r="J11" s="256">
        <v>6.3500000000000001E-2</v>
      </c>
      <c r="K11" s="248"/>
      <c r="L11" s="261">
        <v>0.21</v>
      </c>
    </row>
    <row r="12" spans="1:12" ht="17.149999999999999" customHeight="1">
      <c r="A12" s="686"/>
      <c r="B12" s="705" t="s">
        <v>238</v>
      </c>
      <c r="C12" s="250" t="s">
        <v>239</v>
      </c>
      <c r="D12" s="251" t="s">
        <v>240</v>
      </c>
      <c r="E12" s="258">
        <v>0.42</v>
      </c>
      <c r="F12" s="253">
        <v>0.32</v>
      </c>
      <c r="G12" s="176" t="s">
        <v>181</v>
      </c>
      <c r="H12" s="254" t="s">
        <v>181</v>
      </c>
      <c r="I12" s="255"/>
      <c r="J12" s="259">
        <v>0.37</v>
      </c>
      <c r="K12" s="248"/>
      <c r="L12" s="260">
        <v>5.4</v>
      </c>
    </row>
    <row r="13" spans="1:12" ht="17.149999999999999" customHeight="1">
      <c r="A13" s="686"/>
      <c r="B13" s="691"/>
      <c r="C13" s="250" t="s">
        <v>241</v>
      </c>
      <c r="D13" s="251" t="s">
        <v>242</v>
      </c>
      <c r="E13" s="262">
        <v>0.5</v>
      </c>
      <c r="F13" s="253">
        <v>0.44</v>
      </c>
      <c r="G13" s="176" t="s">
        <v>181</v>
      </c>
      <c r="H13" s="254" t="s">
        <v>181</v>
      </c>
      <c r="I13" s="255"/>
      <c r="J13" s="259">
        <v>0.47</v>
      </c>
      <c r="K13" s="248"/>
      <c r="L13" s="242">
        <v>1.9</v>
      </c>
    </row>
    <row r="14" spans="1:12" ht="17.149999999999999" customHeight="1">
      <c r="A14" s="686"/>
      <c r="B14" s="692"/>
      <c r="C14" s="250" t="s">
        <v>243</v>
      </c>
      <c r="D14" s="251" t="s">
        <v>244</v>
      </c>
      <c r="E14" s="258">
        <v>0.36</v>
      </c>
      <c r="F14" s="263">
        <v>0.6</v>
      </c>
      <c r="G14" s="176" t="s">
        <v>181</v>
      </c>
      <c r="H14" s="254" t="s">
        <v>181</v>
      </c>
      <c r="I14" s="264"/>
      <c r="J14" s="259">
        <v>0.48</v>
      </c>
      <c r="K14" s="248"/>
      <c r="L14" s="260">
        <v>5.0999999999999996</v>
      </c>
    </row>
    <row r="15" spans="1:12" ht="17.149999999999999" customHeight="1">
      <c r="A15" s="686"/>
      <c r="B15" s="705" t="s">
        <v>245</v>
      </c>
      <c r="C15" s="250" t="s">
        <v>246</v>
      </c>
      <c r="D15" s="251" t="s">
        <v>247</v>
      </c>
      <c r="E15" s="258">
        <v>3.4000000000000002E-2</v>
      </c>
      <c r="F15" s="253">
        <v>3.9E-2</v>
      </c>
      <c r="G15" s="176" t="s">
        <v>181</v>
      </c>
      <c r="H15" s="254" t="s">
        <v>181</v>
      </c>
      <c r="I15" s="255"/>
      <c r="J15" s="256">
        <v>3.6500000000000005E-2</v>
      </c>
      <c r="K15" s="248"/>
      <c r="L15" s="260">
        <v>0.76</v>
      </c>
    </row>
    <row r="16" spans="1:12" ht="17.149999999999999" customHeight="1">
      <c r="A16" s="686"/>
      <c r="B16" s="692"/>
      <c r="C16" s="250" t="s">
        <v>248</v>
      </c>
      <c r="D16" s="251" t="s">
        <v>249</v>
      </c>
      <c r="E16" s="262">
        <v>0.19</v>
      </c>
      <c r="F16" s="263">
        <v>0.24</v>
      </c>
      <c r="G16" s="176" t="s">
        <v>181</v>
      </c>
      <c r="H16" s="254" t="s">
        <v>181</v>
      </c>
      <c r="I16" s="255"/>
      <c r="J16" s="265">
        <v>0.215</v>
      </c>
      <c r="K16" s="248"/>
      <c r="L16" s="260">
        <v>0.47</v>
      </c>
    </row>
    <row r="17" spans="1:12" ht="17.149999999999999" customHeight="1">
      <c r="A17" s="686"/>
      <c r="B17" s="693" t="s">
        <v>250</v>
      </c>
      <c r="C17" s="250" t="s">
        <v>251</v>
      </c>
      <c r="D17" s="251" t="s">
        <v>252</v>
      </c>
      <c r="E17" s="258">
        <v>0.19</v>
      </c>
      <c r="F17" s="263">
        <v>0.21</v>
      </c>
      <c r="G17" s="176" t="s">
        <v>181</v>
      </c>
      <c r="H17" s="254" t="s">
        <v>181</v>
      </c>
      <c r="I17" s="255"/>
      <c r="J17" s="265">
        <v>0.2</v>
      </c>
      <c r="K17" s="248"/>
      <c r="L17" s="260">
        <v>0.35</v>
      </c>
    </row>
    <row r="18" spans="1:12" ht="17.149999999999999" customHeight="1">
      <c r="A18" s="686"/>
      <c r="B18" s="694"/>
      <c r="C18" s="250" t="s">
        <v>253</v>
      </c>
      <c r="D18" s="251" t="s">
        <v>254</v>
      </c>
      <c r="E18" s="262">
        <v>0.47</v>
      </c>
      <c r="F18" s="253">
        <v>1.2</v>
      </c>
      <c r="G18" s="176" t="s">
        <v>181</v>
      </c>
      <c r="H18" s="254" t="s">
        <v>181</v>
      </c>
      <c r="I18" s="255"/>
      <c r="J18" s="259">
        <v>0.83499999999999996</v>
      </c>
      <c r="K18" s="248"/>
      <c r="L18" s="260">
        <v>0.93</v>
      </c>
    </row>
    <row r="19" spans="1:12" ht="17.149999999999999" customHeight="1">
      <c r="A19" s="686"/>
      <c r="B19" s="694"/>
      <c r="C19" s="250" t="s">
        <v>255</v>
      </c>
      <c r="D19" s="251" t="s">
        <v>256</v>
      </c>
      <c r="E19" s="258">
        <v>0.15</v>
      </c>
      <c r="F19" s="253">
        <v>0.15</v>
      </c>
      <c r="G19" s="176" t="s">
        <v>181</v>
      </c>
      <c r="H19" s="254" t="s">
        <v>181</v>
      </c>
      <c r="I19" s="255"/>
      <c r="J19" s="259">
        <v>0.15</v>
      </c>
      <c r="K19" s="248"/>
      <c r="L19" s="260">
        <v>0.63</v>
      </c>
    </row>
    <row r="20" spans="1:12" ht="17.149999999999999" customHeight="1">
      <c r="A20" s="686"/>
      <c r="B20" s="694"/>
      <c r="C20" s="250" t="s">
        <v>257</v>
      </c>
      <c r="D20" s="251" t="s">
        <v>258</v>
      </c>
      <c r="E20" s="258">
        <v>0.25</v>
      </c>
      <c r="F20" s="263">
        <v>0.2</v>
      </c>
      <c r="G20" s="176" t="s">
        <v>181</v>
      </c>
      <c r="H20" s="254" t="s">
        <v>181</v>
      </c>
      <c r="I20" s="255"/>
      <c r="J20" s="259">
        <v>0.22500000000000001</v>
      </c>
      <c r="K20" s="248"/>
      <c r="L20" s="260">
        <v>0.98</v>
      </c>
    </row>
    <row r="21" spans="1:12" ht="17.149999999999999" customHeight="1">
      <c r="A21" s="686"/>
      <c r="B21" s="694"/>
      <c r="C21" s="250" t="s">
        <v>259</v>
      </c>
      <c r="D21" s="251" t="s">
        <v>260</v>
      </c>
      <c r="E21" s="258">
        <v>0.28000000000000003</v>
      </c>
      <c r="F21" s="263">
        <v>0.5</v>
      </c>
      <c r="G21" s="176" t="s">
        <v>181</v>
      </c>
      <c r="H21" s="254" t="s">
        <v>181</v>
      </c>
      <c r="I21" s="255"/>
      <c r="J21" s="259">
        <v>0.39</v>
      </c>
      <c r="K21" s="248"/>
      <c r="L21" s="261">
        <v>0.53</v>
      </c>
    </row>
    <row r="22" spans="1:12" ht="17.149999999999999" customHeight="1">
      <c r="A22" s="686"/>
      <c r="B22" s="694"/>
      <c r="C22" s="250" t="s">
        <v>261</v>
      </c>
      <c r="D22" s="251" t="s">
        <v>262</v>
      </c>
      <c r="E22" s="258">
        <v>0.57999999999999996</v>
      </c>
      <c r="F22" s="263">
        <v>0.3</v>
      </c>
      <c r="G22" s="176" t="s">
        <v>181</v>
      </c>
      <c r="H22" s="254" t="s">
        <v>181</v>
      </c>
      <c r="I22" s="255"/>
      <c r="J22" s="259">
        <v>0.43999999999999995</v>
      </c>
      <c r="K22" s="248"/>
      <c r="L22" s="260">
        <v>0.99</v>
      </c>
    </row>
    <row r="23" spans="1:12" ht="17.149999999999999" customHeight="1">
      <c r="A23" s="686"/>
      <c r="B23" s="694"/>
      <c r="C23" s="250" t="s">
        <v>263</v>
      </c>
      <c r="D23" s="251" t="s">
        <v>264</v>
      </c>
      <c r="E23" s="252">
        <v>4.8000000000000001E-2</v>
      </c>
      <c r="F23" s="253">
        <v>3.3000000000000002E-2</v>
      </c>
      <c r="G23" s="176" t="s">
        <v>181</v>
      </c>
      <c r="H23" s="254" t="s">
        <v>181</v>
      </c>
      <c r="I23" s="255"/>
      <c r="J23" s="256">
        <v>4.0500000000000001E-2</v>
      </c>
      <c r="K23" s="248"/>
      <c r="L23" s="266">
        <v>2</v>
      </c>
    </row>
    <row r="24" spans="1:12" ht="17.149999999999999" customHeight="1" thickBot="1">
      <c r="A24" s="687"/>
      <c r="B24" s="695"/>
      <c r="C24" s="267" t="s">
        <v>265</v>
      </c>
      <c r="D24" s="268" t="s">
        <v>266</v>
      </c>
      <c r="E24" s="269">
        <v>0.11</v>
      </c>
      <c r="F24" s="270">
        <v>5.6000000000000001E-2</v>
      </c>
      <c r="G24" s="271" t="s">
        <v>181</v>
      </c>
      <c r="H24" s="272" t="s">
        <v>181</v>
      </c>
      <c r="I24" s="273"/>
      <c r="J24" s="274">
        <v>8.3000000000000004E-2</v>
      </c>
      <c r="K24" s="275"/>
      <c r="L24" s="276">
        <v>1.6</v>
      </c>
    </row>
    <row r="25" spans="1:12" ht="17.149999999999999" customHeight="1">
      <c r="A25" s="696" t="s">
        <v>267</v>
      </c>
      <c r="B25" s="699" t="s">
        <v>268</v>
      </c>
      <c r="C25" s="277" t="s">
        <v>269</v>
      </c>
      <c r="D25" s="278" t="s">
        <v>270</v>
      </c>
      <c r="E25" s="279">
        <v>8.4000000000000005E-2</v>
      </c>
      <c r="F25" s="171" t="s">
        <v>181</v>
      </c>
      <c r="G25" s="171" t="s">
        <v>181</v>
      </c>
      <c r="H25" s="246" t="s">
        <v>181</v>
      </c>
      <c r="I25" s="280"/>
      <c r="J25" s="281">
        <v>8.4000000000000005E-2</v>
      </c>
      <c r="K25" s="282"/>
      <c r="L25" s="283">
        <v>0.22</v>
      </c>
    </row>
    <row r="26" spans="1:12" ht="17.149999999999999" customHeight="1">
      <c r="A26" s="697"/>
      <c r="B26" s="694"/>
      <c r="C26" s="250" t="s">
        <v>269</v>
      </c>
      <c r="D26" s="284" t="s">
        <v>271</v>
      </c>
      <c r="E26" s="285">
        <v>0.11</v>
      </c>
      <c r="F26" s="171" t="s">
        <v>181</v>
      </c>
      <c r="G26" s="171" t="s">
        <v>181</v>
      </c>
      <c r="H26" s="246" t="s">
        <v>181</v>
      </c>
      <c r="I26" s="255"/>
      <c r="J26" s="286">
        <v>0.11</v>
      </c>
      <c r="K26" s="251"/>
      <c r="L26" s="261">
        <v>0.3</v>
      </c>
    </row>
    <row r="27" spans="1:12" ht="17.149999999999999" customHeight="1">
      <c r="A27" s="697"/>
      <c r="B27" s="694"/>
      <c r="C27" s="250" t="s">
        <v>269</v>
      </c>
      <c r="D27" s="284" t="s">
        <v>272</v>
      </c>
      <c r="E27" s="285">
        <v>0.12</v>
      </c>
      <c r="F27" s="171" t="s">
        <v>181</v>
      </c>
      <c r="G27" s="171" t="s">
        <v>181</v>
      </c>
      <c r="H27" s="246" t="s">
        <v>181</v>
      </c>
      <c r="I27" s="255"/>
      <c r="J27" s="286">
        <v>0.12</v>
      </c>
      <c r="K27" s="251"/>
      <c r="L27" s="260">
        <v>0.92</v>
      </c>
    </row>
    <row r="28" spans="1:12" ht="17.149999999999999" customHeight="1">
      <c r="A28" s="697"/>
      <c r="B28" s="694"/>
      <c r="C28" s="250" t="s">
        <v>269</v>
      </c>
      <c r="D28" s="284" t="s">
        <v>273</v>
      </c>
      <c r="E28" s="285" t="s">
        <v>181</v>
      </c>
      <c r="F28" s="171" t="s">
        <v>181</v>
      </c>
      <c r="G28" s="171" t="s">
        <v>181</v>
      </c>
      <c r="H28" s="246" t="s">
        <v>181</v>
      </c>
      <c r="I28" s="255"/>
      <c r="J28" s="286" t="s">
        <v>181</v>
      </c>
      <c r="K28" s="251"/>
      <c r="L28" s="260">
        <v>3.2</v>
      </c>
    </row>
    <row r="29" spans="1:12" ht="17.149999999999999" customHeight="1">
      <c r="A29" s="697"/>
      <c r="B29" s="700"/>
      <c r="C29" s="250" t="s">
        <v>274</v>
      </c>
      <c r="D29" s="284" t="s">
        <v>275</v>
      </c>
      <c r="E29" s="258">
        <v>7.8E-2</v>
      </c>
      <c r="F29" s="176" t="s">
        <v>181</v>
      </c>
      <c r="G29" s="176" t="s">
        <v>181</v>
      </c>
      <c r="H29" s="254" t="s">
        <v>181</v>
      </c>
      <c r="I29" s="255"/>
      <c r="J29" s="287">
        <v>7.8E-2</v>
      </c>
      <c r="K29" s="251"/>
      <c r="L29" s="260">
        <v>0.28000000000000003</v>
      </c>
    </row>
    <row r="30" spans="1:12" ht="17.149999999999999" customHeight="1">
      <c r="A30" s="697"/>
      <c r="B30" s="288" t="s">
        <v>224</v>
      </c>
      <c r="C30" s="250" t="s">
        <v>276</v>
      </c>
      <c r="D30" s="284" t="s">
        <v>277</v>
      </c>
      <c r="E30" s="252">
        <v>7.0999999999999994E-2</v>
      </c>
      <c r="F30" s="176" t="s">
        <v>181</v>
      </c>
      <c r="G30" s="176" t="s">
        <v>181</v>
      </c>
      <c r="H30" s="254" t="s">
        <v>181</v>
      </c>
      <c r="I30" s="255"/>
      <c r="J30" s="256">
        <v>7.0999999999999994E-2</v>
      </c>
      <c r="K30" s="251"/>
      <c r="L30" s="261">
        <v>0.38</v>
      </c>
    </row>
    <row r="31" spans="1:12" ht="17.149999999999999" customHeight="1">
      <c r="A31" s="697"/>
      <c r="B31" s="693" t="s">
        <v>278</v>
      </c>
      <c r="C31" s="250" t="s">
        <v>279</v>
      </c>
      <c r="D31" s="284" t="s">
        <v>280</v>
      </c>
      <c r="E31" s="289">
        <v>0.32</v>
      </c>
      <c r="F31" s="176" t="s">
        <v>181</v>
      </c>
      <c r="G31" s="176" t="s">
        <v>181</v>
      </c>
      <c r="H31" s="254" t="s">
        <v>181</v>
      </c>
      <c r="I31" s="255"/>
      <c r="J31" s="259">
        <v>0.32</v>
      </c>
      <c r="K31" s="251"/>
      <c r="L31" s="261">
        <v>0.24</v>
      </c>
    </row>
    <row r="32" spans="1:12" ht="17.149999999999999" customHeight="1">
      <c r="A32" s="697"/>
      <c r="B32" s="694"/>
      <c r="C32" s="250" t="s">
        <v>279</v>
      </c>
      <c r="D32" s="284" t="s">
        <v>281</v>
      </c>
      <c r="E32" s="289">
        <v>0.28999999999999998</v>
      </c>
      <c r="F32" s="176" t="s">
        <v>181</v>
      </c>
      <c r="G32" s="176" t="s">
        <v>181</v>
      </c>
      <c r="H32" s="254" t="s">
        <v>181</v>
      </c>
      <c r="I32" s="255"/>
      <c r="J32" s="259">
        <v>0.28999999999999998</v>
      </c>
      <c r="K32" s="251"/>
      <c r="L32" s="261">
        <v>0.46</v>
      </c>
    </row>
    <row r="33" spans="1:12" ht="17.149999999999999" customHeight="1">
      <c r="A33" s="697"/>
      <c r="B33" s="694"/>
      <c r="C33" s="250" t="s">
        <v>279</v>
      </c>
      <c r="D33" s="284" t="s">
        <v>282</v>
      </c>
      <c r="E33" s="289">
        <v>0.28999999999999998</v>
      </c>
      <c r="F33" s="176" t="s">
        <v>181</v>
      </c>
      <c r="G33" s="176" t="s">
        <v>181</v>
      </c>
      <c r="H33" s="254" t="s">
        <v>181</v>
      </c>
      <c r="I33" s="255"/>
      <c r="J33" s="259">
        <v>0.28999999999999998</v>
      </c>
      <c r="K33" s="251"/>
      <c r="L33" s="261">
        <v>0.23</v>
      </c>
    </row>
    <row r="34" spans="1:12" ht="17.149999999999999" customHeight="1">
      <c r="A34" s="697"/>
      <c r="B34" s="694"/>
      <c r="C34" s="250" t="s">
        <v>279</v>
      </c>
      <c r="D34" s="284" t="s">
        <v>283</v>
      </c>
      <c r="E34" s="289">
        <v>0.28000000000000003</v>
      </c>
      <c r="F34" s="176" t="s">
        <v>181</v>
      </c>
      <c r="G34" s="176" t="s">
        <v>181</v>
      </c>
      <c r="H34" s="254" t="s">
        <v>181</v>
      </c>
      <c r="I34" s="255"/>
      <c r="J34" s="259">
        <v>0.28000000000000003</v>
      </c>
      <c r="K34" s="251"/>
      <c r="L34" s="261">
        <v>0.5</v>
      </c>
    </row>
    <row r="35" spans="1:12" ht="17.149999999999999" customHeight="1" thickBot="1">
      <c r="A35" s="698"/>
      <c r="B35" s="695"/>
      <c r="C35" s="290" t="s">
        <v>284</v>
      </c>
      <c r="D35" s="291" t="s">
        <v>285</v>
      </c>
      <c r="E35" s="292">
        <v>9.6000000000000002E-2</v>
      </c>
      <c r="F35" s="203" t="s">
        <v>181</v>
      </c>
      <c r="G35" s="203" t="s">
        <v>181</v>
      </c>
      <c r="H35" s="293" t="s">
        <v>181</v>
      </c>
      <c r="I35" s="294"/>
      <c r="J35" s="274">
        <v>9.6000000000000002E-2</v>
      </c>
      <c r="K35" s="295"/>
      <c r="L35" s="296">
        <v>0.21</v>
      </c>
    </row>
    <row r="36" spans="1:12" ht="17.149999999999999" customHeight="1">
      <c r="A36" s="701" t="s">
        <v>286</v>
      </c>
      <c r="B36" s="688" t="s">
        <v>224</v>
      </c>
      <c r="C36" s="297" t="s">
        <v>225</v>
      </c>
      <c r="D36" s="298" t="s">
        <v>287</v>
      </c>
      <c r="E36" s="299">
        <v>0.1</v>
      </c>
      <c r="F36" s="300">
        <v>0.16</v>
      </c>
      <c r="G36" s="187" t="s">
        <v>181</v>
      </c>
      <c r="H36" s="301" t="s">
        <v>181</v>
      </c>
      <c r="I36" s="280"/>
      <c r="J36" s="302">
        <v>0.13</v>
      </c>
      <c r="K36" s="303"/>
      <c r="L36" s="304">
        <v>0.61</v>
      </c>
    </row>
    <row r="37" spans="1:12" ht="17.149999999999999" customHeight="1">
      <c r="A37" s="702"/>
      <c r="B37" s="692"/>
      <c r="C37" s="305" t="s">
        <v>225</v>
      </c>
      <c r="D37" s="306" t="s">
        <v>288</v>
      </c>
      <c r="E37" s="289">
        <v>0.1</v>
      </c>
      <c r="F37" s="307">
        <v>8.5000000000000006E-2</v>
      </c>
      <c r="G37" s="181" t="s">
        <v>181</v>
      </c>
      <c r="H37" s="308" t="s">
        <v>181</v>
      </c>
      <c r="I37" s="309"/>
      <c r="J37" s="310">
        <v>9.2499999999999999E-2</v>
      </c>
      <c r="K37" s="311"/>
      <c r="L37" s="249">
        <v>22</v>
      </c>
    </row>
    <row r="38" spans="1:12" ht="17.149999999999999" customHeight="1">
      <c r="A38" s="702"/>
      <c r="B38" s="703" t="s">
        <v>289</v>
      </c>
      <c r="C38" s="312" t="s">
        <v>290</v>
      </c>
      <c r="D38" s="313" t="s">
        <v>291</v>
      </c>
      <c r="E38" s="262">
        <v>0.14000000000000001</v>
      </c>
      <c r="F38" s="176" t="s">
        <v>181</v>
      </c>
      <c r="G38" s="176" t="s">
        <v>181</v>
      </c>
      <c r="H38" s="254" t="s">
        <v>181</v>
      </c>
      <c r="I38" s="255"/>
      <c r="J38" s="259">
        <v>0.14000000000000001</v>
      </c>
      <c r="K38" s="248"/>
      <c r="L38" s="249">
        <v>13</v>
      </c>
    </row>
    <row r="39" spans="1:12" ht="17.149999999999999" customHeight="1">
      <c r="A39" s="702"/>
      <c r="B39" s="704"/>
      <c r="C39" s="312" t="s">
        <v>292</v>
      </c>
      <c r="D39" s="313" t="s">
        <v>293</v>
      </c>
      <c r="E39" s="258">
        <v>0.25</v>
      </c>
      <c r="F39" s="263">
        <v>0.34</v>
      </c>
      <c r="G39" s="176" t="s">
        <v>181</v>
      </c>
      <c r="H39" s="254" t="s">
        <v>181</v>
      </c>
      <c r="I39" s="255"/>
      <c r="J39" s="259">
        <v>0.29500000000000004</v>
      </c>
      <c r="K39" s="248"/>
      <c r="L39" s="242">
        <v>1.4</v>
      </c>
    </row>
    <row r="40" spans="1:12" ht="17.149999999999999" customHeight="1">
      <c r="A40" s="702"/>
      <c r="B40" s="704"/>
      <c r="C40" s="312" t="s">
        <v>294</v>
      </c>
      <c r="D40" s="313" t="s">
        <v>295</v>
      </c>
      <c r="E40" s="262">
        <v>0.2</v>
      </c>
      <c r="F40" s="253">
        <v>0.24</v>
      </c>
      <c r="G40" s="176" t="s">
        <v>181</v>
      </c>
      <c r="H40" s="254" t="s">
        <v>181</v>
      </c>
      <c r="I40" s="255"/>
      <c r="J40" s="259">
        <v>0.22</v>
      </c>
      <c r="K40" s="248"/>
      <c r="L40" s="242">
        <v>2.1</v>
      </c>
    </row>
    <row r="41" spans="1:12" ht="17.149999999999999" customHeight="1">
      <c r="A41" s="702"/>
      <c r="B41" s="704"/>
      <c r="C41" s="312" t="s">
        <v>296</v>
      </c>
      <c r="D41" s="313" t="s">
        <v>297</v>
      </c>
      <c r="E41" s="262">
        <v>0.1</v>
      </c>
      <c r="F41" s="253">
        <v>0.12</v>
      </c>
      <c r="G41" s="176" t="s">
        <v>181</v>
      </c>
      <c r="H41" s="254" t="s">
        <v>181</v>
      </c>
      <c r="I41" s="255"/>
      <c r="J41" s="287">
        <v>0.11</v>
      </c>
      <c r="K41" s="248"/>
      <c r="L41" s="242">
        <v>4.8</v>
      </c>
    </row>
    <row r="42" spans="1:12" ht="17.149999999999999" customHeight="1">
      <c r="A42" s="702"/>
      <c r="B42" s="704"/>
      <c r="C42" s="243" t="s">
        <v>298</v>
      </c>
      <c r="D42" s="244" t="s">
        <v>299</v>
      </c>
      <c r="E42" s="235">
        <v>0.57999999999999996</v>
      </c>
      <c r="F42" s="236">
        <v>0.1</v>
      </c>
      <c r="G42" s="314">
        <v>0.33</v>
      </c>
      <c r="H42" s="315">
        <v>0.97</v>
      </c>
      <c r="I42" s="247"/>
      <c r="J42" s="240">
        <v>0.495</v>
      </c>
      <c r="K42" s="316"/>
      <c r="L42" s="249">
        <v>47</v>
      </c>
    </row>
    <row r="43" spans="1:12" ht="17.149999999999999" customHeight="1">
      <c r="A43" s="702"/>
      <c r="B43" s="704"/>
      <c r="C43" s="312" t="s">
        <v>300</v>
      </c>
      <c r="D43" s="313" t="s">
        <v>301</v>
      </c>
      <c r="E43" s="262">
        <v>0.26</v>
      </c>
      <c r="F43" s="176" t="s">
        <v>181</v>
      </c>
      <c r="G43" s="176" t="s">
        <v>181</v>
      </c>
      <c r="H43" s="254" t="s">
        <v>181</v>
      </c>
      <c r="I43" s="255"/>
      <c r="J43" s="259">
        <v>0.26</v>
      </c>
      <c r="K43" s="248"/>
      <c r="L43" s="249">
        <v>100</v>
      </c>
    </row>
    <row r="44" spans="1:12" ht="17.149999999999999" customHeight="1">
      <c r="A44" s="702"/>
      <c r="B44" s="704"/>
      <c r="C44" s="312" t="s">
        <v>302</v>
      </c>
      <c r="D44" s="313" t="s">
        <v>303</v>
      </c>
      <c r="E44" s="258">
        <v>9.4E-2</v>
      </c>
      <c r="F44" s="176" t="s">
        <v>181</v>
      </c>
      <c r="G44" s="176" t="s">
        <v>181</v>
      </c>
      <c r="H44" s="254" t="s">
        <v>181</v>
      </c>
      <c r="I44" s="317"/>
      <c r="J44" s="256">
        <v>9.4E-2</v>
      </c>
      <c r="K44" s="248"/>
      <c r="L44" s="249">
        <v>29</v>
      </c>
    </row>
    <row r="45" spans="1:12" s="6" customFormat="1" ht="17.149999999999999" customHeight="1">
      <c r="A45" s="702"/>
      <c r="B45" s="704"/>
      <c r="C45" s="312" t="s">
        <v>304</v>
      </c>
      <c r="D45" s="313" t="s">
        <v>305</v>
      </c>
      <c r="E45" s="258">
        <v>8.7999999999999995E-2</v>
      </c>
      <c r="F45" s="176" t="s">
        <v>181</v>
      </c>
      <c r="G45" s="176" t="s">
        <v>181</v>
      </c>
      <c r="H45" s="254" t="s">
        <v>181</v>
      </c>
      <c r="I45" s="255"/>
      <c r="J45" s="256">
        <v>8.7999999999999995E-2</v>
      </c>
      <c r="K45" s="248"/>
      <c r="L45" s="249">
        <v>31</v>
      </c>
    </row>
    <row r="46" spans="1:12" s="6" customFormat="1" ht="17.149999999999999" customHeight="1">
      <c r="A46" s="702"/>
      <c r="B46" s="704"/>
      <c r="C46" s="312" t="s">
        <v>306</v>
      </c>
      <c r="D46" s="318" t="s">
        <v>307</v>
      </c>
      <c r="E46" s="258">
        <v>0.14000000000000001</v>
      </c>
      <c r="F46" s="176" t="s">
        <v>181</v>
      </c>
      <c r="G46" s="176" t="s">
        <v>181</v>
      </c>
      <c r="H46" s="254" t="s">
        <v>181</v>
      </c>
      <c r="I46" s="255"/>
      <c r="J46" s="287">
        <v>0.14000000000000001</v>
      </c>
      <c r="K46" s="248"/>
      <c r="L46" s="249">
        <v>69</v>
      </c>
    </row>
    <row r="47" spans="1:12" s="6" customFormat="1" ht="17.149999999999999" customHeight="1">
      <c r="A47" s="702"/>
      <c r="B47" s="704"/>
      <c r="C47" s="312" t="s">
        <v>308</v>
      </c>
      <c r="D47" s="318" t="s">
        <v>309</v>
      </c>
      <c r="E47" s="262">
        <v>0.15</v>
      </c>
      <c r="F47" s="176" t="s">
        <v>181</v>
      </c>
      <c r="G47" s="176" t="s">
        <v>181</v>
      </c>
      <c r="H47" s="254" t="s">
        <v>181</v>
      </c>
      <c r="I47" s="255"/>
      <c r="J47" s="259">
        <v>0.15</v>
      </c>
      <c r="K47" s="248"/>
      <c r="L47" s="249">
        <v>75</v>
      </c>
    </row>
    <row r="48" spans="1:12" s="6" customFormat="1" ht="17.149999999999999" customHeight="1">
      <c r="A48" s="702"/>
      <c r="B48" s="704"/>
      <c r="C48" s="312" t="s">
        <v>310</v>
      </c>
      <c r="D48" s="318" t="s">
        <v>311</v>
      </c>
      <c r="E48" s="258">
        <v>0.21</v>
      </c>
      <c r="F48" s="263">
        <v>0.22</v>
      </c>
      <c r="G48" s="176" t="s">
        <v>181</v>
      </c>
      <c r="H48" s="254" t="s">
        <v>181</v>
      </c>
      <c r="I48" s="255"/>
      <c r="J48" s="259">
        <v>0.215</v>
      </c>
      <c r="K48" s="319"/>
      <c r="L48" s="249">
        <v>86</v>
      </c>
    </row>
    <row r="49" spans="1:12" s="6" customFormat="1" ht="17.149999999999999" customHeight="1">
      <c r="A49" s="702"/>
      <c r="B49" s="704"/>
      <c r="C49" s="312" t="s">
        <v>312</v>
      </c>
      <c r="D49" s="191" t="s">
        <v>313</v>
      </c>
      <c r="E49" s="258">
        <v>0.11</v>
      </c>
      <c r="F49" s="176" t="s">
        <v>181</v>
      </c>
      <c r="G49" s="176" t="s">
        <v>181</v>
      </c>
      <c r="H49" s="254" t="s">
        <v>181</v>
      </c>
      <c r="I49" s="255"/>
      <c r="J49" s="287">
        <v>0.11</v>
      </c>
      <c r="K49" s="320"/>
      <c r="L49" s="249">
        <v>35</v>
      </c>
    </row>
    <row r="50" spans="1:12" s="6" customFormat="1" ht="17.149999999999999" customHeight="1">
      <c r="A50" s="702"/>
      <c r="B50" s="705" t="s">
        <v>238</v>
      </c>
      <c r="C50" s="312" t="s">
        <v>314</v>
      </c>
      <c r="D50" s="313" t="s">
        <v>315</v>
      </c>
      <c r="E50" s="262">
        <v>0.12</v>
      </c>
      <c r="F50" s="253">
        <v>0.31</v>
      </c>
      <c r="G50" s="176" t="s">
        <v>181</v>
      </c>
      <c r="H50" s="254" t="s">
        <v>181</v>
      </c>
      <c r="I50" s="255"/>
      <c r="J50" s="259">
        <v>0.215</v>
      </c>
      <c r="K50" s="320"/>
      <c r="L50" s="249">
        <v>35</v>
      </c>
    </row>
    <row r="51" spans="1:12" s="6" customFormat="1" ht="17.149999999999999" customHeight="1">
      <c r="A51" s="702"/>
      <c r="B51" s="691"/>
      <c r="C51" s="312" t="s">
        <v>314</v>
      </c>
      <c r="D51" s="313" t="s">
        <v>316</v>
      </c>
      <c r="E51" s="258">
        <v>0.15</v>
      </c>
      <c r="F51" s="176" t="s">
        <v>181</v>
      </c>
      <c r="G51" s="176" t="s">
        <v>181</v>
      </c>
      <c r="H51" s="254" t="s">
        <v>181</v>
      </c>
      <c r="I51" s="255"/>
      <c r="J51" s="287">
        <v>0.15</v>
      </c>
      <c r="K51" s="320"/>
      <c r="L51" s="249">
        <v>26</v>
      </c>
    </row>
    <row r="52" spans="1:12" s="6" customFormat="1" ht="17.149999999999999" customHeight="1">
      <c r="A52" s="702"/>
      <c r="B52" s="691"/>
      <c r="C52" s="321" t="s">
        <v>317</v>
      </c>
      <c r="D52" s="313" t="s">
        <v>318</v>
      </c>
      <c r="E52" s="252">
        <v>7.6999999999999999E-2</v>
      </c>
      <c r="F52" s="176" t="s">
        <v>181</v>
      </c>
      <c r="G52" s="176" t="s">
        <v>181</v>
      </c>
      <c r="H52" s="254" t="s">
        <v>181</v>
      </c>
      <c r="I52" s="255"/>
      <c r="J52" s="256">
        <v>7.6999999999999999E-2</v>
      </c>
      <c r="K52" s="320"/>
      <c r="L52" s="242">
        <v>7.3</v>
      </c>
    </row>
    <row r="53" spans="1:12" s="6" customFormat="1" ht="17.149999999999999" customHeight="1">
      <c r="A53" s="702"/>
      <c r="B53" s="691"/>
      <c r="C53" s="312" t="s">
        <v>319</v>
      </c>
      <c r="D53" s="191" t="s">
        <v>320</v>
      </c>
      <c r="E53" s="258">
        <v>0.46</v>
      </c>
      <c r="F53" s="253">
        <v>0.16</v>
      </c>
      <c r="G53" s="176">
        <v>0.95</v>
      </c>
      <c r="H53" s="254">
        <v>0.66</v>
      </c>
      <c r="I53" s="255"/>
      <c r="J53" s="259">
        <v>0.5575</v>
      </c>
      <c r="K53" s="320"/>
      <c r="L53" s="249">
        <v>22</v>
      </c>
    </row>
    <row r="54" spans="1:12" s="6" customFormat="1" ht="17.149999999999999" customHeight="1">
      <c r="A54" s="702"/>
      <c r="B54" s="691"/>
      <c r="C54" s="312" t="s">
        <v>239</v>
      </c>
      <c r="D54" s="313" t="s">
        <v>321</v>
      </c>
      <c r="E54" s="258">
        <v>0.42</v>
      </c>
      <c r="F54" s="263">
        <v>0.2</v>
      </c>
      <c r="G54" s="176">
        <v>0.73</v>
      </c>
      <c r="H54" s="322">
        <v>0.77</v>
      </c>
      <c r="I54" s="255"/>
      <c r="J54" s="259">
        <v>0.53</v>
      </c>
      <c r="K54" s="248"/>
      <c r="L54" s="242">
        <v>4.8</v>
      </c>
    </row>
    <row r="55" spans="1:12" s="6" customFormat="1" ht="17.149999999999999" customHeight="1">
      <c r="A55" s="702"/>
      <c r="B55" s="691"/>
      <c r="C55" s="312" t="s">
        <v>239</v>
      </c>
      <c r="D55" s="313" t="s">
        <v>322</v>
      </c>
      <c r="E55" s="262">
        <v>0.25</v>
      </c>
      <c r="F55" s="253">
        <v>0.24</v>
      </c>
      <c r="G55" s="176" t="s">
        <v>181</v>
      </c>
      <c r="H55" s="254" t="s">
        <v>181</v>
      </c>
      <c r="I55" s="255"/>
      <c r="J55" s="259">
        <v>0.245</v>
      </c>
      <c r="K55" s="255"/>
      <c r="L55" s="242">
        <v>3</v>
      </c>
    </row>
    <row r="56" spans="1:12" s="6" customFormat="1" ht="17.149999999999999" customHeight="1" thickBot="1">
      <c r="A56" s="702"/>
      <c r="B56" s="689"/>
      <c r="C56" s="323" t="s">
        <v>323</v>
      </c>
      <c r="D56" s="324" t="s">
        <v>324</v>
      </c>
      <c r="E56" s="325">
        <v>0.1</v>
      </c>
      <c r="F56" s="326">
        <v>0.41</v>
      </c>
      <c r="G56" s="203" t="s">
        <v>181</v>
      </c>
      <c r="H56" s="293" t="s">
        <v>181</v>
      </c>
      <c r="I56" s="294"/>
      <c r="J56" s="327">
        <v>0.255</v>
      </c>
      <c r="K56" s="328"/>
      <c r="L56" s="329">
        <v>11</v>
      </c>
    </row>
    <row r="57" spans="1:12" s="6" customFormat="1" ht="17.149999999999999" customHeight="1">
      <c r="A57" s="685" t="s">
        <v>325</v>
      </c>
      <c r="B57" s="688" t="s">
        <v>245</v>
      </c>
      <c r="C57" s="330" t="s">
        <v>326</v>
      </c>
      <c r="D57" s="331" t="s">
        <v>327</v>
      </c>
      <c r="E57" s="332">
        <v>0.18</v>
      </c>
      <c r="F57" s="171" t="s">
        <v>181</v>
      </c>
      <c r="G57" s="171" t="s">
        <v>181</v>
      </c>
      <c r="H57" s="246" t="s">
        <v>181</v>
      </c>
      <c r="I57" s="247"/>
      <c r="J57" s="333">
        <v>0.18</v>
      </c>
      <c r="K57" s="316"/>
      <c r="L57" s="334">
        <v>0.7</v>
      </c>
    </row>
    <row r="58" spans="1:12" s="6" customFormat="1" ht="17.149999999999999" customHeight="1">
      <c r="A58" s="686"/>
      <c r="B58" s="692"/>
      <c r="C58" s="312" t="s">
        <v>328</v>
      </c>
      <c r="D58" s="313" t="s">
        <v>329</v>
      </c>
      <c r="E58" s="262">
        <v>0.1</v>
      </c>
      <c r="F58" s="176" t="s">
        <v>181</v>
      </c>
      <c r="G58" s="176" t="s">
        <v>181</v>
      </c>
      <c r="H58" s="254" t="s">
        <v>181</v>
      </c>
      <c r="I58" s="255"/>
      <c r="J58" s="259">
        <v>0.1</v>
      </c>
      <c r="K58" s="248"/>
      <c r="L58" s="260">
        <v>0.32</v>
      </c>
    </row>
    <row r="59" spans="1:12" s="6" customFormat="1" ht="17.149999999999999" customHeight="1">
      <c r="A59" s="686"/>
      <c r="B59" s="693" t="s">
        <v>250</v>
      </c>
      <c r="C59" s="305" t="s">
        <v>330</v>
      </c>
      <c r="D59" s="306" t="s">
        <v>331</v>
      </c>
      <c r="E59" s="335">
        <v>7.1999999999999995E-2</v>
      </c>
      <c r="F59" s="181" t="s">
        <v>181</v>
      </c>
      <c r="G59" s="181" t="s">
        <v>181</v>
      </c>
      <c r="H59" s="308" t="s">
        <v>181</v>
      </c>
      <c r="I59" s="309"/>
      <c r="J59" s="336">
        <v>7.1999999999999995E-2</v>
      </c>
      <c r="K59" s="311"/>
      <c r="L59" s="337">
        <v>100</v>
      </c>
    </row>
    <row r="60" spans="1:12" s="6" customFormat="1" ht="17.149999999999999" customHeight="1">
      <c r="A60" s="686"/>
      <c r="B60" s="694"/>
      <c r="C60" s="312" t="s">
        <v>332</v>
      </c>
      <c r="D60" s="313" t="s">
        <v>333</v>
      </c>
      <c r="E60" s="258">
        <v>0.24</v>
      </c>
      <c r="F60" s="176" t="s">
        <v>181</v>
      </c>
      <c r="G60" s="176" t="s">
        <v>181</v>
      </c>
      <c r="H60" s="254" t="s">
        <v>181</v>
      </c>
      <c r="I60" s="255"/>
      <c r="J60" s="287">
        <v>0.24</v>
      </c>
      <c r="K60" s="248"/>
      <c r="L60" s="260">
        <v>0.35</v>
      </c>
    </row>
    <row r="61" spans="1:12" s="6" customFormat="1" ht="17.149999999999999" customHeight="1" thickBot="1">
      <c r="A61" s="687"/>
      <c r="B61" s="695"/>
      <c r="C61" s="305" t="s">
        <v>334</v>
      </c>
      <c r="D61" s="306" t="s">
        <v>335</v>
      </c>
      <c r="E61" s="289">
        <v>0.13</v>
      </c>
      <c r="F61" s="181" t="s">
        <v>181</v>
      </c>
      <c r="G61" s="181" t="s">
        <v>181</v>
      </c>
      <c r="H61" s="308" t="s">
        <v>181</v>
      </c>
      <c r="I61" s="309"/>
      <c r="J61" s="265">
        <v>0.13</v>
      </c>
      <c r="K61" s="311"/>
      <c r="L61" s="338">
        <v>0.36</v>
      </c>
    </row>
    <row r="62" spans="1:12" s="6" customFormat="1" ht="17.149999999999999" customHeight="1">
      <c r="A62" s="685" t="s">
        <v>336</v>
      </c>
      <c r="B62" s="339" t="s">
        <v>337</v>
      </c>
      <c r="C62" s="297" t="s">
        <v>338</v>
      </c>
      <c r="D62" s="298" t="s">
        <v>339</v>
      </c>
      <c r="E62" s="340">
        <v>7.3999999999999996E-2</v>
      </c>
      <c r="F62" s="187" t="s">
        <v>181</v>
      </c>
      <c r="G62" s="187" t="s">
        <v>181</v>
      </c>
      <c r="H62" s="301" t="s">
        <v>181</v>
      </c>
      <c r="I62" s="280"/>
      <c r="J62" s="281">
        <v>7.3999999999999996E-2</v>
      </c>
      <c r="K62" s="303"/>
      <c r="L62" s="283">
        <v>0.41</v>
      </c>
    </row>
    <row r="63" spans="1:12" s="6" customFormat="1" ht="17.149999999999999" customHeight="1" thickBot="1">
      <c r="A63" s="686"/>
      <c r="B63" s="341" t="s">
        <v>224</v>
      </c>
      <c r="C63" s="323" t="s">
        <v>340</v>
      </c>
      <c r="D63" s="324" t="s">
        <v>341</v>
      </c>
      <c r="E63" s="342">
        <v>0.12</v>
      </c>
      <c r="F63" s="203" t="s">
        <v>181</v>
      </c>
      <c r="G63" s="203" t="s">
        <v>181</v>
      </c>
      <c r="H63" s="293" t="s">
        <v>181</v>
      </c>
      <c r="I63" s="294"/>
      <c r="J63" s="343">
        <v>0.12</v>
      </c>
      <c r="K63" s="344"/>
      <c r="L63" s="296">
        <v>1.3</v>
      </c>
    </row>
    <row r="64" spans="1:12" s="6" customFormat="1" ht="17.149999999999999" customHeight="1">
      <c r="A64" s="685" t="s">
        <v>342</v>
      </c>
      <c r="B64" s="688" t="s">
        <v>239</v>
      </c>
      <c r="C64" s="330" t="s">
        <v>343</v>
      </c>
      <c r="D64" s="331" t="s">
        <v>344</v>
      </c>
      <c r="E64" s="332">
        <v>2.6</v>
      </c>
      <c r="F64" s="236">
        <v>0.42</v>
      </c>
      <c r="G64" s="171" t="s">
        <v>181</v>
      </c>
      <c r="H64" s="246" t="s">
        <v>181</v>
      </c>
      <c r="I64" s="345" t="s">
        <v>345</v>
      </c>
      <c r="J64" s="346">
        <v>1.51</v>
      </c>
      <c r="K64" s="316"/>
      <c r="L64" s="347">
        <v>12</v>
      </c>
    </row>
    <row r="65" spans="1:13" s="6" customFormat="1" ht="17.149999999999999" customHeight="1" thickBot="1">
      <c r="A65" s="687"/>
      <c r="B65" s="689"/>
      <c r="C65" s="312" t="s">
        <v>323</v>
      </c>
      <c r="D65" s="306" t="s">
        <v>346</v>
      </c>
      <c r="E65" s="258">
        <v>0.22</v>
      </c>
      <c r="F65" s="348">
        <v>7.0999999999999994E-2</v>
      </c>
      <c r="G65" s="176" t="s">
        <v>181</v>
      </c>
      <c r="H65" s="254" t="s">
        <v>181</v>
      </c>
      <c r="I65" s="248"/>
      <c r="J65" s="327">
        <v>0.14549999999999999</v>
      </c>
      <c r="K65" s="344"/>
      <c r="L65" s="260">
        <v>2.5</v>
      </c>
    </row>
    <row r="66" spans="1:13" s="6" customFormat="1" ht="17.149999999999999" customHeight="1" thickBot="1">
      <c r="A66" s="349" t="s">
        <v>347</v>
      </c>
      <c r="B66" s="220" t="s">
        <v>225</v>
      </c>
      <c r="C66" s="350" t="s">
        <v>348</v>
      </c>
      <c r="D66" s="351" t="s">
        <v>237</v>
      </c>
      <c r="E66" s="352">
        <v>0.13</v>
      </c>
      <c r="F66" s="353">
        <v>7.3999999999999996E-2</v>
      </c>
      <c r="G66" s="217" t="s">
        <v>181</v>
      </c>
      <c r="H66" s="354" t="s">
        <v>181</v>
      </c>
      <c r="I66" s="355"/>
      <c r="J66" s="356">
        <v>0.10200000000000001</v>
      </c>
      <c r="K66" s="275"/>
      <c r="L66" s="357">
        <v>0.4</v>
      </c>
    </row>
    <row r="67" spans="1:13" s="6" customFormat="1" ht="17.149999999999999" customHeight="1">
      <c r="A67" s="690" t="s">
        <v>349</v>
      </c>
      <c r="B67" s="688" t="s">
        <v>268</v>
      </c>
      <c r="C67" s="330" t="s">
        <v>350</v>
      </c>
      <c r="D67" s="331" t="s">
        <v>351</v>
      </c>
      <c r="E67" s="332">
        <v>0.11</v>
      </c>
      <c r="F67" s="358">
        <v>0.13</v>
      </c>
      <c r="G67" s="171" t="s">
        <v>181</v>
      </c>
      <c r="H67" s="246" t="s">
        <v>181</v>
      </c>
      <c r="I67" s="247"/>
      <c r="J67" s="302">
        <v>0.12</v>
      </c>
      <c r="K67" s="316"/>
      <c r="L67" s="359">
        <v>0.48</v>
      </c>
    </row>
    <row r="68" spans="1:13" s="6" customFormat="1" ht="17.149999999999999" customHeight="1">
      <c r="A68" s="686"/>
      <c r="B68" s="691"/>
      <c r="C68" s="312" t="s">
        <v>352</v>
      </c>
      <c r="D68" s="313" t="s">
        <v>353</v>
      </c>
      <c r="E68" s="252">
        <v>0.09</v>
      </c>
      <c r="F68" s="263">
        <v>0.1</v>
      </c>
      <c r="G68" s="176" t="s">
        <v>181</v>
      </c>
      <c r="H68" s="254" t="s">
        <v>181</v>
      </c>
      <c r="I68" s="255"/>
      <c r="J68" s="259">
        <v>9.5000000000000001E-2</v>
      </c>
      <c r="K68" s="248"/>
      <c r="L68" s="260">
        <v>0.25</v>
      </c>
    </row>
    <row r="69" spans="1:13" s="6" customFormat="1" ht="17.149999999999999" customHeight="1" thickBot="1">
      <c r="A69" s="687"/>
      <c r="B69" s="689"/>
      <c r="C69" s="305" t="s">
        <v>354</v>
      </c>
      <c r="D69" s="306" t="s">
        <v>353</v>
      </c>
      <c r="E69" s="292">
        <v>9.5000000000000001E-2</v>
      </c>
      <c r="F69" s="360">
        <v>0.13</v>
      </c>
      <c r="G69" s="181" t="s">
        <v>181</v>
      </c>
      <c r="H69" s="308" t="s">
        <v>181</v>
      </c>
      <c r="I69" s="309"/>
      <c r="J69" s="265">
        <v>0.1125</v>
      </c>
      <c r="K69" s="311"/>
      <c r="L69" s="361">
        <v>0.32</v>
      </c>
    </row>
    <row r="70" spans="1:13" s="6" customFormat="1" ht="17.149999999999999" customHeight="1">
      <c r="A70" s="685" t="s">
        <v>355</v>
      </c>
      <c r="B70" s="688" t="s">
        <v>239</v>
      </c>
      <c r="C70" s="297" t="s">
        <v>356</v>
      </c>
      <c r="D70" s="298" t="s">
        <v>357</v>
      </c>
      <c r="E70" s="340">
        <v>0.93</v>
      </c>
      <c r="F70" s="300">
        <v>0.91</v>
      </c>
      <c r="G70" s="187" t="s">
        <v>181</v>
      </c>
      <c r="H70" s="301" t="s">
        <v>181</v>
      </c>
      <c r="I70" s="362"/>
      <c r="J70" s="302">
        <v>0.92</v>
      </c>
      <c r="K70" s="303"/>
      <c r="L70" s="363" t="s">
        <v>181</v>
      </c>
    </row>
    <row r="71" spans="1:13" s="6" customFormat="1" ht="17.149999999999999" customHeight="1" thickBot="1">
      <c r="A71" s="686"/>
      <c r="B71" s="691"/>
      <c r="C71" s="290" t="s">
        <v>314</v>
      </c>
      <c r="D71" s="295" t="s">
        <v>358</v>
      </c>
      <c r="E71" s="342">
        <v>0.73</v>
      </c>
      <c r="F71" s="326">
        <v>0.15</v>
      </c>
      <c r="G71" s="203" t="s">
        <v>181</v>
      </c>
      <c r="H71" s="293" t="s">
        <v>181</v>
      </c>
      <c r="I71" s="344"/>
      <c r="J71" s="327">
        <v>0.44</v>
      </c>
      <c r="K71" s="344"/>
      <c r="L71" s="364">
        <v>120</v>
      </c>
    </row>
    <row r="72" spans="1:13" s="6" customFormat="1" ht="17.149999999999999" customHeight="1" thickBot="1">
      <c r="A72" s="349" t="s">
        <v>359</v>
      </c>
      <c r="B72" s="365" t="s">
        <v>360</v>
      </c>
      <c r="C72" s="366" t="s">
        <v>239</v>
      </c>
      <c r="D72" s="367" t="s">
        <v>361</v>
      </c>
      <c r="E72" s="269">
        <v>0.11</v>
      </c>
      <c r="F72" s="270">
        <v>0.12</v>
      </c>
      <c r="G72" s="368" t="s">
        <v>181</v>
      </c>
      <c r="H72" s="369" t="s">
        <v>181</v>
      </c>
      <c r="I72" s="370"/>
      <c r="J72" s="356">
        <v>0.11499999999999999</v>
      </c>
      <c r="K72" s="371"/>
      <c r="L72" s="372">
        <v>4.8</v>
      </c>
    </row>
    <row r="73" spans="1:13" s="6" customFormat="1" ht="17.149999999999999" customHeight="1" thickBot="1">
      <c r="A73" s="349" t="s">
        <v>362</v>
      </c>
      <c r="B73" s="365" t="s">
        <v>225</v>
      </c>
      <c r="C73" s="373" t="s">
        <v>363</v>
      </c>
      <c r="D73" s="374" t="s">
        <v>233</v>
      </c>
      <c r="E73" s="352">
        <v>0.14000000000000001</v>
      </c>
      <c r="F73" s="217" t="s">
        <v>181</v>
      </c>
      <c r="G73" s="217" t="s">
        <v>181</v>
      </c>
      <c r="H73" s="354" t="s">
        <v>181</v>
      </c>
      <c r="I73" s="355"/>
      <c r="J73" s="375">
        <v>0.14000000000000001</v>
      </c>
      <c r="K73" s="376"/>
      <c r="L73" s="377">
        <v>1.4</v>
      </c>
    </row>
    <row r="74" spans="1:13" s="6" customFormat="1" ht="17.149999999999999" customHeight="1" thickBot="1">
      <c r="A74" s="378"/>
      <c r="B74" s="379"/>
      <c r="C74" s="380"/>
      <c r="D74" s="380"/>
      <c r="E74" s="381"/>
      <c r="F74" s="223"/>
      <c r="G74" s="223"/>
      <c r="H74" s="223" t="s">
        <v>34</v>
      </c>
      <c r="I74" s="382"/>
      <c r="J74" s="383">
        <v>0.23080147058823527</v>
      </c>
      <c r="K74" s="384"/>
      <c r="L74" s="385">
        <v>13.54</v>
      </c>
      <c r="M74" s="27"/>
    </row>
    <row r="75" spans="1:13" s="6" customFormat="1" ht="17.25" customHeight="1">
      <c r="A75" s="145" t="s">
        <v>364</v>
      </c>
      <c r="B75" s="684" t="s">
        <v>365</v>
      </c>
      <c r="C75" s="684"/>
      <c r="D75" s="684"/>
      <c r="E75" s="684"/>
      <c r="F75" s="684"/>
      <c r="G75" s="684"/>
      <c r="H75" s="684"/>
      <c r="I75" s="684"/>
      <c r="J75" s="684"/>
      <c r="K75" s="684"/>
      <c r="L75" s="684"/>
    </row>
    <row r="76" spans="1:13" s="6" customFormat="1" ht="17.25" customHeight="1">
      <c r="A76" s="140"/>
      <c r="B76" s="142" t="s">
        <v>366</v>
      </c>
      <c r="C76" s="386"/>
      <c r="D76" s="386"/>
      <c r="E76" s="386"/>
      <c r="F76" s="386"/>
      <c r="G76" s="386"/>
      <c r="H76" s="386"/>
      <c r="I76" s="386"/>
      <c r="J76" s="386"/>
      <c r="K76" s="387"/>
      <c r="L76" s="387"/>
    </row>
    <row r="77" spans="1:13" s="6" customFormat="1" ht="17.25" customHeight="1">
      <c r="A77" s="140"/>
      <c r="B77" s="684" t="s">
        <v>367</v>
      </c>
      <c r="C77" s="684"/>
      <c r="D77" s="684"/>
      <c r="E77" s="684"/>
      <c r="F77" s="684"/>
      <c r="G77" s="684"/>
      <c r="H77" s="684"/>
      <c r="I77" s="684"/>
      <c r="J77" s="684"/>
      <c r="K77" s="387"/>
      <c r="L77" s="387"/>
    </row>
    <row r="78" spans="1:13" s="6" customFormat="1" ht="17.25" customHeight="1">
      <c r="A78" s="387"/>
      <c r="B78" s="387"/>
      <c r="C78" s="387"/>
      <c r="D78" s="387"/>
      <c r="E78" s="387"/>
      <c r="F78" s="387"/>
      <c r="G78" s="387"/>
      <c r="H78" s="387"/>
      <c r="I78" s="387"/>
      <c r="J78" s="387"/>
      <c r="K78" s="387"/>
      <c r="L78" s="387"/>
    </row>
    <row r="79" spans="1:13" s="6" customFormat="1" ht="17.25" customHeight="1"/>
    <row r="80" spans="1:13" s="6" customFormat="1" ht="16.5" customHeight="1"/>
    <row r="81" spans="1:12" s="6" customFormat="1" ht="15.75" customHeight="1"/>
    <row r="82" spans="1:12" s="6" customFormat="1" ht="15.75" customHeight="1"/>
    <row r="83" spans="1:12" s="6" customFormat="1" ht="15.75" customHeight="1">
      <c r="A83" s="3"/>
      <c r="B83" s="3"/>
      <c r="C83" s="3"/>
      <c r="D83" s="3"/>
      <c r="E83" s="3"/>
      <c r="F83" s="3"/>
      <c r="G83" s="3"/>
      <c r="H83" s="3"/>
      <c r="I83" s="3"/>
      <c r="J83" s="3"/>
    </row>
    <row r="84" spans="1:12" s="6" customFormat="1" ht="16.5" customHeight="1">
      <c r="A84" s="3"/>
      <c r="B84" s="3"/>
      <c r="C84" s="3"/>
      <c r="D84" s="3"/>
      <c r="E84" s="3"/>
      <c r="F84" s="3"/>
      <c r="G84" s="18"/>
      <c r="H84" s="3"/>
      <c r="I84" s="3"/>
      <c r="J84" s="3"/>
    </row>
    <row r="85" spans="1:12" s="6" customFormat="1">
      <c r="K85" s="3"/>
      <c r="L85" s="3"/>
    </row>
    <row r="87" spans="1:12">
      <c r="K87" s="6"/>
      <c r="L87" s="6"/>
    </row>
    <row r="88" spans="1:12" s="6" customFormat="1">
      <c r="A88" s="3"/>
      <c r="B88" s="3"/>
      <c r="C88" s="3"/>
      <c r="D88" s="3"/>
      <c r="E88" s="3"/>
      <c r="F88" s="3"/>
      <c r="G88" s="3"/>
      <c r="H88" s="3"/>
      <c r="I88" s="3"/>
      <c r="J88" s="3"/>
      <c r="K88" s="3"/>
      <c r="L88" s="3"/>
    </row>
  </sheetData>
  <mergeCells count="31">
    <mergeCell ref="K2:L4"/>
    <mergeCell ref="I4:J4"/>
    <mergeCell ref="A5:A24"/>
    <mergeCell ref="B12:B14"/>
    <mergeCell ref="B15:B16"/>
    <mergeCell ref="B17:B24"/>
    <mergeCell ref="A2:A4"/>
    <mergeCell ref="B2:B4"/>
    <mergeCell ref="C2:C4"/>
    <mergeCell ref="D2:D4"/>
    <mergeCell ref="E2:J3"/>
    <mergeCell ref="B5:B11"/>
    <mergeCell ref="A25:A35"/>
    <mergeCell ref="B25:B29"/>
    <mergeCell ref="A36:A56"/>
    <mergeCell ref="B36:B37"/>
    <mergeCell ref="B38:B49"/>
    <mergeCell ref="B50:B56"/>
    <mergeCell ref="B31:B35"/>
    <mergeCell ref="A57:A61"/>
    <mergeCell ref="B57:B58"/>
    <mergeCell ref="B59:B61"/>
    <mergeCell ref="A70:A71"/>
    <mergeCell ref="B70:B71"/>
    <mergeCell ref="B75:L75"/>
    <mergeCell ref="B77:J77"/>
    <mergeCell ref="A62:A63"/>
    <mergeCell ref="A64:A65"/>
    <mergeCell ref="B64:B65"/>
    <mergeCell ref="A67:A69"/>
    <mergeCell ref="B67:B69"/>
  </mergeCells>
  <phoneticPr fontId="2"/>
  <conditionalFormatting sqref="L66:L72 L36:L56 L59:L60 L9:L28 L63:L64">
    <cfRule type="expression" priority="12" stopIfTrue="1">
      <formula>"0.???;-0.???;0_._0_0_0"</formula>
    </cfRule>
  </conditionalFormatting>
  <conditionalFormatting sqref="L6">
    <cfRule type="expression" priority="11" stopIfTrue="1">
      <formula>"0.???;-0.???;0_._0_0_0"</formula>
    </cfRule>
  </conditionalFormatting>
  <conditionalFormatting sqref="L61">
    <cfRule type="expression" priority="10" stopIfTrue="1">
      <formula>"0.???;-0.???;0_._0_0_0"</formula>
    </cfRule>
  </conditionalFormatting>
  <conditionalFormatting sqref="L29:L34">
    <cfRule type="expression" priority="8" stopIfTrue="1">
      <formula>"0.???;-0.???;0_._0_0_0"</formula>
    </cfRule>
  </conditionalFormatting>
  <conditionalFormatting sqref="L35">
    <cfRule type="expression" priority="6" stopIfTrue="1">
      <formula>"0.???;-0.???;0_._0_0_0"</formula>
    </cfRule>
  </conditionalFormatting>
  <conditionalFormatting sqref="L62">
    <cfRule type="expression" priority="5" stopIfTrue="1">
      <formula>"0.???;-0.???;0_._0_0_0"</formula>
    </cfRule>
  </conditionalFormatting>
  <conditionalFormatting sqref="L7:L8">
    <cfRule type="expression" priority="4" stopIfTrue="1">
      <formula>"0.???;-0.???;0_._0_0_0"</formula>
    </cfRule>
  </conditionalFormatting>
  <conditionalFormatting sqref="L5">
    <cfRule type="expression" priority="3" stopIfTrue="1">
      <formula>"0.???;-0.???;0_._0_0_0"</formula>
    </cfRule>
  </conditionalFormatting>
  <conditionalFormatting sqref="L74">
    <cfRule type="expression" priority="1" stopIfTrue="1">
      <formula>"0.???;-0.???;0_._0_0_0"</formula>
    </cfRule>
  </conditionalFormatting>
  <conditionalFormatting sqref="L57:L58">
    <cfRule type="expression" priority="2" stopIfTrue="1">
      <formula>"0.???;-0.???;0_._0_0_0"</formula>
    </cfRule>
  </conditionalFormatting>
  <conditionalFormatting sqref="L65">
    <cfRule type="expression" priority="9" stopIfTrue="1">
      <formula>"0.???;-0.???;0_._0_0_0"</formula>
    </cfRule>
  </conditionalFormatting>
  <conditionalFormatting sqref="L73">
    <cfRule type="expression" priority="7" stopIfTrue="1">
      <formula>"0.???;-0.???;0_._0_0_0"</formula>
    </cfRule>
  </conditionalFormatting>
  <printOptions horizontalCentered="1" verticalCentered="1"/>
  <pageMargins left="0.19685039370078741" right="0.19685039370078741" top="0.59055118110236227" bottom="0.19685039370078741" header="0.31496062992125984" footer="0.11811023622047245"/>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showGridLines="0" view="pageBreakPreview" zoomScale="85" zoomScaleNormal="80" zoomScaleSheetLayoutView="85" workbookViewId="0">
      <selection activeCell="D6" sqref="D6"/>
    </sheetView>
  </sheetViews>
  <sheetFormatPr defaultColWidth="9" defaultRowHeight="18" customHeight="1"/>
  <cols>
    <col min="1" max="1" width="13.453125" style="5" customWidth="1"/>
    <col min="2" max="2" width="14.7265625" style="4" customWidth="1"/>
    <col min="3" max="3" width="23.90625" style="4" customWidth="1"/>
    <col min="4" max="5" width="13.453125" style="3" customWidth="1"/>
    <col min="6" max="6" width="3.90625" style="3" customWidth="1"/>
    <col min="7" max="7" width="9.453125" style="3" customWidth="1"/>
    <col min="8" max="8" width="9.26953125" style="3" customWidth="1"/>
    <col min="9" max="9" width="11" style="3" customWidth="1"/>
    <col min="10" max="16384" width="9" style="3"/>
  </cols>
  <sheetData>
    <row r="1" spans="1:9" s="44" customFormat="1" ht="25.15" customHeight="1" thickBot="1">
      <c r="A1" s="388" t="s">
        <v>368</v>
      </c>
      <c r="B1" s="389"/>
      <c r="C1" s="390"/>
      <c r="D1" s="390"/>
      <c r="E1" s="391" t="s">
        <v>171</v>
      </c>
      <c r="F1" s="32"/>
      <c r="G1" s="32"/>
    </row>
    <row r="2" spans="1:9" ht="20.149999999999999" customHeight="1">
      <c r="A2" s="674" t="s">
        <v>172</v>
      </c>
      <c r="B2" s="679" t="s">
        <v>369</v>
      </c>
      <c r="C2" s="738" t="s">
        <v>370</v>
      </c>
      <c r="D2" s="741" t="s">
        <v>371</v>
      </c>
      <c r="E2" s="729" t="s">
        <v>372</v>
      </c>
      <c r="F2" s="6"/>
      <c r="G2" s="6"/>
      <c r="H2" s="6"/>
      <c r="I2" s="6"/>
    </row>
    <row r="3" spans="1:9" ht="20.149999999999999" customHeight="1">
      <c r="A3" s="735"/>
      <c r="B3" s="736"/>
      <c r="C3" s="739"/>
      <c r="D3" s="742"/>
      <c r="E3" s="730"/>
      <c r="F3" s="6"/>
      <c r="G3" s="6"/>
      <c r="H3" s="6"/>
      <c r="I3" s="6"/>
    </row>
    <row r="4" spans="1:9" ht="20.149999999999999" customHeight="1" thickBot="1">
      <c r="A4" s="675"/>
      <c r="B4" s="737"/>
      <c r="C4" s="740"/>
      <c r="D4" s="743"/>
      <c r="E4" s="731"/>
      <c r="F4" s="6"/>
      <c r="G4" s="6"/>
      <c r="H4" s="6"/>
      <c r="I4" s="6"/>
    </row>
    <row r="5" spans="1:9" ht="30" customHeight="1">
      <c r="A5" s="681" t="s">
        <v>179</v>
      </c>
      <c r="B5" s="282" t="s">
        <v>373</v>
      </c>
      <c r="C5" s="392" t="s">
        <v>374</v>
      </c>
      <c r="D5" s="393">
        <v>4.1000000000000002E-2</v>
      </c>
      <c r="E5" s="394">
        <v>16</v>
      </c>
      <c r="F5" s="6"/>
      <c r="G5" s="6"/>
      <c r="H5" s="6"/>
      <c r="I5" s="6"/>
    </row>
    <row r="6" spans="1:9" ht="30" customHeight="1">
      <c r="A6" s="682"/>
      <c r="B6" s="251" t="s">
        <v>375</v>
      </c>
      <c r="C6" s="395" t="s">
        <v>376</v>
      </c>
      <c r="D6" s="396">
        <v>3.1E-2</v>
      </c>
      <c r="E6" s="394">
        <v>12</v>
      </c>
      <c r="F6" s="6"/>
      <c r="G6" s="19"/>
      <c r="H6" s="6"/>
      <c r="I6" s="6"/>
    </row>
    <row r="7" spans="1:9" ht="30" customHeight="1">
      <c r="A7" s="682"/>
      <c r="B7" s="251" t="s">
        <v>377</v>
      </c>
      <c r="C7" s="395" t="s">
        <v>378</v>
      </c>
      <c r="D7" s="396">
        <v>3.1E-2</v>
      </c>
      <c r="E7" s="397">
        <v>9.1999999999999993</v>
      </c>
      <c r="F7" s="6"/>
      <c r="G7" s="6"/>
      <c r="H7" s="6"/>
      <c r="I7" s="6"/>
    </row>
    <row r="8" spans="1:9" ht="30" customHeight="1">
      <c r="A8" s="682"/>
      <c r="B8" s="251" t="s">
        <v>379</v>
      </c>
      <c r="C8" s="395" t="s">
        <v>380</v>
      </c>
      <c r="D8" s="396">
        <v>3.4000000000000002E-2</v>
      </c>
      <c r="E8" s="397">
        <v>7.7</v>
      </c>
      <c r="F8" s="6"/>
      <c r="G8" s="6"/>
      <c r="H8" s="6"/>
      <c r="I8" s="6"/>
    </row>
    <row r="9" spans="1:9" ht="30" customHeight="1" thickBot="1">
      <c r="A9" s="683"/>
      <c r="B9" s="295" t="s">
        <v>381</v>
      </c>
      <c r="C9" s="398" t="s">
        <v>382</v>
      </c>
      <c r="D9" s="399">
        <v>3.1E-2</v>
      </c>
      <c r="E9" s="400">
        <v>1.1000000000000001</v>
      </c>
      <c r="F9" s="6"/>
      <c r="G9" s="6"/>
      <c r="H9" s="6"/>
      <c r="I9" s="6"/>
    </row>
    <row r="10" spans="1:9" ht="30" customHeight="1">
      <c r="A10" s="681" t="s">
        <v>187</v>
      </c>
      <c r="B10" s="744" t="s">
        <v>373</v>
      </c>
      <c r="C10" s="392" t="s">
        <v>383</v>
      </c>
      <c r="D10" s="393">
        <v>6.5000000000000002E-2</v>
      </c>
      <c r="E10" s="401">
        <v>3.2</v>
      </c>
      <c r="F10" s="6"/>
      <c r="G10" s="6"/>
      <c r="H10" s="6"/>
      <c r="I10" s="6"/>
    </row>
    <row r="11" spans="1:9" ht="30" customHeight="1" thickBot="1">
      <c r="A11" s="683"/>
      <c r="B11" s="745"/>
      <c r="C11" s="398" t="s">
        <v>384</v>
      </c>
      <c r="D11" s="402">
        <v>9.4E-2</v>
      </c>
      <c r="E11" s="403">
        <v>130</v>
      </c>
      <c r="F11" s="6"/>
      <c r="G11" s="6"/>
      <c r="H11" s="6"/>
      <c r="I11" s="6"/>
    </row>
    <row r="12" spans="1:9" ht="30" customHeight="1" thickBot="1">
      <c r="A12" s="267" t="s">
        <v>385</v>
      </c>
      <c r="B12" s="365" t="s">
        <v>373</v>
      </c>
      <c r="C12" s="404" t="s">
        <v>386</v>
      </c>
      <c r="D12" s="405">
        <v>3.3000000000000002E-2</v>
      </c>
      <c r="E12" s="406">
        <v>15</v>
      </c>
      <c r="F12" s="6"/>
      <c r="G12" s="6"/>
      <c r="H12" s="6"/>
      <c r="I12" s="6"/>
    </row>
    <row r="13" spans="1:9" ht="30" customHeight="1" thickBot="1">
      <c r="A13" s="732" t="s">
        <v>387</v>
      </c>
      <c r="B13" s="733"/>
      <c r="C13" s="734"/>
      <c r="D13" s="407">
        <v>4.4999999999999998E-2</v>
      </c>
      <c r="E13" s="408">
        <v>24.275000000000002</v>
      </c>
      <c r="G13" s="27"/>
      <c r="H13" s="6"/>
      <c r="I13" s="6"/>
    </row>
    <row r="14" spans="1:9" ht="30" customHeight="1">
      <c r="A14" s="142" t="s">
        <v>388</v>
      </c>
      <c r="B14" s="141"/>
      <c r="C14" s="141"/>
      <c r="D14" s="409"/>
      <c r="E14" s="410"/>
      <c r="F14" s="20"/>
      <c r="G14" s="4"/>
      <c r="H14" s="4"/>
      <c r="I14" s="21"/>
    </row>
    <row r="43" spans="7:9" ht="18" customHeight="1">
      <c r="G43" s="22"/>
      <c r="H43" s="22"/>
      <c r="I43" s="22"/>
    </row>
    <row r="44" spans="7:9" ht="18" customHeight="1">
      <c r="G44" s="22"/>
      <c r="H44" s="22"/>
      <c r="I44" s="22"/>
    </row>
    <row r="45" spans="7:9" ht="18" customHeight="1">
      <c r="G45" s="22"/>
      <c r="H45" s="22"/>
      <c r="I45" s="22"/>
    </row>
  </sheetData>
  <mergeCells count="9">
    <mergeCell ref="E2:E4"/>
    <mergeCell ref="A5:A9"/>
    <mergeCell ref="A10:A11"/>
    <mergeCell ref="A13:C13"/>
    <mergeCell ref="A2:A4"/>
    <mergeCell ref="B2:B4"/>
    <mergeCell ref="C2:C4"/>
    <mergeCell ref="D2:D4"/>
    <mergeCell ref="B10:B11"/>
  </mergeCells>
  <phoneticPr fontId="2"/>
  <conditionalFormatting sqref="E7:E9">
    <cfRule type="expression" priority="3" stopIfTrue="1">
      <formula>"0.???;-0.???;0_._0_0_0"</formula>
    </cfRule>
  </conditionalFormatting>
  <conditionalFormatting sqref="E10:E13">
    <cfRule type="expression" priority="1" stopIfTrue="1">
      <formula>"0.???;-0.???;0_._0_0_0"</formula>
    </cfRule>
  </conditionalFormatting>
  <conditionalFormatting sqref="E5:E6">
    <cfRule type="expression" priority="2" stopIfTrue="1">
      <formula>"0.???;-0.???;0_._0_0_0"</formula>
    </cfRule>
  </conditionalFormatting>
  <dataValidations count="1">
    <dataValidation allowBlank="1" showInputMessage="1" showErrorMessage="1" sqref="G43:I45" xr:uid="{00000000-0002-0000-0500-000000000000}"/>
  </dataValidations>
  <printOptions horizontalCentered="1"/>
  <pageMargins left="0.59055118110236227" right="0.59055118110236227" top="0.98425196850393704" bottom="0.98425196850393704" header="0.51181102362204722" footer="0.51181102362204722"/>
  <pageSetup paperSize="9" scale="11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6"/>
  <sheetViews>
    <sheetView showGridLines="0" view="pageBreakPreview" topLeftCell="A22" zoomScaleNormal="100" zoomScaleSheetLayoutView="100" workbookViewId="0">
      <selection activeCell="F10" sqref="F10"/>
    </sheetView>
  </sheetViews>
  <sheetFormatPr defaultColWidth="9" defaultRowHeight="15" customHeight="1"/>
  <cols>
    <col min="1" max="1" width="15.36328125" style="3" customWidth="1"/>
    <col min="2" max="2" width="30.26953125" style="3" customWidth="1"/>
    <col min="3" max="3" width="19.6328125" style="3" customWidth="1"/>
    <col min="4" max="4" width="8.90625" style="3" customWidth="1"/>
    <col min="5" max="16384" width="9" style="3"/>
  </cols>
  <sheetData>
    <row r="1" spans="1:4" ht="25.15" customHeight="1" thickBot="1">
      <c r="A1" s="411" t="s">
        <v>389</v>
      </c>
      <c r="B1" s="412"/>
      <c r="C1" s="413" t="s">
        <v>171</v>
      </c>
    </row>
    <row r="2" spans="1:4" ht="18" customHeight="1">
      <c r="A2" s="714" t="s">
        <v>172</v>
      </c>
      <c r="B2" s="748" t="s">
        <v>390</v>
      </c>
      <c r="C2" s="414" t="s">
        <v>391</v>
      </c>
      <c r="D2" s="6"/>
    </row>
    <row r="3" spans="1:4" ht="18" customHeight="1" thickBot="1">
      <c r="A3" s="716"/>
      <c r="B3" s="749"/>
      <c r="C3" s="415" t="s">
        <v>392</v>
      </c>
      <c r="D3" s="6"/>
    </row>
    <row r="4" spans="1:4" ht="28.15" customHeight="1">
      <c r="A4" s="750" t="s">
        <v>179</v>
      </c>
      <c r="B4" s="416" t="s">
        <v>393</v>
      </c>
      <c r="C4" s="417">
        <v>2.9000000000000001E-2</v>
      </c>
      <c r="D4" s="6"/>
    </row>
    <row r="5" spans="1:4" ht="28.15" customHeight="1">
      <c r="A5" s="751"/>
      <c r="B5" s="418" t="s">
        <v>394</v>
      </c>
      <c r="C5" s="419">
        <v>0.03</v>
      </c>
      <c r="D5" s="6"/>
    </row>
    <row r="6" spans="1:4" ht="28.15" customHeight="1">
      <c r="A6" s="751"/>
      <c r="B6" s="418" t="s">
        <v>395</v>
      </c>
      <c r="C6" s="419">
        <v>0.03</v>
      </c>
      <c r="D6" s="6"/>
    </row>
    <row r="7" spans="1:4" ht="28.15" customHeight="1">
      <c r="A7" s="751"/>
      <c r="B7" s="418" t="s">
        <v>396</v>
      </c>
      <c r="C7" s="419">
        <v>0.03</v>
      </c>
      <c r="D7" s="6"/>
    </row>
    <row r="8" spans="1:4" ht="28.15" customHeight="1">
      <c r="A8" s="751"/>
      <c r="B8" s="418" t="s">
        <v>397</v>
      </c>
      <c r="C8" s="420">
        <v>4.3999999999999997E-2</v>
      </c>
      <c r="D8" s="6"/>
    </row>
    <row r="9" spans="1:4" ht="28.15" customHeight="1" thickBot="1">
      <c r="A9" s="751"/>
      <c r="B9" s="418" t="s">
        <v>398</v>
      </c>
      <c r="C9" s="420">
        <v>4.3999999999999997E-2</v>
      </c>
      <c r="D9" s="6"/>
    </row>
    <row r="10" spans="1:4" ht="28.15" customHeight="1" thickBot="1">
      <c r="A10" s="421" t="s">
        <v>399</v>
      </c>
      <c r="B10" s="422" t="s">
        <v>400</v>
      </c>
      <c r="C10" s="423">
        <v>4.8000000000000001E-2</v>
      </c>
      <c r="D10" s="6"/>
    </row>
    <row r="11" spans="1:4" ht="28.15" customHeight="1">
      <c r="A11" s="750" t="s">
        <v>385</v>
      </c>
      <c r="B11" s="424" t="s">
        <v>401</v>
      </c>
      <c r="C11" s="425">
        <v>3.9E-2</v>
      </c>
      <c r="D11" s="6"/>
    </row>
    <row r="12" spans="1:4" ht="28.15" customHeight="1" thickBot="1">
      <c r="A12" s="752"/>
      <c r="B12" s="426" t="s">
        <v>402</v>
      </c>
      <c r="C12" s="427">
        <v>2.7E-2</v>
      </c>
      <c r="D12" s="6"/>
    </row>
    <row r="13" spans="1:4" ht="28.15" customHeight="1" thickBot="1">
      <c r="A13" s="428" t="s">
        <v>195</v>
      </c>
      <c r="B13" s="429" t="s">
        <v>403</v>
      </c>
      <c r="C13" s="430">
        <v>0.15</v>
      </c>
      <c r="D13" s="6"/>
    </row>
    <row r="14" spans="1:4" ht="28.15" customHeight="1">
      <c r="A14" s="746" t="s">
        <v>404</v>
      </c>
      <c r="B14" s="431" t="s">
        <v>405</v>
      </c>
      <c r="C14" s="425">
        <v>2.5999999999999999E-2</v>
      </c>
      <c r="D14" s="6"/>
    </row>
    <row r="15" spans="1:4" ht="28.15" customHeight="1" thickBot="1">
      <c r="A15" s="753"/>
      <c r="B15" s="432" t="s">
        <v>406</v>
      </c>
      <c r="C15" s="433">
        <v>2.5999999999999999E-2</v>
      </c>
      <c r="D15" s="6"/>
    </row>
    <row r="16" spans="1:4" ht="28.15" customHeight="1" thickBot="1">
      <c r="A16" s="421" t="s">
        <v>407</v>
      </c>
      <c r="B16" s="434" t="s">
        <v>408</v>
      </c>
      <c r="C16" s="435">
        <v>6.3E-2</v>
      </c>
      <c r="D16" s="6"/>
    </row>
    <row r="17" spans="1:4" ht="28.15" customHeight="1" thickBot="1">
      <c r="A17" s="436" t="s">
        <v>205</v>
      </c>
      <c r="B17" s="437" t="s">
        <v>409</v>
      </c>
      <c r="C17" s="438">
        <v>6.2E-2</v>
      </c>
      <c r="D17" s="6"/>
    </row>
    <row r="18" spans="1:4" ht="28.15" customHeight="1">
      <c r="A18" s="750" t="s">
        <v>410</v>
      </c>
      <c r="B18" s="439" t="s">
        <v>411</v>
      </c>
      <c r="C18" s="425">
        <v>6.4000000000000001E-2</v>
      </c>
      <c r="D18" s="6"/>
    </row>
    <row r="19" spans="1:4" ht="28.15" customHeight="1" thickBot="1">
      <c r="A19" s="752"/>
      <c r="B19" s="440" t="s">
        <v>412</v>
      </c>
      <c r="C19" s="441">
        <v>6.8000000000000005E-2</v>
      </c>
      <c r="D19" s="6"/>
    </row>
    <row r="20" spans="1:4" ht="28.15" customHeight="1">
      <c r="A20" s="746" t="s">
        <v>209</v>
      </c>
      <c r="B20" s="442" t="s">
        <v>413</v>
      </c>
      <c r="C20" s="443">
        <v>7.0000000000000007E-2</v>
      </c>
      <c r="D20" s="6"/>
    </row>
    <row r="21" spans="1:4" ht="28.15" customHeight="1" thickBot="1">
      <c r="A21" s="747"/>
      <c r="B21" s="444" t="s">
        <v>414</v>
      </c>
      <c r="C21" s="445">
        <v>7.2999999999999995E-2</v>
      </c>
      <c r="D21" s="6"/>
    </row>
    <row r="22" spans="1:4" ht="28.15" customHeight="1">
      <c r="A22" s="746" t="s">
        <v>211</v>
      </c>
      <c r="B22" s="446" t="s">
        <v>415</v>
      </c>
      <c r="C22" s="447">
        <v>5.8000000000000003E-2</v>
      </c>
      <c r="D22" s="6"/>
    </row>
    <row r="23" spans="1:4" ht="28.15" customHeight="1" thickBot="1">
      <c r="A23" s="747"/>
      <c r="B23" s="448" t="s">
        <v>416</v>
      </c>
      <c r="C23" s="445">
        <v>5.8000000000000003E-2</v>
      </c>
      <c r="D23" s="6"/>
    </row>
    <row r="24" spans="1:4" ht="28.15" customHeight="1" thickBot="1">
      <c r="A24" s="449"/>
      <c r="B24" s="450" t="s">
        <v>417</v>
      </c>
      <c r="C24" s="451">
        <v>5.1950000000000017E-2</v>
      </c>
      <c r="D24" s="6"/>
    </row>
    <row r="25" spans="1:4" ht="25.15" customHeight="1">
      <c r="A25" s="142" t="s">
        <v>388</v>
      </c>
      <c r="B25" s="142"/>
      <c r="C25" s="452"/>
      <c r="D25" s="6"/>
    </row>
    <row r="26" spans="1:4" ht="15" customHeight="1">
      <c r="A26" s="140"/>
      <c r="B26" s="140"/>
      <c r="C26" s="140"/>
    </row>
  </sheetData>
  <mergeCells count="8">
    <mergeCell ref="A20:A21"/>
    <mergeCell ref="A22:A23"/>
    <mergeCell ref="A2:A3"/>
    <mergeCell ref="B2:B3"/>
    <mergeCell ref="A4:A9"/>
    <mergeCell ref="A11:A12"/>
    <mergeCell ref="A14:A15"/>
    <mergeCell ref="A18:A19"/>
  </mergeCells>
  <phoneticPr fontId="2"/>
  <printOptions horizontalCentered="1"/>
  <pageMargins left="0.59055118110236227" right="0.59055118110236227" top="0.98425196850393704" bottom="0.78740157480314965" header="0.51181102362204722" footer="0.51181102362204722"/>
  <pageSetup paperSize="9" scale="11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H74"/>
  <sheetViews>
    <sheetView showGridLines="0" view="pageBreakPreview" topLeftCell="A15" zoomScaleNormal="89" zoomScaleSheetLayoutView="100" workbookViewId="0">
      <selection activeCell="I15" sqref="I15"/>
    </sheetView>
  </sheetViews>
  <sheetFormatPr defaultColWidth="9" defaultRowHeight="18" customHeight="1"/>
  <cols>
    <col min="1" max="1" width="3.90625" style="3" customWidth="1"/>
    <col min="2" max="2" width="13.08984375" style="3" customWidth="1"/>
    <col min="3" max="3" width="27.26953125" style="3" customWidth="1"/>
    <col min="4" max="4" width="30.26953125" style="3" customWidth="1"/>
    <col min="5" max="5" width="14.453125" style="3" customWidth="1"/>
    <col min="6" max="6" width="9.6328125" style="4" customWidth="1"/>
    <col min="7" max="16384" width="9" style="3"/>
  </cols>
  <sheetData>
    <row r="1" spans="2:6" ht="13">
      <c r="C1" s="6"/>
      <c r="D1" s="6"/>
      <c r="E1" s="6"/>
      <c r="F1" s="6"/>
    </row>
    <row r="2" spans="2:6" ht="25.15" customHeight="1" thickBot="1">
      <c r="B2" s="453" t="s">
        <v>418</v>
      </c>
      <c r="C2" s="140"/>
      <c r="D2" s="140"/>
      <c r="E2" s="391" t="s">
        <v>171</v>
      </c>
    </row>
    <row r="3" spans="2:6" ht="18" customHeight="1">
      <c r="B3" s="674" t="s">
        <v>172</v>
      </c>
      <c r="C3" s="679" t="s">
        <v>419</v>
      </c>
      <c r="D3" s="757"/>
      <c r="E3" s="414" t="s">
        <v>391</v>
      </c>
      <c r="F3" s="6"/>
    </row>
    <row r="4" spans="2:6" ht="18" customHeight="1" thickBot="1">
      <c r="B4" s="756"/>
      <c r="C4" s="232" t="s">
        <v>390</v>
      </c>
      <c r="D4" s="454" t="s">
        <v>420</v>
      </c>
      <c r="E4" s="415" t="s">
        <v>421</v>
      </c>
      <c r="F4" s="6"/>
    </row>
    <row r="5" spans="2:6" ht="25.15" customHeight="1">
      <c r="B5" s="681" t="s">
        <v>179</v>
      </c>
      <c r="C5" s="455" t="s">
        <v>422</v>
      </c>
      <c r="D5" s="456" t="s">
        <v>423</v>
      </c>
      <c r="E5" s="457">
        <v>3.4</v>
      </c>
      <c r="F5" s="6"/>
    </row>
    <row r="6" spans="2:6" ht="25.15" customHeight="1">
      <c r="B6" s="682"/>
      <c r="C6" s="458" t="s">
        <v>424</v>
      </c>
      <c r="D6" s="459" t="s">
        <v>425</v>
      </c>
      <c r="E6" s="460">
        <v>0.11</v>
      </c>
      <c r="F6" s="6"/>
    </row>
    <row r="7" spans="2:6" ht="25.15" customHeight="1">
      <c r="B7" s="682"/>
      <c r="C7" s="458" t="s">
        <v>426</v>
      </c>
      <c r="D7" s="461" t="s">
        <v>427</v>
      </c>
      <c r="E7" s="462">
        <v>4.2000000000000003E-2</v>
      </c>
      <c r="F7" s="6"/>
    </row>
    <row r="8" spans="2:6" ht="25.15" customHeight="1">
      <c r="B8" s="682"/>
      <c r="C8" s="458" t="s">
        <v>428</v>
      </c>
      <c r="D8" s="461" t="s">
        <v>429</v>
      </c>
      <c r="E8" s="463">
        <v>1.3</v>
      </c>
      <c r="F8" s="6"/>
    </row>
    <row r="9" spans="2:6" ht="25.15" customHeight="1">
      <c r="B9" s="682"/>
      <c r="C9" s="458" t="s">
        <v>430</v>
      </c>
      <c r="D9" s="461" t="s">
        <v>431</v>
      </c>
      <c r="E9" s="460">
        <v>0.11</v>
      </c>
      <c r="F9" s="6"/>
    </row>
    <row r="10" spans="2:6" ht="25.15" customHeight="1" thickBot="1">
      <c r="B10" s="682"/>
      <c r="C10" s="458" t="s">
        <v>432</v>
      </c>
      <c r="D10" s="461" t="s">
        <v>433</v>
      </c>
      <c r="E10" s="460">
        <v>0.12</v>
      </c>
      <c r="F10" s="6"/>
    </row>
    <row r="11" spans="2:6" ht="25.15" customHeight="1" thickBot="1">
      <c r="B11" s="373" t="s">
        <v>434</v>
      </c>
      <c r="C11" s="464" t="s">
        <v>435</v>
      </c>
      <c r="D11" s="465" t="s">
        <v>436</v>
      </c>
      <c r="E11" s="466">
        <v>0.32</v>
      </c>
      <c r="F11" s="6"/>
    </row>
    <row r="12" spans="2:6" ht="25.15" customHeight="1">
      <c r="B12" s="750" t="s">
        <v>399</v>
      </c>
      <c r="C12" s="424" t="s">
        <v>437</v>
      </c>
      <c r="D12" s="467" t="s">
        <v>438</v>
      </c>
      <c r="E12" s="468">
        <v>1.6</v>
      </c>
      <c r="F12" s="6"/>
    </row>
    <row r="13" spans="2:6" ht="25.15" customHeight="1" thickBot="1">
      <c r="B13" s="752"/>
      <c r="C13" s="469" t="s">
        <v>439</v>
      </c>
      <c r="D13" s="470" t="s">
        <v>440</v>
      </c>
      <c r="E13" s="401">
        <v>1.2</v>
      </c>
      <c r="F13" s="6"/>
    </row>
    <row r="14" spans="2:6" ht="25.15" customHeight="1">
      <c r="B14" s="750" t="s">
        <v>385</v>
      </c>
      <c r="C14" s="424" t="s">
        <v>441</v>
      </c>
      <c r="D14" s="467" t="s">
        <v>442</v>
      </c>
      <c r="E14" s="471">
        <v>9.0999999999999998E-2</v>
      </c>
      <c r="F14" s="6"/>
    </row>
    <row r="15" spans="2:6" ht="25.15" customHeight="1">
      <c r="B15" s="751"/>
      <c r="C15" s="472" t="s">
        <v>443</v>
      </c>
      <c r="D15" s="473" t="s">
        <v>444</v>
      </c>
      <c r="E15" s="474">
        <v>8.4</v>
      </c>
      <c r="F15" s="6"/>
    </row>
    <row r="16" spans="2:6" ht="25.15" customHeight="1">
      <c r="B16" s="751"/>
      <c r="C16" s="426" t="s">
        <v>445</v>
      </c>
      <c r="D16" s="475" t="s">
        <v>446</v>
      </c>
      <c r="E16" s="476">
        <v>0.28999999999999998</v>
      </c>
      <c r="F16" s="6"/>
    </row>
    <row r="17" spans="2:6" ht="25.15" customHeight="1" thickBot="1">
      <c r="B17" s="751"/>
      <c r="C17" s="477" t="s">
        <v>447</v>
      </c>
      <c r="D17" s="478" t="s">
        <v>448</v>
      </c>
      <c r="E17" s="479">
        <v>0.11</v>
      </c>
      <c r="F17" s="6"/>
    </row>
    <row r="18" spans="2:6" ht="25.15" customHeight="1" thickBot="1">
      <c r="B18" s="421" t="s">
        <v>195</v>
      </c>
      <c r="C18" s="480" t="s">
        <v>449</v>
      </c>
      <c r="D18" s="481" t="s">
        <v>450</v>
      </c>
      <c r="E18" s="482">
        <v>0.04</v>
      </c>
      <c r="F18" s="6"/>
    </row>
    <row r="19" spans="2:6" ht="25.15" customHeight="1">
      <c r="B19" s="750" t="s">
        <v>404</v>
      </c>
      <c r="C19" s="439" t="s">
        <v>451</v>
      </c>
      <c r="D19" s="483" t="s">
        <v>452</v>
      </c>
      <c r="E19" s="484">
        <v>3.4</v>
      </c>
      <c r="F19" s="6"/>
    </row>
    <row r="20" spans="2:6" ht="25.15" customHeight="1" thickBot="1">
      <c r="B20" s="752"/>
      <c r="C20" s="485" t="s">
        <v>453</v>
      </c>
      <c r="D20" s="486" t="s">
        <v>454</v>
      </c>
      <c r="E20" s="487">
        <v>11</v>
      </c>
      <c r="F20" s="6"/>
    </row>
    <row r="21" spans="2:6" ht="25.15" customHeight="1" thickBot="1">
      <c r="B21" s="421" t="s">
        <v>407</v>
      </c>
      <c r="C21" s="481" t="s">
        <v>455</v>
      </c>
      <c r="D21" s="465" t="s">
        <v>456</v>
      </c>
      <c r="E21" s="488">
        <v>3.4000000000000002E-2</v>
      </c>
      <c r="F21" s="6"/>
    </row>
    <row r="22" spans="2:6" ht="25.15" customHeight="1" thickBot="1">
      <c r="B22" s="373" t="s">
        <v>205</v>
      </c>
      <c r="C22" s="465" t="s">
        <v>457</v>
      </c>
      <c r="D22" s="480" t="s">
        <v>458</v>
      </c>
      <c r="E22" s="488">
        <v>0.72</v>
      </c>
      <c r="F22" s="6"/>
    </row>
    <row r="23" spans="2:6" ht="25.15" customHeight="1">
      <c r="B23" s="681" t="s">
        <v>410</v>
      </c>
      <c r="C23" s="442" t="s">
        <v>459</v>
      </c>
      <c r="D23" s="489" t="s">
        <v>460</v>
      </c>
      <c r="E23" s="471">
        <v>1.2999999999999999E-2</v>
      </c>
      <c r="F23" s="6"/>
    </row>
    <row r="24" spans="2:6" ht="25.15" customHeight="1" thickBot="1">
      <c r="B24" s="683"/>
      <c r="C24" s="490" t="s">
        <v>461</v>
      </c>
      <c r="D24" s="491" t="s">
        <v>462</v>
      </c>
      <c r="E24" s="492">
        <v>4.9000000000000002E-2</v>
      </c>
      <c r="F24" s="6"/>
    </row>
    <row r="25" spans="2:6" ht="25.15" customHeight="1">
      <c r="B25" s="682" t="s">
        <v>209</v>
      </c>
      <c r="C25" s="493" t="s">
        <v>414</v>
      </c>
      <c r="D25" s="494" t="s">
        <v>463</v>
      </c>
      <c r="E25" s="495">
        <v>1.8</v>
      </c>
      <c r="F25" s="6"/>
    </row>
    <row r="26" spans="2:6" ht="25.15" customHeight="1">
      <c r="B26" s="682"/>
      <c r="C26" s="496" t="s">
        <v>464</v>
      </c>
      <c r="D26" s="497" t="s">
        <v>465</v>
      </c>
      <c r="E26" s="498">
        <v>1.1000000000000001</v>
      </c>
      <c r="F26" s="6"/>
    </row>
    <row r="27" spans="2:6" ht="25.15" customHeight="1" thickBot="1">
      <c r="B27" s="683"/>
      <c r="C27" s="444" t="s">
        <v>466</v>
      </c>
      <c r="D27" s="499" t="s">
        <v>467</v>
      </c>
      <c r="E27" s="400">
        <v>1.8</v>
      </c>
      <c r="F27" s="6"/>
    </row>
    <row r="28" spans="2:6" ht="25.15" customHeight="1" thickBot="1">
      <c r="B28" s="373" t="s">
        <v>211</v>
      </c>
      <c r="C28" s="500" t="s">
        <v>468</v>
      </c>
      <c r="D28" s="465" t="s">
        <v>469</v>
      </c>
      <c r="E28" s="501">
        <v>9.5999999999999992E-3</v>
      </c>
      <c r="F28" s="6"/>
    </row>
    <row r="29" spans="2:6" ht="25.15" customHeight="1" thickBot="1">
      <c r="B29" s="378"/>
      <c r="C29" s="754" t="s">
        <v>417</v>
      </c>
      <c r="D29" s="755"/>
      <c r="E29" s="502">
        <v>1.5441083333333327</v>
      </c>
      <c r="F29" s="6"/>
    </row>
    <row r="30" spans="2:6" ht="25.15" customHeight="1">
      <c r="B30" s="142" t="s">
        <v>388</v>
      </c>
      <c r="C30" s="142"/>
      <c r="D30" s="387"/>
      <c r="E30" s="503"/>
      <c r="F30" s="6"/>
    </row>
    <row r="31" spans="2:6" ht="18" customHeight="1">
      <c r="B31" s="6"/>
      <c r="C31" s="6"/>
      <c r="D31" s="6"/>
      <c r="E31" s="6"/>
      <c r="F31" s="6"/>
    </row>
    <row r="32" spans="2:6" ht="15" customHeight="1">
      <c r="B32" s="670"/>
      <c r="C32" s="670"/>
      <c r="D32" s="670"/>
      <c r="E32" s="23"/>
      <c r="F32" s="24"/>
    </row>
    <row r="33" spans="2:2" ht="18" customHeight="1">
      <c r="B33" s="4"/>
    </row>
    <row r="34" spans="2:2" ht="18" customHeight="1">
      <c r="B34" s="4"/>
    </row>
    <row r="35" spans="2:2" ht="18" customHeight="1">
      <c r="B35" s="4"/>
    </row>
    <row r="36" spans="2:2" ht="18" customHeight="1">
      <c r="B36" s="4"/>
    </row>
    <row r="37" spans="2:2" ht="18" customHeight="1">
      <c r="B37" s="4"/>
    </row>
    <row r="38" spans="2:2" ht="18" customHeight="1">
      <c r="B38" s="4"/>
    </row>
    <row r="39" spans="2:2" ht="18" customHeight="1">
      <c r="B39" s="4"/>
    </row>
    <row r="40" spans="2:2" ht="18" customHeight="1">
      <c r="B40" s="4"/>
    </row>
    <row r="41" spans="2:2" ht="18" customHeight="1">
      <c r="B41" s="4"/>
    </row>
    <row r="42" spans="2:2" ht="18" customHeight="1">
      <c r="B42" s="4"/>
    </row>
    <row r="43" spans="2:2" ht="18" customHeight="1">
      <c r="B43" s="4"/>
    </row>
    <row r="44" spans="2:2" ht="18" customHeight="1">
      <c r="B44" s="4"/>
    </row>
    <row r="45" spans="2:2" ht="18" customHeight="1">
      <c r="B45" s="4"/>
    </row>
    <row r="46" spans="2:2" ht="18" customHeight="1">
      <c r="B46" s="4"/>
    </row>
    <row r="47" spans="2:2" ht="18" customHeight="1">
      <c r="B47" s="4"/>
    </row>
    <row r="48" spans="2:2" ht="18" customHeight="1">
      <c r="B48" s="4"/>
    </row>
    <row r="49" spans="2:2" ht="18" customHeight="1">
      <c r="B49" s="4"/>
    </row>
    <row r="50" spans="2:2" ht="18" customHeight="1">
      <c r="B50" s="4"/>
    </row>
    <row r="51" spans="2:2" ht="18" customHeight="1">
      <c r="B51" s="4"/>
    </row>
    <row r="52" spans="2:2" ht="18" customHeight="1">
      <c r="B52" s="4"/>
    </row>
    <row r="53" spans="2:2" ht="18" customHeight="1">
      <c r="B53" s="4"/>
    </row>
    <row r="54" spans="2:2" ht="18" customHeight="1">
      <c r="B54" s="4"/>
    </row>
    <row r="55" spans="2:2" ht="18" customHeight="1">
      <c r="B55" s="4"/>
    </row>
    <row r="56" spans="2:2" ht="18" customHeight="1">
      <c r="B56" s="4"/>
    </row>
    <row r="74" spans="8:190" ht="18" customHeight="1">
      <c r="H74" s="5"/>
      <c r="I74" s="5"/>
      <c r="J74" s="5"/>
      <c r="L74" s="5"/>
      <c r="M74" s="5"/>
      <c r="N74" s="5"/>
      <c r="P74" s="5"/>
      <c r="Q74" s="5"/>
      <c r="R74" s="5"/>
      <c r="T74" s="5"/>
      <c r="U74" s="5"/>
      <c r="V74" s="5"/>
      <c r="X74" s="5"/>
      <c r="Y74" s="5"/>
      <c r="Z74" s="5"/>
      <c r="AB74" s="5"/>
      <c r="AC74" s="5"/>
      <c r="AD74" s="5"/>
      <c r="AF74" s="5"/>
      <c r="AG74" s="5"/>
      <c r="AH74" s="5"/>
      <c r="AJ74" s="5"/>
      <c r="AK74" s="5"/>
      <c r="AL74" s="5"/>
      <c r="AN74" s="5"/>
      <c r="AO74" s="5"/>
      <c r="AP74" s="5"/>
      <c r="AR74" s="5"/>
      <c r="AS74" s="5"/>
      <c r="AT74" s="5"/>
      <c r="AV74" s="5"/>
      <c r="AW74" s="5"/>
      <c r="AX74" s="5"/>
      <c r="AZ74" s="5"/>
      <c r="BA74" s="5"/>
      <c r="BB74" s="5"/>
      <c r="BD74" s="5"/>
      <c r="BE74" s="5"/>
      <c r="BF74" s="5"/>
      <c r="BH74" s="5"/>
      <c r="BI74" s="5"/>
      <c r="BJ74" s="5"/>
      <c r="BL74" s="5"/>
      <c r="BM74" s="5"/>
      <c r="BN74" s="5"/>
      <c r="BP74" s="5"/>
      <c r="BQ74" s="5"/>
      <c r="BR74" s="5"/>
      <c r="BT74" s="5"/>
      <c r="BU74" s="5"/>
      <c r="BV74" s="5"/>
      <c r="BX74" s="5"/>
      <c r="BY74" s="5"/>
      <c r="BZ74" s="5"/>
      <c r="CB74" s="5"/>
      <c r="CC74" s="5"/>
      <c r="CD74" s="5"/>
      <c r="CF74" s="5"/>
      <c r="CG74" s="5"/>
      <c r="CH74" s="5"/>
      <c r="CJ74" s="5"/>
      <c r="CK74" s="5"/>
      <c r="CL74" s="5"/>
      <c r="CN74" s="5"/>
      <c r="CO74" s="5"/>
      <c r="CP74" s="5"/>
      <c r="CR74" s="5"/>
      <c r="CS74" s="5"/>
      <c r="CT74" s="5"/>
      <c r="CV74" s="5"/>
      <c r="CW74" s="5"/>
      <c r="CX74" s="5"/>
      <c r="CZ74" s="5"/>
      <c r="DA74" s="5"/>
      <c r="DB74" s="5"/>
      <c r="DD74" s="5"/>
      <c r="DE74" s="5"/>
      <c r="DF74" s="5"/>
      <c r="DH74" s="5"/>
      <c r="DI74" s="5"/>
      <c r="DJ74" s="5"/>
      <c r="DL74" s="5"/>
      <c r="DM74" s="5"/>
      <c r="DN74" s="5"/>
      <c r="DP74" s="5"/>
      <c r="DQ74" s="5"/>
      <c r="DR74" s="5"/>
      <c r="DT74" s="5"/>
      <c r="DU74" s="5"/>
      <c r="DV74" s="5"/>
      <c r="DX74" s="5"/>
      <c r="DY74" s="5"/>
      <c r="DZ74" s="5"/>
      <c r="EB74" s="5"/>
      <c r="EC74" s="5"/>
      <c r="ED74" s="5"/>
      <c r="EF74" s="5"/>
      <c r="EG74" s="5"/>
      <c r="EH74" s="5"/>
      <c r="EJ74" s="5"/>
      <c r="EK74" s="5"/>
      <c r="EL74" s="5"/>
      <c r="EN74" s="5"/>
      <c r="EO74" s="5"/>
      <c r="EP74" s="5"/>
      <c r="ER74" s="5"/>
      <c r="ES74" s="5"/>
      <c r="ET74" s="5"/>
      <c r="EV74" s="5"/>
      <c r="EW74" s="5"/>
      <c r="EX74" s="5"/>
      <c r="EZ74" s="5"/>
      <c r="FA74" s="5"/>
      <c r="FB74" s="5"/>
      <c r="FD74" s="5"/>
      <c r="FE74" s="5"/>
      <c r="FF74" s="5"/>
      <c r="FH74" s="5"/>
      <c r="FI74" s="5"/>
      <c r="FJ74" s="5"/>
      <c r="FL74" s="5"/>
      <c r="FM74" s="5"/>
      <c r="FN74" s="5"/>
      <c r="FP74" s="5"/>
      <c r="FQ74" s="5"/>
      <c r="FR74" s="5"/>
      <c r="FT74" s="5"/>
      <c r="FU74" s="5"/>
      <c r="FV74" s="5"/>
      <c r="FX74" s="5"/>
      <c r="FY74" s="5"/>
      <c r="FZ74" s="5"/>
      <c r="GB74" s="5"/>
      <c r="GC74" s="5"/>
      <c r="GD74" s="5"/>
      <c r="GF74" s="5"/>
      <c r="GG74" s="5"/>
      <c r="GH74" s="5"/>
    </row>
  </sheetData>
  <mergeCells count="10">
    <mergeCell ref="B23:B24"/>
    <mergeCell ref="B25:B27"/>
    <mergeCell ref="C29:D29"/>
    <mergeCell ref="B32:D32"/>
    <mergeCell ref="B3:B4"/>
    <mergeCell ref="C3:D3"/>
    <mergeCell ref="B5:B10"/>
    <mergeCell ref="B12:B13"/>
    <mergeCell ref="B14:B17"/>
    <mergeCell ref="B19:B20"/>
  </mergeCells>
  <phoneticPr fontId="2"/>
  <conditionalFormatting sqref="E13">
    <cfRule type="expression" priority="1" stopIfTrue="1">
      <formula>"0.???;-0.???;0_._0_0_0"</formula>
    </cfRule>
  </conditionalFormatting>
  <printOptions horizontalCentered="1"/>
  <pageMargins left="0.59055118110236227" right="0.59055118110236227" top="1.0236220472440944" bottom="0.59055118110236227" header="0" footer="0"/>
  <pageSetup paperSize="9" scale="10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I55"/>
  <sheetViews>
    <sheetView showGridLines="0" view="pageBreakPreview" zoomScaleNormal="100" zoomScaleSheetLayoutView="100" workbookViewId="0">
      <selection sqref="A1:I54"/>
    </sheetView>
  </sheetViews>
  <sheetFormatPr defaultColWidth="9" defaultRowHeight="13"/>
  <cols>
    <col min="1" max="1" width="30.08984375" style="28" customWidth="1"/>
    <col min="2" max="3" width="6.7265625" style="28" customWidth="1"/>
    <col min="4" max="4" width="2.08984375" style="28" customWidth="1"/>
    <col min="5" max="5" width="14.90625" style="28" customWidth="1"/>
    <col min="6" max="6" width="6.7265625" style="28" customWidth="1"/>
    <col min="7" max="9" width="9.26953125" style="28" customWidth="1"/>
    <col min="10" max="16384" width="9" style="28"/>
  </cols>
  <sheetData>
    <row r="1" spans="1:9" ht="16.5">
      <c r="A1" s="504" t="s">
        <v>623</v>
      </c>
      <c r="B1" s="505"/>
      <c r="C1" s="505"/>
      <c r="D1" s="505"/>
      <c r="E1" s="505"/>
      <c r="F1" s="505"/>
      <c r="G1" s="505"/>
      <c r="H1" s="505"/>
      <c r="I1" s="505"/>
    </row>
    <row r="2" spans="1:9" s="46" customFormat="1" ht="22.15" customHeight="1">
      <c r="A2" s="506" t="s">
        <v>624</v>
      </c>
      <c r="B2" s="506"/>
      <c r="C2" s="506"/>
      <c r="D2" s="506"/>
      <c r="E2" s="506" t="s">
        <v>625</v>
      </c>
      <c r="F2" s="506"/>
      <c r="G2" s="506"/>
      <c r="H2" s="506"/>
      <c r="I2" s="506"/>
    </row>
    <row r="3" spans="1:9">
      <c r="A3" s="763" t="s">
        <v>470</v>
      </c>
      <c r="B3" s="763" t="s">
        <v>471</v>
      </c>
      <c r="C3" s="763" t="s">
        <v>472</v>
      </c>
      <c r="D3" s="507"/>
      <c r="E3" s="508"/>
      <c r="F3" s="763" t="s">
        <v>473</v>
      </c>
      <c r="G3" s="760" t="s">
        <v>474</v>
      </c>
      <c r="H3" s="761"/>
      <c r="I3" s="762"/>
    </row>
    <row r="4" spans="1:9" ht="16" thickBot="1">
      <c r="A4" s="764"/>
      <c r="B4" s="764"/>
      <c r="C4" s="764"/>
      <c r="D4" s="507"/>
      <c r="E4" s="509"/>
      <c r="F4" s="765"/>
      <c r="G4" s="510" t="s">
        <v>475</v>
      </c>
      <c r="H4" s="511" t="s">
        <v>626</v>
      </c>
      <c r="I4" s="512" t="s">
        <v>476</v>
      </c>
    </row>
    <row r="5" spans="1:9" ht="17.149999999999999" customHeight="1" thickTop="1">
      <c r="A5" s="513" t="s">
        <v>477</v>
      </c>
      <c r="B5" s="514">
        <v>0</v>
      </c>
      <c r="C5" s="514">
        <v>0</v>
      </c>
      <c r="D5" s="515"/>
      <c r="E5" s="513" t="s">
        <v>478</v>
      </c>
      <c r="F5" s="514">
        <v>384</v>
      </c>
      <c r="G5" s="514">
        <v>264</v>
      </c>
      <c r="H5" s="514">
        <v>219</v>
      </c>
      <c r="I5" s="514">
        <v>174</v>
      </c>
    </row>
    <row r="6" spans="1:9" ht="17.149999999999999" customHeight="1">
      <c r="A6" s="516" t="s">
        <v>479</v>
      </c>
      <c r="B6" s="517">
        <v>0</v>
      </c>
      <c r="C6" s="517">
        <v>0</v>
      </c>
      <c r="D6" s="515"/>
      <c r="E6" s="516" t="s">
        <v>480</v>
      </c>
      <c r="F6" s="517">
        <v>188</v>
      </c>
      <c r="G6" s="517">
        <v>138</v>
      </c>
      <c r="H6" s="517">
        <v>110</v>
      </c>
      <c r="I6" s="517">
        <v>98</v>
      </c>
    </row>
    <row r="7" spans="1:9" ht="17.149999999999999" customHeight="1">
      <c r="A7" s="513" t="s">
        <v>481</v>
      </c>
      <c r="B7" s="514">
        <v>7</v>
      </c>
      <c r="C7" s="514">
        <v>9</v>
      </c>
      <c r="D7" s="515"/>
      <c r="E7" s="516" t="s">
        <v>482</v>
      </c>
      <c r="F7" s="517">
        <v>45</v>
      </c>
      <c r="G7" s="517">
        <v>25</v>
      </c>
      <c r="H7" s="517">
        <v>15</v>
      </c>
      <c r="I7" s="517">
        <v>13</v>
      </c>
    </row>
    <row r="8" spans="1:9" ht="17.149999999999999" customHeight="1">
      <c r="A8" s="516" t="s">
        <v>483</v>
      </c>
      <c r="B8" s="517">
        <v>0</v>
      </c>
      <c r="C8" s="517">
        <v>3</v>
      </c>
      <c r="D8" s="515"/>
      <c r="E8" s="516" t="s">
        <v>484</v>
      </c>
      <c r="F8" s="517">
        <v>42</v>
      </c>
      <c r="G8" s="517">
        <v>19</v>
      </c>
      <c r="H8" s="517">
        <v>23</v>
      </c>
      <c r="I8" s="517">
        <v>12</v>
      </c>
    </row>
    <row r="9" spans="1:9" ht="17.149999999999999" customHeight="1">
      <c r="A9" s="516" t="s">
        <v>485</v>
      </c>
      <c r="B9" s="517">
        <v>5</v>
      </c>
      <c r="C9" s="517">
        <v>5</v>
      </c>
      <c r="D9" s="515"/>
      <c r="E9" s="516" t="s">
        <v>486</v>
      </c>
      <c r="F9" s="517">
        <v>9</v>
      </c>
      <c r="G9" s="517">
        <v>4</v>
      </c>
      <c r="H9" s="517">
        <v>5</v>
      </c>
      <c r="I9" s="517">
        <v>4</v>
      </c>
    </row>
    <row r="10" spans="1:9" ht="17.149999999999999" customHeight="1">
      <c r="A10" s="518" t="s">
        <v>487</v>
      </c>
      <c r="B10" s="517">
        <v>2</v>
      </c>
      <c r="C10" s="517">
        <v>2</v>
      </c>
      <c r="D10" s="515"/>
      <c r="E10" s="516" t="s">
        <v>488</v>
      </c>
      <c r="F10" s="517">
        <v>47</v>
      </c>
      <c r="G10" s="517">
        <v>21</v>
      </c>
      <c r="H10" s="517">
        <v>21</v>
      </c>
      <c r="I10" s="517">
        <v>18</v>
      </c>
    </row>
    <row r="11" spans="1:9" ht="17.149999999999999" customHeight="1">
      <c r="A11" s="516" t="s">
        <v>489</v>
      </c>
      <c r="B11" s="517">
        <v>16</v>
      </c>
      <c r="C11" s="517">
        <v>16</v>
      </c>
      <c r="D11" s="515"/>
      <c r="E11" s="516" t="s">
        <v>490</v>
      </c>
      <c r="F11" s="517">
        <v>23</v>
      </c>
      <c r="G11" s="517">
        <v>17</v>
      </c>
      <c r="H11" s="517">
        <v>9</v>
      </c>
      <c r="I11" s="517">
        <v>8</v>
      </c>
    </row>
    <row r="12" spans="1:9" ht="17.149999999999999" customHeight="1">
      <c r="A12" s="516" t="s">
        <v>491</v>
      </c>
      <c r="B12" s="517">
        <v>1</v>
      </c>
      <c r="C12" s="517">
        <v>1</v>
      </c>
      <c r="D12" s="515"/>
      <c r="E12" s="516" t="s">
        <v>492</v>
      </c>
      <c r="F12" s="517">
        <v>30</v>
      </c>
      <c r="G12" s="517">
        <v>23</v>
      </c>
      <c r="H12" s="517">
        <v>22</v>
      </c>
      <c r="I12" s="517">
        <v>19</v>
      </c>
    </row>
    <row r="13" spans="1:9" ht="17.149999999999999" customHeight="1">
      <c r="A13" s="518" t="s">
        <v>493</v>
      </c>
      <c r="B13" s="517">
        <v>14</v>
      </c>
      <c r="C13" s="517">
        <v>16</v>
      </c>
      <c r="D13" s="515"/>
      <c r="E13" s="516" t="s">
        <v>494</v>
      </c>
      <c r="F13" s="517">
        <v>23</v>
      </c>
      <c r="G13" s="517">
        <v>16</v>
      </c>
      <c r="H13" s="517">
        <v>9</v>
      </c>
      <c r="I13" s="517">
        <v>7</v>
      </c>
    </row>
    <row r="14" spans="1:9" ht="17.149999999999999" customHeight="1">
      <c r="A14" s="516" t="s">
        <v>495</v>
      </c>
      <c r="B14" s="517">
        <v>35</v>
      </c>
      <c r="C14" s="517">
        <v>41</v>
      </c>
      <c r="D14" s="515"/>
      <c r="E14" s="516" t="s">
        <v>496</v>
      </c>
      <c r="F14" s="517">
        <v>11</v>
      </c>
      <c r="G14" s="517">
        <v>9</v>
      </c>
      <c r="H14" s="517">
        <v>8</v>
      </c>
      <c r="I14" s="517">
        <v>2</v>
      </c>
    </row>
    <row r="15" spans="1:9" ht="17.149999999999999" customHeight="1">
      <c r="A15" s="516" t="s">
        <v>497</v>
      </c>
      <c r="B15" s="517">
        <v>195</v>
      </c>
      <c r="C15" s="517">
        <v>216</v>
      </c>
      <c r="D15" s="515"/>
      <c r="E15" s="516" t="s">
        <v>498</v>
      </c>
      <c r="F15" s="517">
        <v>64</v>
      </c>
      <c r="G15" s="517">
        <v>33</v>
      </c>
      <c r="H15" s="517">
        <v>27</v>
      </c>
      <c r="I15" s="517">
        <v>19</v>
      </c>
    </row>
    <row r="16" spans="1:9" ht="17.149999999999999" customHeight="1">
      <c r="A16" s="516" t="s">
        <v>499</v>
      </c>
      <c r="B16" s="517">
        <v>19</v>
      </c>
      <c r="C16" s="517">
        <v>20</v>
      </c>
      <c r="D16" s="515"/>
      <c r="E16" s="516" t="s">
        <v>500</v>
      </c>
      <c r="F16" s="517">
        <v>43</v>
      </c>
      <c r="G16" s="517">
        <v>19</v>
      </c>
      <c r="H16" s="517">
        <v>22</v>
      </c>
      <c r="I16" s="517">
        <v>12</v>
      </c>
    </row>
    <row r="17" spans="1:9" ht="17.149999999999999" customHeight="1">
      <c r="A17" s="516" t="s">
        <v>501</v>
      </c>
      <c r="B17" s="517">
        <v>39</v>
      </c>
      <c r="C17" s="517">
        <v>44</v>
      </c>
      <c r="D17" s="515"/>
      <c r="E17" s="516" t="s">
        <v>502</v>
      </c>
      <c r="F17" s="517">
        <v>73</v>
      </c>
      <c r="G17" s="517">
        <v>53</v>
      </c>
      <c r="H17" s="517">
        <v>32</v>
      </c>
      <c r="I17" s="517">
        <v>32</v>
      </c>
    </row>
    <row r="18" spans="1:9" ht="17.149999999999999" customHeight="1">
      <c r="A18" s="516" t="s">
        <v>503</v>
      </c>
      <c r="B18" s="517">
        <v>17</v>
      </c>
      <c r="C18" s="517">
        <v>18</v>
      </c>
      <c r="D18" s="515"/>
      <c r="E18" s="516" t="s">
        <v>504</v>
      </c>
      <c r="F18" s="517">
        <v>16</v>
      </c>
      <c r="G18" s="517">
        <v>5</v>
      </c>
      <c r="H18" s="517">
        <v>4</v>
      </c>
      <c r="I18" s="517">
        <v>3</v>
      </c>
    </row>
    <row r="19" spans="1:9" ht="17.149999999999999" customHeight="1">
      <c r="A19" s="518" t="s">
        <v>505</v>
      </c>
      <c r="B19" s="517">
        <v>0</v>
      </c>
      <c r="C19" s="517">
        <v>0</v>
      </c>
      <c r="D19" s="515"/>
      <c r="E19" s="516" t="s">
        <v>506</v>
      </c>
      <c r="F19" s="517">
        <v>19</v>
      </c>
      <c r="G19" s="517">
        <v>13</v>
      </c>
      <c r="H19" s="517">
        <v>8</v>
      </c>
      <c r="I19" s="517">
        <v>7</v>
      </c>
    </row>
    <row r="20" spans="1:9" ht="17.149999999999999" customHeight="1">
      <c r="A20" s="516" t="s">
        <v>507</v>
      </c>
      <c r="B20" s="517">
        <v>17</v>
      </c>
      <c r="C20" s="517">
        <v>18</v>
      </c>
      <c r="D20" s="515"/>
      <c r="E20" s="516" t="s">
        <v>508</v>
      </c>
      <c r="F20" s="517">
        <v>32</v>
      </c>
      <c r="G20" s="517">
        <v>23</v>
      </c>
      <c r="H20" s="517">
        <v>20</v>
      </c>
      <c r="I20" s="517">
        <v>16</v>
      </c>
    </row>
    <row r="21" spans="1:9" ht="17.149999999999999" customHeight="1">
      <c r="A21" s="516" t="s">
        <v>509</v>
      </c>
      <c r="B21" s="517">
        <v>31</v>
      </c>
      <c r="C21" s="517">
        <v>32</v>
      </c>
      <c r="D21" s="515"/>
      <c r="E21" s="516" t="s">
        <v>510</v>
      </c>
      <c r="F21" s="517">
        <v>16</v>
      </c>
      <c r="G21" s="517">
        <v>6</v>
      </c>
      <c r="H21" s="517">
        <v>6</v>
      </c>
      <c r="I21" s="517">
        <v>6</v>
      </c>
    </row>
    <row r="22" spans="1:9" ht="17.149999999999999" customHeight="1">
      <c r="A22" s="516" t="s">
        <v>511</v>
      </c>
      <c r="B22" s="517">
        <v>46</v>
      </c>
      <c r="C22" s="517">
        <v>47</v>
      </c>
      <c r="D22" s="515"/>
      <c r="E22" s="516" t="s">
        <v>512</v>
      </c>
      <c r="F22" s="517">
        <v>15</v>
      </c>
      <c r="G22" s="517">
        <v>7</v>
      </c>
      <c r="H22" s="517">
        <v>3</v>
      </c>
      <c r="I22" s="517">
        <v>2</v>
      </c>
    </row>
    <row r="23" spans="1:9" ht="17.149999999999999" customHeight="1">
      <c r="A23" s="516" t="s">
        <v>513</v>
      </c>
      <c r="B23" s="517">
        <v>177</v>
      </c>
      <c r="C23" s="517">
        <v>178</v>
      </c>
      <c r="D23" s="515"/>
      <c r="E23" s="516" t="s">
        <v>514</v>
      </c>
      <c r="F23" s="517">
        <v>29</v>
      </c>
      <c r="G23" s="517">
        <v>25</v>
      </c>
      <c r="H23" s="517">
        <v>17</v>
      </c>
      <c r="I23" s="517">
        <v>15</v>
      </c>
    </row>
    <row r="24" spans="1:9" ht="17.149999999999999" customHeight="1">
      <c r="A24" s="516" t="s">
        <v>515</v>
      </c>
      <c r="B24" s="517">
        <v>41</v>
      </c>
      <c r="C24" s="517">
        <v>45</v>
      </c>
      <c r="D24" s="515"/>
      <c r="E24" s="516" t="s">
        <v>516</v>
      </c>
      <c r="F24" s="517">
        <v>32</v>
      </c>
      <c r="G24" s="517">
        <v>19</v>
      </c>
      <c r="H24" s="517">
        <v>12</v>
      </c>
      <c r="I24" s="517">
        <v>12</v>
      </c>
    </row>
    <row r="25" spans="1:9" ht="17.149999999999999" customHeight="1">
      <c r="A25" s="516" t="s">
        <v>517</v>
      </c>
      <c r="B25" s="517">
        <v>37</v>
      </c>
      <c r="C25" s="517">
        <v>39</v>
      </c>
      <c r="D25" s="515"/>
      <c r="E25" s="516" t="s">
        <v>518</v>
      </c>
      <c r="F25" s="517">
        <v>13</v>
      </c>
      <c r="G25" s="517">
        <v>1</v>
      </c>
      <c r="H25" s="517">
        <v>1</v>
      </c>
      <c r="I25" s="517">
        <v>0</v>
      </c>
    </row>
    <row r="26" spans="1:9" ht="17.149999999999999" customHeight="1">
      <c r="A26" s="516" t="s">
        <v>519</v>
      </c>
      <c r="B26" s="517">
        <v>15</v>
      </c>
      <c r="C26" s="517">
        <v>19</v>
      </c>
      <c r="D26" s="515"/>
      <c r="E26" s="516" t="s">
        <v>520</v>
      </c>
      <c r="F26" s="517">
        <v>22</v>
      </c>
      <c r="G26" s="517">
        <v>20</v>
      </c>
      <c r="H26" s="517">
        <v>16</v>
      </c>
      <c r="I26" s="517">
        <v>13</v>
      </c>
    </row>
    <row r="27" spans="1:9" ht="17.149999999999999" customHeight="1">
      <c r="A27" s="516" t="s">
        <v>521</v>
      </c>
      <c r="B27" s="517">
        <v>6</v>
      </c>
      <c r="C27" s="517">
        <v>9</v>
      </c>
      <c r="D27" s="515"/>
      <c r="E27" s="516" t="s">
        <v>522</v>
      </c>
      <c r="F27" s="517">
        <v>11</v>
      </c>
      <c r="G27" s="517">
        <v>8</v>
      </c>
      <c r="H27" s="517">
        <v>3</v>
      </c>
      <c r="I27" s="517">
        <v>4</v>
      </c>
    </row>
    <row r="28" spans="1:9" ht="17.149999999999999" customHeight="1">
      <c r="A28" s="516" t="s">
        <v>523</v>
      </c>
      <c r="B28" s="517">
        <v>0</v>
      </c>
      <c r="C28" s="517">
        <v>0</v>
      </c>
      <c r="D28" s="515"/>
      <c r="E28" s="516" t="s">
        <v>524</v>
      </c>
      <c r="F28" s="517">
        <v>20</v>
      </c>
      <c r="G28" s="517">
        <v>15</v>
      </c>
      <c r="H28" s="517">
        <v>10</v>
      </c>
      <c r="I28" s="517">
        <v>7</v>
      </c>
    </row>
    <row r="29" spans="1:9" ht="17.149999999999999" customHeight="1">
      <c r="A29" s="516" t="s">
        <v>525</v>
      </c>
      <c r="B29" s="517">
        <v>4</v>
      </c>
      <c r="C29" s="517">
        <v>5</v>
      </c>
      <c r="D29" s="515"/>
      <c r="E29" s="516" t="s">
        <v>526</v>
      </c>
      <c r="F29" s="517">
        <v>24</v>
      </c>
      <c r="G29" s="517">
        <v>21</v>
      </c>
      <c r="H29" s="517">
        <v>20</v>
      </c>
      <c r="I29" s="517">
        <v>14</v>
      </c>
    </row>
    <row r="30" spans="1:9" ht="17.149999999999999" customHeight="1">
      <c r="A30" s="516" t="s">
        <v>527</v>
      </c>
      <c r="B30" s="517">
        <v>2</v>
      </c>
      <c r="C30" s="517">
        <v>2</v>
      </c>
      <c r="D30" s="515"/>
      <c r="E30" s="516" t="s">
        <v>528</v>
      </c>
      <c r="F30" s="517">
        <v>9</v>
      </c>
      <c r="G30" s="517">
        <v>9</v>
      </c>
      <c r="H30" s="517">
        <v>8</v>
      </c>
      <c r="I30" s="517">
        <v>6</v>
      </c>
    </row>
    <row r="31" spans="1:9" ht="17.149999999999999" customHeight="1">
      <c r="A31" s="516" t="s">
        <v>529</v>
      </c>
      <c r="B31" s="517">
        <v>0</v>
      </c>
      <c r="C31" s="517">
        <v>1</v>
      </c>
      <c r="D31" s="515"/>
      <c r="E31" s="516" t="s">
        <v>530</v>
      </c>
      <c r="F31" s="517">
        <v>4</v>
      </c>
      <c r="G31" s="517">
        <v>3</v>
      </c>
      <c r="H31" s="517">
        <v>5</v>
      </c>
      <c r="I31" s="517">
        <v>3</v>
      </c>
    </row>
    <row r="32" spans="1:9" ht="17.149999999999999" customHeight="1">
      <c r="A32" s="516" t="s">
        <v>531</v>
      </c>
      <c r="B32" s="517">
        <v>0</v>
      </c>
      <c r="C32" s="517">
        <v>0</v>
      </c>
      <c r="D32" s="515"/>
      <c r="E32" s="516" t="s">
        <v>532</v>
      </c>
      <c r="F32" s="517">
        <v>92</v>
      </c>
      <c r="G32" s="517">
        <v>62</v>
      </c>
      <c r="H32" s="517">
        <v>32</v>
      </c>
      <c r="I32" s="517">
        <v>21</v>
      </c>
    </row>
    <row r="33" spans="1:9" ht="17.149999999999999" customHeight="1">
      <c r="A33" s="516" t="s">
        <v>533</v>
      </c>
      <c r="B33" s="517">
        <v>40</v>
      </c>
      <c r="C33" s="517">
        <v>11</v>
      </c>
      <c r="D33" s="515"/>
      <c r="E33" s="516" t="s">
        <v>534</v>
      </c>
      <c r="F33" s="517">
        <v>12</v>
      </c>
      <c r="G33" s="517">
        <v>5</v>
      </c>
      <c r="H33" s="517">
        <v>3</v>
      </c>
      <c r="I33" s="517">
        <v>4</v>
      </c>
    </row>
    <row r="34" spans="1:9" ht="17.149999999999999" customHeight="1">
      <c r="A34" s="516" t="s">
        <v>535</v>
      </c>
      <c r="B34" s="517">
        <v>4</v>
      </c>
      <c r="C34" s="517">
        <v>4</v>
      </c>
      <c r="D34" s="515"/>
      <c r="E34" s="516" t="s">
        <v>536</v>
      </c>
      <c r="F34" s="517">
        <v>7</v>
      </c>
      <c r="G34" s="517">
        <v>2</v>
      </c>
      <c r="H34" s="517">
        <v>0</v>
      </c>
      <c r="I34" s="517">
        <v>0</v>
      </c>
    </row>
    <row r="35" spans="1:9" ht="17.149999999999999" customHeight="1">
      <c r="A35" s="516" t="s">
        <v>537</v>
      </c>
      <c r="B35" s="517">
        <v>9</v>
      </c>
      <c r="C35" s="517">
        <v>9</v>
      </c>
      <c r="D35" s="515"/>
      <c r="E35" s="516" t="s">
        <v>538</v>
      </c>
      <c r="F35" s="517">
        <v>12</v>
      </c>
      <c r="G35" s="517">
        <v>6</v>
      </c>
      <c r="H35" s="517">
        <v>5</v>
      </c>
      <c r="I35" s="517">
        <v>2</v>
      </c>
    </row>
    <row r="36" spans="1:9" ht="17.149999999999999" customHeight="1">
      <c r="A36" s="516" t="s">
        <v>539</v>
      </c>
      <c r="B36" s="517">
        <v>5</v>
      </c>
      <c r="C36" s="517">
        <v>5</v>
      </c>
      <c r="D36" s="515"/>
      <c r="E36" s="516" t="s">
        <v>540</v>
      </c>
      <c r="F36" s="517">
        <v>5</v>
      </c>
      <c r="G36" s="517">
        <v>5</v>
      </c>
      <c r="H36" s="517">
        <v>5</v>
      </c>
      <c r="I36" s="517">
        <v>5</v>
      </c>
    </row>
    <row r="37" spans="1:9" ht="17.149999999999999" customHeight="1">
      <c r="A37" s="516" t="s">
        <v>541</v>
      </c>
      <c r="B37" s="517">
        <v>0</v>
      </c>
      <c r="C37" s="517">
        <v>0</v>
      </c>
      <c r="D37" s="515"/>
      <c r="E37" s="516" t="s">
        <v>542</v>
      </c>
      <c r="F37" s="517">
        <v>2</v>
      </c>
      <c r="G37" s="517">
        <v>0</v>
      </c>
      <c r="H37" s="517">
        <v>1</v>
      </c>
      <c r="I37" s="517">
        <v>0</v>
      </c>
    </row>
    <row r="38" spans="1:9" ht="17.149999999999999" customHeight="1">
      <c r="A38" s="516" t="s">
        <v>543</v>
      </c>
      <c r="B38" s="517">
        <v>0</v>
      </c>
      <c r="C38" s="517">
        <v>0</v>
      </c>
      <c r="D38" s="515"/>
      <c r="E38" s="516" t="s">
        <v>544</v>
      </c>
      <c r="F38" s="517">
        <v>6</v>
      </c>
      <c r="G38" s="517">
        <v>6</v>
      </c>
      <c r="H38" s="517">
        <v>8</v>
      </c>
      <c r="I38" s="517">
        <v>8</v>
      </c>
    </row>
    <row r="39" spans="1:9" ht="17.149999999999999" customHeight="1">
      <c r="A39" s="516" t="s">
        <v>545</v>
      </c>
      <c r="B39" s="517">
        <v>528</v>
      </c>
      <c r="C39" s="517">
        <v>252</v>
      </c>
      <c r="D39" s="515"/>
      <c r="E39" s="516" t="s">
        <v>546</v>
      </c>
      <c r="F39" s="517">
        <v>0</v>
      </c>
      <c r="G39" s="517">
        <v>0</v>
      </c>
      <c r="H39" s="517">
        <v>0</v>
      </c>
      <c r="I39" s="517">
        <v>0</v>
      </c>
    </row>
    <row r="40" spans="1:9" ht="17.149999999999999" customHeight="1">
      <c r="A40" s="516" t="s">
        <v>547</v>
      </c>
      <c r="B40" s="517">
        <v>7</v>
      </c>
      <c r="C40" s="517">
        <v>8</v>
      </c>
      <c r="D40" s="515"/>
      <c r="E40" s="516" t="s">
        <v>548</v>
      </c>
      <c r="F40" s="517">
        <v>2</v>
      </c>
      <c r="G40" s="517">
        <v>0</v>
      </c>
      <c r="H40" s="517">
        <v>0</v>
      </c>
      <c r="I40" s="517">
        <v>0</v>
      </c>
    </row>
    <row r="41" spans="1:9" ht="17.149999999999999" customHeight="1">
      <c r="A41" s="516" t="s">
        <v>549</v>
      </c>
      <c r="B41" s="517">
        <v>0</v>
      </c>
      <c r="C41" s="517">
        <v>0</v>
      </c>
      <c r="D41" s="515"/>
      <c r="E41" s="516" t="s">
        <v>550</v>
      </c>
      <c r="F41" s="517">
        <v>13</v>
      </c>
      <c r="G41" s="517">
        <v>12</v>
      </c>
      <c r="H41" s="517">
        <v>7</v>
      </c>
      <c r="I41" s="517">
        <v>5</v>
      </c>
    </row>
    <row r="42" spans="1:9" ht="17.149999999999999" customHeight="1">
      <c r="A42" s="516" t="s">
        <v>551</v>
      </c>
      <c r="B42" s="517">
        <v>6</v>
      </c>
      <c r="C42" s="517">
        <v>17</v>
      </c>
      <c r="D42" s="515"/>
      <c r="E42" s="516" t="s">
        <v>552</v>
      </c>
      <c r="F42" s="517">
        <v>3</v>
      </c>
      <c r="G42" s="517">
        <v>1</v>
      </c>
      <c r="H42" s="517">
        <v>2</v>
      </c>
      <c r="I42" s="517">
        <v>2</v>
      </c>
    </row>
    <row r="43" spans="1:9" ht="17.149999999999999" customHeight="1">
      <c r="A43" s="516" t="s">
        <v>553</v>
      </c>
      <c r="B43" s="517">
        <v>0</v>
      </c>
      <c r="C43" s="517">
        <v>0</v>
      </c>
      <c r="D43" s="515"/>
      <c r="E43" s="516" t="s">
        <v>554</v>
      </c>
      <c r="F43" s="517">
        <v>4</v>
      </c>
      <c r="G43" s="517">
        <v>2</v>
      </c>
      <c r="H43" s="517">
        <v>1</v>
      </c>
      <c r="I43" s="517">
        <v>1</v>
      </c>
    </row>
    <row r="44" spans="1:9" ht="17.149999999999999" customHeight="1">
      <c r="A44" s="516" t="s">
        <v>555</v>
      </c>
      <c r="B44" s="517">
        <v>4</v>
      </c>
      <c r="C44" s="517">
        <v>4</v>
      </c>
      <c r="D44" s="515"/>
      <c r="E44" s="516" t="s">
        <v>556</v>
      </c>
      <c r="F44" s="517">
        <v>3</v>
      </c>
      <c r="G44" s="517">
        <v>1</v>
      </c>
      <c r="H44" s="517">
        <v>1</v>
      </c>
      <c r="I44" s="517">
        <v>1</v>
      </c>
    </row>
    <row r="45" spans="1:9" ht="17.149999999999999" customHeight="1">
      <c r="A45" s="519" t="s">
        <v>557</v>
      </c>
      <c r="B45" s="517">
        <v>3</v>
      </c>
      <c r="C45" s="517">
        <v>3</v>
      </c>
      <c r="D45" s="515"/>
      <c r="E45" s="516" t="s">
        <v>558</v>
      </c>
      <c r="F45" s="517">
        <v>3</v>
      </c>
      <c r="G45" s="517">
        <v>0</v>
      </c>
      <c r="H45" s="517">
        <v>0</v>
      </c>
      <c r="I45" s="517">
        <v>0</v>
      </c>
    </row>
    <row r="46" spans="1:9" ht="17.149999999999999" customHeight="1">
      <c r="A46" s="516" t="s">
        <v>559</v>
      </c>
      <c r="B46" s="517">
        <v>41</v>
      </c>
      <c r="C46" s="517">
        <v>11</v>
      </c>
      <c r="D46" s="515"/>
      <c r="E46" s="516" t="s">
        <v>560</v>
      </c>
      <c r="F46" s="517">
        <v>3</v>
      </c>
      <c r="G46" s="517">
        <v>2</v>
      </c>
      <c r="H46" s="517">
        <v>1</v>
      </c>
      <c r="I46" s="517">
        <v>1</v>
      </c>
    </row>
    <row r="47" spans="1:9" ht="17.149999999999999" customHeight="1" thickBot="1">
      <c r="A47" s="516" t="s">
        <v>561</v>
      </c>
      <c r="B47" s="517">
        <v>16</v>
      </c>
      <c r="C47" s="517">
        <v>9</v>
      </c>
      <c r="D47" s="515"/>
      <c r="E47" s="520" t="s">
        <v>562</v>
      </c>
      <c r="F47" s="521">
        <v>0</v>
      </c>
      <c r="G47" s="521">
        <v>0</v>
      </c>
      <c r="H47" s="521">
        <v>0</v>
      </c>
      <c r="I47" s="521">
        <v>0</v>
      </c>
    </row>
    <row r="48" spans="1:9" ht="17.149999999999999" customHeight="1" thickTop="1">
      <c r="A48" s="516" t="s">
        <v>563</v>
      </c>
      <c r="B48" s="517">
        <v>5</v>
      </c>
      <c r="C48" s="517">
        <v>31</v>
      </c>
      <c r="D48" s="515"/>
      <c r="E48" s="522" t="s">
        <v>564</v>
      </c>
      <c r="F48" s="523">
        <v>1411</v>
      </c>
      <c r="G48" s="523">
        <v>920</v>
      </c>
      <c r="H48" s="523">
        <v>721</v>
      </c>
      <c r="I48" s="523">
        <v>576</v>
      </c>
    </row>
    <row r="49" spans="1:9" ht="17.149999999999999" customHeight="1">
      <c r="A49" s="516" t="s">
        <v>565</v>
      </c>
      <c r="B49" s="517">
        <v>8</v>
      </c>
      <c r="C49" s="517">
        <v>9</v>
      </c>
      <c r="D49" s="515"/>
      <c r="E49" s="524" t="s">
        <v>627</v>
      </c>
      <c r="F49" s="525"/>
      <c r="G49" s="525">
        <v>252</v>
      </c>
      <c r="H49" s="525"/>
      <c r="I49" s="525"/>
    </row>
    <row r="50" spans="1:9" ht="17.149999999999999" customHeight="1" thickBot="1">
      <c r="A50" s="520" t="s">
        <v>566</v>
      </c>
      <c r="B50" s="521">
        <v>9</v>
      </c>
      <c r="C50" s="521">
        <v>13</v>
      </c>
      <c r="D50" s="505"/>
      <c r="E50" s="519" t="s">
        <v>567</v>
      </c>
      <c r="F50" s="525">
        <v>1411</v>
      </c>
      <c r="G50" s="525">
        <v>1172</v>
      </c>
      <c r="H50" s="525">
        <v>721</v>
      </c>
      <c r="I50" s="525">
        <v>576</v>
      </c>
    </row>
    <row r="51" spans="1:9" ht="17.149999999999999" customHeight="1" thickTop="1">
      <c r="A51" s="526" t="s">
        <v>568</v>
      </c>
      <c r="B51" s="527">
        <f>SUM(B5:B50)</f>
        <v>1411</v>
      </c>
      <c r="C51" s="527">
        <f>SUM(C5:C50)</f>
        <v>1172</v>
      </c>
      <c r="D51" s="505"/>
      <c r="E51" s="766" t="s">
        <v>569</v>
      </c>
      <c r="F51" s="767"/>
      <c r="G51" s="767"/>
      <c r="H51" s="767"/>
      <c r="I51" s="767"/>
    </row>
    <row r="52" spans="1:9">
      <c r="A52" s="505"/>
      <c r="B52" s="505"/>
      <c r="C52" s="505"/>
      <c r="D52" s="505"/>
      <c r="E52" s="759"/>
      <c r="F52" s="759"/>
      <c r="G52" s="759"/>
      <c r="H52" s="759"/>
      <c r="I52" s="759"/>
    </row>
    <row r="53" spans="1:9" ht="13.5" customHeight="1">
      <c r="A53" s="505"/>
      <c r="B53" s="505"/>
      <c r="C53" s="505"/>
      <c r="D53" s="505"/>
      <c r="E53" s="758" t="s">
        <v>593</v>
      </c>
      <c r="F53" s="759"/>
      <c r="G53" s="759"/>
      <c r="H53" s="759"/>
      <c r="I53" s="759"/>
    </row>
    <row r="54" spans="1:9">
      <c r="A54" s="505"/>
      <c r="B54" s="505"/>
      <c r="C54" s="505"/>
      <c r="D54" s="505"/>
      <c r="E54" s="759"/>
      <c r="F54" s="759"/>
      <c r="G54" s="759"/>
      <c r="H54" s="759"/>
      <c r="I54" s="759"/>
    </row>
    <row r="55" spans="1:9">
      <c r="E55" s="29"/>
      <c r="F55" s="29"/>
      <c r="G55" s="29"/>
      <c r="H55" s="29"/>
      <c r="I55" s="29"/>
    </row>
  </sheetData>
  <mergeCells count="7">
    <mergeCell ref="E53:I54"/>
    <mergeCell ref="G3:I3"/>
    <mergeCell ref="A3:A4"/>
    <mergeCell ref="B3:B4"/>
    <mergeCell ref="C3:C4"/>
    <mergeCell ref="F3:F4"/>
    <mergeCell ref="E51:I52"/>
  </mergeCells>
  <phoneticPr fontId="2"/>
  <printOptions horizontalCentered="1"/>
  <pageMargins left="0.51181102362204722" right="0.51181102362204722" top="0.74803149606299213" bottom="0.35433070866141736"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5912173906344AB0089BFD81C6784C" ma:contentTypeVersion="14" ma:contentTypeDescription="新しいドキュメントを作成します。" ma:contentTypeScope="" ma:versionID="b46293c34f5fd7295d504ebdc18a8174">
  <xsd:schema xmlns:xsd="http://www.w3.org/2001/XMLSchema" xmlns:xs="http://www.w3.org/2001/XMLSchema" xmlns:p="http://schemas.microsoft.com/office/2006/metadata/properties" xmlns:ns2="507ef042-906b-4adf-9b97-910aeabc971b" xmlns:ns3="c6660061-d041-4cc0-87a0-68e31bdc4423" targetNamespace="http://schemas.microsoft.com/office/2006/metadata/properties" ma:root="true" ma:fieldsID="7c693c4e07ab69b5d1521d3924d5c426" ns2:_="" ns3:_="">
    <xsd:import namespace="507ef042-906b-4adf-9b97-910aeabc971b"/>
    <xsd:import namespace="c6660061-d041-4cc0-87a0-68e31bdc4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7ef042-906b-4adf-9b97-910aeabc97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9426463e-fb95-4bd5-b485-403931fdaadb"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660061-d041-4cc0-87a0-68e31bdc442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c94860b8-7035-4e9d-a4fa-6e73edaf42da}" ma:internalName="TaxCatchAll" ma:showField="CatchAllData" ma:web="c6660061-d041-4cc0-87a0-68e31bdc4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6660061-d041-4cc0-87a0-68e31bdc4423" xsi:nil="true"/>
    <lcf76f155ced4ddcb4097134ff3c332f xmlns="507ef042-906b-4adf-9b97-910aeabc971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FABD9E-0E37-48A8-A45B-500CF00EE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7ef042-906b-4adf-9b97-910aeabc971b"/>
    <ds:schemaRef ds:uri="c6660061-d041-4cc0-87a0-68e31bdc4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B89D5D-7B50-4F61-8B30-8E2595E37A2A}">
  <ds:schemaRefs>
    <ds:schemaRef ds:uri="http://www.w3.org/XML/1998/namespac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c6660061-d041-4cc0-87a0-68e31bdc4423"/>
    <ds:schemaRef ds:uri="507ef042-906b-4adf-9b97-910aeabc971b"/>
    <ds:schemaRef ds:uri="http://purl.org/dc/terms/"/>
  </ds:schemaRefs>
</ds:datastoreItem>
</file>

<file path=customXml/itemProps3.xml><?xml version="1.0" encoding="utf-8"?>
<ds:datastoreItem xmlns:ds="http://schemas.openxmlformats.org/officeDocument/2006/customXml" ds:itemID="{D4413804-E214-410A-9D3F-223D071FFF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10　概要</vt:lpstr>
      <vt:lpstr>10-1 グラフ</vt:lpstr>
      <vt:lpstr>10-1 表</vt:lpstr>
      <vt:lpstr>10-2①</vt:lpstr>
      <vt:lpstr>10-2②</vt:lpstr>
      <vt:lpstr>10-2③</vt:lpstr>
      <vt:lpstr>10-2④</vt:lpstr>
      <vt:lpstr>10-2⑤</vt:lpstr>
      <vt:lpstr>10-3</vt:lpstr>
      <vt:lpstr>10-3(1)</vt:lpstr>
      <vt:lpstr>10-4</vt:lpstr>
      <vt:lpstr>'10　概要'!Print_Area</vt:lpstr>
      <vt:lpstr>'10-1 グラフ'!Print_Area</vt:lpstr>
      <vt:lpstr>'10-1 表'!Print_Area</vt:lpstr>
      <vt:lpstr>'10-2①'!Print_Area</vt:lpstr>
      <vt:lpstr>'10-2②'!Print_Area</vt:lpstr>
      <vt:lpstr>'10-2③'!Print_Area</vt:lpstr>
      <vt:lpstr>'10-2④'!Print_Area</vt:lpstr>
      <vt:lpstr>'10-2⑤'!Print_Area</vt:lpstr>
      <vt:lpstr>'10-3'!Print_Area</vt:lpstr>
      <vt:lpstr>'10-3(1)'!Print_Area</vt:lpstr>
      <vt:lpstr>'10-4'!Print_Area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2018-11-08T01:28:56Z</dcterms:created>
  <dcterms:modified xsi:type="dcterms:W3CDTF">2025-02-17T01:21:21Z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0x0101002E5912173906344AB0089BFD81C6784C</vt:lpwstr>
  </property>
  <property fmtid="{D5CDD505-2E9C-101B-9397-08002B2CF9AE}" pid="3" name="MediaServiceImageTags">
    <vt:lpwstr/>
  </property>
</Properties>
</file>