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E74AD90D-556E-4582-B18D-74C08C93BA7B}" xr6:coauthVersionLast="47" xr6:coauthVersionMax="47" xr10:uidLastSave="{00000000-0000-0000-0000-000000000000}"/>
  <bookViews>
    <workbookView xWindow="-108" yWindow="-108" windowWidth="23256" windowHeight="14160" tabRatio="855" xr2:uid="{00000000-000D-0000-FFFF-FFFF00000000}"/>
  </bookViews>
  <sheets>
    <sheet name="生活介護" sheetId="41" r:id="rId1"/>
    <sheet name="自立訓練" sheetId="42" r:id="rId2"/>
    <sheet name="就労移行支援" sheetId="43" r:id="rId3"/>
    <sheet name="就労継続Ａ" sheetId="44" r:id="rId4"/>
    <sheet name="就労継続B" sheetId="45" r:id="rId5"/>
    <sheet name="就労定着支援" sheetId="47" r:id="rId6"/>
    <sheet name="療養介護" sheetId="46" r:id="rId7"/>
  </sheets>
  <definedNames>
    <definedName name="_xlnm.Print_Area" localSheetId="1">自立訓練!$A$1:$Q$51</definedName>
    <definedName name="_xlnm.Print_Area" localSheetId="2">就労移行支援!$A$1:$Q$51</definedName>
    <definedName name="_xlnm.Print_Area" localSheetId="3">就労継続Ａ!$A$1:$Q$51</definedName>
    <definedName name="_xlnm.Print_Area" localSheetId="4">就労継続B!$A$1:$R$51</definedName>
    <definedName name="_xlnm.Print_Area" localSheetId="5">就労定着支援!$A$1:$E$50</definedName>
    <definedName name="_xlnm.Print_Area" localSheetId="0">生活介護!$A$1:$Q$51</definedName>
    <definedName name="_xlnm.Print_Area" localSheetId="6">療養介護!$A$1:$E$50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46" l="1"/>
  <c r="D49" i="47"/>
  <c r="R50" i="45"/>
  <c r="D21" i="41"/>
  <c r="D7" i="41"/>
  <c r="F41" i="45"/>
  <c r="F42" i="45"/>
  <c r="F43" i="45"/>
  <c r="F44" i="45"/>
  <c r="F45" i="45"/>
  <c r="F46" i="45"/>
  <c r="F47" i="45"/>
  <c r="F48" i="45"/>
  <c r="F49" i="45"/>
  <c r="F40" i="45"/>
  <c r="C7" i="45"/>
  <c r="C8" i="45"/>
  <c r="C9" i="45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C25" i="45"/>
  <c r="C26" i="45"/>
  <c r="C27" i="45"/>
  <c r="C28" i="45"/>
  <c r="C29" i="45"/>
  <c r="C30" i="45"/>
  <c r="C31" i="45"/>
  <c r="C32" i="45"/>
  <c r="C33" i="45"/>
  <c r="C34" i="45"/>
  <c r="C35" i="45"/>
  <c r="C36" i="45"/>
  <c r="C37" i="45"/>
  <c r="C38" i="45"/>
  <c r="C39" i="45"/>
  <c r="C40" i="45"/>
  <c r="C41" i="45"/>
  <c r="C42" i="45"/>
  <c r="C43" i="45"/>
  <c r="C44" i="45"/>
  <c r="C45" i="45"/>
  <c r="C46" i="45"/>
  <c r="C47" i="45"/>
  <c r="C48" i="45"/>
  <c r="C49" i="45"/>
  <c r="D7" i="45"/>
  <c r="D8" i="45"/>
  <c r="D9" i="45"/>
  <c r="D10" i="45"/>
  <c r="D11" i="45"/>
  <c r="D12" i="45"/>
  <c r="D13" i="45"/>
  <c r="D14" i="45"/>
  <c r="D15" i="45"/>
  <c r="D16" i="45"/>
  <c r="C50" i="45" l="1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33" i="45"/>
  <c r="D34" i="45"/>
  <c r="D35" i="45"/>
  <c r="D36" i="45"/>
  <c r="D37" i="45"/>
  <c r="D38" i="45"/>
  <c r="D39" i="45"/>
  <c r="D40" i="45"/>
  <c r="D41" i="45"/>
  <c r="D42" i="45"/>
  <c r="D43" i="45"/>
  <c r="D44" i="45"/>
  <c r="D45" i="45"/>
  <c r="D46" i="45"/>
  <c r="D47" i="45"/>
  <c r="D48" i="45"/>
  <c r="D49" i="45"/>
  <c r="E7" i="45"/>
  <c r="F7" i="45"/>
  <c r="D7" i="44"/>
  <c r="E7" i="44"/>
  <c r="D7" i="43"/>
  <c r="E7" i="43"/>
  <c r="D7" i="42"/>
  <c r="E7" i="42"/>
  <c r="E7" i="41"/>
  <c r="F30" i="45"/>
  <c r="F9" i="45"/>
  <c r="F10" i="45"/>
  <c r="F11" i="45"/>
  <c r="F12" i="45"/>
  <c r="F13" i="45"/>
  <c r="F14" i="45"/>
  <c r="F15" i="45"/>
  <c r="F16" i="45"/>
  <c r="F17" i="45"/>
  <c r="F18" i="45"/>
  <c r="F19" i="45"/>
  <c r="F20" i="45"/>
  <c r="F21" i="45"/>
  <c r="F22" i="45"/>
  <c r="F23" i="45"/>
  <c r="F24" i="45"/>
  <c r="F25" i="45"/>
  <c r="F26" i="45"/>
  <c r="F27" i="45"/>
  <c r="F28" i="45"/>
  <c r="F29" i="45"/>
  <c r="F31" i="45"/>
  <c r="F32" i="45"/>
  <c r="F33" i="45"/>
  <c r="F34" i="45"/>
  <c r="F35" i="45"/>
  <c r="F36" i="45"/>
  <c r="F37" i="45"/>
  <c r="F38" i="45"/>
  <c r="F39" i="45"/>
  <c r="F8" i="45"/>
  <c r="E9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40" i="45"/>
  <c r="E41" i="45"/>
  <c r="E42" i="45"/>
  <c r="E43" i="45"/>
  <c r="E44" i="45"/>
  <c r="E45" i="45"/>
  <c r="E46" i="45"/>
  <c r="E47" i="45"/>
  <c r="E48" i="45"/>
  <c r="E49" i="45"/>
  <c r="E8" i="45"/>
  <c r="E9" i="44"/>
  <c r="E10" i="44"/>
  <c r="E11" i="44"/>
  <c r="E12" i="44"/>
  <c r="E13" i="44"/>
  <c r="E14" i="44"/>
  <c r="E15" i="44"/>
  <c r="E16" i="44"/>
  <c r="E17" i="44"/>
  <c r="E18" i="44"/>
  <c r="E19" i="44"/>
  <c r="E20" i="44"/>
  <c r="E21" i="44"/>
  <c r="E22" i="44"/>
  <c r="E23" i="44"/>
  <c r="E24" i="44"/>
  <c r="E25" i="44"/>
  <c r="E26" i="44"/>
  <c r="E27" i="44"/>
  <c r="E28" i="44"/>
  <c r="E29" i="44"/>
  <c r="E30" i="44"/>
  <c r="E31" i="44"/>
  <c r="E32" i="44"/>
  <c r="E33" i="44"/>
  <c r="E34" i="44"/>
  <c r="E35" i="44"/>
  <c r="E36" i="44"/>
  <c r="E37" i="44"/>
  <c r="E38" i="44"/>
  <c r="E39" i="44"/>
  <c r="E40" i="44"/>
  <c r="E41" i="44"/>
  <c r="E42" i="44"/>
  <c r="E43" i="44"/>
  <c r="E44" i="44"/>
  <c r="E45" i="44"/>
  <c r="E46" i="44"/>
  <c r="E47" i="44"/>
  <c r="E48" i="44"/>
  <c r="E49" i="44"/>
  <c r="E8" i="44"/>
  <c r="D9" i="44"/>
  <c r="D10" i="44"/>
  <c r="D11" i="44"/>
  <c r="D12" i="44"/>
  <c r="D13" i="44"/>
  <c r="D14" i="44"/>
  <c r="D15" i="44"/>
  <c r="D16" i="44"/>
  <c r="D17" i="44"/>
  <c r="D18" i="44"/>
  <c r="D19" i="44"/>
  <c r="D20" i="44"/>
  <c r="D21" i="44"/>
  <c r="D22" i="44"/>
  <c r="D23" i="44"/>
  <c r="D24" i="44"/>
  <c r="D25" i="44"/>
  <c r="D26" i="44"/>
  <c r="D27" i="44"/>
  <c r="D28" i="44"/>
  <c r="D29" i="44"/>
  <c r="D30" i="44"/>
  <c r="D31" i="44"/>
  <c r="D32" i="44"/>
  <c r="D33" i="44"/>
  <c r="D34" i="44"/>
  <c r="D35" i="44"/>
  <c r="D36" i="44"/>
  <c r="D37" i="44"/>
  <c r="D38" i="44"/>
  <c r="D39" i="44"/>
  <c r="D40" i="44"/>
  <c r="D41" i="44"/>
  <c r="D42" i="44"/>
  <c r="D43" i="44"/>
  <c r="D44" i="44"/>
  <c r="D45" i="44"/>
  <c r="D46" i="44"/>
  <c r="D47" i="44"/>
  <c r="D48" i="44"/>
  <c r="D49" i="44"/>
  <c r="D8" i="44"/>
  <c r="E9" i="43"/>
  <c r="E10" i="43"/>
  <c r="E11" i="43"/>
  <c r="E12" i="43"/>
  <c r="E13" i="43"/>
  <c r="E14" i="43"/>
  <c r="E15" i="43"/>
  <c r="E16" i="43"/>
  <c r="E17" i="43"/>
  <c r="E18" i="43"/>
  <c r="E19" i="43"/>
  <c r="E20" i="43"/>
  <c r="E21" i="43"/>
  <c r="E22" i="43"/>
  <c r="E23" i="43"/>
  <c r="E24" i="43"/>
  <c r="E25" i="43"/>
  <c r="E26" i="43"/>
  <c r="E27" i="43"/>
  <c r="E28" i="43"/>
  <c r="E29" i="43"/>
  <c r="E30" i="43"/>
  <c r="E31" i="43"/>
  <c r="E32" i="43"/>
  <c r="E33" i="43"/>
  <c r="E34" i="43"/>
  <c r="E35" i="43"/>
  <c r="E36" i="43"/>
  <c r="E37" i="43"/>
  <c r="E38" i="43"/>
  <c r="E39" i="43"/>
  <c r="E40" i="43"/>
  <c r="E41" i="43"/>
  <c r="E42" i="43"/>
  <c r="E43" i="43"/>
  <c r="E44" i="43"/>
  <c r="E45" i="43"/>
  <c r="E46" i="43"/>
  <c r="E47" i="43"/>
  <c r="E48" i="43"/>
  <c r="E49" i="43"/>
  <c r="E8" i="43"/>
  <c r="D9" i="43"/>
  <c r="D10" i="43"/>
  <c r="D11" i="43"/>
  <c r="D12" i="43"/>
  <c r="D13" i="43"/>
  <c r="D14" i="43"/>
  <c r="D15" i="43"/>
  <c r="D16" i="43"/>
  <c r="D17" i="43"/>
  <c r="D18" i="43"/>
  <c r="D19" i="43"/>
  <c r="D20" i="43"/>
  <c r="D21" i="43"/>
  <c r="D22" i="43"/>
  <c r="D23" i="43"/>
  <c r="D24" i="43"/>
  <c r="D25" i="43"/>
  <c r="D26" i="43"/>
  <c r="D27" i="43"/>
  <c r="D28" i="43"/>
  <c r="D29" i="43"/>
  <c r="D30" i="43"/>
  <c r="D31" i="43"/>
  <c r="D32" i="43"/>
  <c r="D33" i="43"/>
  <c r="D34" i="43"/>
  <c r="D35" i="43"/>
  <c r="D36" i="43"/>
  <c r="D37" i="43"/>
  <c r="D38" i="43"/>
  <c r="D39" i="43"/>
  <c r="D40" i="43"/>
  <c r="D41" i="43"/>
  <c r="D42" i="43"/>
  <c r="D43" i="43"/>
  <c r="D44" i="43"/>
  <c r="D45" i="43"/>
  <c r="D46" i="43"/>
  <c r="D47" i="43"/>
  <c r="D48" i="43"/>
  <c r="D49" i="43"/>
  <c r="D8" i="43"/>
  <c r="E9" i="42"/>
  <c r="E10" i="42"/>
  <c r="E11" i="42"/>
  <c r="E12" i="42"/>
  <c r="E13" i="42"/>
  <c r="E14" i="42"/>
  <c r="E15" i="42"/>
  <c r="E16" i="42"/>
  <c r="E17" i="42"/>
  <c r="E18" i="42"/>
  <c r="E19" i="42"/>
  <c r="E20" i="42"/>
  <c r="E21" i="42"/>
  <c r="E22" i="42"/>
  <c r="E23" i="42"/>
  <c r="E24" i="42"/>
  <c r="E25" i="42"/>
  <c r="E26" i="42"/>
  <c r="E27" i="42"/>
  <c r="E28" i="42"/>
  <c r="E29" i="42"/>
  <c r="E30" i="42"/>
  <c r="E31" i="42"/>
  <c r="E32" i="42"/>
  <c r="E33" i="42"/>
  <c r="E34" i="42"/>
  <c r="E35" i="42"/>
  <c r="E36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D21" i="42"/>
  <c r="D22" i="42"/>
  <c r="D23" i="42"/>
  <c r="D24" i="42"/>
  <c r="D25" i="42"/>
  <c r="D26" i="42"/>
  <c r="D27" i="42"/>
  <c r="D28" i="42"/>
  <c r="D29" i="42"/>
  <c r="D30" i="42"/>
  <c r="D31" i="42"/>
  <c r="D32" i="42"/>
  <c r="D33" i="42"/>
  <c r="D34" i="42"/>
  <c r="D35" i="42"/>
  <c r="D36" i="42"/>
  <c r="D37" i="42"/>
  <c r="D38" i="42"/>
  <c r="D39" i="42"/>
  <c r="D40" i="42"/>
  <c r="D41" i="42"/>
  <c r="D42" i="42"/>
  <c r="D43" i="42"/>
  <c r="D44" i="42"/>
  <c r="D45" i="42"/>
  <c r="D46" i="42"/>
  <c r="D47" i="42"/>
  <c r="D48" i="42"/>
  <c r="D49" i="42"/>
  <c r="D8" i="42"/>
  <c r="E9" i="41"/>
  <c r="E10" i="41"/>
  <c r="E11" i="41"/>
  <c r="E12" i="41"/>
  <c r="E13" i="41"/>
  <c r="E14" i="41"/>
  <c r="E15" i="41"/>
  <c r="E16" i="41"/>
  <c r="E17" i="41"/>
  <c r="E18" i="41"/>
  <c r="E19" i="41"/>
  <c r="E20" i="41"/>
  <c r="E21" i="41"/>
  <c r="E22" i="41"/>
  <c r="E23" i="41"/>
  <c r="E24" i="41"/>
  <c r="E25" i="41"/>
  <c r="E26" i="41"/>
  <c r="E27" i="41"/>
  <c r="E28" i="41"/>
  <c r="E29" i="41"/>
  <c r="E30" i="41"/>
  <c r="E31" i="41"/>
  <c r="E32" i="41"/>
  <c r="E33" i="41"/>
  <c r="E34" i="41"/>
  <c r="E35" i="41"/>
  <c r="E36" i="41"/>
  <c r="E37" i="41"/>
  <c r="E38" i="41"/>
  <c r="E39" i="41"/>
  <c r="E40" i="41"/>
  <c r="E41" i="41"/>
  <c r="E42" i="41"/>
  <c r="E43" i="41"/>
  <c r="E44" i="41"/>
  <c r="E45" i="41"/>
  <c r="E46" i="41"/>
  <c r="E47" i="41"/>
  <c r="E48" i="41"/>
  <c r="E49" i="41"/>
  <c r="E8" i="41"/>
  <c r="D9" i="41"/>
  <c r="D10" i="41"/>
  <c r="D11" i="41"/>
  <c r="D12" i="41"/>
  <c r="D13" i="41"/>
  <c r="D14" i="41"/>
  <c r="D15" i="41"/>
  <c r="D16" i="41"/>
  <c r="D17" i="41"/>
  <c r="D18" i="41"/>
  <c r="D19" i="41"/>
  <c r="D20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34" i="41"/>
  <c r="D35" i="41"/>
  <c r="D36" i="41"/>
  <c r="D37" i="41"/>
  <c r="D38" i="41"/>
  <c r="D39" i="41"/>
  <c r="D40" i="41"/>
  <c r="D41" i="41"/>
  <c r="D42" i="41"/>
  <c r="D43" i="41"/>
  <c r="D44" i="41"/>
  <c r="D45" i="41"/>
  <c r="D46" i="41"/>
  <c r="D47" i="41"/>
  <c r="D48" i="41"/>
  <c r="D49" i="41"/>
  <c r="D8" i="41"/>
  <c r="D50" i="45" l="1"/>
</calcChain>
</file>

<file path=xl/sharedStrings.xml><?xml version="1.0" encoding="utf-8"?>
<sst xmlns="http://schemas.openxmlformats.org/spreadsheetml/2006/main" count="482" uniqueCount="64">
  <si>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</si>
  <si>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</si>
  <si>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</si>
  <si>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</si>
  <si>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</si>
  <si>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</si>
  <si>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</si>
  <si>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島本町</t>
    <rPh sb="0" eb="2">
      <t>シマモト</t>
    </rPh>
    <rPh sb="2" eb="3">
      <t>マチ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</si>
  <si>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</si>
  <si>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</si>
  <si>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</si>
  <si>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</si>
  <si>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</si>
  <si>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</si>
  <si>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</si>
  <si>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</si>
  <si>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</si>
  <si>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</si>
  <si>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</si>
  <si>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</si>
  <si>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</si>
  <si>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</si>
  <si>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</si>
  <si>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</si>
  <si>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</si>
  <si>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</si>
  <si>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</si>
  <si>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</si>
  <si>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</si>
  <si>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</si>
  <si>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</si>
  <si>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</si>
  <si>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</si>
  <si>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</si>
  <si>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</si>
  <si>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</si>
  <si>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合計</t>
    <rPh sb="0" eb="2">
      <t>ゴウケイ</t>
    </rPh>
    <phoneticPr fontId="2"/>
  </si>
  <si>
    <t>精神障がい者</t>
    <rPh sb="0" eb="2">
      <t>セイシン</t>
    </rPh>
    <rPh sb="2" eb="3">
      <t>サワ</t>
    </rPh>
    <rPh sb="5" eb="6">
      <t>シャ</t>
    </rPh>
    <phoneticPr fontId="2"/>
  </si>
  <si>
    <t>身体障がい者</t>
    <rPh sb="0" eb="2">
      <t>シンタイ</t>
    </rPh>
    <rPh sb="2" eb="3">
      <t>サワ</t>
    </rPh>
    <rPh sb="5" eb="6">
      <t>シャ</t>
    </rPh>
    <phoneticPr fontId="2"/>
  </si>
  <si>
    <t>知的障がい者</t>
    <rPh sb="0" eb="2">
      <t>チテキ</t>
    </rPh>
    <rPh sb="2" eb="3">
      <t>サワ</t>
    </rPh>
    <rPh sb="5" eb="6">
      <t>シャ</t>
    </rPh>
    <phoneticPr fontId="2"/>
  </si>
  <si>
    <t>大阪市</t>
    <rPh sb="0" eb="3">
      <t>オオサカシ</t>
    </rPh>
    <phoneticPr fontId="2"/>
  </si>
  <si>
    <t xml:space="preserve"> </t>
    <phoneticPr fontId="2"/>
  </si>
  <si>
    <t>合　　　計</t>
    <rPh sb="0" eb="1">
      <t>ゴウ</t>
    </rPh>
    <rPh sb="4" eb="5">
      <t>ケイ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</si>
  <si>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</si>
  <si>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</si>
  <si>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高槻市</t>
    <rPh sb="0" eb="3">
      <t>タカツキシ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</si>
  <si>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</si>
  <si>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</si>
  <si>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東大阪市</t>
    <rPh sb="0" eb="1">
      <t>ヒガシ</t>
    </rPh>
    <rPh sb="1" eb="4">
      <t>オオサカシ</t>
    </rPh>
    <phoneticPr fontId="2"/>
  </si>
  <si>
    <t>市町村</t>
    <rPh sb="0" eb="3">
      <t>シチョウソン</t>
    </rPh>
    <phoneticPr fontId="2"/>
  </si>
  <si>
    <t>人／月</t>
    <rPh sb="0" eb="1">
      <t>ニン</t>
    </rPh>
    <rPh sb="2" eb="3">
      <t>ツキ</t>
    </rPh>
    <phoneticPr fontId="2"/>
  </si>
  <si>
    <t xml:space="preserve"> </t>
    <phoneticPr fontId="2"/>
  </si>
  <si>
    <t>（３）日中活動系サービス</t>
    <rPh sb="3" eb="5">
      <t>ニッチュウ</t>
    </rPh>
    <rPh sb="5" eb="7">
      <t>カツドウ</t>
    </rPh>
    <rPh sb="7" eb="8">
      <t>ケイ</t>
    </rPh>
    <phoneticPr fontId="2"/>
  </si>
  <si>
    <t>　⑥　就労定着支援</t>
    <rPh sb="3" eb="5">
      <t>シュウロウ</t>
    </rPh>
    <rPh sb="5" eb="7">
      <t>テイチャク</t>
    </rPh>
    <rPh sb="7" eb="9">
      <t>シエン</t>
    </rPh>
    <phoneticPr fontId="2"/>
  </si>
  <si>
    <t>　⑦　療養介護</t>
    <rPh sb="3" eb="5">
      <t>リョウヨウ</t>
    </rPh>
    <rPh sb="5" eb="7">
      <t>カイゴ</t>
    </rPh>
    <phoneticPr fontId="2"/>
  </si>
  <si>
    <t>　①　生活介護（合計・障がい種別）</t>
    <rPh sb="3" eb="5">
      <t>セイカツ</t>
    </rPh>
    <rPh sb="5" eb="7">
      <t>カイゴ</t>
    </rPh>
    <rPh sb="8" eb="10">
      <t>ゴウケイ</t>
    </rPh>
    <rPh sb="11" eb="12">
      <t>ショウ</t>
    </rPh>
    <rPh sb="14" eb="16">
      <t>シュベツ</t>
    </rPh>
    <phoneticPr fontId="2"/>
  </si>
  <si>
    <t>　②　自立訓練（機能・生活訓練）（合計・障がい種別）</t>
    <rPh sb="3" eb="5">
      <t>ジリツ</t>
    </rPh>
    <rPh sb="5" eb="7">
      <t>クンレン</t>
    </rPh>
    <rPh sb="8" eb="10">
      <t>キノウ</t>
    </rPh>
    <rPh sb="11" eb="13">
      <t>セイカツ</t>
    </rPh>
    <rPh sb="13" eb="15">
      <t>クンレン</t>
    </rPh>
    <rPh sb="17" eb="19">
      <t>ゴウケイ</t>
    </rPh>
    <rPh sb="20" eb="21">
      <t>ショウ</t>
    </rPh>
    <rPh sb="23" eb="25">
      <t>シュベツ</t>
    </rPh>
    <phoneticPr fontId="2"/>
  </si>
  <si>
    <t>　③　就労移行支援（合計・障がい種別）</t>
    <rPh sb="3" eb="5">
      <t>シュウロウ</t>
    </rPh>
    <rPh sb="5" eb="7">
      <t>イコウ</t>
    </rPh>
    <rPh sb="7" eb="9">
      <t>シエン</t>
    </rPh>
    <rPh sb="10" eb="12">
      <t>ゴウケイ</t>
    </rPh>
    <rPh sb="13" eb="14">
      <t>ショウ</t>
    </rPh>
    <rPh sb="16" eb="18">
      <t>シュベツ</t>
    </rPh>
    <phoneticPr fontId="2"/>
  </si>
  <si>
    <t>　④　就労継続支援（Ａ型）（合計・障がい種別）</t>
    <rPh sb="3" eb="5">
      <t>シュウロウ</t>
    </rPh>
    <rPh sb="5" eb="7">
      <t>ケイゾク</t>
    </rPh>
    <rPh sb="7" eb="9">
      <t>シエン</t>
    </rPh>
    <rPh sb="11" eb="12">
      <t>ガタ</t>
    </rPh>
    <rPh sb="14" eb="16">
      <t>ゴウケイ</t>
    </rPh>
    <rPh sb="17" eb="18">
      <t>ショウ</t>
    </rPh>
    <rPh sb="20" eb="22">
      <t>シュベツ</t>
    </rPh>
    <phoneticPr fontId="2"/>
  </si>
  <si>
    <t>　⑤　就労継続支援（Ｂ型）（合計・障がい種別）</t>
    <rPh sb="3" eb="5">
      <t>シュウロウ</t>
    </rPh>
    <rPh sb="5" eb="7">
      <t>ケイゾク</t>
    </rPh>
    <rPh sb="7" eb="9">
      <t>シエン</t>
    </rPh>
    <rPh sb="11" eb="12">
      <t>ガタ</t>
    </rPh>
    <rPh sb="14" eb="16">
      <t>ゴウケイ</t>
    </rPh>
    <rPh sb="17" eb="18">
      <t>ショウ</t>
    </rPh>
    <rPh sb="20" eb="22">
      <t>シュベツ</t>
    </rPh>
    <phoneticPr fontId="2"/>
  </si>
  <si>
    <t>人日／月</t>
    <rPh sb="0" eb="1">
      <t>ニン</t>
    </rPh>
    <rPh sb="1" eb="2">
      <t>ヒ</t>
    </rPh>
    <rPh sb="3" eb="4">
      <t>ゲツ</t>
    </rPh>
    <phoneticPr fontId="2"/>
  </si>
  <si>
    <t>R5年度
見込量</t>
    <rPh sb="2" eb="4">
      <t>ネンド</t>
    </rPh>
    <rPh sb="5" eb="7">
      <t>ミコ</t>
    </rPh>
    <rPh sb="7" eb="8">
      <t>リョウ</t>
    </rPh>
    <phoneticPr fontId="2"/>
  </si>
  <si>
    <t>R5年度
実績値</t>
    <rPh sb="2" eb="4">
      <t>ネンド</t>
    </rPh>
    <rPh sb="5" eb="8">
      <t>ジッセキチ</t>
    </rPh>
    <phoneticPr fontId="2"/>
  </si>
  <si>
    <t>柏原市</t>
    <rPh sb="0" eb="3">
      <t>カシワラシ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</si>
</sst>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i/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i/>
      <sz val="12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26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2" xfId="0" applyFont="1" applyFill="1" applyBorder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5" fillId="0" borderId="0" xfId="0" applyFont="1" applyFill="1" applyAlignment="1">
      <alignment vertical="center" shrinkToFit="1"/>
    </xf>
    <xf numFmtId="176" fontId="18" fillId="0" borderId="5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2" borderId="6" xfId="0" applyFont="1" applyFill="1" applyBorder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7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9" fillId="4" borderId="6" xfId="0" applyFont="1" applyFill="1" applyBorder="1" applyAlignment="1">
      <alignment vertical="center" shrinkToFit="1"/>
    </xf>
    <xf numFmtId="176" fontId="19" fillId="4" borderId="8" xfId="0" applyNumberFormat="1" applyFont="1" applyFill="1" applyBorder="1" applyAlignment="1">
      <alignment horizontal="right" vertical="center" shrinkToFit="1"/>
    </xf>
    <xf numFmtId="176" fontId="19" fillId="4" borderId="11" xfId="0" applyNumberFormat="1" applyFont="1" applyFill="1" applyBorder="1" applyAlignment="1">
      <alignment horizontal="right" vertical="center" shrinkToFit="1"/>
    </xf>
    <xf numFmtId="176" fontId="19" fillId="4" borderId="12" xfId="0" applyNumberFormat="1" applyFont="1" applyFill="1" applyBorder="1" applyAlignment="1">
      <alignment horizontal="right" vertical="center" shrinkToFit="1"/>
    </xf>
    <xf numFmtId="176" fontId="19" fillId="4" borderId="13" xfId="0" applyNumberFormat="1" applyFont="1" applyFill="1" applyBorder="1" applyAlignment="1">
      <alignment horizontal="right" vertical="center" shrinkToFit="1"/>
    </xf>
    <xf numFmtId="176" fontId="19" fillId="4" borderId="9" xfId="0" applyNumberFormat="1" applyFont="1" applyFill="1" applyBorder="1" applyAlignment="1">
      <alignment horizontal="right" vertical="center" shrinkToFit="1"/>
    </xf>
    <xf numFmtId="176" fontId="19" fillId="4" borderId="10" xfId="0" applyNumberFormat="1" applyFont="1" applyFill="1" applyBorder="1" applyAlignment="1">
      <alignment horizontal="right" vertical="center" shrinkToFit="1"/>
    </xf>
    <xf numFmtId="0" fontId="3" fillId="5" borderId="8" xfId="0" applyFont="1" applyFill="1" applyBorder="1" applyAlignment="1">
      <alignment horizontal="center" vertical="center" shrinkToFit="1"/>
    </xf>
    <xf numFmtId="0" fontId="3" fillId="5" borderId="11" xfId="0" applyFont="1" applyFill="1" applyBorder="1" applyAlignment="1">
      <alignment horizontal="center" vertical="center" shrinkToFit="1"/>
    </xf>
    <xf numFmtId="176" fontId="18" fillId="5" borderId="5" xfId="0" applyNumberFormat="1" applyFont="1" applyFill="1" applyBorder="1" applyAlignment="1">
      <alignment horizontal="right" vertical="center"/>
    </xf>
    <xf numFmtId="176" fontId="18" fillId="5" borderId="14" xfId="0" applyNumberFormat="1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9" fillId="4" borderId="6" xfId="0" applyFont="1" applyFill="1" applyBorder="1">
      <alignment vertical="center"/>
    </xf>
    <xf numFmtId="176" fontId="19" fillId="4" borderId="8" xfId="0" applyNumberFormat="1" applyFont="1" applyFill="1" applyBorder="1" applyAlignment="1">
      <alignment horizontal="right" vertical="center"/>
    </xf>
    <xf numFmtId="176" fontId="19" fillId="4" borderId="11" xfId="0" applyNumberFormat="1" applyFont="1" applyFill="1" applyBorder="1" applyAlignment="1">
      <alignment horizontal="right" vertical="center"/>
    </xf>
    <xf numFmtId="176" fontId="19" fillId="4" borderId="12" xfId="0" applyNumberFormat="1" applyFont="1" applyFill="1" applyBorder="1" applyAlignment="1">
      <alignment horizontal="right" vertical="center"/>
    </xf>
    <xf numFmtId="176" fontId="19" fillId="4" borderId="13" xfId="0" applyNumberFormat="1" applyFont="1" applyFill="1" applyBorder="1" applyAlignment="1">
      <alignment horizontal="right" vertical="center"/>
    </xf>
    <xf numFmtId="176" fontId="19" fillId="4" borderId="9" xfId="0" applyNumberFormat="1" applyFont="1" applyFill="1" applyBorder="1" applyAlignment="1">
      <alignment horizontal="right" vertical="center"/>
    </xf>
    <xf numFmtId="176" fontId="19" fillId="4" borderId="10" xfId="0" applyNumberFormat="1" applyFont="1" applyFill="1" applyBorder="1" applyAlignment="1">
      <alignment horizontal="right" vertical="center"/>
    </xf>
    <xf numFmtId="0" fontId="0" fillId="5" borderId="17" xfId="0" applyFont="1" applyFill="1" applyBorder="1" applyAlignment="1">
      <alignment horizontal="center" vertical="center"/>
    </xf>
    <xf numFmtId="176" fontId="20" fillId="5" borderId="5" xfId="0" applyNumberFormat="1" applyFont="1" applyFill="1" applyBorder="1" applyAlignment="1">
      <alignment horizontal="right" vertical="center"/>
    </xf>
    <xf numFmtId="176" fontId="15" fillId="5" borderId="5" xfId="0" applyNumberFormat="1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center" vertical="center"/>
    </xf>
    <xf numFmtId="0" fontId="14" fillId="4" borderId="6" xfId="0" applyFont="1" applyFill="1" applyBorder="1">
      <alignment vertical="center"/>
    </xf>
    <xf numFmtId="176" fontId="21" fillId="4" borderId="8" xfId="0" applyNumberFormat="1" applyFont="1" applyFill="1" applyBorder="1" applyAlignment="1">
      <alignment horizontal="right" vertical="center"/>
    </xf>
    <xf numFmtId="176" fontId="21" fillId="4" borderId="19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 shrinkToFit="1"/>
    </xf>
    <xf numFmtId="176" fontId="18" fillId="0" borderId="14" xfId="0" applyNumberFormat="1" applyFont="1" applyFill="1" applyBorder="1" applyAlignment="1">
      <alignment horizontal="right" vertical="center"/>
    </xf>
    <xf numFmtId="176" fontId="18" fillId="5" borderId="5" xfId="0" applyNumberFormat="1" applyFont="1" applyFill="1" applyBorder="1" applyAlignment="1" applyProtection="1">
      <alignment horizontal="right" vertical="center"/>
      <protection locked="0"/>
    </xf>
    <xf numFmtId="176" fontId="18" fillId="5" borderId="15" xfId="0" applyNumberFormat="1" applyFont="1" applyFill="1" applyBorder="1" applyAlignment="1" applyProtection="1">
      <alignment horizontal="right" vertical="center"/>
      <protection locked="0"/>
    </xf>
    <xf numFmtId="176" fontId="18" fillId="5" borderId="16" xfId="0" applyNumberFormat="1" applyFont="1" applyFill="1" applyBorder="1" applyAlignment="1" applyProtection="1">
      <alignment vertical="center"/>
      <protection locked="0"/>
    </xf>
    <xf numFmtId="176" fontId="18" fillId="5" borderId="15" xfId="0" applyNumberFormat="1" applyFont="1" applyFill="1" applyBorder="1" applyAlignment="1" applyProtection="1">
      <alignment vertical="center"/>
      <protection locked="0"/>
    </xf>
    <xf numFmtId="176" fontId="18" fillId="5" borderId="16" xfId="0" applyNumberFormat="1" applyFont="1" applyFill="1" applyBorder="1" applyAlignment="1" applyProtection="1">
      <alignment horizontal="right" vertical="center"/>
      <protection locked="0"/>
    </xf>
    <xf numFmtId="176" fontId="12" fillId="5" borderId="16" xfId="0" applyNumberFormat="1" applyFont="1" applyFill="1" applyBorder="1" applyAlignment="1" applyProtection="1">
      <alignment horizontal="right" vertical="center"/>
      <protection locked="0"/>
    </xf>
    <xf numFmtId="176" fontId="12" fillId="5" borderId="15" xfId="0" applyNumberFormat="1" applyFont="1" applyFill="1" applyBorder="1" applyAlignment="1" applyProtection="1">
      <alignment horizontal="right" vertical="center"/>
      <protection locked="0"/>
    </xf>
    <xf numFmtId="0" fontId="3" fillId="0" borderId="11" xfId="0" applyFont="1" applyFill="1" applyBorder="1" applyAlignment="1">
      <alignment horizontal="center" vertical="center"/>
    </xf>
    <xf numFmtId="176" fontId="12" fillId="5" borderId="20" xfId="0" applyNumberFormat="1" applyFont="1" applyFill="1" applyBorder="1" applyAlignment="1" applyProtection="1">
      <alignment horizontal="right" vertical="center"/>
      <protection locked="0"/>
    </xf>
    <xf numFmtId="176" fontId="12" fillId="6" borderId="21" xfId="0" applyNumberFormat="1" applyFont="1" applyFill="1" applyBorder="1" applyAlignment="1" applyProtection="1">
      <alignment horizontal="right" vertical="center"/>
      <protection locked="0"/>
    </xf>
    <xf numFmtId="176" fontId="18" fillId="7" borderId="22" xfId="0" applyNumberFormat="1" applyFont="1" applyFill="1" applyBorder="1" applyAlignment="1" applyProtection="1">
      <alignment horizontal="right" vertical="center"/>
      <protection locked="0"/>
    </xf>
    <xf numFmtId="176" fontId="18" fillId="7" borderId="23" xfId="0" applyNumberFormat="1" applyFont="1" applyFill="1" applyBorder="1" applyAlignment="1" applyProtection="1">
      <alignment horizontal="right" vertical="center"/>
      <protection locked="0"/>
    </xf>
    <xf numFmtId="176" fontId="18" fillId="7" borderId="24" xfId="0" applyNumberFormat="1" applyFont="1" applyFill="1" applyBorder="1" applyAlignment="1" applyProtection="1">
      <alignment horizontal="right" vertical="center"/>
      <protection locked="0"/>
    </xf>
    <xf numFmtId="176" fontId="19" fillId="4" borderId="29" xfId="0" applyNumberFormat="1" applyFont="1" applyFill="1" applyBorder="1" applyAlignment="1">
      <alignment horizontal="right" vertical="center" shrinkToFit="1"/>
    </xf>
    <xf numFmtId="176" fontId="18" fillId="7" borderId="15" xfId="0" applyNumberFormat="1" applyFont="1" applyFill="1" applyBorder="1" applyAlignment="1" applyProtection="1">
      <alignment horizontal="right" vertical="center"/>
      <protection locked="0"/>
    </xf>
    <xf numFmtId="0" fontId="3" fillId="5" borderId="29" xfId="0" applyFont="1" applyFill="1" applyBorder="1" applyAlignment="1">
      <alignment horizontal="center" vertical="center"/>
    </xf>
    <xf numFmtId="176" fontId="18" fillId="5" borderId="31" xfId="0" applyNumberFormat="1" applyFont="1" applyFill="1" applyBorder="1" applyAlignment="1" applyProtection="1">
      <alignment horizontal="right" vertical="center"/>
      <protection locked="0"/>
    </xf>
    <xf numFmtId="0" fontId="18" fillId="0" borderId="36" xfId="0" applyFont="1" applyFill="1" applyBorder="1" applyAlignment="1" applyProtection="1">
      <alignment horizontal="center" vertical="center" wrapText="1" shrinkToFit="1"/>
      <protection locked="0"/>
    </xf>
    <xf numFmtId="0" fontId="3" fillId="0" borderId="6" xfId="0" applyFont="1" applyFill="1" applyBorder="1" applyAlignment="1">
      <alignment horizontal="center" vertical="center"/>
    </xf>
    <xf numFmtId="176" fontId="18" fillId="7" borderId="3" xfId="0" applyNumberFormat="1" applyFont="1" applyFill="1" applyBorder="1" applyAlignment="1" applyProtection="1">
      <alignment horizontal="right" vertical="center"/>
      <protection locked="0"/>
    </xf>
    <xf numFmtId="176" fontId="19" fillId="4" borderId="6" xfId="0" applyNumberFormat="1" applyFont="1" applyFill="1" applyBorder="1" applyAlignment="1">
      <alignment horizontal="right" vertical="center" shrinkToFit="1"/>
    </xf>
    <xf numFmtId="176" fontId="18" fillId="5" borderId="37" xfId="0" applyNumberFormat="1" applyFont="1" applyFill="1" applyBorder="1" applyAlignment="1">
      <alignment horizontal="right" vertical="center"/>
    </xf>
    <xf numFmtId="176" fontId="18" fillId="5" borderId="24" xfId="0" applyNumberFormat="1" applyFont="1" applyFill="1" applyBorder="1" applyAlignment="1">
      <alignment horizontal="right" vertical="center"/>
    </xf>
    <xf numFmtId="176" fontId="18" fillId="5" borderId="38" xfId="0" applyNumberFormat="1" applyFont="1" applyFill="1" applyBorder="1" applyAlignment="1">
      <alignment horizontal="right" vertical="center"/>
    </xf>
    <xf numFmtId="176" fontId="18" fillId="5" borderId="37" xfId="0" applyNumberFormat="1" applyFont="1" applyFill="1" applyBorder="1" applyAlignment="1" applyProtection="1">
      <alignment horizontal="right" vertical="center"/>
      <protection locked="0"/>
    </xf>
    <xf numFmtId="176" fontId="18" fillId="5" borderId="24" xfId="0" applyNumberFormat="1" applyFont="1" applyFill="1" applyBorder="1" applyAlignment="1" applyProtection="1">
      <alignment horizontal="right" vertical="center"/>
      <protection locked="0"/>
    </xf>
    <xf numFmtId="176" fontId="18" fillId="5" borderId="38" xfId="0" applyNumberFormat="1" applyFont="1" applyFill="1" applyBorder="1" applyAlignment="1" applyProtection="1">
      <alignment horizontal="right" vertical="center"/>
      <protection locked="0"/>
    </xf>
    <xf numFmtId="0" fontId="8" fillId="5" borderId="39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>
      <alignment vertical="center"/>
    </xf>
    <xf numFmtId="176" fontId="8" fillId="5" borderId="33" xfId="0" applyNumberFormat="1" applyFont="1" applyFill="1" applyBorder="1" applyAlignment="1" applyProtection="1">
      <alignment horizontal="right" vertical="center"/>
      <protection locked="0"/>
    </xf>
    <xf numFmtId="176" fontId="8" fillId="5" borderId="15" xfId="0" applyNumberFormat="1" applyFont="1" applyFill="1" applyBorder="1" applyAlignment="1" applyProtection="1">
      <alignment horizontal="right" vertical="center"/>
      <protection locked="0"/>
    </xf>
    <xf numFmtId="176" fontId="8" fillId="7" borderId="23" xfId="0" applyNumberFormat="1" applyFont="1" applyFill="1" applyBorder="1" applyAlignment="1" applyProtection="1">
      <alignment vertical="center"/>
      <protection locked="0"/>
    </xf>
    <xf numFmtId="176" fontId="8" fillId="5" borderId="16" xfId="0" applyNumberFormat="1" applyFont="1" applyFill="1" applyBorder="1" applyAlignment="1" applyProtection="1">
      <alignment horizontal="right" vertical="center"/>
      <protection locked="0"/>
    </xf>
    <xf numFmtId="176" fontId="8" fillId="7" borderId="24" xfId="0" applyNumberFormat="1" applyFont="1" applyFill="1" applyBorder="1" applyAlignment="1" applyProtection="1">
      <alignment vertical="center"/>
      <protection locked="0"/>
    </xf>
    <xf numFmtId="176" fontId="8" fillId="5" borderId="34" xfId="0" applyNumberFormat="1" applyFont="1" applyFill="1" applyBorder="1" applyAlignment="1" applyProtection="1">
      <alignment horizontal="right" vertical="center"/>
      <protection locked="0"/>
    </xf>
    <xf numFmtId="176" fontId="8" fillId="7" borderId="22" xfId="0" applyNumberFormat="1" applyFont="1" applyFill="1" applyBorder="1" applyAlignment="1" applyProtection="1">
      <alignment horizontal="right" vertical="center"/>
      <protection locked="0"/>
    </xf>
    <xf numFmtId="176" fontId="8" fillId="7" borderId="23" xfId="0" applyNumberFormat="1" applyFont="1" applyFill="1" applyBorder="1" applyAlignment="1" applyProtection="1">
      <alignment horizontal="right" vertical="center"/>
      <protection locked="0"/>
    </xf>
    <xf numFmtId="176" fontId="8" fillId="7" borderId="24" xfId="0" applyNumberFormat="1" applyFont="1" applyFill="1" applyBorder="1" applyAlignment="1" applyProtection="1">
      <alignment horizontal="right" vertical="center"/>
      <protection locked="0"/>
    </xf>
    <xf numFmtId="176" fontId="8" fillId="5" borderId="35" xfId="0" applyNumberFormat="1" applyFont="1" applyFill="1" applyBorder="1" applyAlignment="1" applyProtection="1">
      <alignment horizontal="right" vertical="center"/>
      <protection locked="0"/>
    </xf>
    <xf numFmtId="176" fontId="8" fillId="7" borderId="22" xfId="0" applyNumberFormat="1" applyFont="1" applyFill="1" applyBorder="1" applyAlignment="1" applyProtection="1">
      <alignment vertical="center"/>
      <protection locked="0"/>
    </xf>
    <xf numFmtId="176" fontId="8" fillId="5" borderId="16" xfId="0" applyNumberFormat="1" applyFont="1" applyFill="1" applyBorder="1" applyAlignment="1">
      <alignment vertical="center"/>
    </xf>
    <xf numFmtId="176" fontId="8" fillId="5" borderId="15" xfId="0" applyNumberFormat="1" applyFont="1" applyFill="1" applyBorder="1" applyAlignment="1">
      <alignment vertical="center"/>
    </xf>
    <xf numFmtId="176" fontId="8" fillId="7" borderId="23" xfId="0" applyNumberFormat="1" applyFont="1" applyFill="1" applyBorder="1" applyAlignment="1">
      <alignment vertical="center"/>
    </xf>
    <xf numFmtId="176" fontId="8" fillId="7" borderId="24" xfId="0" applyNumberFormat="1" applyFont="1" applyFill="1" applyBorder="1" applyAlignment="1">
      <alignment vertical="center"/>
    </xf>
    <xf numFmtId="176" fontId="8" fillId="5" borderId="16" xfId="0" applyNumberFormat="1" applyFont="1" applyFill="1" applyBorder="1" applyAlignment="1">
      <alignment horizontal="right" vertical="center"/>
    </xf>
    <xf numFmtId="176" fontId="8" fillId="5" borderId="15" xfId="0" applyNumberFormat="1" applyFont="1" applyFill="1" applyBorder="1" applyAlignment="1">
      <alignment horizontal="right" vertical="center"/>
    </xf>
    <xf numFmtId="176" fontId="8" fillId="7" borderId="22" xfId="0" applyNumberFormat="1" applyFont="1" applyFill="1" applyBorder="1" applyAlignment="1">
      <alignment horizontal="right" vertical="center"/>
    </xf>
    <xf numFmtId="176" fontId="8" fillId="7" borderId="23" xfId="0" applyNumberFormat="1" applyFont="1" applyFill="1" applyBorder="1" applyAlignment="1">
      <alignment horizontal="right" vertical="center"/>
    </xf>
    <xf numFmtId="176" fontId="8" fillId="7" borderId="24" xfId="0" applyNumberFormat="1" applyFont="1" applyFill="1" applyBorder="1" applyAlignment="1">
      <alignment horizontal="right" vertical="center"/>
    </xf>
    <xf numFmtId="176" fontId="8" fillId="7" borderId="22" xfId="0" applyNumberFormat="1" applyFont="1" applyFill="1" applyBorder="1" applyAlignment="1">
      <alignment vertical="center"/>
    </xf>
    <xf numFmtId="176" fontId="8" fillId="7" borderId="15" xfId="0" applyNumberFormat="1" applyFont="1" applyFill="1" applyBorder="1" applyAlignment="1" applyProtection="1">
      <alignment vertical="center"/>
      <protection locked="0"/>
    </xf>
    <xf numFmtId="176" fontId="8" fillId="5" borderId="16" xfId="0" applyNumberFormat="1" applyFont="1" applyFill="1" applyBorder="1" applyAlignment="1" applyProtection="1">
      <alignment vertical="center"/>
      <protection locked="0"/>
    </xf>
    <xf numFmtId="176" fontId="8" fillId="5" borderId="15" xfId="0" applyNumberFormat="1" applyFont="1" applyFill="1" applyBorder="1" applyAlignment="1" applyProtection="1">
      <alignment vertical="center"/>
      <protection locked="0"/>
    </xf>
    <xf numFmtId="176" fontId="8" fillId="5" borderId="31" xfId="0" applyNumberFormat="1" applyFont="1" applyFill="1" applyBorder="1" applyAlignment="1" applyProtection="1">
      <alignment vertical="center"/>
      <protection locked="0"/>
    </xf>
    <xf numFmtId="176" fontId="8" fillId="7" borderId="15" xfId="0" applyNumberFormat="1" applyFont="1" applyFill="1" applyBorder="1" applyAlignment="1" applyProtection="1">
      <alignment horizontal="right" vertical="center"/>
      <protection locked="0"/>
    </xf>
    <xf numFmtId="176" fontId="8" fillId="5" borderId="31" xfId="0" applyNumberFormat="1" applyFont="1" applyFill="1" applyBorder="1" applyAlignment="1" applyProtection="1">
      <alignment horizontal="right" vertical="center"/>
      <protection locked="0"/>
    </xf>
    <xf numFmtId="176" fontId="8" fillId="7" borderId="25" xfId="0" applyNumberFormat="1" applyFont="1" applyFill="1" applyBorder="1" applyAlignment="1" applyProtection="1">
      <alignment horizontal="right" vertical="center"/>
      <protection locked="0"/>
    </xf>
    <xf numFmtId="176" fontId="8" fillId="7" borderId="21" xfId="0" applyNumberFormat="1" applyFont="1" applyFill="1" applyBorder="1" applyAlignment="1" applyProtection="1">
      <alignment horizontal="right" vertical="center"/>
      <protection locked="0"/>
    </xf>
    <xf numFmtId="176" fontId="8" fillId="5" borderId="20" xfId="0" applyNumberFormat="1" applyFont="1" applyFill="1" applyBorder="1" applyAlignment="1" applyProtection="1">
      <alignment horizontal="right" vertical="center"/>
      <protection locked="0"/>
    </xf>
    <xf numFmtId="176" fontId="8" fillId="6" borderId="21" xfId="0" applyNumberFormat="1" applyFont="1" applyFill="1" applyBorder="1" applyAlignment="1" applyProtection="1">
      <alignment horizontal="right" vertical="center"/>
      <protection locked="0"/>
    </xf>
    <xf numFmtId="176" fontId="8" fillId="7" borderId="30" xfId="0" applyNumberFormat="1" applyFont="1" applyFill="1" applyBorder="1" applyAlignment="1" applyProtection="1">
      <alignment horizontal="right" vertical="center"/>
      <protection locked="0"/>
    </xf>
    <xf numFmtId="176" fontId="8" fillId="5" borderId="32" xfId="0" applyNumberFormat="1" applyFont="1" applyFill="1" applyBorder="1" applyAlignment="1" applyProtection="1">
      <alignment horizontal="right" vertical="center"/>
      <protection locked="0"/>
    </xf>
    <xf numFmtId="176" fontId="8" fillId="7" borderId="26" xfId="0" applyNumberFormat="1" applyFont="1" applyFill="1" applyBorder="1" applyAlignment="1" applyProtection="1">
      <alignment horizontal="right" vertical="center"/>
      <protection locked="0"/>
    </xf>
    <xf numFmtId="176" fontId="8" fillId="7" borderId="3" xfId="0" applyNumberFormat="1" applyFont="1" applyFill="1" applyBorder="1" applyAlignment="1" applyProtection="1">
      <alignment horizontal="right" vertical="center"/>
      <protection locked="0"/>
    </xf>
    <xf numFmtId="176" fontId="8" fillId="7" borderId="3" xfId="0" applyNumberFormat="1" applyFont="1" applyFill="1" applyBorder="1" applyAlignment="1" applyProtection="1">
      <alignment vertical="center"/>
      <protection locked="0"/>
    </xf>
    <xf numFmtId="176" fontId="3" fillId="7" borderId="27" xfId="0" applyNumberFormat="1" applyFont="1" applyFill="1" applyBorder="1" applyAlignment="1">
      <alignment horizontal="right" vertical="center"/>
    </xf>
    <xf numFmtId="176" fontId="3" fillId="7" borderId="28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5" borderId="13" xfId="0" applyFont="1" applyFill="1" applyBorder="1" applyAlignment="1" applyProtection="1">
      <alignment horizontal="center" vertical="center" wrapText="1" shrinkToFit="1"/>
      <protection locked="0"/>
    </xf>
    <xf numFmtId="0" fontId="8" fillId="5" borderId="41" xfId="0" applyFont="1" applyFill="1" applyBorder="1" applyAlignment="1" applyProtection="1">
      <alignment horizontal="center" vertical="center" wrapText="1" shrinkToFit="1"/>
      <protection locked="0"/>
    </xf>
    <xf numFmtId="0" fontId="8" fillId="5" borderId="39" xfId="0" applyFont="1" applyFill="1" applyBorder="1" applyAlignment="1" applyProtection="1">
      <alignment horizontal="center" vertical="center" wrapText="1" shrinkToFit="1"/>
      <protection locked="0"/>
    </xf>
    <xf numFmtId="0" fontId="8" fillId="5" borderId="42" xfId="0" applyFont="1" applyFill="1" applyBorder="1" applyAlignment="1" applyProtection="1">
      <alignment horizontal="center" vertical="center" shrinkToFit="1"/>
      <protection locked="0"/>
    </xf>
    <xf numFmtId="0" fontId="18" fillId="0" borderId="8" xfId="0" applyFont="1" applyFill="1" applyBorder="1" applyAlignment="1" applyProtection="1">
      <alignment horizontal="center" vertical="center" wrapText="1" shrinkToFit="1"/>
      <protection locked="0"/>
    </xf>
    <xf numFmtId="0" fontId="18" fillId="0" borderId="41" xfId="0" applyFont="1" applyFill="1" applyBorder="1" applyAlignment="1" applyProtection="1">
      <alignment horizontal="center" vertical="center" wrapText="1" shrinkToFit="1"/>
      <protection locked="0"/>
    </xf>
    <xf numFmtId="0" fontId="18" fillId="0" borderId="43" xfId="0" applyFont="1" applyFill="1" applyBorder="1" applyAlignment="1" applyProtection="1">
      <alignment horizontal="center" vertical="center" wrapText="1" shrinkToFit="1"/>
      <protection locked="0"/>
    </xf>
    <xf numFmtId="0" fontId="18" fillId="0" borderId="44" xfId="0" applyFont="1" applyFill="1" applyBorder="1" applyAlignment="1" applyProtection="1">
      <alignment horizontal="center" vertical="center" shrinkToFit="1"/>
      <protection locked="0"/>
    </xf>
    <xf numFmtId="0" fontId="8" fillId="3" borderId="45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8" fillId="5" borderId="8" xfId="0" applyFont="1" applyFill="1" applyBorder="1" applyAlignment="1" applyProtection="1">
      <alignment horizontal="center" vertical="center" wrapText="1" shrinkToFit="1"/>
      <protection locked="0"/>
    </xf>
    <xf numFmtId="0" fontId="8" fillId="5" borderId="41" xfId="0" applyFont="1" applyFill="1" applyBorder="1" applyAlignment="1" applyProtection="1">
      <alignment horizontal="center" vertical="center" shrinkToFit="1"/>
      <protection locked="0"/>
    </xf>
    <xf numFmtId="0" fontId="18" fillId="0" borderId="43" xfId="0" applyFont="1" applyFill="1" applyBorder="1" applyAlignment="1">
      <alignment horizontal="center" vertical="center" wrapText="1" shrinkToFit="1"/>
    </xf>
    <xf numFmtId="0" fontId="18" fillId="0" borderId="48" xfId="0" applyFont="1" applyFill="1" applyBorder="1" applyAlignment="1">
      <alignment horizontal="center" vertical="center" shrinkToFit="1"/>
    </xf>
    <xf numFmtId="0" fontId="8" fillId="5" borderId="39" xfId="0" applyFont="1" applyFill="1" applyBorder="1" applyAlignment="1">
      <alignment horizontal="center" vertical="center" wrapText="1" shrinkToFit="1"/>
    </xf>
    <xf numFmtId="0" fontId="8" fillId="5" borderId="42" xfId="0" applyFont="1" applyFill="1" applyBorder="1" applyAlignment="1">
      <alignment horizontal="center" vertical="center" shrinkToFit="1"/>
    </xf>
    <xf numFmtId="0" fontId="18" fillId="0" borderId="44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wrapText="1" shrinkToFit="1"/>
    </xf>
    <xf numFmtId="0" fontId="8" fillId="5" borderId="41" xfId="0" applyFont="1" applyFill="1" applyBorder="1" applyAlignment="1">
      <alignment horizontal="center" vertical="center" shrinkToFit="1"/>
    </xf>
    <xf numFmtId="0" fontId="18" fillId="0" borderId="42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>
      <alignment horizontal="right" vertical="center"/>
    </xf>
    <xf numFmtId="0" fontId="8" fillId="5" borderId="42" xfId="0" applyFont="1" applyFill="1" applyBorder="1" applyAlignment="1" applyProtection="1">
      <alignment horizontal="center" vertical="center" wrapText="1" shrinkToFit="1"/>
      <protection locked="0"/>
    </xf>
    <xf numFmtId="0" fontId="18" fillId="0" borderId="48" xfId="0" applyFont="1" applyFill="1" applyBorder="1" applyAlignment="1" applyProtection="1">
      <alignment horizontal="center" vertical="center" shrinkToFit="1"/>
      <protection locked="0"/>
    </xf>
    <xf numFmtId="0" fontId="18" fillId="0" borderId="40" xfId="0" applyFont="1" applyFill="1" applyBorder="1" applyAlignment="1" applyProtection="1">
      <alignment horizontal="center" vertical="center" wrapText="1" shrinkToFit="1"/>
      <protection locked="0"/>
    </xf>
    <xf numFmtId="0" fontId="8" fillId="3" borderId="49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" fillId="0" borderId="7" xfId="0" applyFont="1" applyFill="1" applyBorder="1" applyAlignment="1">
      <alignment horizontal="right" vertical="center"/>
    </xf>
    <xf numFmtId="0" fontId="0" fillId="0" borderId="50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/>
    </xf>
    <xf numFmtId="0" fontId="0" fillId="5" borderId="51" xfId="0" applyFont="1" applyFill="1" applyBorder="1" applyAlignment="1">
      <alignment horizontal="center" vertical="center" wrapText="1"/>
    </xf>
    <xf numFmtId="0" fontId="0" fillId="5" borderId="52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1"/>
  <sheetViews>
    <sheetView tabSelected="1" view="pageBreakPreview" zoomScale="50" zoomScaleNormal="75" zoomScaleSheetLayoutView="50" workbookViewId="0">
      <pane xSplit="1" ySplit="6" topLeftCell="B19" activePane="bottomRight" state="frozen"/>
      <selection activeCell="A49" sqref="A49:XFD49"/>
      <selection pane="topRight" activeCell="A49" sqref="A49:XFD49"/>
      <selection pane="bottomLeft" activeCell="A49" sqref="A49:XFD49"/>
      <selection pane="bottomRight" activeCell="H50" sqref="H50"/>
    </sheetView>
  </sheetViews>
  <sheetFormatPr defaultColWidth="9" defaultRowHeight="13.2" x14ac:dyDescent="0.2"/>
  <cols>
    <col min="1" max="1" width="19.109375" style="2" customWidth="1"/>
    <col min="2" max="2" width="17" style="2" bestFit="1" customWidth="1"/>
    <col min="3" max="3" width="19.21875" style="2" bestFit="1" customWidth="1"/>
    <col min="4" max="4" width="16.88671875" style="2" customWidth="1"/>
    <col min="5" max="5" width="19.109375" style="2" customWidth="1"/>
    <col min="6" max="6" width="11.88671875" style="2" customWidth="1"/>
    <col min="7" max="7" width="15.33203125" style="2" customWidth="1"/>
    <col min="8" max="8" width="11.88671875" style="2" customWidth="1"/>
    <col min="9" max="9" width="15.33203125" style="2" customWidth="1"/>
    <col min="10" max="10" width="11.88671875" style="2" customWidth="1"/>
    <col min="11" max="11" width="15.33203125" style="2" customWidth="1"/>
    <col min="12" max="12" width="11.88671875" style="2" customWidth="1"/>
    <col min="13" max="13" width="15.33203125" style="2" customWidth="1"/>
    <col min="14" max="14" width="11.88671875" style="2" customWidth="1"/>
    <col min="15" max="15" width="15.33203125" style="2" customWidth="1"/>
    <col min="16" max="16" width="11.88671875" style="2" customWidth="1"/>
    <col min="17" max="17" width="15.33203125" style="2" customWidth="1"/>
    <col min="18" max="16384" width="9" style="2"/>
  </cols>
  <sheetData>
    <row r="1" spans="1:18" ht="35.25" customHeight="1" x14ac:dyDescent="0.2">
      <c r="A1" s="19" t="s">
        <v>52</v>
      </c>
      <c r="F1" s="4"/>
      <c r="G1" s="1"/>
      <c r="H1" s="1"/>
      <c r="I1" s="1"/>
    </row>
    <row r="2" spans="1:18" ht="33" customHeight="1" x14ac:dyDescent="0.2">
      <c r="A2" s="19" t="s">
        <v>55</v>
      </c>
      <c r="F2" s="4"/>
      <c r="G2" s="1"/>
      <c r="H2" s="1"/>
      <c r="I2" s="14"/>
    </row>
    <row r="3" spans="1:18" s="10" customFormat="1" ht="33.75" customHeight="1" thickBot="1" x14ac:dyDescent="0.25">
      <c r="A3" s="8"/>
      <c r="B3" s="9"/>
      <c r="C3" s="135" t="s">
        <v>41</v>
      </c>
      <c r="D3" s="135"/>
      <c r="E3" s="135"/>
      <c r="J3" s="11"/>
      <c r="N3" s="135"/>
      <c r="O3" s="135"/>
      <c r="P3" s="135"/>
      <c r="Q3" s="135"/>
    </row>
    <row r="4" spans="1:18" s="10" customFormat="1" ht="36" customHeight="1" thickBot="1" x14ac:dyDescent="0.25">
      <c r="A4" s="148" t="s">
        <v>49</v>
      </c>
      <c r="B4" s="151" t="s">
        <v>42</v>
      </c>
      <c r="C4" s="152"/>
      <c r="D4" s="152"/>
      <c r="E4" s="152"/>
      <c r="F4" s="136" t="s">
        <v>38</v>
      </c>
      <c r="G4" s="137"/>
      <c r="H4" s="137"/>
      <c r="I4" s="138"/>
      <c r="J4" s="136" t="s">
        <v>39</v>
      </c>
      <c r="K4" s="137"/>
      <c r="L4" s="137"/>
      <c r="M4" s="138"/>
      <c r="N4" s="136" t="s">
        <v>37</v>
      </c>
      <c r="O4" s="137"/>
      <c r="P4" s="137"/>
      <c r="Q4" s="139"/>
    </row>
    <row r="5" spans="1:18" s="10" customFormat="1" ht="62.25" customHeight="1" thickBot="1" x14ac:dyDescent="0.25">
      <c r="A5" s="149"/>
      <c r="B5" s="153" t="s">
        <v>61</v>
      </c>
      <c r="C5" s="154"/>
      <c r="D5" s="146" t="s">
        <v>62</v>
      </c>
      <c r="E5" s="147"/>
      <c r="F5" s="142" t="s">
        <v>61</v>
      </c>
      <c r="G5" s="143"/>
      <c r="H5" s="146" t="s">
        <v>62</v>
      </c>
      <c r="I5" s="147"/>
      <c r="J5" s="142" t="s">
        <v>61</v>
      </c>
      <c r="K5" s="143"/>
      <c r="L5" s="146" t="s">
        <v>62</v>
      </c>
      <c r="M5" s="147"/>
      <c r="N5" s="140" t="s">
        <v>61</v>
      </c>
      <c r="O5" s="141"/>
      <c r="P5" s="144" t="s">
        <v>62</v>
      </c>
      <c r="Q5" s="145"/>
    </row>
    <row r="6" spans="1:18" ht="36" customHeight="1" thickBot="1" x14ac:dyDescent="0.25">
      <c r="A6" s="150"/>
      <c r="B6" s="41" t="s">
        <v>50</v>
      </c>
      <c r="C6" s="42" t="s">
        <v>60</v>
      </c>
      <c r="D6" s="31" t="s">
        <v>50</v>
      </c>
      <c r="E6" s="66" t="s">
        <v>60</v>
      </c>
      <c r="F6" s="45" t="s">
        <v>50</v>
      </c>
      <c r="G6" s="42" t="s">
        <v>60</v>
      </c>
      <c r="H6" s="31" t="s">
        <v>50</v>
      </c>
      <c r="I6" s="32" t="s">
        <v>60</v>
      </c>
      <c r="J6" s="45" t="s">
        <v>50</v>
      </c>
      <c r="K6" s="42" t="s">
        <v>60</v>
      </c>
      <c r="L6" s="31" t="s">
        <v>50</v>
      </c>
      <c r="M6" s="32" t="s">
        <v>60</v>
      </c>
      <c r="N6" s="45" t="s">
        <v>50</v>
      </c>
      <c r="O6" s="42" t="s">
        <v>60</v>
      </c>
      <c r="P6" s="31" t="s">
        <v>50</v>
      </c>
      <c r="Q6" s="33" t="s">
        <v>60</v>
      </c>
    </row>
    <row r="7" spans="1:18" s="13" customFormat="1" ht="22.5" customHeight="1" x14ac:dyDescent="0.2">
      <c r="A7" s="6" t="s">
        <v>40</v>
      </c>
      <c r="B7" s="43">
        <v>7736</v>
      </c>
      <c r="C7" s="44">
        <v>130666</v>
      </c>
      <c r="D7" s="18">
        <f>H7+L7+P7</f>
        <v>7109</v>
      </c>
      <c r="E7" s="67">
        <f>I7+M7+Q7</f>
        <v>129318</v>
      </c>
      <c r="F7" s="97">
        <v>3331</v>
      </c>
      <c r="G7" s="98">
        <v>52522</v>
      </c>
      <c r="H7" s="107">
        <v>2890</v>
      </c>
      <c r="I7" s="99">
        <v>50060</v>
      </c>
      <c r="J7" s="100">
        <v>3922</v>
      </c>
      <c r="K7" s="98">
        <v>71985</v>
      </c>
      <c r="L7" s="107">
        <v>3578</v>
      </c>
      <c r="M7" s="99">
        <v>70616</v>
      </c>
      <c r="N7" s="100">
        <v>483</v>
      </c>
      <c r="O7" s="98">
        <v>6159</v>
      </c>
      <c r="P7" s="107">
        <v>641</v>
      </c>
      <c r="Q7" s="101">
        <v>8642</v>
      </c>
      <c r="R7" s="12"/>
    </row>
    <row r="8" spans="1:18" s="3" customFormat="1" ht="22.5" customHeight="1" x14ac:dyDescent="0.2">
      <c r="A8" s="15" t="s">
        <v>1</v>
      </c>
      <c r="B8" s="43">
        <v>272</v>
      </c>
      <c r="C8" s="44">
        <v>4960</v>
      </c>
      <c r="D8" s="18">
        <f>H8+L8+P8</f>
        <v>243</v>
      </c>
      <c r="E8" s="67">
        <f>I8+M8+Q8</f>
        <v>4368</v>
      </c>
      <c r="F8" s="102">
        <v>55</v>
      </c>
      <c r="G8" s="98">
        <v>1070</v>
      </c>
      <c r="H8" s="103">
        <v>28</v>
      </c>
      <c r="I8" s="104">
        <v>573</v>
      </c>
      <c r="J8" s="100">
        <v>182</v>
      </c>
      <c r="K8" s="98">
        <v>3540</v>
      </c>
      <c r="L8" s="103">
        <v>176</v>
      </c>
      <c r="M8" s="104">
        <v>3421</v>
      </c>
      <c r="N8" s="100">
        <v>35</v>
      </c>
      <c r="O8" s="98">
        <v>350</v>
      </c>
      <c r="P8" s="103">
        <v>39</v>
      </c>
      <c r="Q8" s="105">
        <v>374</v>
      </c>
      <c r="R8" s="5"/>
    </row>
    <row r="9" spans="1:18" s="3" customFormat="1" ht="22.5" customHeight="1" x14ac:dyDescent="0.2">
      <c r="A9" s="15" t="s">
        <v>2</v>
      </c>
      <c r="B9" s="43">
        <v>363</v>
      </c>
      <c r="C9" s="44">
        <v>6613</v>
      </c>
      <c r="D9" s="18">
        <f t="shared" ref="D9:D49" si="0">H9+L9+P9</f>
        <v>338</v>
      </c>
      <c r="E9" s="67">
        <f t="shared" ref="E9:E49" si="1">I9+M9+Q9</f>
        <v>6112</v>
      </c>
      <c r="F9" s="102">
        <v>138</v>
      </c>
      <c r="G9" s="98">
        <v>2509</v>
      </c>
      <c r="H9" s="103">
        <v>131</v>
      </c>
      <c r="I9" s="104">
        <v>2346</v>
      </c>
      <c r="J9" s="100">
        <v>189</v>
      </c>
      <c r="K9" s="98">
        <v>3691</v>
      </c>
      <c r="L9" s="103">
        <v>174</v>
      </c>
      <c r="M9" s="104">
        <v>3332</v>
      </c>
      <c r="N9" s="100">
        <v>36</v>
      </c>
      <c r="O9" s="98">
        <v>413</v>
      </c>
      <c r="P9" s="103">
        <v>33</v>
      </c>
      <c r="Q9" s="105">
        <v>434</v>
      </c>
      <c r="R9" s="5"/>
    </row>
    <row r="10" spans="1:18" s="3" customFormat="1" ht="22.5" customHeight="1" x14ac:dyDescent="0.2">
      <c r="A10" s="15" t="s">
        <v>3</v>
      </c>
      <c r="B10" s="43">
        <v>43</v>
      </c>
      <c r="C10" s="44">
        <v>820</v>
      </c>
      <c r="D10" s="18">
        <f t="shared" si="0"/>
        <v>42</v>
      </c>
      <c r="E10" s="67">
        <f t="shared" si="1"/>
        <v>789</v>
      </c>
      <c r="F10" s="102">
        <v>20</v>
      </c>
      <c r="G10" s="98">
        <v>390</v>
      </c>
      <c r="H10" s="103">
        <v>11</v>
      </c>
      <c r="I10" s="104">
        <v>205</v>
      </c>
      <c r="J10" s="100">
        <v>19</v>
      </c>
      <c r="K10" s="98">
        <v>380</v>
      </c>
      <c r="L10" s="103">
        <v>29</v>
      </c>
      <c r="M10" s="104">
        <v>566</v>
      </c>
      <c r="N10" s="100">
        <v>4</v>
      </c>
      <c r="O10" s="98">
        <v>50</v>
      </c>
      <c r="P10" s="103">
        <v>2</v>
      </c>
      <c r="Q10" s="105">
        <v>18</v>
      </c>
      <c r="R10" s="5"/>
    </row>
    <row r="11" spans="1:18" s="3" customFormat="1" ht="22.5" customHeight="1" x14ac:dyDescent="0.2">
      <c r="A11" s="15" t="s">
        <v>4</v>
      </c>
      <c r="B11" s="43">
        <v>35</v>
      </c>
      <c r="C11" s="44">
        <v>565</v>
      </c>
      <c r="D11" s="18">
        <f t="shared" si="0"/>
        <v>35</v>
      </c>
      <c r="E11" s="67">
        <f t="shared" si="1"/>
        <v>634</v>
      </c>
      <c r="F11" s="102">
        <v>10</v>
      </c>
      <c r="G11" s="98">
        <v>150</v>
      </c>
      <c r="H11" s="103">
        <v>9</v>
      </c>
      <c r="I11" s="104">
        <v>184</v>
      </c>
      <c r="J11" s="100">
        <v>23</v>
      </c>
      <c r="K11" s="98">
        <v>390</v>
      </c>
      <c r="L11" s="103">
        <v>25</v>
      </c>
      <c r="M11" s="104">
        <v>431</v>
      </c>
      <c r="N11" s="100">
        <v>2</v>
      </c>
      <c r="O11" s="98">
        <v>25</v>
      </c>
      <c r="P11" s="103">
        <v>1</v>
      </c>
      <c r="Q11" s="105">
        <v>19</v>
      </c>
      <c r="R11" s="5"/>
    </row>
    <row r="12" spans="1:18" s="3" customFormat="1" ht="22.5" customHeight="1" x14ac:dyDescent="0.2">
      <c r="A12" s="15" t="s">
        <v>43</v>
      </c>
      <c r="B12" s="43">
        <v>1279</v>
      </c>
      <c r="C12" s="44">
        <v>21889</v>
      </c>
      <c r="D12" s="18">
        <f t="shared" si="0"/>
        <v>1309</v>
      </c>
      <c r="E12" s="67">
        <f t="shared" si="1"/>
        <v>21751</v>
      </c>
      <c r="F12" s="102">
        <v>415</v>
      </c>
      <c r="G12" s="98">
        <v>6123</v>
      </c>
      <c r="H12" s="103">
        <v>405</v>
      </c>
      <c r="I12" s="104">
        <v>5914</v>
      </c>
      <c r="J12" s="100">
        <v>806</v>
      </c>
      <c r="K12" s="98">
        <v>15075</v>
      </c>
      <c r="L12" s="103">
        <v>829</v>
      </c>
      <c r="M12" s="104">
        <v>14906</v>
      </c>
      <c r="N12" s="100">
        <v>58</v>
      </c>
      <c r="O12" s="98">
        <v>691</v>
      </c>
      <c r="P12" s="103">
        <v>75</v>
      </c>
      <c r="Q12" s="105">
        <v>931</v>
      </c>
      <c r="R12" s="5"/>
    </row>
    <row r="13" spans="1:18" s="3" customFormat="1" ht="22.5" customHeight="1" x14ac:dyDescent="0.2">
      <c r="A13" s="15" t="s">
        <v>44</v>
      </c>
      <c r="B13" s="43">
        <v>1038</v>
      </c>
      <c r="C13" s="44">
        <v>17252</v>
      </c>
      <c r="D13" s="18">
        <f t="shared" si="0"/>
        <v>1150</v>
      </c>
      <c r="E13" s="67">
        <f t="shared" si="1"/>
        <v>19952</v>
      </c>
      <c r="F13" s="102">
        <v>288</v>
      </c>
      <c r="G13" s="98">
        <v>4919</v>
      </c>
      <c r="H13" s="103">
        <v>253</v>
      </c>
      <c r="I13" s="104">
        <v>4233</v>
      </c>
      <c r="J13" s="100">
        <v>646</v>
      </c>
      <c r="K13" s="98">
        <v>11483</v>
      </c>
      <c r="L13" s="103">
        <v>761</v>
      </c>
      <c r="M13" s="104">
        <v>14360</v>
      </c>
      <c r="N13" s="100">
        <v>104</v>
      </c>
      <c r="O13" s="98">
        <v>850</v>
      </c>
      <c r="P13" s="103">
        <v>136</v>
      </c>
      <c r="Q13" s="105">
        <v>1359</v>
      </c>
      <c r="R13" s="5"/>
    </row>
    <row r="14" spans="1:18" s="3" customFormat="1" ht="22.5" customHeight="1" x14ac:dyDescent="0.2">
      <c r="A14" s="15" t="s">
        <v>5</v>
      </c>
      <c r="B14" s="43">
        <v>636</v>
      </c>
      <c r="C14" s="44">
        <v>10960</v>
      </c>
      <c r="D14" s="18">
        <f t="shared" si="0"/>
        <v>617</v>
      </c>
      <c r="E14" s="67">
        <f t="shared" si="1"/>
        <v>11267</v>
      </c>
      <c r="F14" s="102">
        <v>140</v>
      </c>
      <c r="G14" s="98">
        <v>2422</v>
      </c>
      <c r="H14" s="103">
        <v>141</v>
      </c>
      <c r="I14" s="104">
        <v>2398</v>
      </c>
      <c r="J14" s="100">
        <v>455</v>
      </c>
      <c r="K14" s="98">
        <v>8080</v>
      </c>
      <c r="L14" s="103">
        <v>430</v>
      </c>
      <c r="M14" s="104">
        <v>8305</v>
      </c>
      <c r="N14" s="100">
        <v>41</v>
      </c>
      <c r="O14" s="98">
        <v>458</v>
      </c>
      <c r="P14" s="103">
        <v>46</v>
      </c>
      <c r="Q14" s="105">
        <v>564</v>
      </c>
    </row>
    <row r="15" spans="1:18" s="3" customFormat="1" ht="22.5" customHeight="1" x14ac:dyDescent="0.2">
      <c r="A15" s="15" t="s">
        <v>6</v>
      </c>
      <c r="B15" s="43">
        <v>250</v>
      </c>
      <c r="C15" s="44">
        <v>4238</v>
      </c>
      <c r="D15" s="18">
        <f t="shared" si="0"/>
        <v>246</v>
      </c>
      <c r="E15" s="67">
        <f t="shared" si="1"/>
        <v>4230</v>
      </c>
      <c r="F15" s="102">
        <v>58</v>
      </c>
      <c r="G15" s="98">
        <v>775</v>
      </c>
      <c r="H15" s="103">
        <v>54</v>
      </c>
      <c r="I15" s="104">
        <v>745</v>
      </c>
      <c r="J15" s="100">
        <v>161</v>
      </c>
      <c r="K15" s="98">
        <v>3104</v>
      </c>
      <c r="L15" s="103">
        <v>166</v>
      </c>
      <c r="M15" s="104">
        <v>3183</v>
      </c>
      <c r="N15" s="100">
        <v>31</v>
      </c>
      <c r="O15" s="98">
        <v>359</v>
      </c>
      <c r="P15" s="103">
        <v>26</v>
      </c>
      <c r="Q15" s="105">
        <v>302</v>
      </c>
    </row>
    <row r="16" spans="1:18" s="3" customFormat="1" ht="22.5" customHeight="1" x14ac:dyDescent="0.2">
      <c r="A16" s="15" t="s">
        <v>7</v>
      </c>
      <c r="B16" s="43">
        <v>77</v>
      </c>
      <c r="C16" s="44">
        <v>1389</v>
      </c>
      <c r="D16" s="18">
        <f t="shared" si="0"/>
        <v>77</v>
      </c>
      <c r="E16" s="67">
        <f t="shared" si="1"/>
        <v>1449</v>
      </c>
      <c r="F16" s="102">
        <v>3</v>
      </c>
      <c r="G16" s="98">
        <v>60</v>
      </c>
      <c r="H16" s="103">
        <v>6</v>
      </c>
      <c r="I16" s="104">
        <v>123</v>
      </c>
      <c r="J16" s="100">
        <v>73</v>
      </c>
      <c r="K16" s="98">
        <v>1314</v>
      </c>
      <c r="L16" s="103">
        <v>63</v>
      </c>
      <c r="M16" s="104">
        <v>1226</v>
      </c>
      <c r="N16" s="100">
        <v>1</v>
      </c>
      <c r="O16" s="98">
        <v>15</v>
      </c>
      <c r="P16" s="103">
        <v>8</v>
      </c>
      <c r="Q16" s="105">
        <v>100</v>
      </c>
    </row>
    <row r="17" spans="1:17" s="3" customFormat="1" ht="22.5" customHeight="1" x14ac:dyDescent="0.2">
      <c r="A17" s="15" t="s">
        <v>45</v>
      </c>
      <c r="B17" s="43">
        <v>1096</v>
      </c>
      <c r="C17" s="44">
        <v>20789</v>
      </c>
      <c r="D17" s="18">
        <f t="shared" si="0"/>
        <v>1069</v>
      </c>
      <c r="E17" s="67">
        <f t="shared" si="1"/>
        <v>19679</v>
      </c>
      <c r="F17" s="102">
        <v>233</v>
      </c>
      <c r="G17" s="98">
        <v>4148</v>
      </c>
      <c r="H17" s="103">
        <v>208</v>
      </c>
      <c r="I17" s="104">
        <v>3592</v>
      </c>
      <c r="J17" s="100">
        <v>843</v>
      </c>
      <c r="K17" s="98">
        <v>16435</v>
      </c>
      <c r="L17" s="103">
        <v>835</v>
      </c>
      <c r="M17" s="104">
        <v>15787</v>
      </c>
      <c r="N17" s="100">
        <v>20</v>
      </c>
      <c r="O17" s="98">
        <v>206</v>
      </c>
      <c r="P17" s="103">
        <v>26</v>
      </c>
      <c r="Q17" s="105">
        <v>300</v>
      </c>
    </row>
    <row r="18" spans="1:17" s="3" customFormat="1" ht="22.5" customHeight="1" x14ac:dyDescent="0.2">
      <c r="A18" s="15" t="s">
        <v>46</v>
      </c>
      <c r="B18" s="43">
        <v>1007</v>
      </c>
      <c r="C18" s="44">
        <v>18630</v>
      </c>
      <c r="D18" s="18">
        <f t="shared" si="0"/>
        <v>1003</v>
      </c>
      <c r="E18" s="67">
        <f t="shared" si="1"/>
        <v>18791</v>
      </c>
      <c r="F18" s="102">
        <v>333</v>
      </c>
      <c r="G18" s="98">
        <v>6323</v>
      </c>
      <c r="H18" s="103">
        <v>301</v>
      </c>
      <c r="I18" s="104">
        <v>5384</v>
      </c>
      <c r="J18" s="100">
        <v>639</v>
      </c>
      <c r="K18" s="98">
        <v>11643</v>
      </c>
      <c r="L18" s="103">
        <v>654</v>
      </c>
      <c r="M18" s="104">
        <v>12880</v>
      </c>
      <c r="N18" s="100">
        <v>35</v>
      </c>
      <c r="O18" s="98">
        <v>664</v>
      </c>
      <c r="P18" s="103">
        <v>48</v>
      </c>
      <c r="Q18" s="105">
        <v>527</v>
      </c>
    </row>
    <row r="19" spans="1:17" s="3" customFormat="1" ht="22.5" customHeight="1" x14ac:dyDescent="0.2">
      <c r="A19" s="15" t="s">
        <v>47</v>
      </c>
      <c r="B19" s="43">
        <v>755</v>
      </c>
      <c r="C19" s="44">
        <v>13971</v>
      </c>
      <c r="D19" s="18">
        <f t="shared" si="0"/>
        <v>751</v>
      </c>
      <c r="E19" s="67">
        <f t="shared" si="1"/>
        <v>14275</v>
      </c>
      <c r="F19" s="102">
        <v>153</v>
      </c>
      <c r="G19" s="98">
        <v>2655</v>
      </c>
      <c r="H19" s="103">
        <v>159</v>
      </c>
      <c r="I19" s="104">
        <v>2868</v>
      </c>
      <c r="J19" s="100">
        <v>530</v>
      </c>
      <c r="K19" s="98">
        <v>10574</v>
      </c>
      <c r="L19" s="103">
        <v>513</v>
      </c>
      <c r="M19" s="104">
        <v>10434</v>
      </c>
      <c r="N19" s="100">
        <v>72</v>
      </c>
      <c r="O19" s="98">
        <v>742</v>
      </c>
      <c r="P19" s="103">
        <v>79</v>
      </c>
      <c r="Q19" s="105">
        <v>973</v>
      </c>
    </row>
    <row r="20" spans="1:17" s="3" customFormat="1" ht="22.5" customHeight="1" x14ac:dyDescent="0.2">
      <c r="A20" s="15" t="s">
        <v>8</v>
      </c>
      <c r="B20" s="43">
        <v>397</v>
      </c>
      <c r="C20" s="44">
        <v>7422</v>
      </c>
      <c r="D20" s="18">
        <f t="shared" si="0"/>
        <v>384</v>
      </c>
      <c r="E20" s="67">
        <f t="shared" si="1"/>
        <v>7344</v>
      </c>
      <c r="F20" s="102">
        <v>158</v>
      </c>
      <c r="G20" s="98">
        <v>3002</v>
      </c>
      <c r="H20" s="103">
        <v>141</v>
      </c>
      <c r="I20" s="104">
        <v>2756</v>
      </c>
      <c r="J20" s="100">
        <v>203</v>
      </c>
      <c r="K20" s="98">
        <v>4060</v>
      </c>
      <c r="L20" s="103">
        <v>217</v>
      </c>
      <c r="M20" s="104">
        <v>4245</v>
      </c>
      <c r="N20" s="100">
        <v>36</v>
      </c>
      <c r="O20" s="98">
        <v>360</v>
      </c>
      <c r="P20" s="103">
        <v>26</v>
      </c>
      <c r="Q20" s="105">
        <v>343</v>
      </c>
    </row>
    <row r="21" spans="1:17" s="3" customFormat="1" ht="22.5" customHeight="1" x14ac:dyDescent="0.2">
      <c r="A21" s="15" t="s">
        <v>9</v>
      </c>
      <c r="B21" s="43">
        <v>353</v>
      </c>
      <c r="C21" s="44">
        <v>6494</v>
      </c>
      <c r="D21" s="18">
        <f>H21+L21+P21</f>
        <v>330</v>
      </c>
      <c r="E21" s="67">
        <f t="shared" si="1"/>
        <v>6156</v>
      </c>
      <c r="F21" s="102">
        <v>54</v>
      </c>
      <c r="G21" s="98">
        <v>742</v>
      </c>
      <c r="H21" s="103">
        <v>98</v>
      </c>
      <c r="I21" s="104">
        <v>1798</v>
      </c>
      <c r="J21" s="100">
        <v>280</v>
      </c>
      <c r="K21" s="98">
        <v>5597</v>
      </c>
      <c r="L21" s="103">
        <v>210</v>
      </c>
      <c r="M21" s="104">
        <v>4140</v>
      </c>
      <c r="N21" s="100">
        <v>19</v>
      </c>
      <c r="O21" s="98">
        <v>155</v>
      </c>
      <c r="P21" s="103">
        <v>22</v>
      </c>
      <c r="Q21" s="105">
        <v>218</v>
      </c>
    </row>
    <row r="22" spans="1:17" s="3" customFormat="1" ht="22.5" customHeight="1" x14ac:dyDescent="0.2">
      <c r="A22" s="15" t="s">
        <v>10</v>
      </c>
      <c r="B22" s="43">
        <v>386</v>
      </c>
      <c r="C22" s="44">
        <v>6714</v>
      </c>
      <c r="D22" s="18">
        <f t="shared" si="0"/>
        <v>487</v>
      </c>
      <c r="E22" s="67">
        <f t="shared" si="1"/>
        <v>7009</v>
      </c>
      <c r="F22" s="102">
        <v>127</v>
      </c>
      <c r="G22" s="98">
        <v>2159</v>
      </c>
      <c r="H22" s="103">
        <v>137</v>
      </c>
      <c r="I22" s="104">
        <v>1810</v>
      </c>
      <c r="J22" s="100">
        <v>196</v>
      </c>
      <c r="K22" s="98">
        <v>3859</v>
      </c>
      <c r="L22" s="103">
        <v>259</v>
      </c>
      <c r="M22" s="104">
        <v>4488</v>
      </c>
      <c r="N22" s="100">
        <v>63</v>
      </c>
      <c r="O22" s="98">
        <v>696</v>
      </c>
      <c r="P22" s="103">
        <v>91</v>
      </c>
      <c r="Q22" s="105">
        <v>711</v>
      </c>
    </row>
    <row r="23" spans="1:17" s="3" customFormat="1" ht="22.5" customHeight="1" x14ac:dyDescent="0.2">
      <c r="A23" s="15" t="s">
        <v>35</v>
      </c>
      <c r="B23" s="43">
        <v>181</v>
      </c>
      <c r="C23" s="44">
        <v>3188</v>
      </c>
      <c r="D23" s="18">
        <f t="shared" si="0"/>
        <v>160</v>
      </c>
      <c r="E23" s="67">
        <f t="shared" si="1"/>
        <v>2933</v>
      </c>
      <c r="F23" s="102">
        <v>63</v>
      </c>
      <c r="G23" s="98">
        <v>1148</v>
      </c>
      <c r="H23" s="103">
        <v>57</v>
      </c>
      <c r="I23" s="104">
        <v>1035</v>
      </c>
      <c r="J23" s="100">
        <v>94</v>
      </c>
      <c r="K23" s="98">
        <v>1728</v>
      </c>
      <c r="L23" s="103">
        <v>86</v>
      </c>
      <c r="M23" s="104">
        <v>1678</v>
      </c>
      <c r="N23" s="100">
        <v>24</v>
      </c>
      <c r="O23" s="98">
        <v>312</v>
      </c>
      <c r="P23" s="103">
        <v>17</v>
      </c>
      <c r="Q23" s="105">
        <v>220</v>
      </c>
    </row>
    <row r="24" spans="1:17" s="3" customFormat="1" ht="22.5" customHeight="1" x14ac:dyDescent="0.2">
      <c r="A24" s="15" t="s">
        <v>11</v>
      </c>
      <c r="B24" s="43">
        <v>176</v>
      </c>
      <c r="C24" s="44">
        <v>3236</v>
      </c>
      <c r="D24" s="18">
        <f t="shared" si="0"/>
        <v>181</v>
      </c>
      <c r="E24" s="67">
        <f t="shared" si="1"/>
        <v>3298</v>
      </c>
      <c r="F24" s="102">
        <v>77</v>
      </c>
      <c r="G24" s="98">
        <v>1401</v>
      </c>
      <c r="H24" s="103">
        <v>78</v>
      </c>
      <c r="I24" s="104">
        <v>1402</v>
      </c>
      <c r="J24" s="100">
        <v>83</v>
      </c>
      <c r="K24" s="98">
        <v>1611</v>
      </c>
      <c r="L24" s="103">
        <v>92</v>
      </c>
      <c r="M24" s="104">
        <v>1718</v>
      </c>
      <c r="N24" s="100">
        <v>16</v>
      </c>
      <c r="O24" s="98">
        <v>224</v>
      </c>
      <c r="P24" s="103">
        <v>11</v>
      </c>
      <c r="Q24" s="105">
        <v>178</v>
      </c>
    </row>
    <row r="25" spans="1:17" s="3" customFormat="1" ht="22.5" customHeight="1" x14ac:dyDescent="0.2">
      <c r="A25" s="15" t="s">
        <v>12</v>
      </c>
      <c r="B25" s="43">
        <v>722</v>
      </c>
      <c r="C25" s="44">
        <v>14044</v>
      </c>
      <c r="D25" s="18">
        <f t="shared" si="0"/>
        <v>742</v>
      </c>
      <c r="E25" s="67">
        <f t="shared" si="1"/>
        <v>13247</v>
      </c>
      <c r="F25" s="102">
        <v>144</v>
      </c>
      <c r="G25" s="98">
        <v>2771</v>
      </c>
      <c r="H25" s="103">
        <v>169</v>
      </c>
      <c r="I25" s="104">
        <v>2830</v>
      </c>
      <c r="J25" s="100">
        <v>537</v>
      </c>
      <c r="K25" s="98">
        <v>10740</v>
      </c>
      <c r="L25" s="103">
        <v>506</v>
      </c>
      <c r="M25" s="104">
        <v>9676</v>
      </c>
      <c r="N25" s="100">
        <v>41</v>
      </c>
      <c r="O25" s="98">
        <v>533</v>
      </c>
      <c r="P25" s="103">
        <v>67</v>
      </c>
      <c r="Q25" s="105">
        <v>741</v>
      </c>
    </row>
    <row r="26" spans="1:17" s="3" customFormat="1" ht="22.5" customHeight="1" x14ac:dyDescent="0.2">
      <c r="A26" s="15" t="s">
        <v>48</v>
      </c>
      <c r="B26" s="43">
        <v>1437</v>
      </c>
      <c r="C26" s="44">
        <v>24356</v>
      </c>
      <c r="D26" s="18">
        <f t="shared" si="0"/>
        <v>1545</v>
      </c>
      <c r="E26" s="67">
        <f t="shared" si="1"/>
        <v>26074</v>
      </c>
      <c r="F26" s="102">
        <v>310</v>
      </c>
      <c r="G26" s="98">
        <v>4588</v>
      </c>
      <c r="H26" s="103">
        <v>328</v>
      </c>
      <c r="I26" s="104">
        <v>4819</v>
      </c>
      <c r="J26" s="100">
        <v>989</v>
      </c>
      <c r="K26" s="98">
        <v>18702</v>
      </c>
      <c r="L26" s="103">
        <v>1005</v>
      </c>
      <c r="M26" s="104">
        <v>19131</v>
      </c>
      <c r="N26" s="100">
        <v>138</v>
      </c>
      <c r="O26" s="98">
        <v>1066</v>
      </c>
      <c r="P26" s="103">
        <v>212</v>
      </c>
      <c r="Q26" s="105">
        <v>2124</v>
      </c>
    </row>
    <row r="27" spans="1:17" s="3" customFormat="1" ht="22.5" customHeight="1" x14ac:dyDescent="0.2">
      <c r="A27" s="15" t="s">
        <v>14</v>
      </c>
      <c r="B27" s="43">
        <v>348</v>
      </c>
      <c r="C27" s="44">
        <v>6575</v>
      </c>
      <c r="D27" s="18">
        <f t="shared" si="0"/>
        <v>312</v>
      </c>
      <c r="E27" s="67">
        <f t="shared" si="1"/>
        <v>6130</v>
      </c>
      <c r="F27" s="102">
        <v>81</v>
      </c>
      <c r="G27" s="98">
        <v>1422</v>
      </c>
      <c r="H27" s="103">
        <v>63</v>
      </c>
      <c r="I27" s="104">
        <v>1119</v>
      </c>
      <c r="J27" s="100">
        <v>248</v>
      </c>
      <c r="K27" s="98">
        <v>5009</v>
      </c>
      <c r="L27" s="103">
        <v>232</v>
      </c>
      <c r="M27" s="104">
        <v>4756</v>
      </c>
      <c r="N27" s="100">
        <v>19</v>
      </c>
      <c r="O27" s="98">
        <v>144</v>
      </c>
      <c r="P27" s="103">
        <v>17</v>
      </c>
      <c r="Q27" s="105">
        <v>255</v>
      </c>
    </row>
    <row r="28" spans="1:17" s="3" customFormat="1" ht="22.5" customHeight="1" x14ac:dyDescent="0.2">
      <c r="A28" s="15" t="s">
        <v>13</v>
      </c>
      <c r="B28" s="43">
        <v>155</v>
      </c>
      <c r="C28" s="44">
        <v>2904</v>
      </c>
      <c r="D28" s="18">
        <f t="shared" si="0"/>
        <v>154</v>
      </c>
      <c r="E28" s="67">
        <f t="shared" si="1"/>
        <v>2963</v>
      </c>
      <c r="F28" s="102">
        <v>39</v>
      </c>
      <c r="G28" s="98">
        <v>664</v>
      </c>
      <c r="H28" s="103">
        <v>39</v>
      </c>
      <c r="I28" s="104">
        <v>710</v>
      </c>
      <c r="J28" s="100">
        <v>108</v>
      </c>
      <c r="K28" s="98">
        <v>2136</v>
      </c>
      <c r="L28" s="103">
        <v>105</v>
      </c>
      <c r="M28" s="104">
        <v>2150</v>
      </c>
      <c r="N28" s="100">
        <v>8</v>
      </c>
      <c r="O28" s="98">
        <v>104</v>
      </c>
      <c r="P28" s="103">
        <v>10</v>
      </c>
      <c r="Q28" s="105">
        <v>103</v>
      </c>
    </row>
    <row r="29" spans="1:17" s="3" customFormat="1" ht="22.5" customHeight="1" x14ac:dyDescent="0.2">
      <c r="A29" s="15" t="s">
        <v>15</v>
      </c>
      <c r="B29" s="43">
        <v>338</v>
      </c>
      <c r="C29" s="44">
        <v>6436</v>
      </c>
      <c r="D29" s="18">
        <f t="shared" si="0"/>
        <v>328</v>
      </c>
      <c r="E29" s="67">
        <f t="shared" si="1"/>
        <v>6533</v>
      </c>
      <c r="F29" s="102">
        <v>108</v>
      </c>
      <c r="G29" s="98">
        <v>1990</v>
      </c>
      <c r="H29" s="103">
        <v>113</v>
      </c>
      <c r="I29" s="104">
        <v>2178</v>
      </c>
      <c r="J29" s="100">
        <v>219</v>
      </c>
      <c r="K29" s="98">
        <v>4351</v>
      </c>
      <c r="L29" s="103">
        <v>206</v>
      </c>
      <c r="M29" s="104">
        <v>4237</v>
      </c>
      <c r="N29" s="100">
        <v>11</v>
      </c>
      <c r="O29" s="98">
        <v>95</v>
      </c>
      <c r="P29" s="103">
        <v>9</v>
      </c>
      <c r="Q29" s="105">
        <v>118</v>
      </c>
    </row>
    <row r="30" spans="1:17" s="3" customFormat="1" ht="22.5" customHeight="1" x14ac:dyDescent="0.2">
      <c r="A30" s="15" t="s">
        <v>17</v>
      </c>
      <c r="B30" s="43">
        <v>210</v>
      </c>
      <c r="C30" s="44">
        <v>3993</v>
      </c>
      <c r="D30" s="18">
        <f t="shared" si="0"/>
        <v>202</v>
      </c>
      <c r="E30" s="67">
        <f t="shared" si="1"/>
        <v>3556</v>
      </c>
      <c r="F30" s="102">
        <v>47</v>
      </c>
      <c r="G30" s="98">
        <v>805</v>
      </c>
      <c r="H30" s="103">
        <v>43</v>
      </c>
      <c r="I30" s="104">
        <v>621</v>
      </c>
      <c r="J30" s="100">
        <v>155</v>
      </c>
      <c r="K30" s="98">
        <v>3100</v>
      </c>
      <c r="L30" s="103">
        <v>147</v>
      </c>
      <c r="M30" s="104">
        <v>2793</v>
      </c>
      <c r="N30" s="100">
        <v>8</v>
      </c>
      <c r="O30" s="98">
        <v>88</v>
      </c>
      <c r="P30" s="103">
        <v>12</v>
      </c>
      <c r="Q30" s="105">
        <v>142</v>
      </c>
    </row>
    <row r="31" spans="1:17" s="3" customFormat="1" ht="22.5" customHeight="1" x14ac:dyDescent="0.2">
      <c r="A31" s="15" t="s">
        <v>16</v>
      </c>
      <c r="B31" s="43">
        <v>303</v>
      </c>
      <c r="C31" s="44">
        <v>6074</v>
      </c>
      <c r="D31" s="18">
        <f t="shared" si="0"/>
        <v>305</v>
      </c>
      <c r="E31" s="67">
        <f t="shared" si="1"/>
        <v>6093</v>
      </c>
      <c r="F31" s="102">
        <v>101</v>
      </c>
      <c r="G31" s="98">
        <v>1939</v>
      </c>
      <c r="H31" s="103">
        <v>97</v>
      </c>
      <c r="I31" s="104">
        <v>1824</v>
      </c>
      <c r="J31" s="100">
        <v>195</v>
      </c>
      <c r="K31" s="98">
        <v>4037</v>
      </c>
      <c r="L31" s="103">
        <v>200</v>
      </c>
      <c r="M31" s="104">
        <v>4165</v>
      </c>
      <c r="N31" s="100">
        <v>7</v>
      </c>
      <c r="O31" s="98">
        <v>98</v>
      </c>
      <c r="P31" s="103">
        <v>8</v>
      </c>
      <c r="Q31" s="105">
        <v>104</v>
      </c>
    </row>
    <row r="32" spans="1:17" s="3" customFormat="1" ht="22.5" customHeight="1" x14ac:dyDescent="0.2">
      <c r="A32" s="15" t="s">
        <v>18</v>
      </c>
      <c r="B32" s="43">
        <v>285</v>
      </c>
      <c r="C32" s="44">
        <v>5116</v>
      </c>
      <c r="D32" s="18">
        <f t="shared" si="0"/>
        <v>250</v>
      </c>
      <c r="E32" s="67">
        <f t="shared" si="1"/>
        <v>4887</v>
      </c>
      <c r="F32" s="102">
        <v>57</v>
      </c>
      <c r="G32" s="98">
        <v>900</v>
      </c>
      <c r="H32" s="103">
        <v>42</v>
      </c>
      <c r="I32" s="104">
        <v>766</v>
      </c>
      <c r="J32" s="100">
        <v>220</v>
      </c>
      <c r="K32" s="98">
        <v>4180</v>
      </c>
      <c r="L32" s="103">
        <v>196</v>
      </c>
      <c r="M32" s="104">
        <v>4011</v>
      </c>
      <c r="N32" s="100">
        <v>8</v>
      </c>
      <c r="O32" s="98">
        <v>36</v>
      </c>
      <c r="P32" s="103">
        <v>12</v>
      </c>
      <c r="Q32" s="105">
        <v>110</v>
      </c>
    </row>
    <row r="33" spans="1:17" s="3" customFormat="1" ht="22.5" customHeight="1" x14ac:dyDescent="0.2">
      <c r="A33" s="15" t="s">
        <v>19</v>
      </c>
      <c r="B33" s="43">
        <v>133</v>
      </c>
      <c r="C33" s="44">
        <v>2453</v>
      </c>
      <c r="D33" s="18">
        <f t="shared" si="0"/>
        <v>104</v>
      </c>
      <c r="E33" s="67">
        <f t="shared" si="1"/>
        <v>1932</v>
      </c>
      <c r="F33" s="102">
        <v>38</v>
      </c>
      <c r="G33" s="98">
        <v>667</v>
      </c>
      <c r="H33" s="103">
        <v>22</v>
      </c>
      <c r="I33" s="104">
        <v>378</v>
      </c>
      <c r="J33" s="100">
        <v>88</v>
      </c>
      <c r="K33" s="98">
        <v>1702</v>
      </c>
      <c r="L33" s="103">
        <v>74</v>
      </c>
      <c r="M33" s="104">
        <v>1443</v>
      </c>
      <c r="N33" s="100">
        <v>7</v>
      </c>
      <c r="O33" s="98">
        <v>84</v>
      </c>
      <c r="P33" s="103">
        <v>8</v>
      </c>
      <c r="Q33" s="105">
        <v>111</v>
      </c>
    </row>
    <row r="34" spans="1:17" s="3" customFormat="1" ht="22.5" customHeight="1" x14ac:dyDescent="0.2">
      <c r="A34" s="15" t="s">
        <v>21</v>
      </c>
      <c r="B34" s="43">
        <v>52</v>
      </c>
      <c r="C34" s="44">
        <v>880</v>
      </c>
      <c r="D34" s="18">
        <f t="shared" si="0"/>
        <v>64</v>
      </c>
      <c r="E34" s="67">
        <f t="shared" si="1"/>
        <v>1259</v>
      </c>
      <c r="F34" s="102">
        <v>22</v>
      </c>
      <c r="G34" s="98">
        <v>320</v>
      </c>
      <c r="H34" s="103">
        <v>18</v>
      </c>
      <c r="I34" s="104">
        <v>341</v>
      </c>
      <c r="J34" s="100">
        <v>26</v>
      </c>
      <c r="K34" s="98">
        <v>520</v>
      </c>
      <c r="L34" s="103">
        <v>40</v>
      </c>
      <c r="M34" s="104">
        <v>828</v>
      </c>
      <c r="N34" s="100">
        <v>4</v>
      </c>
      <c r="O34" s="98">
        <v>40</v>
      </c>
      <c r="P34" s="103">
        <v>6</v>
      </c>
      <c r="Q34" s="105">
        <v>90</v>
      </c>
    </row>
    <row r="35" spans="1:17" s="3" customFormat="1" ht="22.5" customHeight="1" x14ac:dyDescent="0.2">
      <c r="A35" s="15" t="s">
        <v>20</v>
      </c>
      <c r="B35" s="43">
        <v>36</v>
      </c>
      <c r="C35" s="44">
        <v>672</v>
      </c>
      <c r="D35" s="18">
        <f t="shared" si="0"/>
        <v>40</v>
      </c>
      <c r="E35" s="67">
        <f t="shared" si="1"/>
        <v>721</v>
      </c>
      <c r="F35" s="102">
        <v>6</v>
      </c>
      <c r="G35" s="98">
        <v>72</v>
      </c>
      <c r="H35" s="103">
        <v>5</v>
      </c>
      <c r="I35" s="104">
        <v>60</v>
      </c>
      <c r="J35" s="100">
        <v>30</v>
      </c>
      <c r="K35" s="98">
        <v>600</v>
      </c>
      <c r="L35" s="103">
        <v>33</v>
      </c>
      <c r="M35" s="104">
        <v>652</v>
      </c>
      <c r="N35" s="100">
        <v>0</v>
      </c>
      <c r="O35" s="98">
        <v>0</v>
      </c>
      <c r="P35" s="103">
        <v>2</v>
      </c>
      <c r="Q35" s="105">
        <v>9</v>
      </c>
    </row>
    <row r="36" spans="1:17" s="3" customFormat="1" ht="22.5" customHeight="1" x14ac:dyDescent="0.2">
      <c r="A36" s="15" t="s">
        <v>22</v>
      </c>
      <c r="B36" s="43">
        <v>21</v>
      </c>
      <c r="C36" s="44">
        <v>420</v>
      </c>
      <c r="D36" s="18">
        <f t="shared" si="0"/>
        <v>15</v>
      </c>
      <c r="E36" s="67">
        <f t="shared" si="1"/>
        <v>303</v>
      </c>
      <c r="F36" s="102">
        <v>10</v>
      </c>
      <c r="G36" s="98">
        <v>200</v>
      </c>
      <c r="H36" s="103">
        <v>9</v>
      </c>
      <c r="I36" s="104">
        <v>180</v>
      </c>
      <c r="J36" s="100">
        <v>11</v>
      </c>
      <c r="K36" s="98">
        <v>220</v>
      </c>
      <c r="L36" s="103">
        <v>6</v>
      </c>
      <c r="M36" s="104">
        <v>123</v>
      </c>
      <c r="N36" s="100">
        <v>0</v>
      </c>
      <c r="O36" s="98">
        <v>0</v>
      </c>
      <c r="P36" s="103">
        <v>0</v>
      </c>
      <c r="Q36" s="105">
        <v>0</v>
      </c>
    </row>
    <row r="37" spans="1:17" s="3" customFormat="1" ht="22.5" customHeight="1" x14ac:dyDescent="0.2">
      <c r="A37" s="15" t="s">
        <v>0</v>
      </c>
      <c r="B37" s="43">
        <v>2615</v>
      </c>
      <c r="C37" s="44">
        <v>49886</v>
      </c>
      <c r="D37" s="18">
        <f t="shared" si="0"/>
        <v>2326</v>
      </c>
      <c r="E37" s="67">
        <f t="shared" si="1"/>
        <v>45285</v>
      </c>
      <c r="F37" s="102">
        <v>677</v>
      </c>
      <c r="G37" s="98">
        <v>12924</v>
      </c>
      <c r="H37" s="103">
        <v>650</v>
      </c>
      <c r="I37" s="104">
        <v>12026</v>
      </c>
      <c r="J37" s="100">
        <v>1669</v>
      </c>
      <c r="K37" s="98">
        <v>31836</v>
      </c>
      <c r="L37" s="103">
        <v>1537</v>
      </c>
      <c r="M37" s="104">
        <v>31501</v>
      </c>
      <c r="N37" s="100">
        <v>269</v>
      </c>
      <c r="O37" s="98">
        <v>5126</v>
      </c>
      <c r="P37" s="103">
        <v>139</v>
      </c>
      <c r="Q37" s="105">
        <v>1758</v>
      </c>
    </row>
    <row r="38" spans="1:17" s="3" customFormat="1" ht="22.5" customHeight="1" x14ac:dyDescent="0.2">
      <c r="A38" s="15" t="s">
        <v>23</v>
      </c>
      <c r="B38" s="43">
        <v>146</v>
      </c>
      <c r="C38" s="44">
        <v>2908</v>
      </c>
      <c r="D38" s="18">
        <f t="shared" si="0"/>
        <v>144</v>
      </c>
      <c r="E38" s="67">
        <f t="shared" si="1"/>
        <v>2826</v>
      </c>
      <c r="F38" s="102">
        <v>45</v>
      </c>
      <c r="G38" s="98">
        <v>850</v>
      </c>
      <c r="H38" s="103">
        <v>48</v>
      </c>
      <c r="I38" s="104">
        <v>907</v>
      </c>
      <c r="J38" s="100">
        <v>95</v>
      </c>
      <c r="K38" s="98">
        <v>1974</v>
      </c>
      <c r="L38" s="103">
        <v>92</v>
      </c>
      <c r="M38" s="104">
        <v>1868</v>
      </c>
      <c r="N38" s="100">
        <v>6</v>
      </c>
      <c r="O38" s="98">
        <v>84</v>
      </c>
      <c r="P38" s="103">
        <v>4</v>
      </c>
      <c r="Q38" s="105">
        <v>51</v>
      </c>
    </row>
    <row r="39" spans="1:17" s="3" customFormat="1" ht="22.5" customHeight="1" x14ac:dyDescent="0.2">
      <c r="A39" s="15" t="s">
        <v>24</v>
      </c>
      <c r="B39" s="43">
        <v>410</v>
      </c>
      <c r="C39" s="44">
        <v>7882</v>
      </c>
      <c r="D39" s="18">
        <f t="shared" si="0"/>
        <v>381</v>
      </c>
      <c r="E39" s="67">
        <f t="shared" si="1"/>
        <v>7301</v>
      </c>
      <c r="F39" s="102">
        <v>142</v>
      </c>
      <c r="G39" s="98">
        <v>2698</v>
      </c>
      <c r="H39" s="103">
        <v>123</v>
      </c>
      <c r="I39" s="104">
        <v>2300</v>
      </c>
      <c r="J39" s="100">
        <v>246</v>
      </c>
      <c r="K39" s="98">
        <v>4920</v>
      </c>
      <c r="L39" s="103">
        <v>236</v>
      </c>
      <c r="M39" s="104">
        <v>4712</v>
      </c>
      <c r="N39" s="100">
        <v>22</v>
      </c>
      <c r="O39" s="98">
        <v>264</v>
      </c>
      <c r="P39" s="103">
        <v>22</v>
      </c>
      <c r="Q39" s="105">
        <v>289</v>
      </c>
    </row>
    <row r="40" spans="1:17" s="3" customFormat="1" ht="22.5" customHeight="1" x14ac:dyDescent="0.2">
      <c r="A40" s="15" t="s">
        <v>25</v>
      </c>
      <c r="B40" s="43">
        <v>153</v>
      </c>
      <c r="C40" s="44">
        <v>2673</v>
      </c>
      <c r="D40" s="18">
        <f t="shared" si="0"/>
        <v>137</v>
      </c>
      <c r="E40" s="67">
        <f t="shared" si="1"/>
        <v>2625</v>
      </c>
      <c r="F40" s="102">
        <v>18</v>
      </c>
      <c r="G40" s="98">
        <v>275</v>
      </c>
      <c r="H40" s="103">
        <v>15</v>
      </c>
      <c r="I40" s="104">
        <v>294</v>
      </c>
      <c r="J40" s="100">
        <v>127</v>
      </c>
      <c r="K40" s="98">
        <v>2286</v>
      </c>
      <c r="L40" s="103">
        <v>113</v>
      </c>
      <c r="M40" s="104">
        <v>2210</v>
      </c>
      <c r="N40" s="100">
        <v>8</v>
      </c>
      <c r="O40" s="98">
        <v>112</v>
      </c>
      <c r="P40" s="103">
        <v>9</v>
      </c>
      <c r="Q40" s="105">
        <v>121</v>
      </c>
    </row>
    <row r="41" spans="1:17" s="3" customFormat="1" ht="22.5" customHeight="1" x14ac:dyDescent="0.2">
      <c r="A41" s="15" t="s">
        <v>26</v>
      </c>
      <c r="B41" s="43">
        <v>30</v>
      </c>
      <c r="C41" s="44">
        <v>559</v>
      </c>
      <c r="D41" s="18">
        <f t="shared" si="0"/>
        <v>35</v>
      </c>
      <c r="E41" s="67">
        <f t="shared" si="1"/>
        <v>766</v>
      </c>
      <c r="F41" s="102">
        <v>2</v>
      </c>
      <c r="G41" s="98">
        <v>44</v>
      </c>
      <c r="H41" s="103">
        <v>4</v>
      </c>
      <c r="I41" s="104">
        <v>67</v>
      </c>
      <c r="J41" s="100">
        <v>27</v>
      </c>
      <c r="K41" s="98">
        <v>508</v>
      </c>
      <c r="L41" s="103">
        <v>28</v>
      </c>
      <c r="M41" s="104">
        <v>661</v>
      </c>
      <c r="N41" s="100">
        <v>1</v>
      </c>
      <c r="O41" s="98">
        <v>7</v>
      </c>
      <c r="P41" s="103">
        <v>3</v>
      </c>
      <c r="Q41" s="105">
        <v>38</v>
      </c>
    </row>
    <row r="42" spans="1:17" s="3" customFormat="1" ht="22.5" customHeight="1" x14ac:dyDescent="0.2">
      <c r="A42" s="15" t="s">
        <v>27</v>
      </c>
      <c r="B42" s="43">
        <v>628</v>
      </c>
      <c r="C42" s="44">
        <v>10848</v>
      </c>
      <c r="D42" s="18">
        <f t="shared" si="0"/>
        <v>582</v>
      </c>
      <c r="E42" s="67">
        <f t="shared" si="1"/>
        <v>10249</v>
      </c>
      <c r="F42" s="102">
        <v>173</v>
      </c>
      <c r="G42" s="98">
        <v>2818</v>
      </c>
      <c r="H42" s="103">
        <v>187</v>
      </c>
      <c r="I42" s="104">
        <v>3107</v>
      </c>
      <c r="J42" s="100">
        <v>327</v>
      </c>
      <c r="K42" s="98">
        <v>6400</v>
      </c>
      <c r="L42" s="103">
        <v>311</v>
      </c>
      <c r="M42" s="104">
        <v>6121</v>
      </c>
      <c r="N42" s="100">
        <v>128</v>
      </c>
      <c r="O42" s="98">
        <v>1630</v>
      </c>
      <c r="P42" s="103">
        <v>84</v>
      </c>
      <c r="Q42" s="105">
        <v>1021</v>
      </c>
    </row>
    <row r="43" spans="1:17" s="3" customFormat="1" ht="22.5" customHeight="1" x14ac:dyDescent="0.2">
      <c r="A43" s="15" t="s">
        <v>28</v>
      </c>
      <c r="B43" s="43">
        <v>225</v>
      </c>
      <c r="C43" s="44">
        <v>4250</v>
      </c>
      <c r="D43" s="18">
        <f t="shared" si="0"/>
        <v>208</v>
      </c>
      <c r="E43" s="67">
        <f t="shared" si="1"/>
        <v>4141</v>
      </c>
      <c r="F43" s="102">
        <v>107</v>
      </c>
      <c r="G43" s="98">
        <v>1948</v>
      </c>
      <c r="H43" s="103">
        <v>78</v>
      </c>
      <c r="I43" s="104">
        <v>1541</v>
      </c>
      <c r="J43" s="100">
        <v>112</v>
      </c>
      <c r="K43" s="98">
        <v>2221</v>
      </c>
      <c r="L43" s="103">
        <v>121</v>
      </c>
      <c r="M43" s="104">
        <v>2483</v>
      </c>
      <c r="N43" s="100">
        <v>6</v>
      </c>
      <c r="O43" s="98">
        <v>81</v>
      </c>
      <c r="P43" s="103">
        <v>9</v>
      </c>
      <c r="Q43" s="105">
        <v>117</v>
      </c>
    </row>
    <row r="44" spans="1:17" s="3" customFormat="1" ht="22.5" customHeight="1" x14ac:dyDescent="0.2">
      <c r="A44" s="15" t="s">
        <v>29</v>
      </c>
      <c r="B44" s="43">
        <v>261</v>
      </c>
      <c r="C44" s="44">
        <v>5204</v>
      </c>
      <c r="D44" s="18">
        <f t="shared" si="0"/>
        <v>230</v>
      </c>
      <c r="E44" s="67">
        <f t="shared" si="1"/>
        <v>4603</v>
      </c>
      <c r="F44" s="102">
        <v>79</v>
      </c>
      <c r="G44" s="98">
        <v>1466</v>
      </c>
      <c r="H44" s="103">
        <v>64</v>
      </c>
      <c r="I44" s="104">
        <v>1273</v>
      </c>
      <c r="J44" s="100">
        <v>178</v>
      </c>
      <c r="K44" s="98">
        <v>3686</v>
      </c>
      <c r="L44" s="103">
        <v>158</v>
      </c>
      <c r="M44" s="104">
        <v>3213</v>
      </c>
      <c r="N44" s="100">
        <v>4</v>
      </c>
      <c r="O44" s="98">
        <v>52</v>
      </c>
      <c r="P44" s="103">
        <v>8</v>
      </c>
      <c r="Q44" s="105">
        <v>117</v>
      </c>
    </row>
    <row r="45" spans="1:17" s="3" customFormat="1" ht="22.5" customHeight="1" x14ac:dyDescent="0.2">
      <c r="A45" s="15" t="s">
        <v>30</v>
      </c>
      <c r="B45" s="43">
        <v>181</v>
      </c>
      <c r="C45" s="44">
        <v>3542</v>
      </c>
      <c r="D45" s="18">
        <f t="shared" si="0"/>
        <v>170</v>
      </c>
      <c r="E45" s="67">
        <f t="shared" si="1"/>
        <v>3295</v>
      </c>
      <c r="F45" s="102">
        <v>43</v>
      </c>
      <c r="G45" s="98">
        <v>748</v>
      </c>
      <c r="H45" s="103">
        <v>37</v>
      </c>
      <c r="I45" s="104">
        <v>697</v>
      </c>
      <c r="J45" s="100">
        <v>124</v>
      </c>
      <c r="K45" s="98">
        <v>2528</v>
      </c>
      <c r="L45" s="103">
        <v>123</v>
      </c>
      <c r="M45" s="104">
        <v>2429</v>
      </c>
      <c r="N45" s="100">
        <v>14</v>
      </c>
      <c r="O45" s="98">
        <v>266</v>
      </c>
      <c r="P45" s="103">
        <v>10</v>
      </c>
      <c r="Q45" s="105">
        <v>169</v>
      </c>
    </row>
    <row r="46" spans="1:17" s="3" customFormat="1" ht="22.5" customHeight="1" x14ac:dyDescent="0.2">
      <c r="A46" s="15" t="s">
        <v>31</v>
      </c>
      <c r="B46" s="43">
        <v>131</v>
      </c>
      <c r="C46" s="44">
        <v>2065</v>
      </c>
      <c r="D46" s="18">
        <f t="shared" si="0"/>
        <v>151</v>
      </c>
      <c r="E46" s="67">
        <f t="shared" si="1"/>
        <v>2266</v>
      </c>
      <c r="F46" s="102">
        <v>67</v>
      </c>
      <c r="G46" s="98">
        <v>1028</v>
      </c>
      <c r="H46" s="103">
        <v>63</v>
      </c>
      <c r="I46" s="104">
        <v>1059</v>
      </c>
      <c r="J46" s="100">
        <v>62</v>
      </c>
      <c r="K46" s="98">
        <v>1002</v>
      </c>
      <c r="L46" s="103">
        <v>85</v>
      </c>
      <c r="M46" s="104">
        <v>1161</v>
      </c>
      <c r="N46" s="100">
        <v>2</v>
      </c>
      <c r="O46" s="98">
        <v>35</v>
      </c>
      <c r="P46" s="103">
        <v>3</v>
      </c>
      <c r="Q46" s="105">
        <v>46</v>
      </c>
    </row>
    <row r="47" spans="1:17" s="3" customFormat="1" ht="22.5" customHeight="1" x14ac:dyDescent="0.2">
      <c r="A47" s="15" t="s">
        <v>32</v>
      </c>
      <c r="B47" s="43">
        <v>88</v>
      </c>
      <c r="C47" s="44">
        <v>1964</v>
      </c>
      <c r="D47" s="18">
        <f t="shared" si="0"/>
        <v>75</v>
      </c>
      <c r="E47" s="67">
        <f t="shared" si="1"/>
        <v>1517</v>
      </c>
      <c r="F47" s="102">
        <v>20</v>
      </c>
      <c r="G47" s="98">
        <v>400</v>
      </c>
      <c r="H47" s="103">
        <v>29</v>
      </c>
      <c r="I47" s="104">
        <v>537</v>
      </c>
      <c r="J47" s="100">
        <v>66</v>
      </c>
      <c r="K47" s="98">
        <v>1518</v>
      </c>
      <c r="L47" s="103">
        <v>43</v>
      </c>
      <c r="M47" s="104">
        <v>918</v>
      </c>
      <c r="N47" s="100">
        <v>2</v>
      </c>
      <c r="O47" s="98">
        <v>46</v>
      </c>
      <c r="P47" s="103">
        <v>3</v>
      </c>
      <c r="Q47" s="105">
        <v>62</v>
      </c>
    </row>
    <row r="48" spans="1:17" s="3" customFormat="1" ht="22.5" customHeight="1" x14ac:dyDescent="0.2">
      <c r="A48" s="15" t="s">
        <v>33</v>
      </c>
      <c r="B48" s="43">
        <v>14</v>
      </c>
      <c r="C48" s="44">
        <v>255</v>
      </c>
      <c r="D48" s="18">
        <f t="shared" si="0"/>
        <v>23</v>
      </c>
      <c r="E48" s="67">
        <f t="shared" si="1"/>
        <v>430</v>
      </c>
      <c r="F48" s="102">
        <v>6</v>
      </c>
      <c r="G48" s="98">
        <v>96</v>
      </c>
      <c r="H48" s="103">
        <v>10</v>
      </c>
      <c r="I48" s="104">
        <v>162</v>
      </c>
      <c r="J48" s="100">
        <v>8</v>
      </c>
      <c r="K48" s="98">
        <v>159</v>
      </c>
      <c r="L48" s="103">
        <v>12</v>
      </c>
      <c r="M48" s="104">
        <v>252</v>
      </c>
      <c r="N48" s="100">
        <v>0</v>
      </c>
      <c r="O48" s="98">
        <v>0</v>
      </c>
      <c r="P48" s="103">
        <v>1</v>
      </c>
      <c r="Q48" s="105">
        <v>16</v>
      </c>
    </row>
    <row r="49" spans="1:17" s="3" customFormat="1" ht="22.5" customHeight="1" thickBot="1" x14ac:dyDescent="0.25">
      <c r="A49" s="16" t="s">
        <v>34</v>
      </c>
      <c r="B49" s="43">
        <v>42</v>
      </c>
      <c r="C49" s="44">
        <v>830</v>
      </c>
      <c r="D49" s="18">
        <f t="shared" si="0"/>
        <v>30</v>
      </c>
      <c r="E49" s="67">
        <f t="shared" si="1"/>
        <v>629</v>
      </c>
      <c r="F49" s="106">
        <v>8</v>
      </c>
      <c r="G49" s="98">
        <v>171</v>
      </c>
      <c r="H49" s="103">
        <v>6</v>
      </c>
      <c r="I49" s="104">
        <v>103</v>
      </c>
      <c r="J49" s="100">
        <v>34</v>
      </c>
      <c r="K49" s="98">
        <v>659</v>
      </c>
      <c r="L49" s="103">
        <v>23</v>
      </c>
      <c r="M49" s="104">
        <v>525</v>
      </c>
      <c r="N49" s="100">
        <v>0</v>
      </c>
      <c r="O49" s="98">
        <v>0</v>
      </c>
      <c r="P49" s="103">
        <v>1</v>
      </c>
      <c r="Q49" s="105">
        <v>1</v>
      </c>
    </row>
    <row r="50" spans="1:17" s="17" customFormat="1" ht="42.75" customHeight="1" thickBot="1" x14ac:dyDescent="0.25">
      <c r="A50" s="34" t="s">
        <v>36</v>
      </c>
      <c r="B50" s="35">
        <v>25044</v>
      </c>
      <c r="C50" s="36">
        <v>446585</v>
      </c>
      <c r="D50" s="37">
        <v>24084</v>
      </c>
      <c r="E50" s="36">
        <v>438986</v>
      </c>
      <c r="F50" s="38">
        <v>8006</v>
      </c>
      <c r="G50" s="36">
        <v>134322</v>
      </c>
      <c r="H50" s="37">
        <v>7369</v>
      </c>
      <c r="I50" s="39">
        <v>127325</v>
      </c>
      <c r="J50" s="38">
        <v>15245</v>
      </c>
      <c r="K50" s="36">
        <v>289543</v>
      </c>
      <c r="L50" s="37">
        <v>14729</v>
      </c>
      <c r="M50" s="39">
        <v>287735</v>
      </c>
      <c r="N50" s="38">
        <v>1793</v>
      </c>
      <c r="O50" s="36">
        <v>22720</v>
      </c>
      <c r="P50" s="37">
        <v>1986</v>
      </c>
      <c r="Q50" s="40">
        <v>23926</v>
      </c>
    </row>
    <row r="51" spans="1:17" ht="23.25" customHeight="1" x14ac:dyDescent="0.2">
      <c r="A51" s="7"/>
    </row>
  </sheetData>
  <mergeCells count="15">
    <mergeCell ref="A4:A6"/>
    <mergeCell ref="B4:E4"/>
    <mergeCell ref="B5:C5"/>
    <mergeCell ref="D5:E5"/>
    <mergeCell ref="C3:E3"/>
    <mergeCell ref="N3:Q3"/>
    <mergeCell ref="F4:I4"/>
    <mergeCell ref="J4:M4"/>
    <mergeCell ref="N4:Q4"/>
    <mergeCell ref="N5:O5"/>
    <mergeCell ref="F5:G5"/>
    <mergeCell ref="J5:K5"/>
    <mergeCell ref="P5:Q5"/>
    <mergeCell ref="L5:M5"/>
    <mergeCell ref="H5:I5"/>
  </mergeCells>
  <phoneticPr fontId="2"/>
  <dataValidations count="1">
    <dataValidation type="whole" allowBlank="1" showInputMessage="1" showErrorMessage="1" errorTitle="入力不可" error="入力できるのは整数のみです" sqref="H7:I49 L7:M49 P7:Q49" xr:uid="{00000000-0002-0000-0000-000000000000}">
      <formula1>0</formula1>
      <formula2>9999999</formula2>
    </dataValidation>
  </dataValidations>
  <printOptions horizontalCentered="1"/>
  <pageMargins left="0.19685039370078741" right="0.70866141732283472" top="0.94488188976377963" bottom="0.94488188976377963" header="0.31496062992125984" footer="0.31496062992125984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1"/>
  <sheetViews>
    <sheetView view="pageBreakPreview" zoomScale="70" zoomScaleNormal="75" zoomScaleSheetLayoutView="70" workbookViewId="0">
      <pane xSplit="1" ySplit="6" topLeftCell="B32" activePane="bottomRight" state="frozen"/>
      <selection activeCell="V44" sqref="V44"/>
      <selection pane="topRight" activeCell="V44" sqref="V44"/>
      <selection pane="bottomLeft" activeCell="V44" sqref="V44"/>
      <selection pane="bottomRight" activeCell="Q51" sqref="Q51"/>
    </sheetView>
  </sheetViews>
  <sheetFormatPr defaultColWidth="9" defaultRowHeight="13.2" x14ac:dyDescent="0.2"/>
  <cols>
    <col min="1" max="1" width="19.109375" style="2" customWidth="1"/>
    <col min="2" max="2" width="13.44140625" style="2" customWidth="1"/>
    <col min="3" max="3" width="16.77734375" style="2" customWidth="1"/>
    <col min="4" max="4" width="13.44140625" style="2" customWidth="1"/>
    <col min="5" max="5" width="16.77734375" style="2" customWidth="1"/>
    <col min="6" max="6" width="11.33203125" style="2" customWidth="1"/>
    <col min="7" max="7" width="13.109375" style="2" customWidth="1"/>
    <col min="8" max="8" width="11.33203125" style="2" customWidth="1"/>
    <col min="9" max="9" width="13.109375" style="2" customWidth="1"/>
    <col min="10" max="10" width="11.33203125" style="2" customWidth="1"/>
    <col min="11" max="11" width="13.109375" style="2" customWidth="1"/>
    <col min="12" max="12" width="11.33203125" style="2" customWidth="1"/>
    <col min="13" max="13" width="13.109375" style="2" customWidth="1"/>
    <col min="14" max="14" width="11.33203125" style="2" customWidth="1"/>
    <col min="15" max="15" width="13.109375" style="2" customWidth="1"/>
    <col min="16" max="16" width="11.33203125" style="2" customWidth="1"/>
    <col min="17" max="17" width="13.109375" style="2" customWidth="1"/>
    <col min="18" max="16384" width="9" style="2"/>
  </cols>
  <sheetData>
    <row r="1" spans="1:18" ht="35.25" customHeight="1" x14ac:dyDescent="0.2">
      <c r="A1" s="19" t="s">
        <v>52</v>
      </c>
      <c r="F1" s="4"/>
      <c r="G1" s="1"/>
      <c r="H1" s="1"/>
      <c r="I1" s="1"/>
    </row>
    <row r="2" spans="1:18" ht="33" customHeight="1" x14ac:dyDescent="0.2">
      <c r="A2" s="19" t="s">
        <v>56</v>
      </c>
      <c r="F2" s="4"/>
      <c r="G2" s="1"/>
      <c r="H2" s="1"/>
      <c r="I2" s="14"/>
    </row>
    <row r="3" spans="1:18" s="10" customFormat="1" ht="33.75" customHeight="1" thickBot="1" x14ac:dyDescent="0.25">
      <c r="A3" s="8"/>
      <c r="B3" s="9"/>
      <c r="C3" s="135" t="s">
        <v>51</v>
      </c>
      <c r="D3" s="135"/>
      <c r="E3" s="135"/>
      <c r="J3" s="11"/>
      <c r="N3" s="135"/>
      <c r="O3" s="135"/>
      <c r="P3" s="135"/>
      <c r="Q3" s="135"/>
    </row>
    <row r="4" spans="1:18" s="10" customFormat="1" ht="36" customHeight="1" thickBot="1" x14ac:dyDescent="0.25">
      <c r="A4" s="148" t="s">
        <v>49</v>
      </c>
      <c r="B4" s="151" t="s">
        <v>42</v>
      </c>
      <c r="C4" s="152"/>
      <c r="D4" s="152"/>
      <c r="E4" s="152"/>
      <c r="F4" s="136" t="s">
        <v>38</v>
      </c>
      <c r="G4" s="137"/>
      <c r="H4" s="137"/>
      <c r="I4" s="138"/>
      <c r="J4" s="136" t="s">
        <v>39</v>
      </c>
      <c r="K4" s="137"/>
      <c r="L4" s="137"/>
      <c r="M4" s="138"/>
      <c r="N4" s="136" t="s">
        <v>37</v>
      </c>
      <c r="O4" s="137"/>
      <c r="P4" s="137"/>
      <c r="Q4" s="139"/>
    </row>
    <row r="5" spans="1:18" s="10" customFormat="1" ht="61.5" customHeight="1" thickBot="1" x14ac:dyDescent="0.25">
      <c r="A5" s="149"/>
      <c r="B5" s="160" t="s">
        <v>61</v>
      </c>
      <c r="C5" s="161"/>
      <c r="D5" s="155" t="s">
        <v>62</v>
      </c>
      <c r="E5" s="159"/>
      <c r="F5" s="157" t="s">
        <v>61</v>
      </c>
      <c r="G5" s="158"/>
      <c r="H5" s="155" t="s">
        <v>62</v>
      </c>
      <c r="I5" s="159"/>
      <c r="J5" s="157" t="s">
        <v>61</v>
      </c>
      <c r="K5" s="158"/>
      <c r="L5" s="155" t="s">
        <v>62</v>
      </c>
      <c r="M5" s="159"/>
      <c r="N5" s="157" t="s">
        <v>61</v>
      </c>
      <c r="O5" s="158"/>
      <c r="P5" s="155" t="s">
        <v>62</v>
      </c>
      <c r="Q5" s="156"/>
    </row>
    <row r="6" spans="1:18" ht="36" customHeight="1" thickBot="1" x14ac:dyDescent="0.25">
      <c r="A6" s="150"/>
      <c r="B6" s="48" t="s">
        <v>50</v>
      </c>
      <c r="C6" s="49" t="s">
        <v>60</v>
      </c>
      <c r="D6" s="46" t="s">
        <v>50</v>
      </c>
      <c r="E6" s="75" t="s">
        <v>60</v>
      </c>
      <c r="F6" s="50" t="s">
        <v>50</v>
      </c>
      <c r="G6" s="49" t="s">
        <v>60</v>
      </c>
      <c r="H6" s="46" t="s">
        <v>50</v>
      </c>
      <c r="I6" s="51" t="s">
        <v>60</v>
      </c>
      <c r="J6" s="50" t="s">
        <v>50</v>
      </c>
      <c r="K6" s="49" t="s">
        <v>60</v>
      </c>
      <c r="L6" s="46" t="s">
        <v>50</v>
      </c>
      <c r="M6" s="51" t="s">
        <v>60</v>
      </c>
      <c r="N6" s="50" t="s">
        <v>50</v>
      </c>
      <c r="O6" s="49" t="s">
        <v>60</v>
      </c>
      <c r="P6" s="46" t="s">
        <v>50</v>
      </c>
      <c r="Q6" s="47" t="s">
        <v>60</v>
      </c>
    </row>
    <row r="7" spans="1:18" s="20" customFormat="1" ht="22.5" customHeight="1" x14ac:dyDescent="0.2">
      <c r="A7" s="6" t="s">
        <v>40</v>
      </c>
      <c r="B7" s="43">
        <v>422</v>
      </c>
      <c r="C7" s="89">
        <v>6564</v>
      </c>
      <c r="D7" s="18">
        <f>H7+L7+P7</f>
        <v>609</v>
      </c>
      <c r="E7" s="67">
        <f>I7+M7+Q7</f>
        <v>8977</v>
      </c>
      <c r="F7" s="108">
        <v>80</v>
      </c>
      <c r="G7" s="109">
        <v>1121</v>
      </c>
      <c r="H7" s="117">
        <v>160</v>
      </c>
      <c r="I7" s="110">
        <v>1864</v>
      </c>
      <c r="J7" s="108">
        <v>138</v>
      </c>
      <c r="K7" s="109">
        <v>2247</v>
      </c>
      <c r="L7" s="117">
        <v>145</v>
      </c>
      <c r="M7" s="110">
        <v>2503</v>
      </c>
      <c r="N7" s="108">
        <v>204</v>
      </c>
      <c r="O7" s="109">
        <v>3196</v>
      </c>
      <c r="P7" s="117">
        <v>304</v>
      </c>
      <c r="Q7" s="111">
        <v>4610</v>
      </c>
      <c r="R7" s="21"/>
    </row>
    <row r="8" spans="1:18" s="3" customFormat="1" ht="22.5" customHeight="1" x14ac:dyDescent="0.2">
      <c r="A8" s="15" t="s">
        <v>1</v>
      </c>
      <c r="B8" s="43">
        <v>20</v>
      </c>
      <c r="C8" s="90">
        <v>345</v>
      </c>
      <c r="D8" s="18">
        <f>H8+L8+P8</f>
        <v>12</v>
      </c>
      <c r="E8" s="67">
        <f>I8+M8+Q8</f>
        <v>177</v>
      </c>
      <c r="F8" s="112">
        <v>5</v>
      </c>
      <c r="G8" s="113">
        <v>75</v>
      </c>
      <c r="H8" s="114">
        <v>1</v>
      </c>
      <c r="I8" s="115">
        <v>9</v>
      </c>
      <c r="J8" s="112">
        <v>7</v>
      </c>
      <c r="K8" s="113">
        <v>130</v>
      </c>
      <c r="L8" s="114">
        <v>4</v>
      </c>
      <c r="M8" s="115">
        <v>61</v>
      </c>
      <c r="N8" s="112">
        <v>8</v>
      </c>
      <c r="O8" s="113">
        <v>140</v>
      </c>
      <c r="P8" s="114">
        <v>7</v>
      </c>
      <c r="Q8" s="116">
        <v>107</v>
      </c>
      <c r="R8" s="5"/>
    </row>
    <row r="9" spans="1:18" s="3" customFormat="1" ht="22.5" customHeight="1" x14ac:dyDescent="0.2">
      <c r="A9" s="15" t="s">
        <v>2</v>
      </c>
      <c r="B9" s="43">
        <v>25</v>
      </c>
      <c r="C9" s="90">
        <v>440</v>
      </c>
      <c r="D9" s="18">
        <f t="shared" ref="D9:D49" si="0">H9+L9+P9</f>
        <v>13</v>
      </c>
      <c r="E9" s="67">
        <f t="shared" ref="E9:E49" si="1">I9+M9+Q9</f>
        <v>183</v>
      </c>
      <c r="F9" s="112">
        <v>3</v>
      </c>
      <c r="G9" s="113">
        <v>38</v>
      </c>
      <c r="H9" s="114">
        <v>1</v>
      </c>
      <c r="I9" s="115">
        <v>3</v>
      </c>
      <c r="J9" s="112">
        <v>12</v>
      </c>
      <c r="K9" s="113">
        <v>224</v>
      </c>
      <c r="L9" s="114">
        <v>7</v>
      </c>
      <c r="M9" s="115">
        <v>113</v>
      </c>
      <c r="N9" s="112">
        <v>10</v>
      </c>
      <c r="O9" s="113">
        <v>178</v>
      </c>
      <c r="P9" s="114">
        <v>5</v>
      </c>
      <c r="Q9" s="116">
        <v>67</v>
      </c>
      <c r="R9" s="5"/>
    </row>
    <row r="10" spans="1:18" s="3" customFormat="1" ht="22.5" customHeight="1" x14ac:dyDescent="0.2">
      <c r="A10" s="15" t="s">
        <v>3</v>
      </c>
      <c r="B10" s="43">
        <v>4</v>
      </c>
      <c r="C10" s="90">
        <v>80</v>
      </c>
      <c r="D10" s="18">
        <f t="shared" si="0"/>
        <v>2</v>
      </c>
      <c r="E10" s="67">
        <f t="shared" si="1"/>
        <v>24</v>
      </c>
      <c r="F10" s="112">
        <v>2</v>
      </c>
      <c r="G10" s="113">
        <v>40</v>
      </c>
      <c r="H10" s="114">
        <v>2</v>
      </c>
      <c r="I10" s="115">
        <v>24</v>
      </c>
      <c r="J10" s="112">
        <v>1</v>
      </c>
      <c r="K10" s="113">
        <v>20</v>
      </c>
      <c r="L10" s="114">
        <v>0</v>
      </c>
      <c r="M10" s="115">
        <v>0</v>
      </c>
      <c r="N10" s="112">
        <v>1</v>
      </c>
      <c r="O10" s="113">
        <v>20</v>
      </c>
      <c r="P10" s="114">
        <v>0</v>
      </c>
      <c r="Q10" s="116">
        <v>0</v>
      </c>
      <c r="R10" s="5"/>
    </row>
    <row r="11" spans="1:18" s="3" customFormat="1" ht="22.5" customHeight="1" x14ac:dyDescent="0.2">
      <c r="A11" s="15" t="s">
        <v>4</v>
      </c>
      <c r="B11" s="43">
        <v>1</v>
      </c>
      <c r="C11" s="90">
        <v>2</v>
      </c>
      <c r="D11" s="18">
        <f t="shared" si="0"/>
        <v>1</v>
      </c>
      <c r="E11" s="67">
        <f t="shared" si="1"/>
        <v>1</v>
      </c>
      <c r="F11" s="112">
        <v>0</v>
      </c>
      <c r="G11" s="113">
        <v>0</v>
      </c>
      <c r="H11" s="114">
        <v>1</v>
      </c>
      <c r="I11" s="115">
        <v>1</v>
      </c>
      <c r="J11" s="112">
        <v>0</v>
      </c>
      <c r="K11" s="113">
        <v>0</v>
      </c>
      <c r="L11" s="114">
        <v>0</v>
      </c>
      <c r="M11" s="115">
        <v>0</v>
      </c>
      <c r="N11" s="112">
        <v>1</v>
      </c>
      <c r="O11" s="113">
        <v>2</v>
      </c>
      <c r="P11" s="114">
        <v>0</v>
      </c>
      <c r="Q11" s="116">
        <v>0</v>
      </c>
      <c r="R11" s="5"/>
    </row>
    <row r="12" spans="1:18" s="3" customFormat="1" ht="22.5" customHeight="1" x14ac:dyDescent="0.2">
      <c r="A12" s="15" t="s">
        <v>43</v>
      </c>
      <c r="B12" s="43">
        <v>45</v>
      </c>
      <c r="C12" s="90">
        <v>618</v>
      </c>
      <c r="D12" s="18">
        <f t="shared" si="0"/>
        <v>58</v>
      </c>
      <c r="E12" s="67">
        <f t="shared" si="1"/>
        <v>866</v>
      </c>
      <c r="F12" s="112">
        <v>4</v>
      </c>
      <c r="G12" s="113">
        <v>49</v>
      </c>
      <c r="H12" s="114">
        <v>4</v>
      </c>
      <c r="I12" s="115">
        <v>40</v>
      </c>
      <c r="J12" s="112">
        <v>16</v>
      </c>
      <c r="K12" s="113">
        <v>275</v>
      </c>
      <c r="L12" s="114">
        <v>21</v>
      </c>
      <c r="M12" s="115">
        <v>385</v>
      </c>
      <c r="N12" s="112">
        <v>25</v>
      </c>
      <c r="O12" s="113">
        <v>294</v>
      </c>
      <c r="P12" s="114">
        <v>33</v>
      </c>
      <c r="Q12" s="116">
        <v>441</v>
      </c>
      <c r="R12" s="5"/>
    </row>
    <row r="13" spans="1:18" s="3" customFormat="1" ht="22.5" customHeight="1" x14ac:dyDescent="0.2">
      <c r="A13" s="15" t="s">
        <v>44</v>
      </c>
      <c r="B13" s="43">
        <v>171</v>
      </c>
      <c r="C13" s="90">
        <v>2763</v>
      </c>
      <c r="D13" s="18">
        <f t="shared" si="0"/>
        <v>150</v>
      </c>
      <c r="E13" s="67">
        <f t="shared" si="1"/>
        <v>1491</v>
      </c>
      <c r="F13" s="112">
        <v>9</v>
      </c>
      <c r="G13" s="113">
        <v>285</v>
      </c>
      <c r="H13" s="114">
        <v>8</v>
      </c>
      <c r="I13" s="115">
        <v>45</v>
      </c>
      <c r="J13" s="112">
        <v>77</v>
      </c>
      <c r="K13" s="113">
        <v>1611</v>
      </c>
      <c r="L13" s="114">
        <v>42</v>
      </c>
      <c r="M13" s="115">
        <v>560</v>
      </c>
      <c r="N13" s="112">
        <v>85</v>
      </c>
      <c r="O13" s="113">
        <v>867</v>
      </c>
      <c r="P13" s="114">
        <v>100</v>
      </c>
      <c r="Q13" s="116">
        <v>886</v>
      </c>
      <c r="R13" s="5"/>
    </row>
    <row r="14" spans="1:18" s="3" customFormat="1" ht="22.5" customHeight="1" x14ac:dyDescent="0.2">
      <c r="A14" s="15" t="s">
        <v>5</v>
      </c>
      <c r="B14" s="43">
        <v>32</v>
      </c>
      <c r="C14" s="90">
        <v>457</v>
      </c>
      <c r="D14" s="18">
        <f t="shared" si="0"/>
        <v>29</v>
      </c>
      <c r="E14" s="67">
        <f t="shared" si="1"/>
        <v>468</v>
      </c>
      <c r="F14" s="112">
        <v>5</v>
      </c>
      <c r="G14" s="113">
        <v>60</v>
      </c>
      <c r="H14" s="114">
        <v>4</v>
      </c>
      <c r="I14" s="115">
        <v>76</v>
      </c>
      <c r="J14" s="112">
        <v>17</v>
      </c>
      <c r="K14" s="113">
        <v>267</v>
      </c>
      <c r="L14" s="114">
        <v>17</v>
      </c>
      <c r="M14" s="115">
        <v>280</v>
      </c>
      <c r="N14" s="112">
        <v>10</v>
      </c>
      <c r="O14" s="113">
        <v>130</v>
      </c>
      <c r="P14" s="114">
        <v>8</v>
      </c>
      <c r="Q14" s="116">
        <v>112</v>
      </c>
    </row>
    <row r="15" spans="1:18" s="3" customFormat="1" ht="22.5" customHeight="1" x14ac:dyDescent="0.2">
      <c r="A15" s="15" t="s">
        <v>6</v>
      </c>
      <c r="B15" s="43">
        <v>18</v>
      </c>
      <c r="C15" s="90">
        <v>194</v>
      </c>
      <c r="D15" s="18">
        <f t="shared" si="0"/>
        <v>4</v>
      </c>
      <c r="E15" s="67">
        <f t="shared" si="1"/>
        <v>49</v>
      </c>
      <c r="F15" s="112">
        <v>0</v>
      </c>
      <c r="G15" s="113">
        <v>0</v>
      </c>
      <c r="H15" s="114">
        <v>0</v>
      </c>
      <c r="I15" s="115">
        <v>0</v>
      </c>
      <c r="J15" s="112">
        <v>11</v>
      </c>
      <c r="K15" s="113">
        <v>143</v>
      </c>
      <c r="L15" s="114">
        <v>3</v>
      </c>
      <c r="M15" s="115">
        <v>43</v>
      </c>
      <c r="N15" s="112">
        <v>7</v>
      </c>
      <c r="O15" s="113">
        <v>51</v>
      </c>
      <c r="P15" s="114">
        <v>1</v>
      </c>
      <c r="Q15" s="116">
        <v>6</v>
      </c>
    </row>
    <row r="16" spans="1:18" s="3" customFormat="1" ht="22.5" customHeight="1" x14ac:dyDescent="0.2">
      <c r="A16" s="15" t="s">
        <v>7</v>
      </c>
      <c r="B16" s="43">
        <v>14</v>
      </c>
      <c r="C16" s="90">
        <v>164</v>
      </c>
      <c r="D16" s="18">
        <f t="shared" si="0"/>
        <v>9</v>
      </c>
      <c r="E16" s="67">
        <f t="shared" si="1"/>
        <v>140</v>
      </c>
      <c r="F16" s="112">
        <v>0</v>
      </c>
      <c r="G16" s="113">
        <v>0</v>
      </c>
      <c r="H16" s="114">
        <v>1</v>
      </c>
      <c r="I16" s="115">
        <v>9</v>
      </c>
      <c r="J16" s="112">
        <v>2</v>
      </c>
      <c r="K16" s="113">
        <v>32</v>
      </c>
      <c r="L16" s="114">
        <v>2</v>
      </c>
      <c r="M16" s="115">
        <v>60</v>
      </c>
      <c r="N16" s="112">
        <v>12</v>
      </c>
      <c r="O16" s="113">
        <v>132</v>
      </c>
      <c r="P16" s="114">
        <v>6</v>
      </c>
      <c r="Q16" s="116">
        <v>71</v>
      </c>
    </row>
    <row r="17" spans="1:17" s="3" customFormat="1" ht="22.5" customHeight="1" x14ac:dyDescent="0.2">
      <c r="A17" s="15" t="s">
        <v>45</v>
      </c>
      <c r="B17" s="43">
        <v>81</v>
      </c>
      <c r="C17" s="90">
        <v>922</v>
      </c>
      <c r="D17" s="18">
        <f t="shared" si="0"/>
        <v>94</v>
      </c>
      <c r="E17" s="67">
        <f t="shared" si="1"/>
        <v>720</v>
      </c>
      <c r="F17" s="112">
        <v>11</v>
      </c>
      <c r="G17" s="113">
        <v>113</v>
      </c>
      <c r="H17" s="114">
        <v>9</v>
      </c>
      <c r="I17" s="115">
        <v>95</v>
      </c>
      <c r="J17" s="112">
        <v>46</v>
      </c>
      <c r="K17" s="113">
        <v>674</v>
      </c>
      <c r="L17" s="114">
        <v>39</v>
      </c>
      <c r="M17" s="115">
        <v>418</v>
      </c>
      <c r="N17" s="112">
        <v>24</v>
      </c>
      <c r="O17" s="113">
        <v>135</v>
      </c>
      <c r="P17" s="114">
        <v>46</v>
      </c>
      <c r="Q17" s="116">
        <v>207</v>
      </c>
    </row>
    <row r="18" spans="1:17" s="3" customFormat="1" ht="22.5" customHeight="1" x14ac:dyDescent="0.2">
      <c r="A18" s="15" t="s">
        <v>46</v>
      </c>
      <c r="B18" s="43">
        <v>49</v>
      </c>
      <c r="C18" s="90">
        <v>816</v>
      </c>
      <c r="D18" s="18">
        <f t="shared" si="0"/>
        <v>37</v>
      </c>
      <c r="E18" s="67">
        <f t="shared" si="1"/>
        <v>540</v>
      </c>
      <c r="F18" s="112">
        <v>8</v>
      </c>
      <c r="G18" s="113">
        <v>114</v>
      </c>
      <c r="H18" s="114">
        <v>8</v>
      </c>
      <c r="I18" s="115">
        <v>99</v>
      </c>
      <c r="J18" s="112">
        <v>24</v>
      </c>
      <c r="K18" s="113">
        <v>450</v>
      </c>
      <c r="L18" s="114">
        <v>14</v>
      </c>
      <c r="M18" s="115">
        <v>255</v>
      </c>
      <c r="N18" s="112">
        <v>17</v>
      </c>
      <c r="O18" s="113">
        <v>252</v>
      </c>
      <c r="P18" s="114">
        <v>15</v>
      </c>
      <c r="Q18" s="116">
        <v>186</v>
      </c>
    </row>
    <row r="19" spans="1:17" s="3" customFormat="1" ht="22.5" customHeight="1" x14ac:dyDescent="0.2">
      <c r="A19" s="15" t="s">
        <v>47</v>
      </c>
      <c r="B19" s="43">
        <v>84</v>
      </c>
      <c r="C19" s="90">
        <v>1063</v>
      </c>
      <c r="D19" s="18">
        <f t="shared" si="0"/>
        <v>55</v>
      </c>
      <c r="E19" s="67">
        <f t="shared" si="1"/>
        <v>674</v>
      </c>
      <c r="F19" s="112">
        <v>3</v>
      </c>
      <c r="G19" s="113">
        <v>45</v>
      </c>
      <c r="H19" s="114">
        <v>3</v>
      </c>
      <c r="I19" s="115">
        <v>52</v>
      </c>
      <c r="J19" s="112">
        <v>26</v>
      </c>
      <c r="K19" s="113">
        <v>493</v>
      </c>
      <c r="L19" s="114">
        <v>20</v>
      </c>
      <c r="M19" s="115">
        <v>300</v>
      </c>
      <c r="N19" s="112">
        <v>55</v>
      </c>
      <c r="O19" s="113">
        <v>525</v>
      </c>
      <c r="P19" s="114">
        <v>32</v>
      </c>
      <c r="Q19" s="116">
        <v>322</v>
      </c>
    </row>
    <row r="20" spans="1:17" s="3" customFormat="1" ht="22.5" customHeight="1" x14ac:dyDescent="0.2">
      <c r="A20" s="15" t="s">
        <v>8</v>
      </c>
      <c r="B20" s="43">
        <v>37</v>
      </c>
      <c r="C20" s="90">
        <v>628</v>
      </c>
      <c r="D20" s="18">
        <f t="shared" si="0"/>
        <v>26</v>
      </c>
      <c r="E20" s="67">
        <f t="shared" si="1"/>
        <v>381</v>
      </c>
      <c r="F20" s="112">
        <v>2</v>
      </c>
      <c r="G20" s="113">
        <v>38</v>
      </c>
      <c r="H20" s="114">
        <v>3</v>
      </c>
      <c r="I20" s="115">
        <v>29</v>
      </c>
      <c r="J20" s="112">
        <v>10</v>
      </c>
      <c r="K20" s="113">
        <v>190</v>
      </c>
      <c r="L20" s="114">
        <v>12</v>
      </c>
      <c r="M20" s="115">
        <v>188</v>
      </c>
      <c r="N20" s="112">
        <v>25</v>
      </c>
      <c r="O20" s="113">
        <v>400</v>
      </c>
      <c r="P20" s="114">
        <v>11</v>
      </c>
      <c r="Q20" s="116">
        <v>164</v>
      </c>
    </row>
    <row r="21" spans="1:17" s="3" customFormat="1" ht="22.5" customHeight="1" x14ac:dyDescent="0.2">
      <c r="A21" s="15" t="s">
        <v>9</v>
      </c>
      <c r="B21" s="43">
        <v>20</v>
      </c>
      <c r="C21" s="90">
        <v>242</v>
      </c>
      <c r="D21" s="18">
        <f t="shared" si="0"/>
        <v>14</v>
      </c>
      <c r="E21" s="67">
        <f t="shared" si="1"/>
        <v>235</v>
      </c>
      <c r="F21" s="112">
        <v>5</v>
      </c>
      <c r="G21" s="113">
        <v>40</v>
      </c>
      <c r="H21" s="114">
        <v>2</v>
      </c>
      <c r="I21" s="115">
        <v>40</v>
      </c>
      <c r="J21" s="112">
        <v>7</v>
      </c>
      <c r="K21" s="113">
        <v>130</v>
      </c>
      <c r="L21" s="114">
        <v>5</v>
      </c>
      <c r="M21" s="115">
        <v>87</v>
      </c>
      <c r="N21" s="112">
        <v>8</v>
      </c>
      <c r="O21" s="113">
        <v>72</v>
      </c>
      <c r="P21" s="114">
        <v>7</v>
      </c>
      <c r="Q21" s="116">
        <v>108</v>
      </c>
    </row>
    <row r="22" spans="1:17" s="3" customFormat="1" ht="22.5" customHeight="1" x14ac:dyDescent="0.2">
      <c r="A22" s="15" t="s">
        <v>10</v>
      </c>
      <c r="B22" s="43">
        <v>30</v>
      </c>
      <c r="C22" s="90">
        <v>474</v>
      </c>
      <c r="D22" s="18">
        <f t="shared" si="0"/>
        <v>16</v>
      </c>
      <c r="E22" s="67">
        <f t="shared" si="1"/>
        <v>269</v>
      </c>
      <c r="F22" s="112">
        <v>5</v>
      </c>
      <c r="G22" s="113">
        <v>88</v>
      </c>
      <c r="H22" s="114">
        <v>2</v>
      </c>
      <c r="I22" s="115">
        <v>37</v>
      </c>
      <c r="J22" s="112">
        <v>18</v>
      </c>
      <c r="K22" s="113">
        <v>324</v>
      </c>
      <c r="L22" s="114">
        <v>6</v>
      </c>
      <c r="M22" s="115">
        <v>101</v>
      </c>
      <c r="N22" s="112">
        <v>7</v>
      </c>
      <c r="O22" s="113">
        <v>62</v>
      </c>
      <c r="P22" s="114">
        <v>8</v>
      </c>
      <c r="Q22" s="116">
        <v>131</v>
      </c>
    </row>
    <row r="23" spans="1:17" s="3" customFormat="1" ht="22.5" customHeight="1" x14ac:dyDescent="0.2">
      <c r="A23" s="15" t="s">
        <v>35</v>
      </c>
      <c r="B23" s="43">
        <v>21</v>
      </c>
      <c r="C23" s="90">
        <v>229</v>
      </c>
      <c r="D23" s="18">
        <f t="shared" si="0"/>
        <v>10</v>
      </c>
      <c r="E23" s="67">
        <f t="shared" si="1"/>
        <v>155</v>
      </c>
      <c r="F23" s="112">
        <v>1</v>
      </c>
      <c r="G23" s="113">
        <v>9</v>
      </c>
      <c r="H23" s="114">
        <v>1</v>
      </c>
      <c r="I23" s="115">
        <v>20</v>
      </c>
      <c r="J23" s="112">
        <v>10</v>
      </c>
      <c r="K23" s="113">
        <v>130</v>
      </c>
      <c r="L23" s="114">
        <v>7</v>
      </c>
      <c r="M23" s="115">
        <v>114</v>
      </c>
      <c r="N23" s="112">
        <v>10</v>
      </c>
      <c r="O23" s="113">
        <v>90</v>
      </c>
      <c r="P23" s="114">
        <v>2</v>
      </c>
      <c r="Q23" s="116">
        <v>21</v>
      </c>
    </row>
    <row r="24" spans="1:17" s="3" customFormat="1" ht="22.5" customHeight="1" x14ac:dyDescent="0.2">
      <c r="A24" s="15" t="s">
        <v>11</v>
      </c>
      <c r="B24" s="43">
        <v>13</v>
      </c>
      <c r="C24" s="90">
        <v>214</v>
      </c>
      <c r="D24" s="18">
        <f t="shared" si="0"/>
        <v>11</v>
      </c>
      <c r="E24" s="67">
        <f t="shared" si="1"/>
        <v>192</v>
      </c>
      <c r="F24" s="112">
        <v>2</v>
      </c>
      <c r="G24" s="113">
        <v>31</v>
      </c>
      <c r="H24" s="114">
        <v>2</v>
      </c>
      <c r="I24" s="115">
        <v>19</v>
      </c>
      <c r="J24" s="112">
        <v>6</v>
      </c>
      <c r="K24" s="113">
        <v>119</v>
      </c>
      <c r="L24" s="114">
        <v>3</v>
      </c>
      <c r="M24" s="115">
        <v>60</v>
      </c>
      <c r="N24" s="112">
        <v>5</v>
      </c>
      <c r="O24" s="113">
        <v>64</v>
      </c>
      <c r="P24" s="114">
        <v>6</v>
      </c>
      <c r="Q24" s="116">
        <v>113</v>
      </c>
    </row>
    <row r="25" spans="1:17" s="3" customFormat="1" ht="22.5" customHeight="1" x14ac:dyDescent="0.2">
      <c r="A25" s="15" t="s">
        <v>12</v>
      </c>
      <c r="B25" s="43">
        <v>71</v>
      </c>
      <c r="C25" s="90">
        <v>992</v>
      </c>
      <c r="D25" s="18">
        <f t="shared" si="0"/>
        <v>71</v>
      </c>
      <c r="E25" s="67">
        <f t="shared" si="1"/>
        <v>738</v>
      </c>
      <c r="F25" s="112">
        <v>1</v>
      </c>
      <c r="G25" s="113">
        <v>17</v>
      </c>
      <c r="H25" s="114">
        <v>6</v>
      </c>
      <c r="I25" s="115">
        <v>23</v>
      </c>
      <c r="J25" s="112">
        <v>23</v>
      </c>
      <c r="K25" s="113">
        <v>317</v>
      </c>
      <c r="L25" s="114">
        <v>23</v>
      </c>
      <c r="M25" s="115">
        <v>355</v>
      </c>
      <c r="N25" s="112">
        <v>47</v>
      </c>
      <c r="O25" s="113">
        <v>658</v>
      </c>
      <c r="P25" s="114">
        <v>42</v>
      </c>
      <c r="Q25" s="116">
        <v>360</v>
      </c>
    </row>
    <row r="26" spans="1:17" s="3" customFormat="1" ht="22.5" customHeight="1" x14ac:dyDescent="0.2">
      <c r="A26" s="15" t="s">
        <v>48</v>
      </c>
      <c r="B26" s="43">
        <v>292</v>
      </c>
      <c r="C26" s="90">
        <v>2641</v>
      </c>
      <c r="D26" s="18">
        <f t="shared" si="0"/>
        <v>204</v>
      </c>
      <c r="E26" s="67">
        <f t="shared" si="1"/>
        <v>1863</v>
      </c>
      <c r="F26" s="112">
        <v>41</v>
      </c>
      <c r="G26" s="113">
        <v>242</v>
      </c>
      <c r="H26" s="114">
        <v>26</v>
      </c>
      <c r="I26" s="115">
        <v>208</v>
      </c>
      <c r="J26" s="112">
        <v>92</v>
      </c>
      <c r="K26" s="113">
        <v>1303</v>
      </c>
      <c r="L26" s="114">
        <v>60</v>
      </c>
      <c r="M26" s="115">
        <v>810</v>
      </c>
      <c r="N26" s="112">
        <v>159</v>
      </c>
      <c r="O26" s="113">
        <v>1096</v>
      </c>
      <c r="P26" s="114">
        <v>118</v>
      </c>
      <c r="Q26" s="116">
        <v>845</v>
      </c>
    </row>
    <row r="27" spans="1:17" s="3" customFormat="1" ht="22.5" customHeight="1" x14ac:dyDescent="0.2">
      <c r="A27" s="15" t="s">
        <v>14</v>
      </c>
      <c r="B27" s="43">
        <v>32</v>
      </c>
      <c r="C27" s="90">
        <v>529</v>
      </c>
      <c r="D27" s="18">
        <f t="shared" si="0"/>
        <v>15</v>
      </c>
      <c r="E27" s="67">
        <f t="shared" si="1"/>
        <v>236</v>
      </c>
      <c r="F27" s="112">
        <v>4</v>
      </c>
      <c r="G27" s="113">
        <v>45</v>
      </c>
      <c r="H27" s="114">
        <v>2</v>
      </c>
      <c r="I27" s="115">
        <v>33</v>
      </c>
      <c r="J27" s="112">
        <v>16</v>
      </c>
      <c r="K27" s="113">
        <v>346</v>
      </c>
      <c r="L27" s="114">
        <v>9</v>
      </c>
      <c r="M27" s="115">
        <v>156</v>
      </c>
      <c r="N27" s="112">
        <v>12</v>
      </c>
      <c r="O27" s="113">
        <v>138</v>
      </c>
      <c r="P27" s="114">
        <v>4</v>
      </c>
      <c r="Q27" s="116">
        <v>47</v>
      </c>
    </row>
    <row r="28" spans="1:17" s="3" customFormat="1" ht="22.5" customHeight="1" x14ac:dyDescent="0.2">
      <c r="A28" s="15" t="s">
        <v>13</v>
      </c>
      <c r="B28" s="43">
        <v>4</v>
      </c>
      <c r="C28" s="90">
        <v>59</v>
      </c>
      <c r="D28" s="18">
        <f t="shared" si="0"/>
        <v>10</v>
      </c>
      <c r="E28" s="67">
        <f t="shared" si="1"/>
        <v>158</v>
      </c>
      <c r="F28" s="112">
        <v>1</v>
      </c>
      <c r="G28" s="113">
        <v>19</v>
      </c>
      <c r="H28" s="114">
        <v>1</v>
      </c>
      <c r="I28" s="115">
        <v>12</v>
      </c>
      <c r="J28" s="112">
        <v>2</v>
      </c>
      <c r="K28" s="113">
        <v>29</v>
      </c>
      <c r="L28" s="114">
        <v>6</v>
      </c>
      <c r="M28" s="115">
        <v>113</v>
      </c>
      <c r="N28" s="112">
        <v>1</v>
      </c>
      <c r="O28" s="113">
        <v>11</v>
      </c>
      <c r="P28" s="114">
        <v>3</v>
      </c>
      <c r="Q28" s="116">
        <v>33</v>
      </c>
    </row>
    <row r="29" spans="1:17" s="3" customFormat="1" ht="22.5" customHeight="1" x14ac:dyDescent="0.2">
      <c r="A29" s="15" t="s">
        <v>15</v>
      </c>
      <c r="B29" s="43">
        <v>21</v>
      </c>
      <c r="C29" s="90">
        <v>378</v>
      </c>
      <c r="D29" s="18">
        <f t="shared" si="0"/>
        <v>7</v>
      </c>
      <c r="E29" s="67">
        <f t="shared" si="1"/>
        <v>135</v>
      </c>
      <c r="F29" s="112">
        <v>1</v>
      </c>
      <c r="G29" s="113">
        <v>11</v>
      </c>
      <c r="H29" s="114">
        <v>2</v>
      </c>
      <c r="I29" s="115">
        <v>37</v>
      </c>
      <c r="J29" s="112">
        <v>18</v>
      </c>
      <c r="K29" s="113">
        <v>329</v>
      </c>
      <c r="L29" s="114">
        <v>1</v>
      </c>
      <c r="M29" s="115">
        <v>18</v>
      </c>
      <c r="N29" s="112">
        <v>2</v>
      </c>
      <c r="O29" s="113">
        <v>38</v>
      </c>
      <c r="P29" s="114">
        <v>4</v>
      </c>
      <c r="Q29" s="116">
        <v>80</v>
      </c>
    </row>
    <row r="30" spans="1:17" s="3" customFormat="1" ht="22.5" customHeight="1" x14ac:dyDescent="0.2">
      <c r="A30" s="15" t="s">
        <v>17</v>
      </c>
      <c r="B30" s="43">
        <v>4</v>
      </c>
      <c r="C30" s="90">
        <v>79</v>
      </c>
      <c r="D30" s="18">
        <f t="shared" si="0"/>
        <v>11</v>
      </c>
      <c r="E30" s="67">
        <f t="shared" si="1"/>
        <v>193</v>
      </c>
      <c r="F30" s="112">
        <v>1</v>
      </c>
      <c r="G30" s="113">
        <v>20</v>
      </c>
      <c r="H30" s="114">
        <v>0</v>
      </c>
      <c r="I30" s="115">
        <v>0</v>
      </c>
      <c r="J30" s="112">
        <v>2</v>
      </c>
      <c r="K30" s="113">
        <v>40</v>
      </c>
      <c r="L30" s="114">
        <v>7</v>
      </c>
      <c r="M30" s="115">
        <v>119</v>
      </c>
      <c r="N30" s="112">
        <v>1</v>
      </c>
      <c r="O30" s="113">
        <v>19</v>
      </c>
      <c r="P30" s="114">
        <v>4</v>
      </c>
      <c r="Q30" s="116">
        <v>74</v>
      </c>
    </row>
    <row r="31" spans="1:17" s="3" customFormat="1" ht="22.5" customHeight="1" x14ac:dyDescent="0.2">
      <c r="A31" s="15" t="s">
        <v>16</v>
      </c>
      <c r="B31" s="43">
        <v>28</v>
      </c>
      <c r="C31" s="90">
        <v>478</v>
      </c>
      <c r="D31" s="18">
        <f t="shared" si="0"/>
        <v>10</v>
      </c>
      <c r="E31" s="67">
        <f t="shared" si="1"/>
        <v>219</v>
      </c>
      <c r="F31" s="112">
        <v>2</v>
      </c>
      <c r="G31" s="113">
        <v>34</v>
      </c>
      <c r="H31" s="114">
        <v>0</v>
      </c>
      <c r="I31" s="115">
        <v>0</v>
      </c>
      <c r="J31" s="112">
        <v>4</v>
      </c>
      <c r="K31" s="113">
        <v>60</v>
      </c>
      <c r="L31" s="114">
        <v>3</v>
      </c>
      <c r="M31" s="115">
        <v>69</v>
      </c>
      <c r="N31" s="112">
        <v>22</v>
      </c>
      <c r="O31" s="113">
        <v>384</v>
      </c>
      <c r="P31" s="114">
        <v>7</v>
      </c>
      <c r="Q31" s="116">
        <v>150</v>
      </c>
    </row>
    <row r="32" spans="1:17" s="3" customFormat="1" ht="22.5" customHeight="1" x14ac:dyDescent="0.2">
      <c r="A32" s="15" t="s">
        <v>18</v>
      </c>
      <c r="B32" s="43">
        <v>21</v>
      </c>
      <c r="C32" s="90">
        <v>310</v>
      </c>
      <c r="D32" s="18">
        <f t="shared" si="0"/>
        <v>8</v>
      </c>
      <c r="E32" s="67">
        <f t="shared" si="1"/>
        <v>114</v>
      </c>
      <c r="F32" s="112">
        <v>1</v>
      </c>
      <c r="G32" s="113">
        <v>20</v>
      </c>
      <c r="H32" s="114">
        <v>1</v>
      </c>
      <c r="I32" s="115">
        <v>5</v>
      </c>
      <c r="J32" s="112">
        <v>4</v>
      </c>
      <c r="K32" s="113">
        <v>70</v>
      </c>
      <c r="L32" s="114">
        <v>5</v>
      </c>
      <c r="M32" s="115">
        <v>82</v>
      </c>
      <c r="N32" s="112">
        <v>16</v>
      </c>
      <c r="O32" s="113">
        <v>220</v>
      </c>
      <c r="P32" s="114">
        <v>2</v>
      </c>
      <c r="Q32" s="116">
        <v>27</v>
      </c>
    </row>
    <row r="33" spans="1:17" s="3" customFormat="1" ht="22.5" customHeight="1" x14ac:dyDescent="0.2">
      <c r="A33" s="15" t="s">
        <v>19</v>
      </c>
      <c r="B33" s="43">
        <v>18</v>
      </c>
      <c r="C33" s="90">
        <v>360</v>
      </c>
      <c r="D33" s="18">
        <f t="shared" si="0"/>
        <v>5</v>
      </c>
      <c r="E33" s="67">
        <f t="shared" si="1"/>
        <v>53</v>
      </c>
      <c r="F33" s="112">
        <v>1</v>
      </c>
      <c r="G33" s="113">
        <v>9</v>
      </c>
      <c r="H33" s="114">
        <v>1</v>
      </c>
      <c r="I33" s="115">
        <v>3</v>
      </c>
      <c r="J33" s="112">
        <v>8</v>
      </c>
      <c r="K33" s="113">
        <v>160</v>
      </c>
      <c r="L33" s="114">
        <v>2</v>
      </c>
      <c r="M33" s="115">
        <v>35</v>
      </c>
      <c r="N33" s="112">
        <v>9</v>
      </c>
      <c r="O33" s="113">
        <v>191</v>
      </c>
      <c r="P33" s="114">
        <v>2</v>
      </c>
      <c r="Q33" s="116">
        <v>15</v>
      </c>
    </row>
    <row r="34" spans="1:17" s="3" customFormat="1" ht="22.5" customHeight="1" x14ac:dyDescent="0.2">
      <c r="A34" s="15" t="s">
        <v>21</v>
      </c>
      <c r="B34" s="43">
        <v>3</v>
      </c>
      <c r="C34" s="90">
        <v>66</v>
      </c>
      <c r="D34" s="18">
        <f t="shared" si="0"/>
        <v>1</v>
      </c>
      <c r="E34" s="67">
        <f t="shared" si="1"/>
        <v>14</v>
      </c>
      <c r="F34" s="112">
        <v>1</v>
      </c>
      <c r="G34" s="113">
        <v>22</v>
      </c>
      <c r="H34" s="114">
        <v>0</v>
      </c>
      <c r="I34" s="115">
        <v>0</v>
      </c>
      <c r="J34" s="112">
        <v>1</v>
      </c>
      <c r="K34" s="113">
        <v>22</v>
      </c>
      <c r="L34" s="114">
        <v>0</v>
      </c>
      <c r="M34" s="115">
        <v>0</v>
      </c>
      <c r="N34" s="112">
        <v>1</v>
      </c>
      <c r="O34" s="113">
        <v>22</v>
      </c>
      <c r="P34" s="114">
        <v>1</v>
      </c>
      <c r="Q34" s="116">
        <v>14</v>
      </c>
    </row>
    <row r="35" spans="1:17" s="3" customFormat="1" ht="22.5" customHeight="1" x14ac:dyDescent="0.2">
      <c r="A35" s="15" t="s">
        <v>20</v>
      </c>
      <c r="B35" s="43">
        <v>2</v>
      </c>
      <c r="C35" s="90">
        <v>29</v>
      </c>
      <c r="D35" s="18">
        <f t="shared" si="0"/>
        <v>1</v>
      </c>
      <c r="E35" s="67">
        <f t="shared" si="1"/>
        <v>22</v>
      </c>
      <c r="F35" s="112">
        <v>0</v>
      </c>
      <c r="G35" s="113">
        <v>0</v>
      </c>
      <c r="H35" s="114">
        <v>0</v>
      </c>
      <c r="I35" s="115">
        <v>0</v>
      </c>
      <c r="J35" s="112">
        <v>1</v>
      </c>
      <c r="K35" s="113">
        <v>9</v>
      </c>
      <c r="L35" s="114">
        <v>0</v>
      </c>
      <c r="M35" s="115">
        <v>0</v>
      </c>
      <c r="N35" s="112">
        <v>1</v>
      </c>
      <c r="O35" s="113">
        <v>20</v>
      </c>
      <c r="P35" s="114">
        <v>1</v>
      </c>
      <c r="Q35" s="116">
        <v>22</v>
      </c>
    </row>
    <row r="36" spans="1:17" s="3" customFormat="1" ht="22.5" customHeight="1" x14ac:dyDescent="0.2">
      <c r="A36" s="15" t="s">
        <v>22</v>
      </c>
      <c r="B36" s="43">
        <v>3</v>
      </c>
      <c r="C36" s="90">
        <v>30</v>
      </c>
      <c r="D36" s="18">
        <f t="shared" si="0"/>
        <v>0</v>
      </c>
      <c r="E36" s="67">
        <f t="shared" si="1"/>
        <v>0</v>
      </c>
      <c r="F36" s="112">
        <v>0</v>
      </c>
      <c r="G36" s="113">
        <v>0</v>
      </c>
      <c r="H36" s="114">
        <v>0</v>
      </c>
      <c r="I36" s="115">
        <v>0</v>
      </c>
      <c r="J36" s="112">
        <v>1</v>
      </c>
      <c r="K36" s="113">
        <v>10</v>
      </c>
      <c r="L36" s="114">
        <v>0</v>
      </c>
      <c r="M36" s="115">
        <v>0</v>
      </c>
      <c r="N36" s="112">
        <v>2</v>
      </c>
      <c r="O36" s="113">
        <v>20</v>
      </c>
      <c r="P36" s="114">
        <v>0</v>
      </c>
      <c r="Q36" s="116">
        <v>0</v>
      </c>
    </row>
    <row r="37" spans="1:17" s="3" customFormat="1" ht="22.2" customHeight="1" x14ac:dyDescent="0.2">
      <c r="A37" s="15" t="s">
        <v>0</v>
      </c>
      <c r="B37" s="43">
        <v>156</v>
      </c>
      <c r="C37" s="90">
        <v>2093</v>
      </c>
      <c r="D37" s="18">
        <f t="shared" si="0"/>
        <v>143</v>
      </c>
      <c r="E37" s="67">
        <f t="shared" si="1"/>
        <v>1852</v>
      </c>
      <c r="F37" s="112">
        <v>59</v>
      </c>
      <c r="G37" s="113">
        <v>737</v>
      </c>
      <c r="H37" s="114">
        <v>34</v>
      </c>
      <c r="I37" s="115">
        <v>344</v>
      </c>
      <c r="J37" s="112">
        <v>27</v>
      </c>
      <c r="K37" s="113">
        <v>360</v>
      </c>
      <c r="L37" s="114">
        <v>37</v>
      </c>
      <c r="M37" s="115">
        <v>603</v>
      </c>
      <c r="N37" s="112">
        <v>70</v>
      </c>
      <c r="O37" s="113">
        <v>996</v>
      </c>
      <c r="P37" s="114">
        <v>72</v>
      </c>
      <c r="Q37" s="116">
        <v>905</v>
      </c>
    </row>
    <row r="38" spans="1:17" s="3" customFormat="1" ht="22.2" customHeight="1" x14ac:dyDescent="0.2">
      <c r="A38" s="15" t="s">
        <v>23</v>
      </c>
      <c r="B38" s="43">
        <v>18</v>
      </c>
      <c r="C38" s="90">
        <v>243</v>
      </c>
      <c r="D38" s="18">
        <f t="shared" si="0"/>
        <v>14</v>
      </c>
      <c r="E38" s="67">
        <f t="shared" si="1"/>
        <v>167</v>
      </c>
      <c r="F38" s="112">
        <v>0</v>
      </c>
      <c r="G38" s="113">
        <v>0</v>
      </c>
      <c r="H38" s="114">
        <v>2</v>
      </c>
      <c r="I38" s="115">
        <v>19</v>
      </c>
      <c r="J38" s="112">
        <v>5</v>
      </c>
      <c r="K38" s="113">
        <v>55</v>
      </c>
      <c r="L38" s="114">
        <v>5</v>
      </c>
      <c r="M38" s="115">
        <v>80</v>
      </c>
      <c r="N38" s="112">
        <v>13</v>
      </c>
      <c r="O38" s="113">
        <v>188</v>
      </c>
      <c r="P38" s="114">
        <v>7</v>
      </c>
      <c r="Q38" s="116">
        <v>68</v>
      </c>
    </row>
    <row r="39" spans="1:17" s="3" customFormat="1" ht="22.5" customHeight="1" x14ac:dyDescent="0.2">
      <c r="A39" s="15" t="s">
        <v>24</v>
      </c>
      <c r="B39" s="43">
        <v>45</v>
      </c>
      <c r="C39" s="90">
        <v>778</v>
      </c>
      <c r="D39" s="18">
        <f t="shared" si="0"/>
        <v>36</v>
      </c>
      <c r="E39" s="67">
        <f t="shared" si="1"/>
        <v>584</v>
      </c>
      <c r="F39" s="112">
        <v>3</v>
      </c>
      <c r="G39" s="113">
        <v>32</v>
      </c>
      <c r="H39" s="114">
        <v>5</v>
      </c>
      <c r="I39" s="115">
        <v>29</v>
      </c>
      <c r="J39" s="112">
        <v>7</v>
      </c>
      <c r="K39" s="113">
        <v>119</v>
      </c>
      <c r="L39" s="114">
        <v>10</v>
      </c>
      <c r="M39" s="115">
        <v>121</v>
      </c>
      <c r="N39" s="112">
        <v>35</v>
      </c>
      <c r="O39" s="113">
        <v>627</v>
      </c>
      <c r="P39" s="114">
        <v>21</v>
      </c>
      <c r="Q39" s="116">
        <v>434</v>
      </c>
    </row>
    <row r="40" spans="1:17" s="3" customFormat="1" ht="22.5" customHeight="1" x14ac:dyDescent="0.2">
      <c r="A40" s="15" t="s">
        <v>25</v>
      </c>
      <c r="B40" s="43">
        <v>8</v>
      </c>
      <c r="C40" s="90">
        <v>124</v>
      </c>
      <c r="D40" s="18">
        <f t="shared" si="0"/>
        <v>6</v>
      </c>
      <c r="E40" s="67">
        <f t="shared" si="1"/>
        <v>331</v>
      </c>
      <c r="F40" s="112">
        <v>0</v>
      </c>
      <c r="G40" s="113">
        <v>0</v>
      </c>
      <c r="H40" s="114">
        <v>1</v>
      </c>
      <c r="I40" s="115">
        <v>294</v>
      </c>
      <c r="J40" s="112">
        <v>5</v>
      </c>
      <c r="K40" s="113">
        <v>82</v>
      </c>
      <c r="L40" s="114">
        <v>1</v>
      </c>
      <c r="M40" s="115">
        <v>3</v>
      </c>
      <c r="N40" s="112">
        <v>3</v>
      </c>
      <c r="O40" s="113">
        <v>42</v>
      </c>
      <c r="P40" s="114">
        <v>4</v>
      </c>
      <c r="Q40" s="116">
        <v>34</v>
      </c>
    </row>
    <row r="41" spans="1:17" s="3" customFormat="1" ht="22.5" customHeight="1" x14ac:dyDescent="0.2">
      <c r="A41" s="15" t="s">
        <v>26</v>
      </c>
      <c r="B41" s="43">
        <v>5</v>
      </c>
      <c r="C41" s="90">
        <v>91</v>
      </c>
      <c r="D41" s="18">
        <f t="shared" si="0"/>
        <v>4</v>
      </c>
      <c r="E41" s="67">
        <f t="shared" si="1"/>
        <v>85</v>
      </c>
      <c r="F41" s="112">
        <v>1</v>
      </c>
      <c r="G41" s="113">
        <v>15</v>
      </c>
      <c r="H41" s="114">
        <v>0</v>
      </c>
      <c r="I41" s="115">
        <v>0</v>
      </c>
      <c r="J41" s="112">
        <v>1</v>
      </c>
      <c r="K41" s="113">
        <v>7</v>
      </c>
      <c r="L41" s="114">
        <v>2</v>
      </c>
      <c r="M41" s="115">
        <v>57</v>
      </c>
      <c r="N41" s="112">
        <v>3</v>
      </c>
      <c r="O41" s="113">
        <v>69</v>
      </c>
      <c r="P41" s="114">
        <v>2</v>
      </c>
      <c r="Q41" s="116">
        <v>28</v>
      </c>
    </row>
    <row r="42" spans="1:17" s="3" customFormat="1" ht="22.5" customHeight="1" x14ac:dyDescent="0.2">
      <c r="A42" s="15" t="s">
        <v>27</v>
      </c>
      <c r="B42" s="43">
        <v>41</v>
      </c>
      <c r="C42" s="90">
        <v>409</v>
      </c>
      <c r="D42" s="18">
        <f t="shared" si="0"/>
        <v>25</v>
      </c>
      <c r="E42" s="67">
        <f t="shared" si="1"/>
        <v>295</v>
      </c>
      <c r="F42" s="112">
        <v>1</v>
      </c>
      <c r="G42" s="113">
        <v>22</v>
      </c>
      <c r="H42" s="114">
        <v>2</v>
      </c>
      <c r="I42" s="115">
        <v>22</v>
      </c>
      <c r="J42" s="112">
        <v>7</v>
      </c>
      <c r="K42" s="113">
        <v>126</v>
      </c>
      <c r="L42" s="114">
        <v>8</v>
      </c>
      <c r="M42" s="115">
        <v>138</v>
      </c>
      <c r="N42" s="112">
        <v>33</v>
      </c>
      <c r="O42" s="113">
        <v>261</v>
      </c>
      <c r="P42" s="114">
        <v>15</v>
      </c>
      <c r="Q42" s="116">
        <v>135</v>
      </c>
    </row>
    <row r="43" spans="1:17" s="3" customFormat="1" ht="22.5" customHeight="1" x14ac:dyDescent="0.2">
      <c r="A43" s="15" t="s">
        <v>28</v>
      </c>
      <c r="B43" s="43">
        <v>7</v>
      </c>
      <c r="C43" s="90">
        <v>51</v>
      </c>
      <c r="D43" s="18">
        <f t="shared" si="0"/>
        <v>17</v>
      </c>
      <c r="E43" s="67">
        <f t="shared" si="1"/>
        <v>234</v>
      </c>
      <c r="F43" s="112">
        <v>1</v>
      </c>
      <c r="G43" s="113">
        <v>5</v>
      </c>
      <c r="H43" s="114">
        <v>3</v>
      </c>
      <c r="I43" s="115">
        <v>57</v>
      </c>
      <c r="J43" s="112">
        <v>2</v>
      </c>
      <c r="K43" s="113">
        <v>14</v>
      </c>
      <c r="L43" s="114">
        <v>5</v>
      </c>
      <c r="M43" s="115">
        <v>71</v>
      </c>
      <c r="N43" s="112">
        <v>4</v>
      </c>
      <c r="O43" s="113">
        <v>32</v>
      </c>
      <c r="P43" s="114">
        <v>9</v>
      </c>
      <c r="Q43" s="116">
        <v>106</v>
      </c>
    </row>
    <row r="44" spans="1:17" s="3" customFormat="1" ht="22.5" customHeight="1" x14ac:dyDescent="0.2">
      <c r="A44" s="15" t="s">
        <v>29</v>
      </c>
      <c r="B44" s="43">
        <v>14</v>
      </c>
      <c r="C44" s="90">
        <v>280</v>
      </c>
      <c r="D44" s="18">
        <f t="shared" si="0"/>
        <v>11</v>
      </c>
      <c r="E44" s="67">
        <f t="shared" si="1"/>
        <v>225</v>
      </c>
      <c r="F44" s="112">
        <v>1</v>
      </c>
      <c r="G44" s="113">
        <v>20</v>
      </c>
      <c r="H44" s="114">
        <v>0</v>
      </c>
      <c r="I44" s="115">
        <v>0</v>
      </c>
      <c r="J44" s="112">
        <v>5</v>
      </c>
      <c r="K44" s="113">
        <v>114</v>
      </c>
      <c r="L44" s="114">
        <v>8</v>
      </c>
      <c r="M44" s="115">
        <v>168</v>
      </c>
      <c r="N44" s="112">
        <v>8</v>
      </c>
      <c r="O44" s="113">
        <v>146</v>
      </c>
      <c r="P44" s="114">
        <v>3</v>
      </c>
      <c r="Q44" s="116">
        <v>57</v>
      </c>
    </row>
    <row r="45" spans="1:17" s="3" customFormat="1" ht="22.5" customHeight="1" x14ac:dyDescent="0.2">
      <c r="A45" s="15" t="s">
        <v>30</v>
      </c>
      <c r="B45" s="43">
        <v>24</v>
      </c>
      <c r="C45" s="90">
        <v>393</v>
      </c>
      <c r="D45" s="18">
        <f t="shared" si="0"/>
        <v>7</v>
      </c>
      <c r="E45" s="67">
        <f t="shared" si="1"/>
        <v>116</v>
      </c>
      <c r="F45" s="112">
        <v>1</v>
      </c>
      <c r="G45" s="113">
        <v>18</v>
      </c>
      <c r="H45" s="114">
        <v>2</v>
      </c>
      <c r="I45" s="115">
        <v>36</v>
      </c>
      <c r="J45" s="112">
        <v>19</v>
      </c>
      <c r="K45" s="113">
        <v>316</v>
      </c>
      <c r="L45" s="114">
        <v>3</v>
      </c>
      <c r="M45" s="115">
        <v>60</v>
      </c>
      <c r="N45" s="112">
        <v>4</v>
      </c>
      <c r="O45" s="113">
        <v>59</v>
      </c>
      <c r="P45" s="114">
        <v>2</v>
      </c>
      <c r="Q45" s="116">
        <v>20</v>
      </c>
    </row>
    <row r="46" spans="1:17" s="3" customFormat="1" ht="22.2" customHeight="1" x14ac:dyDescent="0.2">
      <c r="A46" s="15" t="s">
        <v>31</v>
      </c>
      <c r="B46" s="43">
        <v>22</v>
      </c>
      <c r="C46" s="90">
        <v>263</v>
      </c>
      <c r="D46" s="18">
        <f t="shared" si="0"/>
        <v>14</v>
      </c>
      <c r="E46" s="67">
        <f t="shared" si="1"/>
        <v>177</v>
      </c>
      <c r="F46" s="112">
        <v>1</v>
      </c>
      <c r="G46" s="113">
        <v>2</v>
      </c>
      <c r="H46" s="114">
        <v>1</v>
      </c>
      <c r="I46" s="115">
        <v>3</v>
      </c>
      <c r="J46" s="112">
        <v>4</v>
      </c>
      <c r="K46" s="113">
        <v>71</v>
      </c>
      <c r="L46" s="114">
        <v>2</v>
      </c>
      <c r="M46" s="115">
        <v>19</v>
      </c>
      <c r="N46" s="112">
        <v>17</v>
      </c>
      <c r="O46" s="113">
        <v>190</v>
      </c>
      <c r="P46" s="114">
        <v>11</v>
      </c>
      <c r="Q46" s="116">
        <v>155</v>
      </c>
    </row>
    <row r="47" spans="1:17" s="3" customFormat="1" ht="22.5" customHeight="1" x14ac:dyDescent="0.2">
      <c r="A47" s="15" t="s">
        <v>32</v>
      </c>
      <c r="B47" s="43">
        <v>3</v>
      </c>
      <c r="C47" s="90">
        <v>51</v>
      </c>
      <c r="D47" s="18">
        <f t="shared" si="0"/>
        <v>4</v>
      </c>
      <c r="E47" s="67">
        <f t="shared" si="1"/>
        <v>50</v>
      </c>
      <c r="F47" s="112">
        <v>1</v>
      </c>
      <c r="G47" s="113">
        <v>14</v>
      </c>
      <c r="H47" s="114">
        <v>2</v>
      </c>
      <c r="I47" s="115">
        <v>38</v>
      </c>
      <c r="J47" s="112">
        <v>1</v>
      </c>
      <c r="K47" s="113">
        <v>23</v>
      </c>
      <c r="L47" s="114">
        <v>1</v>
      </c>
      <c r="M47" s="115">
        <v>8</v>
      </c>
      <c r="N47" s="112">
        <v>1</v>
      </c>
      <c r="O47" s="113">
        <v>14</v>
      </c>
      <c r="P47" s="114">
        <v>1</v>
      </c>
      <c r="Q47" s="116">
        <v>4</v>
      </c>
    </row>
    <row r="48" spans="1:17" s="3" customFormat="1" ht="22.5" customHeight="1" x14ac:dyDescent="0.2">
      <c r="A48" s="15" t="s">
        <v>33</v>
      </c>
      <c r="B48" s="43">
        <v>5</v>
      </c>
      <c r="C48" s="90">
        <v>113</v>
      </c>
      <c r="D48" s="18">
        <f t="shared" si="0"/>
        <v>0</v>
      </c>
      <c r="E48" s="67">
        <f t="shared" si="1"/>
        <v>0</v>
      </c>
      <c r="F48" s="112">
        <v>0</v>
      </c>
      <c r="G48" s="113">
        <v>0</v>
      </c>
      <c r="H48" s="114">
        <v>0</v>
      </c>
      <c r="I48" s="115">
        <v>0</v>
      </c>
      <c r="J48" s="112">
        <v>2</v>
      </c>
      <c r="K48" s="113">
        <v>46</v>
      </c>
      <c r="L48" s="114">
        <v>0</v>
      </c>
      <c r="M48" s="115">
        <v>0</v>
      </c>
      <c r="N48" s="112">
        <v>3</v>
      </c>
      <c r="O48" s="113">
        <v>67</v>
      </c>
      <c r="P48" s="114">
        <v>0</v>
      </c>
      <c r="Q48" s="116">
        <v>0</v>
      </c>
    </row>
    <row r="49" spans="1:17" s="3" customFormat="1" ht="22.5" customHeight="1" thickBot="1" x14ac:dyDescent="0.25">
      <c r="A49" s="16" t="s">
        <v>34</v>
      </c>
      <c r="B49" s="43">
        <v>5</v>
      </c>
      <c r="C49" s="91">
        <v>83</v>
      </c>
      <c r="D49" s="18">
        <f t="shared" si="0"/>
        <v>1</v>
      </c>
      <c r="E49" s="67">
        <f t="shared" si="1"/>
        <v>1</v>
      </c>
      <c r="F49" s="112">
        <v>1</v>
      </c>
      <c r="G49" s="113">
        <v>18</v>
      </c>
      <c r="H49" s="114">
        <v>0</v>
      </c>
      <c r="I49" s="115">
        <v>0</v>
      </c>
      <c r="J49" s="112">
        <v>2</v>
      </c>
      <c r="K49" s="113">
        <v>24</v>
      </c>
      <c r="L49" s="114">
        <v>0</v>
      </c>
      <c r="M49" s="115">
        <v>0</v>
      </c>
      <c r="N49" s="112">
        <v>2</v>
      </c>
      <c r="O49" s="113">
        <v>41</v>
      </c>
      <c r="P49" s="114">
        <v>1</v>
      </c>
      <c r="Q49" s="116">
        <v>1</v>
      </c>
    </row>
    <row r="50" spans="1:17" s="17" customFormat="1" ht="42.75" customHeight="1" thickBot="1" x14ac:dyDescent="0.25">
      <c r="A50" s="34" t="s">
        <v>36</v>
      </c>
      <c r="B50" s="35">
        <v>1939</v>
      </c>
      <c r="C50" s="36">
        <v>27138</v>
      </c>
      <c r="D50" s="37">
        <v>1775</v>
      </c>
      <c r="E50" s="36">
        <v>23404</v>
      </c>
      <c r="F50" s="38">
        <v>269</v>
      </c>
      <c r="G50" s="36">
        <v>3468</v>
      </c>
      <c r="H50" s="37">
        <v>303</v>
      </c>
      <c r="I50" s="39">
        <v>3625</v>
      </c>
      <c r="J50" s="38">
        <v>687</v>
      </c>
      <c r="K50" s="36">
        <v>11511</v>
      </c>
      <c r="L50" s="37">
        <v>545</v>
      </c>
      <c r="M50" s="39">
        <v>8613</v>
      </c>
      <c r="N50" s="38">
        <v>983</v>
      </c>
      <c r="O50" s="36">
        <v>12159</v>
      </c>
      <c r="P50" s="37">
        <v>927</v>
      </c>
      <c r="Q50" s="40">
        <v>11166</v>
      </c>
    </row>
    <row r="51" spans="1:17" ht="23.25" customHeight="1" x14ac:dyDescent="0.2">
      <c r="A51" s="7"/>
    </row>
  </sheetData>
  <mergeCells count="15">
    <mergeCell ref="A4:A6"/>
    <mergeCell ref="B4:E4"/>
    <mergeCell ref="B5:C5"/>
    <mergeCell ref="D5:E5"/>
    <mergeCell ref="C3:E3"/>
    <mergeCell ref="N3:Q3"/>
    <mergeCell ref="F4:I4"/>
    <mergeCell ref="J4:M4"/>
    <mergeCell ref="N4:Q4"/>
    <mergeCell ref="P5:Q5"/>
    <mergeCell ref="N5:O5"/>
    <mergeCell ref="F5:G5"/>
    <mergeCell ref="J5:K5"/>
    <mergeCell ref="L5:M5"/>
    <mergeCell ref="H5:I5"/>
  </mergeCells>
  <phoneticPr fontId="2"/>
  <dataValidations count="1">
    <dataValidation type="whole" allowBlank="1" showInputMessage="1" showErrorMessage="1" errorTitle="入力不可" error="入力できるのは整数のみです" sqref="H7:I49 L7:M49 P7:Q49" xr:uid="{00000000-0002-0000-0100-000000000000}">
      <formula1>0</formula1>
      <formula2>9999999</formula2>
    </dataValidation>
  </dataValidations>
  <printOptions horizontalCentered="1"/>
  <pageMargins left="0.19685039370078741" right="0.70866141732283472" top="0.94488188976377963" bottom="0.94488188976377963" header="0.31496062992125984" footer="0.31496062992125984"/>
  <pageSetup paperSize="9" scale="3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51"/>
  <sheetViews>
    <sheetView view="pageBreakPreview" zoomScale="60" zoomScaleNormal="75" workbookViewId="0">
      <pane xSplit="1" ySplit="6" topLeftCell="B28" activePane="bottomRight" state="frozen"/>
      <selection activeCell="V44" sqref="V44"/>
      <selection pane="topRight" activeCell="V44" sqref="V44"/>
      <selection pane="bottomLeft" activeCell="V44" sqref="V44"/>
      <selection pane="bottomRight" activeCell="R50" sqref="R50"/>
    </sheetView>
  </sheetViews>
  <sheetFormatPr defaultColWidth="9" defaultRowHeight="13.2" x14ac:dyDescent="0.2"/>
  <cols>
    <col min="1" max="1" width="19.109375" style="2" customWidth="1"/>
    <col min="2" max="2" width="14" style="2" customWidth="1"/>
    <col min="3" max="3" width="15.33203125" style="2" customWidth="1"/>
    <col min="4" max="4" width="14" style="2" customWidth="1"/>
    <col min="5" max="5" width="15.33203125" style="2" customWidth="1"/>
    <col min="6" max="6" width="11.88671875" style="2" customWidth="1"/>
    <col min="7" max="7" width="15.77734375" style="2" customWidth="1"/>
    <col min="8" max="8" width="11.88671875" style="2" customWidth="1"/>
    <col min="9" max="9" width="15.77734375" style="2" customWidth="1"/>
    <col min="10" max="10" width="11.88671875" style="2" customWidth="1"/>
    <col min="11" max="11" width="15.77734375" style="2" customWidth="1"/>
    <col min="12" max="12" width="11.88671875" style="2" customWidth="1"/>
    <col min="13" max="13" width="15.77734375" style="2" customWidth="1"/>
    <col min="14" max="14" width="11.88671875" style="2" customWidth="1"/>
    <col min="15" max="15" width="15.77734375" style="2" customWidth="1"/>
    <col min="16" max="16" width="11.88671875" style="2" customWidth="1"/>
    <col min="17" max="17" width="15.77734375" style="2" customWidth="1"/>
    <col min="18" max="16384" width="9" style="2"/>
  </cols>
  <sheetData>
    <row r="1" spans="1:18" ht="35.25" customHeight="1" x14ac:dyDescent="0.2">
      <c r="A1" s="19" t="s">
        <v>52</v>
      </c>
      <c r="F1" s="4"/>
      <c r="G1" s="1"/>
      <c r="H1" s="1"/>
      <c r="I1" s="1"/>
    </row>
    <row r="2" spans="1:18" ht="33" customHeight="1" x14ac:dyDescent="0.2">
      <c r="A2" s="19" t="s">
        <v>57</v>
      </c>
      <c r="F2" s="4"/>
      <c r="G2" s="1"/>
      <c r="H2" s="1"/>
      <c r="I2" s="14"/>
    </row>
    <row r="3" spans="1:18" s="10" customFormat="1" ht="33.75" customHeight="1" thickBot="1" x14ac:dyDescent="0.25">
      <c r="A3" s="8"/>
      <c r="B3" s="9"/>
      <c r="C3" s="135" t="s">
        <v>51</v>
      </c>
      <c r="D3" s="135"/>
      <c r="E3" s="135"/>
      <c r="J3" s="11"/>
      <c r="N3" s="163"/>
      <c r="O3" s="163"/>
      <c r="P3" s="163"/>
      <c r="Q3" s="163"/>
    </row>
    <row r="4" spans="1:18" s="10" customFormat="1" ht="36" customHeight="1" thickBot="1" x14ac:dyDescent="0.25">
      <c r="A4" s="148" t="s">
        <v>49</v>
      </c>
      <c r="B4" s="151" t="s">
        <v>42</v>
      </c>
      <c r="C4" s="152"/>
      <c r="D4" s="152"/>
      <c r="E4" s="152"/>
      <c r="F4" s="136" t="s">
        <v>38</v>
      </c>
      <c r="G4" s="137"/>
      <c r="H4" s="137"/>
      <c r="I4" s="137"/>
      <c r="J4" s="136" t="s">
        <v>39</v>
      </c>
      <c r="K4" s="137"/>
      <c r="L4" s="137"/>
      <c r="M4" s="138"/>
      <c r="N4" s="136" t="s">
        <v>37</v>
      </c>
      <c r="O4" s="137"/>
      <c r="P4" s="137"/>
      <c r="Q4" s="139"/>
    </row>
    <row r="5" spans="1:18" s="10" customFormat="1" ht="63" customHeight="1" thickBot="1" x14ac:dyDescent="0.25">
      <c r="A5" s="149"/>
      <c r="B5" s="153" t="s">
        <v>61</v>
      </c>
      <c r="C5" s="154"/>
      <c r="D5" s="146" t="s">
        <v>62</v>
      </c>
      <c r="E5" s="162"/>
      <c r="F5" s="142" t="s">
        <v>61</v>
      </c>
      <c r="G5" s="143"/>
      <c r="H5" s="146" t="s">
        <v>62</v>
      </c>
      <c r="I5" s="162"/>
      <c r="J5" s="142" t="s">
        <v>61</v>
      </c>
      <c r="K5" s="143"/>
      <c r="L5" s="146" t="s">
        <v>62</v>
      </c>
      <c r="M5" s="147"/>
      <c r="N5" s="164" t="s">
        <v>61</v>
      </c>
      <c r="O5" s="143"/>
      <c r="P5" s="146" t="s">
        <v>62</v>
      </c>
      <c r="Q5" s="165"/>
    </row>
    <row r="6" spans="1:18" ht="36" customHeight="1" thickBot="1" x14ac:dyDescent="0.25">
      <c r="A6" s="150"/>
      <c r="B6" s="48" t="s">
        <v>50</v>
      </c>
      <c r="C6" s="49" t="s">
        <v>60</v>
      </c>
      <c r="D6" s="46" t="s">
        <v>50</v>
      </c>
      <c r="E6" s="75" t="s">
        <v>60</v>
      </c>
      <c r="F6" s="50" t="s">
        <v>50</v>
      </c>
      <c r="G6" s="49" t="s">
        <v>60</v>
      </c>
      <c r="H6" s="46" t="s">
        <v>50</v>
      </c>
      <c r="I6" s="75" t="s">
        <v>60</v>
      </c>
      <c r="J6" s="50" t="s">
        <v>50</v>
      </c>
      <c r="K6" s="49" t="s">
        <v>60</v>
      </c>
      <c r="L6" s="46" t="s">
        <v>50</v>
      </c>
      <c r="M6" s="51" t="s">
        <v>60</v>
      </c>
      <c r="N6" s="83" t="s">
        <v>50</v>
      </c>
      <c r="O6" s="49" t="s">
        <v>60</v>
      </c>
      <c r="P6" s="46" t="s">
        <v>50</v>
      </c>
      <c r="Q6" s="47" t="s">
        <v>60</v>
      </c>
    </row>
    <row r="7" spans="1:18" s="20" customFormat="1" ht="22.5" customHeight="1" x14ac:dyDescent="0.2">
      <c r="A7" s="6" t="s">
        <v>40</v>
      </c>
      <c r="B7" s="68">
        <v>1560</v>
      </c>
      <c r="C7" s="92">
        <v>24159</v>
      </c>
      <c r="D7" s="18">
        <f t="shared" ref="D7:D49" si="0">H7+L7+P7</f>
        <v>1537</v>
      </c>
      <c r="E7" s="67">
        <f t="shared" ref="E7:E49" si="1">I7+M7+Q7</f>
        <v>25161</v>
      </c>
      <c r="F7" s="70">
        <v>174</v>
      </c>
      <c r="G7" s="71">
        <v>2584</v>
      </c>
      <c r="H7" s="107">
        <v>122</v>
      </c>
      <c r="I7" s="118">
        <v>1996</v>
      </c>
      <c r="J7" s="119">
        <v>334</v>
      </c>
      <c r="K7" s="120">
        <v>5551</v>
      </c>
      <c r="L7" s="107">
        <v>274</v>
      </c>
      <c r="M7" s="99">
        <v>4882</v>
      </c>
      <c r="N7" s="121">
        <v>1052</v>
      </c>
      <c r="O7" s="120">
        <v>16024</v>
      </c>
      <c r="P7" s="107">
        <v>1141</v>
      </c>
      <c r="Q7" s="101">
        <v>18283</v>
      </c>
      <c r="R7" s="21"/>
    </row>
    <row r="8" spans="1:18" s="3" customFormat="1" ht="22.5" customHeight="1" x14ac:dyDescent="0.2">
      <c r="A8" s="15" t="s">
        <v>1</v>
      </c>
      <c r="B8" s="68">
        <v>52</v>
      </c>
      <c r="C8" s="93">
        <v>920</v>
      </c>
      <c r="D8" s="18">
        <f t="shared" si="0"/>
        <v>50</v>
      </c>
      <c r="E8" s="67">
        <f t="shared" si="1"/>
        <v>766</v>
      </c>
      <c r="F8" s="72">
        <v>5</v>
      </c>
      <c r="G8" s="69">
        <v>90</v>
      </c>
      <c r="H8" s="103">
        <v>5</v>
      </c>
      <c r="I8" s="122">
        <v>80</v>
      </c>
      <c r="J8" s="100">
        <v>17</v>
      </c>
      <c r="K8" s="98">
        <v>300</v>
      </c>
      <c r="L8" s="103">
        <v>9</v>
      </c>
      <c r="M8" s="104">
        <v>157</v>
      </c>
      <c r="N8" s="123">
        <v>30</v>
      </c>
      <c r="O8" s="98">
        <v>530</v>
      </c>
      <c r="P8" s="103">
        <v>36</v>
      </c>
      <c r="Q8" s="105">
        <v>529</v>
      </c>
      <c r="R8" s="5"/>
    </row>
    <row r="9" spans="1:18" s="3" customFormat="1" ht="22.5" customHeight="1" x14ac:dyDescent="0.2">
      <c r="A9" s="15" t="s">
        <v>2</v>
      </c>
      <c r="B9" s="68">
        <v>67</v>
      </c>
      <c r="C9" s="93">
        <v>1069</v>
      </c>
      <c r="D9" s="18">
        <f t="shared" si="0"/>
        <v>59</v>
      </c>
      <c r="E9" s="67">
        <f t="shared" si="1"/>
        <v>896</v>
      </c>
      <c r="F9" s="72">
        <v>11</v>
      </c>
      <c r="G9" s="69">
        <v>160</v>
      </c>
      <c r="H9" s="103">
        <v>5</v>
      </c>
      <c r="I9" s="122">
        <v>74</v>
      </c>
      <c r="J9" s="100">
        <v>18</v>
      </c>
      <c r="K9" s="98">
        <v>304</v>
      </c>
      <c r="L9" s="103">
        <v>10</v>
      </c>
      <c r="M9" s="104">
        <v>161</v>
      </c>
      <c r="N9" s="123">
        <v>38</v>
      </c>
      <c r="O9" s="98">
        <v>605</v>
      </c>
      <c r="P9" s="103">
        <v>44</v>
      </c>
      <c r="Q9" s="105">
        <v>661</v>
      </c>
      <c r="R9" s="5"/>
    </row>
    <row r="10" spans="1:18" s="3" customFormat="1" ht="22.5" customHeight="1" x14ac:dyDescent="0.2">
      <c r="A10" s="15" t="s">
        <v>3</v>
      </c>
      <c r="B10" s="68">
        <v>12</v>
      </c>
      <c r="C10" s="93">
        <v>220</v>
      </c>
      <c r="D10" s="18">
        <f t="shared" si="0"/>
        <v>3</v>
      </c>
      <c r="E10" s="67">
        <f t="shared" si="1"/>
        <v>32</v>
      </c>
      <c r="F10" s="72">
        <v>0</v>
      </c>
      <c r="G10" s="69">
        <v>0</v>
      </c>
      <c r="H10" s="103">
        <v>0</v>
      </c>
      <c r="I10" s="122">
        <v>0</v>
      </c>
      <c r="J10" s="100">
        <v>4</v>
      </c>
      <c r="K10" s="98">
        <v>80</v>
      </c>
      <c r="L10" s="103">
        <v>1</v>
      </c>
      <c r="M10" s="104">
        <v>1</v>
      </c>
      <c r="N10" s="123">
        <v>8</v>
      </c>
      <c r="O10" s="98">
        <v>140</v>
      </c>
      <c r="P10" s="103">
        <v>2</v>
      </c>
      <c r="Q10" s="105">
        <v>31</v>
      </c>
      <c r="R10" s="5"/>
    </row>
    <row r="11" spans="1:18" s="3" customFormat="1" ht="22.5" customHeight="1" x14ac:dyDescent="0.2">
      <c r="A11" s="15" t="s">
        <v>4</v>
      </c>
      <c r="B11" s="68">
        <v>7</v>
      </c>
      <c r="C11" s="93">
        <v>140</v>
      </c>
      <c r="D11" s="18">
        <f t="shared" si="0"/>
        <v>2</v>
      </c>
      <c r="E11" s="67">
        <f t="shared" si="1"/>
        <v>22</v>
      </c>
      <c r="F11" s="73">
        <v>1</v>
      </c>
      <c r="G11" s="74">
        <v>20</v>
      </c>
      <c r="H11" s="103">
        <v>0</v>
      </c>
      <c r="I11" s="122">
        <v>0</v>
      </c>
      <c r="J11" s="100">
        <v>3</v>
      </c>
      <c r="K11" s="98">
        <v>60</v>
      </c>
      <c r="L11" s="103">
        <v>1</v>
      </c>
      <c r="M11" s="104">
        <v>21</v>
      </c>
      <c r="N11" s="123">
        <v>3</v>
      </c>
      <c r="O11" s="98">
        <v>60</v>
      </c>
      <c r="P11" s="103">
        <v>1</v>
      </c>
      <c r="Q11" s="105">
        <v>1</v>
      </c>
      <c r="R11" s="5"/>
    </row>
    <row r="12" spans="1:18" s="3" customFormat="1" ht="22.5" customHeight="1" x14ac:dyDescent="0.2">
      <c r="A12" s="15" t="s">
        <v>43</v>
      </c>
      <c r="B12" s="68">
        <v>244</v>
      </c>
      <c r="C12" s="93">
        <v>3640</v>
      </c>
      <c r="D12" s="18">
        <f t="shared" si="0"/>
        <v>228</v>
      </c>
      <c r="E12" s="67">
        <f t="shared" si="1"/>
        <v>3506</v>
      </c>
      <c r="F12" s="72">
        <v>11</v>
      </c>
      <c r="G12" s="69">
        <v>160</v>
      </c>
      <c r="H12" s="103">
        <v>7</v>
      </c>
      <c r="I12" s="122">
        <v>112</v>
      </c>
      <c r="J12" s="100">
        <v>35</v>
      </c>
      <c r="K12" s="98">
        <v>633</v>
      </c>
      <c r="L12" s="103">
        <v>35</v>
      </c>
      <c r="M12" s="104">
        <v>588</v>
      </c>
      <c r="N12" s="123">
        <v>198</v>
      </c>
      <c r="O12" s="98">
        <v>2847</v>
      </c>
      <c r="P12" s="103">
        <v>186</v>
      </c>
      <c r="Q12" s="105">
        <v>2806</v>
      </c>
      <c r="R12" s="5"/>
    </row>
    <row r="13" spans="1:18" s="3" customFormat="1" ht="22.5" customHeight="1" x14ac:dyDescent="0.2">
      <c r="A13" s="15" t="s">
        <v>44</v>
      </c>
      <c r="B13" s="68">
        <v>202</v>
      </c>
      <c r="C13" s="93">
        <v>2444</v>
      </c>
      <c r="D13" s="18">
        <f t="shared" si="0"/>
        <v>374</v>
      </c>
      <c r="E13" s="67">
        <f t="shared" si="1"/>
        <v>3420</v>
      </c>
      <c r="F13" s="73">
        <v>15</v>
      </c>
      <c r="G13" s="74">
        <v>400</v>
      </c>
      <c r="H13" s="103">
        <v>27</v>
      </c>
      <c r="I13" s="122">
        <v>249</v>
      </c>
      <c r="J13" s="100">
        <v>49</v>
      </c>
      <c r="K13" s="98">
        <v>536</v>
      </c>
      <c r="L13" s="103">
        <v>63</v>
      </c>
      <c r="M13" s="104">
        <v>754</v>
      </c>
      <c r="N13" s="123">
        <v>138</v>
      </c>
      <c r="O13" s="98">
        <v>1508</v>
      </c>
      <c r="P13" s="103">
        <v>284</v>
      </c>
      <c r="Q13" s="105">
        <v>2417</v>
      </c>
      <c r="R13" s="5"/>
    </row>
    <row r="14" spans="1:18" s="3" customFormat="1" ht="22.5" customHeight="1" x14ac:dyDescent="0.2">
      <c r="A14" s="15" t="s">
        <v>5</v>
      </c>
      <c r="B14" s="68">
        <v>112</v>
      </c>
      <c r="C14" s="93">
        <v>1905</v>
      </c>
      <c r="D14" s="18">
        <f t="shared" si="0"/>
        <v>90</v>
      </c>
      <c r="E14" s="67">
        <f t="shared" si="1"/>
        <v>1528</v>
      </c>
      <c r="F14" s="72">
        <v>10</v>
      </c>
      <c r="G14" s="69">
        <v>178</v>
      </c>
      <c r="H14" s="103">
        <v>6</v>
      </c>
      <c r="I14" s="122">
        <v>103</v>
      </c>
      <c r="J14" s="100">
        <v>23</v>
      </c>
      <c r="K14" s="98">
        <v>381</v>
      </c>
      <c r="L14" s="103">
        <v>17</v>
      </c>
      <c r="M14" s="104">
        <v>287</v>
      </c>
      <c r="N14" s="123">
        <v>79</v>
      </c>
      <c r="O14" s="98">
        <v>1346</v>
      </c>
      <c r="P14" s="103">
        <v>67</v>
      </c>
      <c r="Q14" s="105">
        <v>1138</v>
      </c>
    </row>
    <row r="15" spans="1:18" s="3" customFormat="1" ht="22.5" customHeight="1" x14ac:dyDescent="0.2">
      <c r="A15" s="15" t="s">
        <v>6</v>
      </c>
      <c r="B15" s="68">
        <v>75</v>
      </c>
      <c r="C15" s="93">
        <v>811</v>
      </c>
      <c r="D15" s="18">
        <f t="shared" si="0"/>
        <v>56</v>
      </c>
      <c r="E15" s="67">
        <f t="shared" si="1"/>
        <v>384</v>
      </c>
      <c r="F15" s="72">
        <v>6</v>
      </c>
      <c r="G15" s="69">
        <v>21</v>
      </c>
      <c r="H15" s="103">
        <v>4</v>
      </c>
      <c r="I15" s="122">
        <v>28</v>
      </c>
      <c r="J15" s="100">
        <v>25</v>
      </c>
      <c r="K15" s="98">
        <v>355</v>
      </c>
      <c r="L15" s="103">
        <v>19</v>
      </c>
      <c r="M15" s="104">
        <v>93</v>
      </c>
      <c r="N15" s="123">
        <v>44</v>
      </c>
      <c r="O15" s="98">
        <v>435</v>
      </c>
      <c r="P15" s="103">
        <v>33</v>
      </c>
      <c r="Q15" s="105">
        <v>263</v>
      </c>
    </row>
    <row r="16" spans="1:18" s="3" customFormat="1" ht="22.5" customHeight="1" x14ac:dyDescent="0.2">
      <c r="A16" s="15" t="s">
        <v>7</v>
      </c>
      <c r="B16" s="68">
        <v>20</v>
      </c>
      <c r="C16" s="93">
        <v>340</v>
      </c>
      <c r="D16" s="18">
        <f t="shared" si="0"/>
        <v>6</v>
      </c>
      <c r="E16" s="67">
        <f t="shared" si="1"/>
        <v>135</v>
      </c>
      <c r="F16" s="72">
        <v>1</v>
      </c>
      <c r="G16" s="69">
        <v>8</v>
      </c>
      <c r="H16" s="103">
        <v>0</v>
      </c>
      <c r="I16" s="122">
        <v>0</v>
      </c>
      <c r="J16" s="100">
        <v>9</v>
      </c>
      <c r="K16" s="98">
        <v>162</v>
      </c>
      <c r="L16" s="103">
        <v>3</v>
      </c>
      <c r="M16" s="104">
        <v>33</v>
      </c>
      <c r="N16" s="123">
        <v>10</v>
      </c>
      <c r="O16" s="98">
        <v>170</v>
      </c>
      <c r="P16" s="103">
        <v>3</v>
      </c>
      <c r="Q16" s="105">
        <v>102</v>
      </c>
    </row>
    <row r="17" spans="1:17" s="3" customFormat="1" ht="22.5" customHeight="1" x14ac:dyDescent="0.2">
      <c r="A17" s="15" t="s">
        <v>45</v>
      </c>
      <c r="B17" s="68">
        <v>256</v>
      </c>
      <c r="C17" s="93">
        <v>2304</v>
      </c>
      <c r="D17" s="18">
        <f t="shared" si="0"/>
        <v>273</v>
      </c>
      <c r="E17" s="67">
        <f t="shared" si="1"/>
        <v>2222</v>
      </c>
      <c r="F17" s="73">
        <v>9</v>
      </c>
      <c r="G17" s="74">
        <v>112</v>
      </c>
      <c r="H17" s="103">
        <v>11</v>
      </c>
      <c r="I17" s="122">
        <v>68</v>
      </c>
      <c r="J17" s="100">
        <v>70</v>
      </c>
      <c r="K17" s="98">
        <v>580</v>
      </c>
      <c r="L17" s="103">
        <v>64</v>
      </c>
      <c r="M17" s="104">
        <v>447</v>
      </c>
      <c r="N17" s="123">
        <v>177</v>
      </c>
      <c r="O17" s="98">
        <v>1612</v>
      </c>
      <c r="P17" s="103">
        <v>198</v>
      </c>
      <c r="Q17" s="105">
        <v>1707</v>
      </c>
    </row>
    <row r="18" spans="1:17" s="3" customFormat="1" ht="22.5" customHeight="1" x14ac:dyDescent="0.2">
      <c r="A18" s="15" t="s">
        <v>46</v>
      </c>
      <c r="B18" s="68">
        <v>173</v>
      </c>
      <c r="C18" s="93">
        <v>2755</v>
      </c>
      <c r="D18" s="18">
        <f t="shared" si="0"/>
        <v>182</v>
      </c>
      <c r="E18" s="67">
        <f t="shared" si="1"/>
        <v>2898</v>
      </c>
      <c r="F18" s="72">
        <v>16</v>
      </c>
      <c r="G18" s="69">
        <v>253</v>
      </c>
      <c r="H18" s="103">
        <v>17</v>
      </c>
      <c r="I18" s="122">
        <v>281</v>
      </c>
      <c r="J18" s="100">
        <v>47</v>
      </c>
      <c r="K18" s="98">
        <v>827</v>
      </c>
      <c r="L18" s="103">
        <v>44</v>
      </c>
      <c r="M18" s="104">
        <v>771</v>
      </c>
      <c r="N18" s="123">
        <v>110</v>
      </c>
      <c r="O18" s="98">
        <v>1675</v>
      </c>
      <c r="P18" s="103">
        <v>121</v>
      </c>
      <c r="Q18" s="105">
        <v>1846</v>
      </c>
    </row>
    <row r="19" spans="1:17" s="3" customFormat="1" ht="22.5" customHeight="1" x14ac:dyDescent="0.2">
      <c r="A19" s="15" t="s">
        <v>47</v>
      </c>
      <c r="B19" s="68">
        <v>136</v>
      </c>
      <c r="C19" s="93">
        <v>2218</v>
      </c>
      <c r="D19" s="18">
        <f t="shared" si="0"/>
        <v>132</v>
      </c>
      <c r="E19" s="67">
        <f t="shared" si="1"/>
        <v>2294</v>
      </c>
      <c r="F19" s="72">
        <v>6</v>
      </c>
      <c r="G19" s="69">
        <v>104</v>
      </c>
      <c r="H19" s="103">
        <v>14</v>
      </c>
      <c r="I19" s="122">
        <v>253</v>
      </c>
      <c r="J19" s="100">
        <v>43</v>
      </c>
      <c r="K19" s="98">
        <v>770</v>
      </c>
      <c r="L19" s="103">
        <v>27</v>
      </c>
      <c r="M19" s="104">
        <v>478</v>
      </c>
      <c r="N19" s="123">
        <v>87</v>
      </c>
      <c r="O19" s="98">
        <v>1344</v>
      </c>
      <c r="P19" s="103">
        <v>91</v>
      </c>
      <c r="Q19" s="105">
        <v>1563</v>
      </c>
    </row>
    <row r="20" spans="1:17" s="3" customFormat="1" ht="22.5" customHeight="1" x14ac:dyDescent="0.2">
      <c r="A20" s="15" t="s">
        <v>8</v>
      </c>
      <c r="B20" s="68">
        <v>95</v>
      </c>
      <c r="C20" s="93">
        <v>1679</v>
      </c>
      <c r="D20" s="18">
        <f t="shared" si="0"/>
        <v>59</v>
      </c>
      <c r="E20" s="67">
        <f t="shared" si="1"/>
        <v>967</v>
      </c>
      <c r="F20" s="73">
        <v>6</v>
      </c>
      <c r="G20" s="74">
        <v>102</v>
      </c>
      <c r="H20" s="103">
        <v>4</v>
      </c>
      <c r="I20" s="122">
        <v>52</v>
      </c>
      <c r="J20" s="100">
        <v>32</v>
      </c>
      <c r="K20" s="98">
        <v>608</v>
      </c>
      <c r="L20" s="103">
        <v>9</v>
      </c>
      <c r="M20" s="104">
        <v>178</v>
      </c>
      <c r="N20" s="123">
        <v>57</v>
      </c>
      <c r="O20" s="98">
        <v>969</v>
      </c>
      <c r="P20" s="103">
        <v>46</v>
      </c>
      <c r="Q20" s="105">
        <v>737</v>
      </c>
    </row>
    <row r="21" spans="1:17" s="3" customFormat="1" ht="22.5" customHeight="1" x14ac:dyDescent="0.2">
      <c r="A21" s="15" t="s">
        <v>9</v>
      </c>
      <c r="B21" s="68">
        <v>95</v>
      </c>
      <c r="C21" s="93">
        <v>979</v>
      </c>
      <c r="D21" s="18">
        <f t="shared" si="0"/>
        <v>41</v>
      </c>
      <c r="E21" s="67">
        <f t="shared" si="1"/>
        <v>697</v>
      </c>
      <c r="F21" s="72">
        <v>6</v>
      </c>
      <c r="G21" s="69">
        <v>195</v>
      </c>
      <c r="H21" s="103">
        <v>2</v>
      </c>
      <c r="I21" s="122">
        <v>35</v>
      </c>
      <c r="J21" s="100">
        <v>42</v>
      </c>
      <c r="K21" s="98">
        <v>319</v>
      </c>
      <c r="L21" s="103">
        <v>13</v>
      </c>
      <c r="M21" s="104">
        <v>228</v>
      </c>
      <c r="N21" s="123">
        <v>47</v>
      </c>
      <c r="O21" s="98">
        <v>465</v>
      </c>
      <c r="P21" s="103">
        <v>26</v>
      </c>
      <c r="Q21" s="105">
        <v>434</v>
      </c>
    </row>
    <row r="22" spans="1:17" s="3" customFormat="1" ht="22.5" customHeight="1" x14ac:dyDescent="0.2">
      <c r="A22" s="15" t="s">
        <v>10</v>
      </c>
      <c r="B22" s="68">
        <v>64</v>
      </c>
      <c r="C22" s="93">
        <v>992</v>
      </c>
      <c r="D22" s="18">
        <f t="shared" si="0"/>
        <v>54</v>
      </c>
      <c r="E22" s="67">
        <f t="shared" si="1"/>
        <v>864</v>
      </c>
      <c r="F22" s="72">
        <v>5</v>
      </c>
      <c r="G22" s="69">
        <v>80</v>
      </c>
      <c r="H22" s="103">
        <v>5</v>
      </c>
      <c r="I22" s="122">
        <v>76</v>
      </c>
      <c r="J22" s="100">
        <v>14</v>
      </c>
      <c r="K22" s="98">
        <v>252</v>
      </c>
      <c r="L22" s="103">
        <v>11</v>
      </c>
      <c r="M22" s="104">
        <v>174</v>
      </c>
      <c r="N22" s="123">
        <v>45</v>
      </c>
      <c r="O22" s="98">
        <v>660</v>
      </c>
      <c r="P22" s="103">
        <v>38</v>
      </c>
      <c r="Q22" s="105">
        <v>614</v>
      </c>
    </row>
    <row r="23" spans="1:17" s="3" customFormat="1" ht="22.5" customHeight="1" x14ac:dyDescent="0.2">
      <c r="A23" s="15" t="s">
        <v>35</v>
      </c>
      <c r="B23" s="68">
        <v>25</v>
      </c>
      <c r="C23" s="93">
        <v>383</v>
      </c>
      <c r="D23" s="18">
        <f t="shared" si="0"/>
        <v>15</v>
      </c>
      <c r="E23" s="67">
        <f t="shared" si="1"/>
        <v>234</v>
      </c>
      <c r="F23" s="72">
        <v>3</v>
      </c>
      <c r="G23" s="69">
        <v>57</v>
      </c>
      <c r="H23" s="103">
        <v>1</v>
      </c>
      <c r="I23" s="122">
        <v>10</v>
      </c>
      <c r="J23" s="100">
        <v>6</v>
      </c>
      <c r="K23" s="98">
        <v>102</v>
      </c>
      <c r="L23" s="103">
        <v>4</v>
      </c>
      <c r="M23" s="104">
        <v>74</v>
      </c>
      <c r="N23" s="123">
        <v>16</v>
      </c>
      <c r="O23" s="98">
        <v>224</v>
      </c>
      <c r="P23" s="103">
        <v>10</v>
      </c>
      <c r="Q23" s="105">
        <v>150</v>
      </c>
    </row>
    <row r="24" spans="1:17" s="3" customFormat="1" ht="22.5" customHeight="1" x14ac:dyDescent="0.2">
      <c r="A24" s="15" t="s">
        <v>11</v>
      </c>
      <c r="B24" s="68">
        <v>28</v>
      </c>
      <c r="C24" s="93">
        <v>477</v>
      </c>
      <c r="D24" s="18">
        <f t="shared" si="0"/>
        <v>30</v>
      </c>
      <c r="E24" s="67">
        <f t="shared" si="1"/>
        <v>476</v>
      </c>
      <c r="F24" s="72">
        <v>4</v>
      </c>
      <c r="G24" s="69">
        <v>65</v>
      </c>
      <c r="H24" s="103">
        <v>4</v>
      </c>
      <c r="I24" s="122">
        <v>42</v>
      </c>
      <c r="J24" s="100">
        <v>4</v>
      </c>
      <c r="K24" s="98">
        <v>86</v>
      </c>
      <c r="L24" s="103">
        <v>5</v>
      </c>
      <c r="M24" s="104">
        <v>85</v>
      </c>
      <c r="N24" s="123">
        <v>20</v>
      </c>
      <c r="O24" s="98">
        <v>326</v>
      </c>
      <c r="P24" s="103">
        <v>21</v>
      </c>
      <c r="Q24" s="105">
        <v>349</v>
      </c>
    </row>
    <row r="25" spans="1:17" s="3" customFormat="1" ht="22.5" customHeight="1" x14ac:dyDescent="0.2">
      <c r="A25" s="15" t="s">
        <v>12</v>
      </c>
      <c r="B25" s="68">
        <v>105</v>
      </c>
      <c r="C25" s="93">
        <v>1677</v>
      </c>
      <c r="D25" s="18">
        <f t="shared" si="0"/>
        <v>188</v>
      </c>
      <c r="E25" s="67">
        <f t="shared" si="1"/>
        <v>1775</v>
      </c>
      <c r="F25" s="73">
        <v>11</v>
      </c>
      <c r="G25" s="74">
        <v>143</v>
      </c>
      <c r="H25" s="103">
        <v>11</v>
      </c>
      <c r="I25" s="122">
        <v>113</v>
      </c>
      <c r="J25" s="100">
        <v>31</v>
      </c>
      <c r="K25" s="98">
        <v>589</v>
      </c>
      <c r="L25" s="103">
        <v>35</v>
      </c>
      <c r="M25" s="104">
        <v>334</v>
      </c>
      <c r="N25" s="123">
        <v>63</v>
      </c>
      <c r="O25" s="98">
        <v>945</v>
      </c>
      <c r="P25" s="103">
        <v>142</v>
      </c>
      <c r="Q25" s="105">
        <v>1328</v>
      </c>
    </row>
    <row r="26" spans="1:17" s="3" customFormat="1" ht="22.5" customHeight="1" x14ac:dyDescent="0.2">
      <c r="A26" s="15" t="s">
        <v>48</v>
      </c>
      <c r="B26" s="68">
        <v>572</v>
      </c>
      <c r="C26" s="93">
        <v>4924</v>
      </c>
      <c r="D26" s="18">
        <f t="shared" si="0"/>
        <v>374</v>
      </c>
      <c r="E26" s="67">
        <f t="shared" si="1"/>
        <v>3202</v>
      </c>
      <c r="F26" s="73">
        <v>31</v>
      </c>
      <c r="G26" s="74">
        <v>243</v>
      </c>
      <c r="H26" s="103">
        <v>20</v>
      </c>
      <c r="I26" s="122">
        <v>200</v>
      </c>
      <c r="J26" s="100">
        <v>146</v>
      </c>
      <c r="K26" s="98">
        <v>1195</v>
      </c>
      <c r="L26" s="103">
        <v>95</v>
      </c>
      <c r="M26" s="104">
        <v>869</v>
      </c>
      <c r="N26" s="123">
        <v>395</v>
      </c>
      <c r="O26" s="98">
        <v>3496</v>
      </c>
      <c r="P26" s="103">
        <v>259</v>
      </c>
      <c r="Q26" s="105">
        <v>2133</v>
      </c>
    </row>
    <row r="27" spans="1:17" s="3" customFormat="1" ht="22.5" customHeight="1" x14ac:dyDescent="0.2">
      <c r="A27" s="15" t="s">
        <v>14</v>
      </c>
      <c r="B27" s="68">
        <v>41</v>
      </c>
      <c r="C27" s="93">
        <v>689</v>
      </c>
      <c r="D27" s="18">
        <f t="shared" si="0"/>
        <v>42</v>
      </c>
      <c r="E27" s="67">
        <f t="shared" si="1"/>
        <v>697</v>
      </c>
      <c r="F27" s="73">
        <v>1</v>
      </c>
      <c r="G27" s="74">
        <v>2</v>
      </c>
      <c r="H27" s="103">
        <v>3</v>
      </c>
      <c r="I27" s="122">
        <v>52</v>
      </c>
      <c r="J27" s="100">
        <v>18</v>
      </c>
      <c r="K27" s="98">
        <v>368</v>
      </c>
      <c r="L27" s="103">
        <v>13</v>
      </c>
      <c r="M27" s="104">
        <v>218</v>
      </c>
      <c r="N27" s="123">
        <v>22</v>
      </c>
      <c r="O27" s="98">
        <v>319</v>
      </c>
      <c r="P27" s="103">
        <v>26</v>
      </c>
      <c r="Q27" s="105">
        <v>427</v>
      </c>
    </row>
    <row r="28" spans="1:17" s="3" customFormat="1" ht="22.5" customHeight="1" x14ac:dyDescent="0.2">
      <c r="A28" s="15" t="s">
        <v>13</v>
      </c>
      <c r="B28" s="68">
        <v>27</v>
      </c>
      <c r="C28" s="93">
        <v>324</v>
      </c>
      <c r="D28" s="18">
        <f t="shared" si="0"/>
        <v>23</v>
      </c>
      <c r="E28" s="67">
        <f t="shared" si="1"/>
        <v>389</v>
      </c>
      <c r="F28" s="72">
        <v>3</v>
      </c>
      <c r="G28" s="69">
        <v>26</v>
      </c>
      <c r="H28" s="103">
        <v>2</v>
      </c>
      <c r="I28" s="122">
        <v>37</v>
      </c>
      <c r="J28" s="100">
        <v>5</v>
      </c>
      <c r="K28" s="98">
        <v>78</v>
      </c>
      <c r="L28" s="103">
        <v>8</v>
      </c>
      <c r="M28" s="104">
        <v>144</v>
      </c>
      <c r="N28" s="123">
        <v>19</v>
      </c>
      <c r="O28" s="98">
        <v>220</v>
      </c>
      <c r="P28" s="103">
        <v>13</v>
      </c>
      <c r="Q28" s="105">
        <v>208</v>
      </c>
    </row>
    <row r="29" spans="1:17" s="3" customFormat="1" ht="22.5" customHeight="1" x14ac:dyDescent="0.2">
      <c r="A29" s="15" t="s">
        <v>15</v>
      </c>
      <c r="B29" s="68">
        <v>52</v>
      </c>
      <c r="C29" s="93">
        <v>859</v>
      </c>
      <c r="D29" s="18">
        <f t="shared" si="0"/>
        <v>31</v>
      </c>
      <c r="E29" s="67">
        <f t="shared" si="1"/>
        <v>523</v>
      </c>
      <c r="F29" s="72">
        <v>3</v>
      </c>
      <c r="G29" s="69">
        <v>45</v>
      </c>
      <c r="H29" s="103">
        <v>2</v>
      </c>
      <c r="I29" s="122">
        <v>33</v>
      </c>
      <c r="J29" s="100">
        <v>26</v>
      </c>
      <c r="K29" s="98">
        <v>425</v>
      </c>
      <c r="L29" s="103">
        <v>10</v>
      </c>
      <c r="M29" s="104">
        <v>191</v>
      </c>
      <c r="N29" s="123">
        <v>23</v>
      </c>
      <c r="O29" s="98">
        <v>389</v>
      </c>
      <c r="P29" s="103">
        <v>19</v>
      </c>
      <c r="Q29" s="105">
        <v>299</v>
      </c>
    </row>
    <row r="30" spans="1:17" s="3" customFormat="1" ht="22.5" customHeight="1" x14ac:dyDescent="0.2">
      <c r="A30" s="15" t="s">
        <v>17</v>
      </c>
      <c r="B30" s="68">
        <v>28</v>
      </c>
      <c r="C30" s="93">
        <v>446</v>
      </c>
      <c r="D30" s="18">
        <f t="shared" si="0"/>
        <v>29</v>
      </c>
      <c r="E30" s="67">
        <f t="shared" si="1"/>
        <v>446</v>
      </c>
      <c r="F30" s="72">
        <v>1</v>
      </c>
      <c r="G30" s="69">
        <v>23</v>
      </c>
      <c r="H30" s="103">
        <v>5</v>
      </c>
      <c r="I30" s="122">
        <v>77</v>
      </c>
      <c r="J30" s="100">
        <v>10</v>
      </c>
      <c r="K30" s="98">
        <v>185</v>
      </c>
      <c r="L30" s="103">
        <v>5</v>
      </c>
      <c r="M30" s="104">
        <v>94</v>
      </c>
      <c r="N30" s="123">
        <v>17</v>
      </c>
      <c r="O30" s="98">
        <v>238</v>
      </c>
      <c r="P30" s="103">
        <v>19</v>
      </c>
      <c r="Q30" s="105">
        <v>275</v>
      </c>
    </row>
    <row r="31" spans="1:17" s="3" customFormat="1" ht="22.5" customHeight="1" x14ac:dyDescent="0.2">
      <c r="A31" s="15" t="s">
        <v>16</v>
      </c>
      <c r="B31" s="68">
        <v>36</v>
      </c>
      <c r="C31" s="93">
        <v>564</v>
      </c>
      <c r="D31" s="18">
        <f t="shared" si="0"/>
        <v>38</v>
      </c>
      <c r="E31" s="67">
        <f t="shared" si="1"/>
        <v>584</v>
      </c>
      <c r="F31" s="72">
        <v>1</v>
      </c>
      <c r="G31" s="69">
        <v>13</v>
      </c>
      <c r="H31" s="103">
        <v>4</v>
      </c>
      <c r="I31" s="122">
        <v>68</v>
      </c>
      <c r="J31" s="100">
        <v>8</v>
      </c>
      <c r="K31" s="98">
        <v>143</v>
      </c>
      <c r="L31" s="103">
        <v>8</v>
      </c>
      <c r="M31" s="104">
        <v>112</v>
      </c>
      <c r="N31" s="123">
        <v>27</v>
      </c>
      <c r="O31" s="98">
        <v>408</v>
      </c>
      <c r="P31" s="103">
        <v>26</v>
      </c>
      <c r="Q31" s="105">
        <v>404</v>
      </c>
    </row>
    <row r="32" spans="1:17" s="3" customFormat="1" ht="22.5" customHeight="1" x14ac:dyDescent="0.2">
      <c r="A32" s="15" t="s">
        <v>18</v>
      </c>
      <c r="B32" s="68">
        <v>30</v>
      </c>
      <c r="C32" s="93">
        <v>400</v>
      </c>
      <c r="D32" s="18">
        <f t="shared" si="0"/>
        <v>31</v>
      </c>
      <c r="E32" s="67">
        <f t="shared" si="1"/>
        <v>490</v>
      </c>
      <c r="F32" s="73">
        <v>2</v>
      </c>
      <c r="G32" s="74">
        <v>17</v>
      </c>
      <c r="H32" s="103">
        <v>2</v>
      </c>
      <c r="I32" s="122">
        <v>21</v>
      </c>
      <c r="J32" s="100">
        <v>11</v>
      </c>
      <c r="K32" s="98">
        <v>108</v>
      </c>
      <c r="L32" s="103">
        <v>8</v>
      </c>
      <c r="M32" s="104">
        <v>142</v>
      </c>
      <c r="N32" s="123">
        <v>17</v>
      </c>
      <c r="O32" s="98">
        <v>275</v>
      </c>
      <c r="P32" s="103">
        <v>21</v>
      </c>
      <c r="Q32" s="105">
        <v>327</v>
      </c>
    </row>
    <row r="33" spans="1:17" s="3" customFormat="1" ht="22.5" customHeight="1" x14ac:dyDescent="0.2">
      <c r="A33" s="15" t="s">
        <v>19</v>
      </c>
      <c r="B33" s="68">
        <v>16</v>
      </c>
      <c r="C33" s="93">
        <v>275</v>
      </c>
      <c r="D33" s="18">
        <f t="shared" si="0"/>
        <v>11</v>
      </c>
      <c r="E33" s="67">
        <f t="shared" si="1"/>
        <v>190</v>
      </c>
      <c r="F33" s="73">
        <v>1</v>
      </c>
      <c r="G33" s="74">
        <v>18</v>
      </c>
      <c r="H33" s="103">
        <v>0</v>
      </c>
      <c r="I33" s="122">
        <v>0</v>
      </c>
      <c r="J33" s="100">
        <v>4</v>
      </c>
      <c r="K33" s="98">
        <v>73</v>
      </c>
      <c r="L33" s="103">
        <v>4</v>
      </c>
      <c r="M33" s="104">
        <v>75</v>
      </c>
      <c r="N33" s="123">
        <v>11</v>
      </c>
      <c r="O33" s="98">
        <v>184</v>
      </c>
      <c r="P33" s="103">
        <v>7</v>
      </c>
      <c r="Q33" s="105">
        <v>115</v>
      </c>
    </row>
    <row r="34" spans="1:17" s="3" customFormat="1" ht="22.5" customHeight="1" x14ac:dyDescent="0.2">
      <c r="A34" s="15" t="s">
        <v>21</v>
      </c>
      <c r="B34" s="68">
        <v>10</v>
      </c>
      <c r="C34" s="93">
        <v>192</v>
      </c>
      <c r="D34" s="18">
        <f t="shared" si="0"/>
        <v>2</v>
      </c>
      <c r="E34" s="67">
        <f t="shared" si="1"/>
        <v>25</v>
      </c>
      <c r="F34" s="72">
        <v>1</v>
      </c>
      <c r="G34" s="69">
        <v>22</v>
      </c>
      <c r="H34" s="103">
        <v>0</v>
      </c>
      <c r="I34" s="122">
        <v>0</v>
      </c>
      <c r="J34" s="100">
        <v>7</v>
      </c>
      <c r="K34" s="98">
        <v>126</v>
      </c>
      <c r="L34" s="103">
        <v>1</v>
      </c>
      <c r="M34" s="104">
        <v>17</v>
      </c>
      <c r="N34" s="123">
        <v>2</v>
      </c>
      <c r="O34" s="98">
        <v>44</v>
      </c>
      <c r="P34" s="103">
        <v>1</v>
      </c>
      <c r="Q34" s="105">
        <v>8</v>
      </c>
    </row>
    <row r="35" spans="1:17" s="3" customFormat="1" ht="22.5" customHeight="1" x14ac:dyDescent="0.2">
      <c r="A35" s="15" t="s">
        <v>20</v>
      </c>
      <c r="B35" s="68">
        <v>7</v>
      </c>
      <c r="C35" s="93">
        <v>140</v>
      </c>
      <c r="D35" s="18">
        <f t="shared" si="0"/>
        <v>4</v>
      </c>
      <c r="E35" s="67">
        <f t="shared" si="1"/>
        <v>45</v>
      </c>
      <c r="F35" s="72">
        <v>0</v>
      </c>
      <c r="G35" s="69">
        <v>0</v>
      </c>
      <c r="H35" s="103">
        <v>0</v>
      </c>
      <c r="I35" s="122">
        <v>0</v>
      </c>
      <c r="J35" s="100">
        <v>1</v>
      </c>
      <c r="K35" s="98">
        <v>20</v>
      </c>
      <c r="L35" s="103">
        <v>1</v>
      </c>
      <c r="M35" s="104">
        <v>21</v>
      </c>
      <c r="N35" s="123">
        <v>6</v>
      </c>
      <c r="O35" s="98">
        <v>120</v>
      </c>
      <c r="P35" s="103">
        <v>3</v>
      </c>
      <c r="Q35" s="105">
        <v>24</v>
      </c>
    </row>
    <row r="36" spans="1:17" s="3" customFormat="1" ht="22.5" customHeight="1" x14ac:dyDescent="0.2">
      <c r="A36" s="15" t="s">
        <v>22</v>
      </c>
      <c r="B36" s="68">
        <v>3</v>
      </c>
      <c r="C36" s="93">
        <v>51</v>
      </c>
      <c r="D36" s="18">
        <f t="shared" si="0"/>
        <v>2</v>
      </c>
      <c r="E36" s="67">
        <f t="shared" si="1"/>
        <v>16</v>
      </c>
      <c r="F36" s="72">
        <v>0</v>
      </c>
      <c r="G36" s="69">
        <v>0</v>
      </c>
      <c r="H36" s="103">
        <v>0</v>
      </c>
      <c r="I36" s="122">
        <v>0</v>
      </c>
      <c r="J36" s="100">
        <v>1</v>
      </c>
      <c r="K36" s="98">
        <v>17</v>
      </c>
      <c r="L36" s="103">
        <v>0</v>
      </c>
      <c r="M36" s="104">
        <v>0</v>
      </c>
      <c r="N36" s="123">
        <v>2</v>
      </c>
      <c r="O36" s="98">
        <v>34</v>
      </c>
      <c r="P36" s="103">
        <v>2</v>
      </c>
      <c r="Q36" s="105">
        <v>16</v>
      </c>
    </row>
    <row r="37" spans="1:17" s="3" customFormat="1" ht="22.5" customHeight="1" x14ac:dyDescent="0.2">
      <c r="A37" s="15" t="s">
        <v>0</v>
      </c>
      <c r="B37" s="68">
        <v>360</v>
      </c>
      <c r="C37" s="93">
        <v>6036</v>
      </c>
      <c r="D37" s="18">
        <f t="shared" si="0"/>
        <v>321</v>
      </c>
      <c r="E37" s="67">
        <f t="shared" si="1"/>
        <v>5664</v>
      </c>
      <c r="F37" s="72">
        <v>18</v>
      </c>
      <c r="G37" s="69">
        <v>312</v>
      </c>
      <c r="H37" s="103">
        <v>21</v>
      </c>
      <c r="I37" s="122">
        <v>390</v>
      </c>
      <c r="J37" s="100">
        <v>82</v>
      </c>
      <c r="K37" s="98">
        <v>1373</v>
      </c>
      <c r="L37" s="103">
        <v>83</v>
      </c>
      <c r="M37" s="104">
        <v>1555</v>
      </c>
      <c r="N37" s="123">
        <v>260</v>
      </c>
      <c r="O37" s="98">
        <v>4351</v>
      </c>
      <c r="P37" s="103">
        <v>217</v>
      </c>
      <c r="Q37" s="105">
        <v>3719</v>
      </c>
    </row>
    <row r="38" spans="1:17" s="3" customFormat="1" ht="22.5" customHeight="1" x14ac:dyDescent="0.2">
      <c r="A38" s="15" t="s">
        <v>23</v>
      </c>
      <c r="B38" s="68">
        <v>29</v>
      </c>
      <c r="C38" s="93">
        <v>473</v>
      </c>
      <c r="D38" s="18">
        <f t="shared" si="0"/>
        <v>28</v>
      </c>
      <c r="E38" s="67">
        <f t="shared" si="1"/>
        <v>483</v>
      </c>
      <c r="F38" s="72">
        <v>3</v>
      </c>
      <c r="G38" s="69">
        <v>46</v>
      </c>
      <c r="H38" s="103">
        <v>2</v>
      </c>
      <c r="I38" s="122">
        <v>31</v>
      </c>
      <c r="J38" s="100">
        <v>9</v>
      </c>
      <c r="K38" s="98">
        <v>171</v>
      </c>
      <c r="L38" s="103">
        <v>8</v>
      </c>
      <c r="M38" s="104">
        <v>157</v>
      </c>
      <c r="N38" s="123">
        <v>17</v>
      </c>
      <c r="O38" s="98">
        <v>256</v>
      </c>
      <c r="P38" s="103">
        <v>18</v>
      </c>
      <c r="Q38" s="105">
        <v>295</v>
      </c>
    </row>
    <row r="39" spans="1:17" s="3" customFormat="1" ht="22.5" customHeight="1" x14ac:dyDescent="0.2">
      <c r="A39" s="15" t="s">
        <v>24</v>
      </c>
      <c r="B39" s="68">
        <v>67</v>
      </c>
      <c r="C39" s="93">
        <v>1015</v>
      </c>
      <c r="D39" s="18">
        <f t="shared" si="0"/>
        <v>82</v>
      </c>
      <c r="E39" s="67">
        <f t="shared" si="1"/>
        <v>1339</v>
      </c>
      <c r="F39" s="72">
        <v>4</v>
      </c>
      <c r="G39" s="69">
        <v>56</v>
      </c>
      <c r="H39" s="103">
        <v>7</v>
      </c>
      <c r="I39" s="122">
        <v>118</v>
      </c>
      <c r="J39" s="100">
        <v>44</v>
      </c>
      <c r="K39" s="98">
        <v>522</v>
      </c>
      <c r="L39" s="103">
        <v>22</v>
      </c>
      <c r="M39" s="104">
        <v>400</v>
      </c>
      <c r="N39" s="123">
        <v>19</v>
      </c>
      <c r="O39" s="98">
        <v>437</v>
      </c>
      <c r="P39" s="103">
        <v>53</v>
      </c>
      <c r="Q39" s="105">
        <v>821</v>
      </c>
    </row>
    <row r="40" spans="1:17" s="3" customFormat="1" ht="22.5" customHeight="1" x14ac:dyDescent="0.2">
      <c r="A40" s="15" t="s">
        <v>25</v>
      </c>
      <c r="B40" s="68">
        <v>23</v>
      </c>
      <c r="C40" s="93">
        <v>352</v>
      </c>
      <c r="D40" s="18">
        <f t="shared" si="0"/>
        <v>22</v>
      </c>
      <c r="E40" s="67">
        <f t="shared" si="1"/>
        <v>487</v>
      </c>
      <c r="F40" s="76">
        <v>4</v>
      </c>
      <c r="G40" s="77">
        <v>71</v>
      </c>
      <c r="H40" s="124">
        <v>1</v>
      </c>
      <c r="I40" s="125">
        <v>294</v>
      </c>
      <c r="J40" s="126">
        <v>6</v>
      </c>
      <c r="K40" s="127">
        <v>116</v>
      </c>
      <c r="L40" s="124">
        <v>5</v>
      </c>
      <c r="M40" s="128">
        <v>76</v>
      </c>
      <c r="N40" s="129">
        <v>13</v>
      </c>
      <c r="O40" s="127">
        <v>165</v>
      </c>
      <c r="P40" s="124">
        <v>16</v>
      </c>
      <c r="Q40" s="130">
        <v>117</v>
      </c>
    </row>
    <row r="41" spans="1:17" s="3" customFormat="1" ht="22.5" customHeight="1" x14ac:dyDescent="0.2">
      <c r="A41" s="15" t="s">
        <v>26</v>
      </c>
      <c r="B41" s="68">
        <v>12</v>
      </c>
      <c r="C41" s="93">
        <v>215</v>
      </c>
      <c r="D41" s="18">
        <f t="shared" si="0"/>
        <v>7</v>
      </c>
      <c r="E41" s="67">
        <f t="shared" si="1"/>
        <v>112</v>
      </c>
      <c r="F41" s="72">
        <v>1</v>
      </c>
      <c r="G41" s="69">
        <v>23</v>
      </c>
      <c r="H41" s="103">
        <v>0</v>
      </c>
      <c r="I41" s="122">
        <v>0</v>
      </c>
      <c r="J41" s="100">
        <v>3</v>
      </c>
      <c r="K41" s="98">
        <v>45</v>
      </c>
      <c r="L41" s="103">
        <v>1</v>
      </c>
      <c r="M41" s="104">
        <v>23</v>
      </c>
      <c r="N41" s="123">
        <v>8</v>
      </c>
      <c r="O41" s="98">
        <v>147</v>
      </c>
      <c r="P41" s="103">
        <v>6</v>
      </c>
      <c r="Q41" s="105">
        <v>89</v>
      </c>
    </row>
    <row r="42" spans="1:17" s="3" customFormat="1" ht="22.5" customHeight="1" x14ac:dyDescent="0.2">
      <c r="A42" s="15" t="s">
        <v>27</v>
      </c>
      <c r="B42" s="68">
        <v>65</v>
      </c>
      <c r="C42" s="93">
        <v>1289</v>
      </c>
      <c r="D42" s="18">
        <f t="shared" si="0"/>
        <v>102</v>
      </c>
      <c r="E42" s="67">
        <f t="shared" si="1"/>
        <v>1818</v>
      </c>
      <c r="F42" s="73">
        <v>4</v>
      </c>
      <c r="G42" s="74">
        <v>86</v>
      </c>
      <c r="H42" s="103">
        <v>6</v>
      </c>
      <c r="I42" s="122">
        <v>105</v>
      </c>
      <c r="J42" s="100">
        <v>21</v>
      </c>
      <c r="K42" s="98">
        <v>537</v>
      </c>
      <c r="L42" s="103">
        <v>26</v>
      </c>
      <c r="M42" s="104">
        <v>470</v>
      </c>
      <c r="N42" s="123">
        <v>40</v>
      </c>
      <c r="O42" s="98">
        <v>666</v>
      </c>
      <c r="P42" s="103">
        <v>70</v>
      </c>
      <c r="Q42" s="105">
        <v>1243</v>
      </c>
    </row>
    <row r="43" spans="1:17" s="3" customFormat="1" ht="22.5" customHeight="1" x14ac:dyDescent="0.2">
      <c r="A43" s="15" t="s">
        <v>28</v>
      </c>
      <c r="B43" s="68">
        <v>25</v>
      </c>
      <c r="C43" s="93">
        <v>422</v>
      </c>
      <c r="D43" s="18">
        <f t="shared" si="0"/>
        <v>26</v>
      </c>
      <c r="E43" s="67">
        <f t="shared" si="1"/>
        <v>456</v>
      </c>
      <c r="F43" s="72">
        <v>4</v>
      </c>
      <c r="G43" s="69">
        <v>52</v>
      </c>
      <c r="H43" s="103">
        <v>4</v>
      </c>
      <c r="I43" s="122">
        <v>64</v>
      </c>
      <c r="J43" s="100">
        <v>10</v>
      </c>
      <c r="K43" s="98">
        <v>177</v>
      </c>
      <c r="L43" s="103">
        <v>10</v>
      </c>
      <c r="M43" s="104">
        <v>186</v>
      </c>
      <c r="N43" s="123">
        <v>11</v>
      </c>
      <c r="O43" s="98">
        <v>193</v>
      </c>
      <c r="P43" s="103">
        <v>12</v>
      </c>
      <c r="Q43" s="105">
        <v>206</v>
      </c>
    </row>
    <row r="44" spans="1:17" s="3" customFormat="1" ht="22.5" customHeight="1" x14ac:dyDescent="0.2">
      <c r="A44" s="15" t="s">
        <v>29</v>
      </c>
      <c r="B44" s="68">
        <v>42</v>
      </c>
      <c r="C44" s="93">
        <v>768</v>
      </c>
      <c r="D44" s="18">
        <f t="shared" si="0"/>
        <v>27</v>
      </c>
      <c r="E44" s="67">
        <f t="shared" si="1"/>
        <v>493</v>
      </c>
      <c r="F44" s="72">
        <v>2</v>
      </c>
      <c r="G44" s="69">
        <v>48</v>
      </c>
      <c r="H44" s="103">
        <v>3</v>
      </c>
      <c r="I44" s="122">
        <v>59</v>
      </c>
      <c r="J44" s="100">
        <v>18</v>
      </c>
      <c r="K44" s="98">
        <v>340</v>
      </c>
      <c r="L44" s="103">
        <v>8</v>
      </c>
      <c r="M44" s="104">
        <v>163</v>
      </c>
      <c r="N44" s="123">
        <v>22</v>
      </c>
      <c r="O44" s="98">
        <v>380</v>
      </c>
      <c r="P44" s="103">
        <v>16</v>
      </c>
      <c r="Q44" s="105">
        <v>271</v>
      </c>
    </row>
    <row r="45" spans="1:17" s="3" customFormat="1" ht="22.5" customHeight="1" x14ac:dyDescent="0.2">
      <c r="A45" s="15" t="s">
        <v>30</v>
      </c>
      <c r="B45" s="68">
        <v>21</v>
      </c>
      <c r="C45" s="93">
        <v>420</v>
      </c>
      <c r="D45" s="18">
        <f t="shared" si="0"/>
        <v>24</v>
      </c>
      <c r="E45" s="67">
        <f t="shared" si="1"/>
        <v>445</v>
      </c>
      <c r="F45" s="72">
        <v>4</v>
      </c>
      <c r="G45" s="69">
        <v>64</v>
      </c>
      <c r="H45" s="103">
        <v>2</v>
      </c>
      <c r="I45" s="122">
        <v>28</v>
      </c>
      <c r="J45" s="100">
        <v>13</v>
      </c>
      <c r="K45" s="98">
        <v>277</v>
      </c>
      <c r="L45" s="103">
        <v>15</v>
      </c>
      <c r="M45" s="104">
        <v>297</v>
      </c>
      <c r="N45" s="123">
        <v>4</v>
      </c>
      <c r="O45" s="98">
        <v>79</v>
      </c>
      <c r="P45" s="103">
        <v>7</v>
      </c>
      <c r="Q45" s="105">
        <v>120</v>
      </c>
    </row>
    <row r="46" spans="1:17" s="3" customFormat="1" ht="22.5" customHeight="1" x14ac:dyDescent="0.2">
      <c r="A46" s="15" t="s">
        <v>31</v>
      </c>
      <c r="B46" s="68">
        <v>24</v>
      </c>
      <c r="C46" s="93">
        <v>392</v>
      </c>
      <c r="D46" s="18">
        <f t="shared" si="0"/>
        <v>17</v>
      </c>
      <c r="E46" s="67">
        <f t="shared" si="1"/>
        <v>295</v>
      </c>
      <c r="F46" s="72">
        <v>2</v>
      </c>
      <c r="G46" s="69">
        <v>23</v>
      </c>
      <c r="H46" s="103">
        <v>1</v>
      </c>
      <c r="I46" s="122">
        <v>16</v>
      </c>
      <c r="J46" s="100">
        <v>8</v>
      </c>
      <c r="K46" s="98">
        <v>132</v>
      </c>
      <c r="L46" s="103">
        <v>4</v>
      </c>
      <c r="M46" s="104">
        <v>66</v>
      </c>
      <c r="N46" s="123">
        <v>14</v>
      </c>
      <c r="O46" s="98">
        <v>237</v>
      </c>
      <c r="P46" s="103">
        <v>12</v>
      </c>
      <c r="Q46" s="105">
        <v>213</v>
      </c>
    </row>
    <row r="47" spans="1:17" s="3" customFormat="1" ht="22.5" customHeight="1" x14ac:dyDescent="0.2">
      <c r="A47" s="15" t="s">
        <v>32</v>
      </c>
      <c r="B47" s="68">
        <v>12</v>
      </c>
      <c r="C47" s="93">
        <v>251</v>
      </c>
      <c r="D47" s="18">
        <f t="shared" si="0"/>
        <v>8</v>
      </c>
      <c r="E47" s="67">
        <f t="shared" si="1"/>
        <v>191</v>
      </c>
      <c r="F47" s="72">
        <v>1</v>
      </c>
      <c r="G47" s="69">
        <v>16</v>
      </c>
      <c r="H47" s="103">
        <v>1</v>
      </c>
      <c r="I47" s="122">
        <v>22</v>
      </c>
      <c r="J47" s="100">
        <v>5</v>
      </c>
      <c r="K47" s="98">
        <v>115</v>
      </c>
      <c r="L47" s="103">
        <v>4</v>
      </c>
      <c r="M47" s="104">
        <v>110</v>
      </c>
      <c r="N47" s="123">
        <v>6</v>
      </c>
      <c r="O47" s="98">
        <v>120</v>
      </c>
      <c r="P47" s="103">
        <v>3</v>
      </c>
      <c r="Q47" s="105">
        <v>59</v>
      </c>
    </row>
    <row r="48" spans="1:17" s="3" customFormat="1" ht="22.5" customHeight="1" x14ac:dyDescent="0.2">
      <c r="A48" s="15" t="s">
        <v>33</v>
      </c>
      <c r="B48" s="68">
        <v>4</v>
      </c>
      <c r="C48" s="93">
        <v>57</v>
      </c>
      <c r="D48" s="18">
        <f t="shared" si="0"/>
        <v>4</v>
      </c>
      <c r="E48" s="67">
        <f t="shared" si="1"/>
        <v>41</v>
      </c>
      <c r="F48" s="73">
        <v>0</v>
      </c>
      <c r="G48" s="74">
        <v>0</v>
      </c>
      <c r="H48" s="103">
        <v>0</v>
      </c>
      <c r="I48" s="122">
        <v>0</v>
      </c>
      <c r="J48" s="100">
        <v>1</v>
      </c>
      <c r="K48" s="98">
        <v>11</v>
      </c>
      <c r="L48" s="103">
        <v>1</v>
      </c>
      <c r="M48" s="104">
        <v>4</v>
      </c>
      <c r="N48" s="123">
        <v>3</v>
      </c>
      <c r="O48" s="98">
        <v>46</v>
      </c>
      <c r="P48" s="103">
        <v>3</v>
      </c>
      <c r="Q48" s="105">
        <v>37</v>
      </c>
    </row>
    <row r="49" spans="1:17" s="3" customFormat="1" ht="22.5" customHeight="1" thickBot="1" x14ac:dyDescent="0.25">
      <c r="A49" s="16" t="s">
        <v>34</v>
      </c>
      <c r="B49" s="68">
        <v>4</v>
      </c>
      <c r="C49" s="94">
        <v>30</v>
      </c>
      <c r="D49" s="18">
        <f t="shared" si="0"/>
        <v>5</v>
      </c>
      <c r="E49" s="67">
        <f t="shared" si="1"/>
        <v>104</v>
      </c>
      <c r="F49" s="72">
        <v>1</v>
      </c>
      <c r="G49" s="69">
        <v>1</v>
      </c>
      <c r="H49" s="78">
        <v>1</v>
      </c>
      <c r="I49" s="82">
        <v>6</v>
      </c>
      <c r="J49" s="72">
        <v>1</v>
      </c>
      <c r="K49" s="69">
        <v>14</v>
      </c>
      <c r="L49" s="78">
        <v>1</v>
      </c>
      <c r="M49" s="79">
        <v>23</v>
      </c>
      <c r="N49" s="84">
        <v>2</v>
      </c>
      <c r="O49" s="69">
        <v>15</v>
      </c>
      <c r="P49" s="78">
        <v>3</v>
      </c>
      <c r="Q49" s="80">
        <v>75</v>
      </c>
    </row>
    <row r="50" spans="1:17" s="22" customFormat="1" ht="42.75" customHeight="1" thickBot="1" x14ac:dyDescent="0.25">
      <c r="A50" s="23" t="s">
        <v>36</v>
      </c>
      <c r="B50" s="35">
        <v>4838</v>
      </c>
      <c r="C50" s="36">
        <v>69696</v>
      </c>
      <c r="D50" s="37">
        <v>4639</v>
      </c>
      <c r="E50" s="36">
        <v>66812</v>
      </c>
      <c r="F50" s="38">
        <v>392</v>
      </c>
      <c r="G50" s="36">
        <v>5939</v>
      </c>
      <c r="H50" s="37">
        <v>332</v>
      </c>
      <c r="I50" s="36">
        <v>5193</v>
      </c>
      <c r="J50" s="38">
        <v>1264</v>
      </c>
      <c r="K50" s="36">
        <v>19063</v>
      </c>
      <c r="L50" s="37">
        <v>985</v>
      </c>
      <c r="M50" s="39">
        <v>15159</v>
      </c>
      <c r="N50" s="81">
        <v>3182</v>
      </c>
      <c r="O50" s="36">
        <v>44694</v>
      </c>
      <c r="P50" s="37">
        <v>3322</v>
      </c>
      <c r="Q50" s="40">
        <v>46460</v>
      </c>
    </row>
    <row r="51" spans="1:17" ht="23.25" customHeight="1" x14ac:dyDescent="0.2">
      <c r="A51" s="7"/>
    </row>
  </sheetData>
  <mergeCells count="15">
    <mergeCell ref="C3:E3"/>
    <mergeCell ref="N3:Q3"/>
    <mergeCell ref="N5:O5"/>
    <mergeCell ref="J5:K5"/>
    <mergeCell ref="P5:Q5"/>
    <mergeCell ref="L5:M5"/>
    <mergeCell ref="B4:E4"/>
    <mergeCell ref="N4:Q4"/>
    <mergeCell ref="A4:A6"/>
    <mergeCell ref="B5:C5"/>
    <mergeCell ref="D5:E5"/>
    <mergeCell ref="F4:I4"/>
    <mergeCell ref="J4:M4"/>
    <mergeCell ref="F5:G5"/>
    <mergeCell ref="H5:I5"/>
  </mergeCells>
  <phoneticPr fontId="2"/>
  <dataValidations count="1">
    <dataValidation type="whole" allowBlank="1" showInputMessage="1" showErrorMessage="1" errorTitle="入力不可" error="入力できるのは整数のみです" sqref="H7:I49 L7:M49 P7:Q49" xr:uid="{00000000-0002-0000-0200-000000000000}">
      <formula1>0</formula1>
      <formula2>9999999</formula2>
    </dataValidation>
  </dataValidations>
  <printOptions horizontalCentered="1"/>
  <pageMargins left="0.19685039370078741" right="0.70866141732283472" top="0.94488188976377963" bottom="0.94488188976377963" header="0.31496062992125984" footer="0.31496062992125984"/>
  <pageSetup paperSize="9" scale="3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51"/>
  <sheetViews>
    <sheetView view="pageBreakPreview" zoomScale="50" zoomScaleNormal="75" zoomScaleSheetLayoutView="50" workbookViewId="0">
      <pane xSplit="1" ySplit="6" topLeftCell="B19" activePane="bottomRight" state="frozen"/>
      <selection activeCell="V44" sqref="V44"/>
      <selection pane="topRight" activeCell="V44" sqref="V44"/>
      <selection pane="bottomLeft" activeCell="V44" sqref="V44"/>
      <selection pane="bottomRight" activeCell="R50" sqref="R50"/>
    </sheetView>
  </sheetViews>
  <sheetFormatPr defaultColWidth="9" defaultRowHeight="13.2" x14ac:dyDescent="0.2"/>
  <cols>
    <col min="1" max="1" width="19.109375" style="2" customWidth="1"/>
    <col min="2" max="2" width="13.6640625" style="2" customWidth="1"/>
    <col min="3" max="3" width="15.109375" style="2" customWidth="1"/>
    <col min="4" max="4" width="13.6640625" style="2" customWidth="1"/>
    <col min="5" max="5" width="15.109375" style="2" customWidth="1"/>
    <col min="6" max="6" width="11.33203125" style="2" customWidth="1"/>
    <col min="7" max="7" width="14.77734375" style="2" customWidth="1"/>
    <col min="8" max="8" width="11.33203125" style="2" customWidth="1"/>
    <col min="9" max="9" width="14.77734375" style="2" customWidth="1"/>
    <col min="10" max="10" width="11.33203125" style="2" customWidth="1"/>
    <col min="11" max="11" width="14.77734375" style="2" customWidth="1"/>
    <col min="12" max="12" width="11.33203125" style="2" customWidth="1"/>
    <col min="13" max="13" width="14.77734375" style="2" customWidth="1"/>
    <col min="14" max="14" width="11.33203125" style="2" customWidth="1"/>
    <col min="15" max="15" width="14.77734375" style="2" customWidth="1"/>
    <col min="16" max="16" width="11.33203125" style="2" customWidth="1"/>
    <col min="17" max="17" width="14.77734375" style="2" customWidth="1"/>
    <col min="18" max="16384" width="9" style="2"/>
  </cols>
  <sheetData>
    <row r="1" spans="1:18" ht="35.25" customHeight="1" x14ac:dyDescent="0.2">
      <c r="A1" s="19" t="s">
        <v>52</v>
      </c>
      <c r="F1" s="4"/>
      <c r="G1" s="1"/>
      <c r="H1" s="1"/>
      <c r="I1" s="1"/>
    </row>
    <row r="2" spans="1:18" ht="33" customHeight="1" x14ac:dyDescent="0.2">
      <c r="A2" s="19" t="s">
        <v>58</v>
      </c>
      <c r="F2" s="4"/>
      <c r="G2" s="1"/>
      <c r="H2" s="1"/>
      <c r="I2" s="14"/>
    </row>
    <row r="3" spans="1:18" s="10" customFormat="1" ht="33.75" customHeight="1" thickBot="1" x14ac:dyDescent="0.25">
      <c r="A3" s="8"/>
      <c r="B3" s="9"/>
      <c r="C3" s="135" t="s">
        <v>51</v>
      </c>
      <c r="D3" s="135"/>
      <c r="E3" s="135"/>
      <c r="J3" s="11"/>
      <c r="N3" s="135"/>
      <c r="O3" s="135"/>
      <c r="P3" s="135"/>
      <c r="Q3" s="135"/>
    </row>
    <row r="4" spans="1:18" s="10" customFormat="1" ht="36" customHeight="1" thickBot="1" x14ac:dyDescent="0.25">
      <c r="A4" s="148" t="s">
        <v>49</v>
      </c>
      <c r="B4" s="151" t="s">
        <v>42</v>
      </c>
      <c r="C4" s="152"/>
      <c r="D4" s="152"/>
      <c r="E4" s="152"/>
      <c r="F4" s="136" t="s">
        <v>38</v>
      </c>
      <c r="G4" s="137"/>
      <c r="H4" s="137"/>
      <c r="I4" s="138"/>
      <c r="J4" s="136" t="s">
        <v>39</v>
      </c>
      <c r="K4" s="137"/>
      <c r="L4" s="137"/>
      <c r="M4" s="137"/>
      <c r="N4" s="136" t="s">
        <v>37</v>
      </c>
      <c r="O4" s="137"/>
      <c r="P4" s="137"/>
      <c r="Q4" s="139"/>
    </row>
    <row r="5" spans="1:18" s="10" customFormat="1" ht="63" customHeight="1" thickBot="1" x14ac:dyDescent="0.25">
      <c r="A5" s="149"/>
      <c r="B5" s="153" t="s">
        <v>61</v>
      </c>
      <c r="C5" s="141"/>
      <c r="D5" s="144" t="s">
        <v>62</v>
      </c>
      <c r="E5" s="166"/>
      <c r="F5" s="140" t="s">
        <v>61</v>
      </c>
      <c r="G5" s="141"/>
      <c r="H5" s="144" t="s">
        <v>62</v>
      </c>
      <c r="I5" s="166"/>
      <c r="J5" s="140" t="s">
        <v>61</v>
      </c>
      <c r="K5" s="141"/>
      <c r="L5" s="144" t="s">
        <v>62</v>
      </c>
      <c r="M5" s="166"/>
      <c r="N5" s="140" t="s">
        <v>61</v>
      </c>
      <c r="O5" s="141"/>
      <c r="P5" s="144" t="s">
        <v>62</v>
      </c>
      <c r="Q5" s="145"/>
    </row>
    <row r="6" spans="1:18" ht="36" customHeight="1" thickBot="1" x14ac:dyDescent="0.25">
      <c r="A6" s="150"/>
      <c r="B6" s="48" t="s">
        <v>50</v>
      </c>
      <c r="C6" s="49" t="s">
        <v>60</v>
      </c>
      <c r="D6" s="46" t="s">
        <v>50</v>
      </c>
      <c r="E6" s="75" t="s">
        <v>60</v>
      </c>
      <c r="F6" s="50" t="s">
        <v>50</v>
      </c>
      <c r="G6" s="49" t="s">
        <v>60</v>
      </c>
      <c r="H6" s="46" t="s">
        <v>50</v>
      </c>
      <c r="I6" s="51" t="s">
        <v>60</v>
      </c>
      <c r="J6" s="50" t="s">
        <v>50</v>
      </c>
      <c r="K6" s="49" t="s">
        <v>60</v>
      </c>
      <c r="L6" s="46" t="s">
        <v>50</v>
      </c>
      <c r="M6" s="47" t="s">
        <v>60</v>
      </c>
      <c r="N6" s="50" t="s">
        <v>50</v>
      </c>
      <c r="O6" s="49" t="s">
        <v>60</v>
      </c>
      <c r="P6" s="46" t="s">
        <v>50</v>
      </c>
      <c r="Q6" s="47" t="s">
        <v>60</v>
      </c>
    </row>
    <row r="7" spans="1:18" s="20" customFormat="1" ht="22.5" customHeight="1" x14ac:dyDescent="0.2">
      <c r="A7" s="6" t="s">
        <v>40</v>
      </c>
      <c r="B7" s="68">
        <v>2827</v>
      </c>
      <c r="C7" s="92">
        <v>48598</v>
      </c>
      <c r="D7" s="18">
        <f>H7+L7+P7</f>
        <v>3800</v>
      </c>
      <c r="E7" s="67">
        <f>I7+M7+Q7</f>
        <v>71568</v>
      </c>
      <c r="F7" s="70">
        <v>798</v>
      </c>
      <c r="G7" s="71">
        <v>13746</v>
      </c>
      <c r="H7" s="107">
        <v>929</v>
      </c>
      <c r="I7" s="99">
        <v>18063</v>
      </c>
      <c r="J7" s="119">
        <v>787</v>
      </c>
      <c r="K7" s="120">
        <v>14663</v>
      </c>
      <c r="L7" s="107">
        <v>939</v>
      </c>
      <c r="M7" s="101">
        <v>18467</v>
      </c>
      <c r="N7" s="119">
        <v>1242</v>
      </c>
      <c r="O7" s="120">
        <v>20189</v>
      </c>
      <c r="P7" s="107">
        <v>1932</v>
      </c>
      <c r="Q7" s="101">
        <v>35038</v>
      </c>
      <c r="R7" s="21"/>
    </row>
    <row r="8" spans="1:18" s="3" customFormat="1" ht="22.5" customHeight="1" x14ac:dyDescent="0.2">
      <c r="A8" s="15" t="s">
        <v>1</v>
      </c>
      <c r="B8" s="68">
        <v>82</v>
      </c>
      <c r="C8" s="93">
        <v>1620</v>
      </c>
      <c r="D8" s="18">
        <f>H8+L8+P8</f>
        <v>76</v>
      </c>
      <c r="E8" s="67">
        <f>I8+M8+Q8</f>
        <v>1462</v>
      </c>
      <c r="F8" s="72">
        <v>21</v>
      </c>
      <c r="G8" s="69">
        <v>430</v>
      </c>
      <c r="H8" s="103">
        <v>13</v>
      </c>
      <c r="I8" s="104">
        <v>250</v>
      </c>
      <c r="J8" s="100">
        <v>21</v>
      </c>
      <c r="K8" s="98">
        <v>430</v>
      </c>
      <c r="L8" s="103">
        <v>21</v>
      </c>
      <c r="M8" s="105">
        <v>417</v>
      </c>
      <c r="N8" s="100">
        <v>40</v>
      </c>
      <c r="O8" s="98">
        <v>760</v>
      </c>
      <c r="P8" s="103">
        <v>42</v>
      </c>
      <c r="Q8" s="105">
        <v>795</v>
      </c>
      <c r="R8" s="5"/>
    </row>
    <row r="9" spans="1:18" s="3" customFormat="1" ht="22.5" customHeight="1" x14ac:dyDescent="0.2">
      <c r="A9" s="15" t="s">
        <v>2</v>
      </c>
      <c r="B9" s="68">
        <v>58</v>
      </c>
      <c r="C9" s="93">
        <v>1129</v>
      </c>
      <c r="D9" s="18">
        <f t="shared" ref="D9:D49" si="0">H9+L9+P9</f>
        <v>59</v>
      </c>
      <c r="E9" s="67">
        <f t="shared" ref="E9:E49" si="1">I9+M9+Q9</f>
        <v>1125</v>
      </c>
      <c r="F9" s="72">
        <v>10</v>
      </c>
      <c r="G9" s="69">
        <v>199</v>
      </c>
      <c r="H9" s="103">
        <v>11</v>
      </c>
      <c r="I9" s="104">
        <v>203</v>
      </c>
      <c r="J9" s="100">
        <v>15</v>
      </c>
      <c r="K9" s="98">
        <v>299</v>
      </c>
      <c r="L9" s="103">
        <v>19</v>
      </c>
      <c r="M9" s="105">
        <v>363</v>
      </c>
      <c r="N9" s="100">
        <v>33</v>
      </c>
      <c r="O9" s="98">
        <v>631</v>
      </c>
      <c r="P9" s="103">
        <v>29</v>
      </c>
      <c r="Q9" s="105">
        <v>559</v>
      </c>
      <c r="R9" s="5"/>
    </row>
    <row r="10" spans="1:18" s="3" customFormat="1" ht="22.5" customHeight="1" x14ac:dyDescent="0.2">
      <c r="A10" s="15" t="s">
        <v>3</v>
      </c>
      <c r="B10" s="68">
        <v>14</v>
      </c>
      <c r="C10" s="93">
        <v>280</v>
      </c>
      <c r="D10" s="18">
        <f t="shared" si="0"/>
        <v>13</v>
      </c>
      <c r="E10" s="67">
        <f t="shared" si="1"/>
        <v>249</v>
      </c>
      <c r="F10" s="72">
        <v>2</v>
      </c>
      <c r="G10" s="69">
        <v>40</v>
      </c>
      <c r="H10" s="103">
        <v>2</v>
      </c>
      <c r="I10" s="104">
        <v>32</v>
      </c>
      <c r="J10" s="100">
        <v>3</v>
      </c>
      <c r="K10" s="98">
        <v>60</v>
      </c>
      <c r="L10" s="103">
        <v>4</v>
      </c>
      <c r="M10" s="105">
        <v>78</v>
      </c>
      <c r="N10" s="100">
        <v>9</v>
      </c>
      <c r="O10" s="98">
        <v>180</v>
      </c>
      <c r="P10" s="103">
        <v>7</v>
      </c>
      <c r="Q10" s="105">
        <v>139</v>
      </c>
      <c r="R10" s="5"/>
    </row>
    <row r="11" spans="1:18" s="3" customFormat="1" ht="22.5" customHeight="1" x14ac:dyDescent="0.2">
      <c r="A11" s="15" t="s">
        <v>4</v>
      </c>
      <c r="B11" s="68">
        <v>6</v>
      </c>
      <c r="C11" s="93">
        <v>104</v>
      </c>
      <c r="D11" s="18">
        <f t="shared" si="0"/>
        <v>10</v>
      </c>
      <c r="E11" s="67">
        <f t="shared" si="1"/>
        <v>197</v>
      </c>
      <c r="F11" s="73">
        <v>0</v>
      </c>
      <c r="G11" s="74">
        <v>0</v>
      </c>
      <c r="H11" s="103">
        <v>0</v>
      </c>
      <c r="I11" s="104">
        <v>0</v>
      </c>
      <c r="J11" s="100">
        <v>3</v>
      </c>
      <c r="K11" s="98">
        <v>59</v>
      </c>
      <c r="L11" s="103">
        <v>5</v>
      </c>
      <c r="M11" s="122">
        <v>105</v>
      </c>
      <c r="N11" s="100">
        <v>3</v>
      </c>
      <c r="O11" s="98">
        <v>45</v>
      </c>
      <c r="P11" s="103">
        <v>5</v>
      </c>
      <c r="Q11" s="105">
        <v>92</v>
      </c>
      <c r="R11" s="5"/>
    </row>
    <row r="12" spans="1:18" s="3" customFormat="1" ht="22.5" customHeight="1" x14ac:dyDescent="0.2">
      <c r="A12" s="15" t="s">
        <v>43</v>
      </c>
      <c r="B12" s="68">
        <v>292</v>
      </c>
      <c r="C12" s="93">
        <v>5269</v>
      </c>
      <c r="D12" s="18">
        <f t="shared" si="0"/>
        <v>311</v>
      </c>
      <c r="E12" s="67">
        <f t="shared" si="1"/>
        <v>5881</v>
      </c>
      <c r="F12" s="72">
        <v>48</v>
      </c>
      <c r="G12" s="69">
        <v>905</v>
      </c>
      <c r="H12" s="103">
        <v>38</v>
      </c>
      <c r="I12" s="104">
        <v>757</v>
      </c>
      <c r="J12" s="100">
        <v>96</v>
      </c>
      <c r="K12" s="98">
        <v>1806</v>
      </c>
      <c r="L12" s="103">
        <v>91</v>
      </c>
      <c r="M12" s="105">
        <v>1793</v>
      </c>
      <c r="N12" s="100">
        <v>148</v>
      </c>
      <c r="O12" s="98">
        <v>2558</v>
      </c>
      <c r="P12" s="103">
        <v>182</v>
      </c>
      <c r="Q12" s="105">
        <v>3331</v>
      </c>
      <c r="R12" s="5"/>
    </row>
    <row r="13" spans="1:18" s="3" customFormat="1" ht="22.5" customHeight="1" x14ac:dyDescent="0.2">
      <c r="A13" s="15" t="s">
        <v>44</v>
      </c>
      <c r="B13" s="68">
        <v>324</v>
      </c>
      <c r="C13" s="93">
        <v>4740</v>
      </c>
      <c r="D13" s="18">
        <f t="shared" si="0"/>
        <v>346</v>
      </c>
      <c r="E13" s="67">
        <f t="shared" si="1"/>
        <v>4718</v>
      </c>
      <c r="F13" s="73">
        <v>32</v>
      </c>
      <c r="G13" s="74">
        <v>498</v>
      </c>
      <c r="H13" s="103">
        <v>61</v>
      </c>
      <c r="I13" s="104">
        <v>925</v>
      </c>
      <c r="J13" s="100">
        <v>78</v>
      </c>
      <c r="K13" s="98">
        <v>1161</v>
      </c>
      <c r="L13" s="103">
        <v>64</v>
      </c>
      <c r="M13" s="105">
        <v>959</v>
      </c>
      <c r="N13" s="100">
        <v>214</v>
      </c>
      <c r="O13" s="98">
        <v>3081</v>
      </c>
      <c r="P13" s="103">
        <v>221</v>
      </c>
      <c r="Q13" s="105">
        <v>2834</v>
      </c>
      <c r="R13" s="5"/>
    </row>
    <row r="14" spans="1:18" s="3" customFormat="1" ht="22.5" customHeight="1" x14ac:dyDescent="0.2">
      <c r="A14" s="15" t="s">
        <v>5</v>
      </c>
      <c r="B14" s="68">
        <v>162</v>
      </c>
      <c r="C14" s="93">
        <v>2829</v>
      </c>
      <c r="D14" s="18">
        <f t="shared" si="0"/>
        <v>196</v>
      </c>
      <c r="E14" s="67">
        <f t="shared" si="1"/>
        <v>3545</v>
      </c>
      <c r="F14" s="72">
        <v>30</v>
      </c>
      <c r="G14" s="69">
        <v>491</v>
      </c>
      <c r="H14" s="103">
        <v>28</v>
      </c>
      <c r="I14" s="104">
        <v>523</v>
      </c>
      <c r="J14" s="100">
        <v>46</v>
      </c>
      <c r="K14" s="98">
        <v>840</v>
      </c>
      <c r="L14" s="103">
        <v>64</v>
      </c>
      <c r="M14" s="105">
        <v>1229</v>
      </c>
      <c r="N14" s="100">
        <v>86</v>
      </c>
      <c r="O14" s="98">
        <v>1498</v>
      </c>
      <c r="P14" s="103">
        <v>104</v>
      </c>
      <c r="Q14" s="105">
        <v>1793</v>
      </c>
    </row>
    <row r="15" spans="1:18" s="3" customFormat="1" ht="22.5" customHeight="1" x14ac:dyDescent="0.2">
      <c r="A15" s="15" t="s">
        <v>6</v>
      </c>
      <c r="B15" s="68">
        <v>212</v>
      </c>
      <c r="C15" s="93">
        <v>804</v>
      </c>
      <c r="D15" s="18">
        <f t="shared" si="0"/>
        <v>94</v>
      </c>
      <c r="E15" s="67">
        <f t="shared" si="1"/>
        <v>1324</v>
      </c>
      <c r="F15" s="72">
        <v>13</v>
      </c>
      <c r="G15" s="69">
        <v>185</v>
      </c>
      <c r="H15" s="103">
        <v>17</v>
      </c>
      <c r="I15" s="104">
        <v>213</v>
      </c>
      <c r="J15" s="100">
        <v>14</v>
      </c>
      <c r="K15" s="98">
        <v>212</v>
      </c>
      <c r="L15" s="103">
        <v>28</v>
      </c>
      <c r="M15" s="105">
        <v>416</v>
      </c>
      <c r="N15" s="100">
        <v>185</v>
      </c>
      <c r="O15" s="98">
        <v>407</v>
      </c>
      <c r="P15" s="103">
        <v>49</v>
      </c>
      <c r="Q15" s="105">
        <v>695</v>
      </c>
    </row>
    <row r="16" spans="1:18" s="3" customFormat="1" ht="22.5" customHeight="1" x14ac:dyDescent="0.2">
      <c r="A16" s="15" t="s">
        <v>7</v>
      </c>
      <c r="B16" s="68">
        <v>23</v>
      </c>
      <c r="C16" s="93">
        <v>475</v>
      </c>
      <c r="D16" s="18">
        <f t="shared" si="0"/>
        <v>26</v>
      </c>
      <c r="E16" s="67">
        <f t="shared" si="1"/>
        <v>468</v>
      </c>
      <c r="F16" s="72">
        <v>3</v>
      </c>
      <c r="G16" s="69">
        <v>57</v>
      </c>
      <c r="H16" s="103">
        <v>3</v>
      </c>
      <c r="I16" s="104">
        <v>34</v>
      </c>
      <c r="J16" s="100">
        <v>9</v>
      </c>
      <c r="K16" s="98">
        <v>198</v>
      </c>
      <c r="L16" s="103">
        <v>8</v>
      </c>
      <c r="M16" s="105">
        <v>143</v>
      </c>
      <c r="N16" s="100">
        <v>11</v>
      </c>
      <c r="O16" s="98">
        <v>220</v>
      </c>
      <c r="P16" s="103">
        <v>15</v>
      </c>
      <c r="Q16" s="105">
        <v>291</v>
      </c>
    </row>
    <row r="17" spans="1:17" s="3" customFormat="1" ht="22.5" customHeight="1" x14ac:dyDescent="0.2">
      <c r="A17" s="15" t="s">
        <v>45</v>
      </c>
      <c r="B17" s="68">
        <v>285</v>
      </c>
      <c r="C17" s="93">
        <v>4133</v>
      </c>
      <c r="D17" s="18">
        <f t="shared" si="0"/>
        <v>322</v>
      </c>
      <c r="E17" s="67">
        <f t="shared" si="1"/>
        <v>4303</v>
      </c>
      <c r="F17" s="73">
        <v>46</v>
      </c>
      <c r="G17" s="74">
        <v>736</v>
      </c>
      <c r="H17" s="103">
        <v>37</v>
      </c>
      <c r="I17" s="104">
        <v>623</v>
      </c>
      <c r="J17" s="100">
        <v>69</v>
      </c>
      <c r="K17" s="98">
        <v>1110</v>
      </c>
      <c r="L17" s="103">
        <v>84</v>
      </c>
      <c r="M17" s="105">
        <v>1371</v>
      </c>
      <c r="N17" s="100">
        <v>170</v>
      </c>
      <c r="O17" s="98">
        <v>2287</v>
      </c>
      <c r="P17" s="103">
        <v>201</v>
      </c>
      <c r="Q17" s="105">
        <v>2309</v>
      </c>
    </row>
    <row r="18" spans="1:17" s="3" customFormat="1" ht="22.5" customHeight="1" x14ac:dyDescent="0.2">
      <c r="A18" s="15" t="s">
        <v>46</v>
      </c>
      <c r="B18" s="68">
        <v>199</v>
      </c>
      <c r="C18" s="93">
        <v>3717</v>
      </c>
      <c r="D18" s="18">
        <f t="shared" si="0"/>
        <v>231</v>
      </c>
      <c r="E18" s="67">
        <f t="shared" si="1"/>
        <v>4201</v>
      </c>
      <c r="F18" s="72">
        <v>32</v>
      </c>
      <c r="G18" s="69">
        <v>611</v>
      </c>
      <c r="H18" s="103">
        <v>41</v>
      </c>
      <c r="I18" s="104">
        <v>773</v>
      </c>
      <c r="J18" s="100">
        <v>51</v>
      </c>
      <c r="K18" s="98">
        <v>1002</v>
      </c>
      <c r="L18" s="103">
        <v>60</v>
      </c>
      <c r="M18" s="105">
        <v>1137</v>
      </c>
      <c r="N18" s="100">
        <v>116</v>
      </c>
      <c r="O18" s="98">
        <v>2104</v>
      </c>
      <c r="P18" s="103">
        <v>130</v>
      </c>
      <c r="Q18" s="105">
        <v>2291</v>
      </c>
    </row>
    <row r="19" spans="1:17" s="3" customFormat="1" ht="22.5" customHeight="1" x14ac:dyDescent="0.2">
      <c r="A19" s="15" t="s">
        <v>47</v>
      </c>
      <c r="B19" s="68">
        <v>124</v>
      </c>
      <c r="C19" s="93">
        <v>2208</v>
      </c>
      <c r="D19" s="18">
        <f t="shared" si="0"/>
        <v>177</v>
      </c>
      <c r="E19" s="67">
        <f t="shared" si="1"/>
        <v>3205</v>
      </c>
      <c r="F19" s="72">
        <v>21</v>
      </c>
      <c r="G19" s="69">
        <v>390</v>
      </c>
      <c r="H19" s="103">
        <v>32</v>
      </c>
      <c r="I19" s="104">
        <v>614</v>
      </c>
      <c r="J19" s="100">
        <v>42</v>
      </c>
      <c r="K19" s="98">
        <v>790</v>
      </c>
      <c r="L19" s="103">
        <v>47</v>
      </c>
      <c r="M19" s="105">
        <v>909</v>
      </c>
      <c r="N19" s="100">
        <v>61</v>
      </c>
      <c r="O19" s="98">
        <v>1028</v>
      </c>
      <c r="P19" s="103">
        <v>98</v>
      </c>
      <c r="Q19" s="105">
        <v>1682</v>
      </c>
    </row>
    <row r="20" spans="1:17" s="3" customFormat="1" ht="22.5" customHeight="1" x14ac:dyDescent="0.2">
      <c r="A20" s="15" t="s">
        <v>8</v>
      </c>
      <c r="B20" s="68">
        <v>155</v>
      </c>
      <c r="C20" s="93">
        <v>2854</v>
      </c>
      <c r="D20" s="18">
        <f t="shared" si="0"/>
        <v>174</v>
      </c>
      <c r="E20" s="67">
        <f t="shared" si="1"/>
        <v>3211</v>
      </c>
      <c r="F20" s="73">
        <v>21</v>
      </c>
      <c r="G20" s="74">
        <v>399</v>
      </c>
      <c r="H20" s="103">
        <v>34</v>
      </c>
      <c r="I20" s="104">
        <v>649</v>
      </c>
      <c r="J20" s="100">
        <v>59</v>
      </c>
      <c r="K20" s="98">
        <v>1180</v>
      </c>
      <c r="L20" s="103">
        <v>49</v>
      </c>
      <c r="M20" s="105">
        <v>935</v>
      </c>
      <c r="N20" s="100">
        <v>75</v>
      </c>
      <c r="O20" s="98">
        <v>1275</v>
      </c>
      <c r="P20" s="103">
        <v>91</v>
      </c>
      <c r="Q20" s="105">
        <v>1627</v>
      </c>
    </row>
    <row r="21" spans="1:17" s="3" customFormat="1" ht="22.5" customHeight="1" x14ac:dyDescent="0.2">
      <c r="A21" s="15" t="s">
        <v>9</v>
      </c>
      <c r="B21" s="68">
        <v>132</v>
      </c>
      <c r="C21" s="93">
        <v>1876</v>
      </c>
      <c r="D21" s="18">
        <f t="shared" si="0"/>
        <v>151</v>
      </c>
      <c r="E21" s="67">
        <f t="shared" si="1"/>
        <v>2779</v>
      </c>
      <c r="F21" s="72">
        <v>31</v>
      </c>
      <c r="G21" s="69">
        <v>453</v>
      </c>
      <c r="H21" s="103">
        <v>26</v>
      </c>
      <c r="I21" s="104">
        <v>488</v>
      </c>
      <c r="J21" s="100">
        <v>45</v>
      </c>
      <c r="K21" s="98">
        <v>852</v>
      </c>
      <c r="L21" s="103">
        <v>47</v>
      </c>
      <c r="M21" s="105">
        <v>898</v>
      </c>
      <c r="N21" s="100">
        <v>56</v>
      </c>
      <c r="O21" s="98">
        <v>571</v>
      </c>
      <c r="P21" s="103">
        <v>78</v>
      </c>
      <c r="Q21" s="105">
        <v>1393</v>
      </c>
    </row>
    <row r="22" spans="1:17" s="3" customFormat="1" ht="22.5" customHeight="1" x14ac:dyDescent="0.2">
      <c r="A22" s="15" t="s">
        <v>10</v>
      </c>
      <c r="B22" s="68">
        <v>158</v>
      </c>
      <c r="C22" s="93">
        <v>2831</v>
      </c>
      <c r="D22" s="18">
        <f t="shared" si="0"/>
        <v>172</v>
      </c>
      <c r="E22" s="67">
        <f t="shared" si="1"/>
        <v>2680</v>
      </c>
      <c r="F22" s="72">
        <v>28</v>
      </c>
      <c r="G22" s="69">
        <v>532</v>
      </c>
      <c r="H22" s="103">
        <v>20</v>
      </c>
      <c r="I22" s="104">
        <v>314</v>
      </c>
      <c r="J22" s="100">
        <v>50</v>
      </c>
      <c r="K22" s="98">
        <v>960</v>
      </c>
      <c r="L22" s="103">
        <v>61</v>
      </c>
      <c r="M22" s="105">
        <v>995</v>
      </c>
      <c r="N22" s="100">
        <v>80</v>
      </c>
      <c r="O22" s="98">
        <v>1339</v>
      </c>
      <c r="P22" s="103">
        <v>91</v>
      </c>
      <c r="Q22" s="105">
        <v>1371</v>
      </c>
    </row>
    <row r="23" spans="1:17" s="3" customFormat="1" ht="22.5" customHeight="1" x14ac:dyDescent="0.2">
      <c r="A23" s="15" t="s">
        <v>35</v>
      </c>
      <c r="B23" s="68">
        <v>57</v>
      </c>
      <c r="C23" s="93">
        <v>1064</v>
      </c>
      <c r="D23" s="18">
        <f t="shared" si="0"/>
        <v>51</v>
      </c>
      <c r="E23" s="67">
        <f t="shared" si="1"/>
        <v>951</v>
      </c>
      <c r="F23" s="72">
        <v>12</v>
      </c>
      <c r="G23" s="69">
        <v>228</v>
      </c>
      <c r="H23" s="103">
        <v>12</v>
      </c>
      <c r="I23" s="104">
        <v>228</v>
      </c>
      <c r="J23" s="100">
        <v>26</v>
      </c>
      <c r="K23" s="98">
        <v>494</v>
      </c>
      <c r="L23" s="103">
        <v>12</v>
      </c>
      <c r="M23" s="105">
        <v>214</v>
      </c>
      <c r="N23" s="100">
        <v>19</v>
      </c>
      <c r="O23" s="98">
        <v>342</v>
      </c>
      <c r="P23" s="103">
        <v>27</v>
      </c>
      <c r="Q23" s="105">
        <v>509</v>
      </c>
    </row>
    <row r="24" spans="1:17" s="3" customFormat="1" ht="22.5" customHeight="1" x14ac:dyDescent="0.2">
      <c r="A24" s="15" t="s">
        <v>11</v>
      </c>
      <c r="B24" s="68">
        <v>35</v>
      </c>
      <c r="C24" s="93">
        <v>717</v>
      </c>
      <c r="D24" s="18">
        <f t="shared" si="0"/>
        <v>48</v>
      </c>
      <c r="E24" s="67">
        <f t="shared" si="1"/>
        <v>875</v>
      </c>
      <c r="F24" s="72">
        <v>5</v>
      </c>
      <c r="G24" s="69">
        <v>103</v>
      </c>
      <c r="H24" s="103">
        <v>7</v>
      </c>
      <c r="I24" s="104">
        <v>123</v>
      </c>
      <c r="J24" s="100">
        <v>15</v>
      </c>
      <c r="K24" s="98">
        <v>309</v>
      </c>
      <c r="L24" s="103">
        <v>12</v>
      </c>
      <c r="M24" s="105">
        <v>220</v>
      </c>
      <c r="N24" s="100">
        <v>15</v>
      </c>
      <c r="O24" s="98">
        <v>305</v>
      </c>
      <c r="P24" s="103">
        <v>29</v>
      </c>
      <c r="Q24" s="105">
        <v>532</v>
      </c>
    </row>
    <row r="25" spans="1:17" s="3" customFormat="1" ht="22.5" customHeight="1" x14ac:dyDescent="0.2">
      <c r="A25" s="15" t="s">
        <v>12</v>
      </c>
      <c r="B25" s="68">
        <v>263</v>
      </c>
      <c r="C25" s="93">
        <v>4742</v>
      </c>
      <c r="D25" s="18">
        <f t="shared" si="0"/>
        <v>434</v>
      </c>
      <c r="E25" s="67">
        <f t="shared" si="1"/>
        <v>6154</v>
      </c>
      <c r="F25" s="73">
        <v>48</v>
      </c>
      <c r="G25" s="74">
        <v>816</v>
      </c>
      <c r="H25" s="103">
        <v>64</v>
      </c>
      <c r="I25" s="104">
        <v>1022</v>
      </c>
      <c r="J25" s="100">
        <v>73</v>
      </c>
      <c r="K25" s="98">
        <v>1387</v>
      </c>
      <c r="L25" s="103">
        <v>83</v>
      </c>
      <c r="M25" s="105">
        <v>1368</v>
      </c>
      <c r="N25" s="100">
        <v>142</v>
      </c>
      <c r="O25" s="98">
        <v>2539</v>
      </c>
      <c r="P25" s="103">
        <v>287</v>
      </c>
      <c r="Q25" s="105">
        <v>3764</v>
      </c>
    </row>
    <row r="26" spans="1:17" s="3" customFormat="1" ht="22.5" customHeight="1" x14ac:dyDescent="0.2">
      <c r="A26" s="15" t="s">
        <v>48</v>
      </c>
      <c r="B26" s="68">
        <v>492</v>
      </c>
      <c r="C26" s="93">
        <v>6397</v>
      </c>
      <c r="D26" s="18">
        <f t="shared" si="0"/>
        <v>668</v>
      </c>
      <c r="E26" s="67">
        <f t="shared" si="1"/>
        <v>9205</v>
      </c>
      <c r="F26" s="73">
        <v>97</v>
      </c>
      <c r="G26" s="74">
        <v>1533</v>
      </c>
      <c r="H26" s="103">
        <v>123</v>
      </c>
      <c r="I26" s="104">
        <v>1932</v>
      </c>
      <c r="J26" s="100">
        <v>144</v>
      </c>
      <c r="K26" s="98">
        <v>1981</v>
      </c>
      <c r="L26" s="103">
        <v>142</v>
      </c>
      <c r="M26" s="105">
        <v>2221</v>
      </c>
      <c r="N26" s="100">
        <v>251</v>
      </c>
      <c r="O26" s="98">
        <v>2883</v>
      </c>
      <c r="P26" s="103">
        <v>403</v>
      </c>
      <c r="Q26" s="105">
        <v>5052</v>
      </c>
    </row>
    <row r="27" spans="1:17" s="3" customFormat="1" ht="22.5" customHeight="1" x14ac:dyDescent="0.2">
      <c r="A27" s="15" t="s">
        <v>14</v>
      </c>
      <c r="B27" s="68">
        <v>103</v>
      </c>
      <c r="C27" s="93">
        <v>2060</v>
      </c>
      <c r="D27" s="18">
        <f t="shared" si="0"/>
        <v>114</v>
      </c>
      <c r="E27" s="67">
        <f t="shared" si="1"/>
        <v>2092</v>
      </c>
      <c r="F27" s="73">
        <v>28</v>
      </c>
      <c r="G27" s="74">
        <v>571</v>
      </c>
      <c r="H27" s="103">
        <v>26</v>
      </c>
      <c r="I27" s="104">
        <v>511</v>
      </c>
      <c r="J27" s="100">
        <v>30</v>
      </c>
      <c r="K27" s="98">
        <v>607</v>
      </c>
      <c r="L27" s="103">
        <v>29</v>
      </c>
      <c r="M27" s="105">
        <v>552</v>
      </c>
      <c r="N27" s="100">
        <v>45</v>
      </c>
      <c r="O27" s="98">
        <v>882</v>
      </c>
      <c r="P27" s="103">
        <v>59</v>
      </c>
      <c r="Q27" s="105">
        <v>1029</v>
      </c>
    </row>
    <row r="28" spans="1:17" s="3" customFormat="1" ht="22.5" customHeight="1" x14ac:dyDescent="0.2">
      <c r="A28" s="25" t="s">
        <v>63</v>
      </c>
      <c r="B28" s="68">
        <v>110</v>
      </c>
      <c r="C28" s="93">
        <v>1909</v>
      </c>
      <c r="D28" s="18">
        <f t="shared" si="0"/>
        <v>115</v>
      </c>
      <c r="E28" s="67">
        <f t="shared" si="1"/>
        <v>2001</v>
      </c>
      <c r="F28" s="72">
        <v>15</v>
      </c>
      <c r="G28" s="69">
        <v>280</v>
      </c>
      <c r="H28" s="103">
        <v>25</v>
      </c>
      <c r="I28" s="104">
        <v>476</v>
      </c>
      <c r="J28" s="100">
        <v>31</v>
      </c>
      <c r="K28" s="98">
        <v>579</v>
      </c>
      <c r="L28" s="103">
        <v>29</v>
      </c>
      <c r="M28" s="105">
        <v>511</v>
      </c>
      <c r="N28" s="100">
        <v>64</v>
      </c>
      <c r="O28" s="98">
        <v>1050</v>
      </c>
      <c r="P28" s="103">
        <v>61</v>
      </c>
      <c r="Q28" s="105">
        <v>1014</v>
      </c>
    </row>
    <row r="29" spans="1:17" s="3" customFormat="1" ht="22.5" customHeight="1" x14ac:dyDescent="0.2">
      <c r="A29" s="15" t="s">
        <v>15</v>
      </c>
      <c r="B29" s="68">
        <v>56</v>
      </c>
      <c r="C29" s="93">
        <v>1006</v>
      </c>
      <c r="D29" s="18">
        <f t="shared" si="0"/>
        <v>65</v>
      </c>
      <c r="E29" s="67">
        <f t="shared" si="1"/>
        <v>1191</v>
      </c>
      <c r="F29" s="72">
        <v>7</v>
      </c>
      <c r="G29" s="69">
        <v>135</v>
      </c>
      <c r="H29" s="103">
        <v>7</v>
      </c>
      <c r="I29" s="104">
        <v>162</v>
      </c>
      <c r="J29" s="100">
        <v>20</v>
      </c>
      <c r="K29" s="98">
        <v>386</v>
      </c>
      <c r="L29" s="103">
        <v>20</v>
      </c>
      <c r="M29" s="105">
        <v>367</v>
      </c>
      <c r="N29" s="100">
        <v>29</v>
      </c>
      <c r="O29" s="98">
        <v>485</v>
      </c>
      <c r="P29" s="103">
        <v>38</v>
      </c>
      <c r="Q29" s="105">
        <v>662</v>
      </c>
    </row>
    <row r="30" spans="1:17" s="3" customFormat="1" ht="22.5" customHeight="1" x14ac:dyDescent="0.2">
      <c r="A30" s="15" t="s">
        <v>17</v>
      </c>
      <c r="B30" s="68">
        <v>38</v>
      </c>
      <c r="C30" s="93">
        <v>755</v>
      </c>
      <c r="D30" s="18">
        <f t="shared" si="0"/>
        <v>48</v>
      </c>
      <c r="E30" s="67">
        <f t="shared" si="1"/>
        <v>858</v>
      </c>
      <c r="F30" s="72">
        <v>8</v>
      </c>
      <c r="G30" s="69">
        <v>160</v>
      </c>
      <c r="H30" s="103">
        <v>7</v>
      </c>
      <c r="I30" s="104">
        <v>119</v>
      </c>
      <c r="J30" s="100">
        <v>7</v>
      </c>
      <c r="K30" s="98">
        <v>135</v>
      </c>
      <c r="L30" s="103">
        <v>8</v>
      </c>
      <c r="M30" s="105">
        <v>129</v>
      </c>
      <c r="N30" s="100">
        <v>23</v>
      </c>
      <c r="O30" s="98">
        <v>460</v>
      </c>
      <c r="P30" s="103">
        <v>33</v>
      </c>
      <c r="Q30" s="105">
        <v>610</v>
      </c>
    </row>
    <row r="31" spans="1:17" s="3" customFormat="1" ht="22.5" customHeight="1" x14ac:dyDescent="0.2">
      <c r="A31" s="15" t="s">
        <v>16</v>
      </c>
      <c r="B31" s="68">
        <v>63</v>
      </c>
      <c r="C31" s="93">
        <v>1162</v>
      </c>
      <c r="D31" s="18">
        <f t="shared" si="0"/>
        <v>90</v>
      </c>
      <c r="E31" s="67">
        <f t="shared" si="1"/>
        <v>1627</v>
      </c>
      <c r="F31" s="72">
        <v>19</v>
      </c>
      <c r="G31" s="69">
        <v>361</v>
      </c>
      <c r="H31" s="103">
        <v>12</v>
      </c>
      <c r="I31" s="104">
        <v>224</v>
      </c>
      <c r="J31" s="100">
        <v>15</v>
      </c>
      <c r="K31" s="98">
        <v>279</v>
      </c>
      <c r="L31" s="103">
        <v>26</v>
      </c>
      <c r="M31" s="105">
        <v>469</v>
      </c>
      <c r="N31" s="100">
        <v>29</v>
      </c>
      <c r="O31" s="98">
        <v>522</v>
      </c>
      <c r="P31" s="103">
        <v>52</v>
      </c>
      <c r="Q31" s="105">
        <v>934</v>
      </c>
    </row>
    <row r="32" spans="1:17" s="3" customFormat="1" ht="22.5" customHeight="1" x14ac:dyDescent="0.2">
      <c r="A32" s="15" t="s">
        <v>18</v>
      </c>
      <c r="B32" s="68">
        <v>59</v>
      </c>
      <c r="C32" s="93">
        <v>960</v>
      </c>
      <c r="D32" s="18">
        <f t="shared" si="0"/>
        <v>66</v>
      </c>
      <c r="E32" s="67">
        <f t="shared" si="1"/>
        <v>1231</v>
      </c>
      <c r="F32" s="73">
        <v>12</v>
      </c>
      <c r="G32" s="74">
        <v>240</v>
      </c>
      <c r="H32" s="103">
        <v>12</v>
      </c>
      <c r="I32" s="104">
        <v>234</v>
      </c>
      <c r="J32" s="100">
        <v>9</v>
      </c>
      <c r="K32" s="98">
        <v>130</v>
      </c>
      <c r="L32" s="103">
        <v>12</v>
      </c>
      <c r="M32" s="105">
        <v>205</v>
      </c>
      <c r="N32" s="100">
        <v>38</v>
      </c>
      <c r="O32" s="98">
        <v>590</v>
      </c>
      <c r="P32" s="103">
        <v>42</v>
      </c>
      <c r="Q32" s="105">
        <v>792</v>
      </c>
    </row>
    <row r="33" spans="1:17" s="3" customFormat="1" ht="22.5" customHeight="1" x14ac:dyDescent="0.2">
      <c r="A33" s="15" t="s">
        <v>19</v>
      </c>
      <c r="B33" s="68">
        <v>30</v>
      </c>
      <c r="C33" s="93">
        <v>564</v>
      </c>
      <c r="D33" s="18">
        <f t="shared" si="0"/>
        <v>31</v>
      </c>
      <c r="E33" s="67">
        <f t="shared" si="1"/>
        <v>529</v>
      </c>
      <c r="F33" s="73">
        <v>8</v>
      </c>
      <c r="G33" s="74">
        <v>154</v>
      </c>
      <c r="H33" s="103">
        <v>6</v>
      </c>
      <c r="I33" s="104">
        <v>88</v>
      </c>
      <c r="J33" s="100">
        <v>8</v>
      </c>
      <c r="K33" s="98">
        <v>149</v>
      </c>
      <c r="L33" s="103">
        <v>5</v>
      </c>
      <c r="M33" s="105">
        <v>82</v>
      </c>
      <c r="N33" s="100">
        <v>14</v>
      </c>
      <c r="O33" s="98">
        <v>261</v>
      </c>
      <c r="P33" s="103">
        <v>20</v>
      </c>
      <c r="Q33" s="105">
        <v>359</v>
      </c>
    </row>
    <row r="34" spans="1:17" s="3" customFormat="1" ht="22.5" customHeight="1" x14ac:dyDescent="0.2">
      <c r="A34" s="15" t="s">
        <v>21</v>
      </c>
      <c r="B34" s="68">
        <v>15</v>
      </c>
      <c r="C34" s="93">
        <v>253</v>
      </c>
      <c r="D34" s="18">
        <f t="shared" si="0"/>
        <v>12</v>
      </c>
      <c r="E34" s="67">
        <f t="shared" si="1"/>
        <v>228</v>
      </c>
      <c r="F34" s="72">
        <v>2</v>
      </c>
      <c r="G34" s="69">
        <v>44</v>
      </c>
      <c r="H34" s="103">
        <v>1</v>
      </c>
      <c r="I34" s="104">
        <v>19</v>
      </c>
      <c r="J34" s="100">
        <v>2</v>
      </c>
      <c r="K34" s="98">
        <v>44</v>
      </c>
      <c r="L34" s="103">
        <v>5</v>
      </c>
      <c r="M34" s="105">
        <v>91</v>
      </c>
      <c r="N34" s="100">
        <v>11</v>
      </c>
      <c r="O34" s="98">
        <v>165</v>
      </c>
      <c r="P34" s="103">
        <v>6</v>
      </c>
      <c r="Q34" s="105">
        <v>118</v>
      </c>
    </row>
    <row r="35" spans="1:17" s="3" customFormat="1" ht="22.5" customHeight="1" x14ac:dyDescent="0.2">
      <c r="A35" s="15" t="s">
        <v>20</v>
      </c>
      <c r="B35" s="68">
        <v>28</v>
      </c>
      <c r="C35" s="93">
        <v>560</v>
      </c>
      <c r="D35" s="18">
        <f t="shared" si="0"/>
        <v>12</v>
      </c>
      <c r="E35" s="67">
        <f t="shared" si="1"/>
        <v>121</v>
      </c>
      <c r="F35" s="72">
        <v>11</v>
      </c>
      <c r="G35" s="69">
        <v>220</v>
      </c>
      <c r="H35" s="103">
        <v>0</v>
      </c>
      <c r="I35" s="104">
        <v>0</v>
      </c>
      <c r="J35" s="100">
        <v>7</v>
      </c>
      <c r="K35" s="98">
        <v>140</v>
      </c>
      <c r="L35" s="103">
        <v>5</v>
      </c>
      <c r="M35" s="105">
        <v>69</v>
      </c>
      <c r="N35" s="100">
        <v>10</v>
      </c>
      <c r="O35" s="98">
        <v>200</v>
      </c>
      <c r="P35" s="103">
        <v>7</v>
      </c>
      <c r="Q35" s="105">
        <v>52</v>
      </c>
    </row>
    <row r="36" spans="1:17" s="3" customFormat="1" ht="22.5" customHeight="1" x14ac:dyDescent="0.2">
      <c r="A36" s="15" t="s">
        <v>22</v>
      </c>
      <c r="B36" s="68">
        <v>3</v>
      </c>
      <c r="C36" s="93">
        <v>40</v>
      </c>
      <c r="D36" s="18">
        <f t="shared" si="0"/>
        <v>1</v>
      </c>
      <c r="E36" s="67">
        <f t="shared" si="1"/>
        <v>2</v>
      </c>
      <c r="F36" s="72">
        <v>0</v>
      </c>
      <c r="G36" s="69">
        <v>0</v>
      </c>
      <c r="H36" s="103">
        <v>0</v>
      </c>
      <c r="I36" s="104">
        <v>0</v>
      </c>
      <c r="J36" s="100">
        <v>1</v>
      </c>
      <c r="K36" s="98">
        <v>15</v>
      </c>
      <c r="L36" s="103">
        <v>0</v>
      </c>
      <c r="M36" s="105">
        <v>0</v>
      </c>
      <c r="N36" s="100">
        <v>2</v>
      </c>
      <c r="O36" s="98">
        <v>25</v>
      </c>
      <c r="P36" s="103">
        <v>1</v>
      </c>
      <c r="Q36" s="105">
        <v>2</v>
      </c>
    </row>
    <row r="37" spans="1:17" s="3" customFormat="1" ht="22.5" customHeight="1" x14ac:dyDescent="0.2">
      <c r="A37" s="15" t="s">
        <v>0</v>
      </c>
      <c r="B37" s="68">
        <v>423</v>
      </c>
      <c r="C37" s="93">
        <v>7843</v>
      </c>
      <c r="D37" s="18">
        <f t="shared" si="0"/>
        <v>528</v>
      </c>
      <c r="E37" s="67">
        <f t="shared" si="1"/>
        <v>9782</v>
      </c>
      <c r="F37" s="72">
        <v>75</v>
      </c>
      <c r="G37" s="69">
        <v>1669</v>
      </c>
      <c r="H37" s="103">
        <v>81</v>
      </c>
      <c r="I37" s="104">
        <v>1637</v>
      </c>
      <c r="J37" s="100">
        <v>130</v>
      </c>
      <c r="K37" s="98">
        <v>2392</v>
      </c>
      <c r="L37" s="103">
        <v>136</v>
      </c>
      <c r="M37" s="105">
        <v>2639</v>
      </c>
      <c r="N37" s="100">
        <v>218</v>
      </c>
      <c r="O37" s="98">
        <v>3782</v>
      </c>
      <c r="P37" s="103">
        <v>311</v>
      </c>
      <c r="Q37" s="105">
        <v>5506</v>
      </c>
    </row>
    <row r="38" spans="1:17" s="3" customFormat="1" ht="22.5" customHeight="1" x14ac:dyDescent="0.2">
      <c r="A38" s="15" t="s">
        <v>23</v>
      </c>
      <c r="B38" s="68">
        <v>77</v>
      </c>
      <c r="C38" s="93">
        <v>1321</v>
      </c>
      <c r="D38" s="18">
        <f t="shared" si="0"/>
        <v>45</v>
      </c>
      <c r="E38" s="67">
        <f t="shared" si="1"/>
        <v>795</v>
      </c>
      <c r="F38" s="72">
        <v>14</v>
      </c>
      <c r="G38" s="69">
        <v>238</v>
      </c>
      <c r="H38" s="103">
        <v>4</v>
      </c>
      <c r="I38" s="104">
        <v>61</v>
      </c>
      <c r="J38" s="100">
        <v>23</v>
      </c>
      <c r="K38" s="98">
        <v>424</v>
      </c>
      <c r="L38" s="103">
        <v>19</v>
      </c>
      <c r="M38" s="105">
        <v>364</v>
      </c>
      <c r="N38" s="100">
        <v>40</v>
      </c>
      <c r="O38" s="98">
        <v>659</v>
      </c>
      <c r="P38" s="103">
        <v>22</v>
      </c>
      <c r="Q38" s="105">
        <v>370</v>
      </c>
    </row>
    <row r="39" spans="1:17" s="3" customFormat="1" ht="22.5" customHeight="1" x14ac:dyDescent="0.2">
      <c r="A39" s="15" t="s">
        <v>24</v>
      </c>
      <c r="B39" s="68">
        <v>117</v>
      </c>
      <c r="C39" s="93">
        <v>2129</v>
      </c>
      <c r="D39" s="18">
        <f t="shared" si="0"/>
        <v>121</v>
      </c>
      <c r="E39" s="67">
        <f t="shared" si="1"/>
        <v>2215</v>
      </c>
      <c r="F39" s="72">
        <v>30</v>
      </c>
      <c r="G39" s="69">
        <v>534</v>
      </c>
      <c r="H39" s="103">
        <v>19</v>
      </c>
      <c r="I39" s="104">
        <v>358</v>
      </c>
      <c r="J39" s="100">
        <v>29</v>
      </c>
      <c r="K39" s="98">
        <v>551</v>
      </c>
      <c r="L39" s="103">
        <v>35</v>
      </c>
      <c r="M39" s="105">
        <v>660</v>
      </c>
      <c r="N39" s="100">
        <v>58</v>
      </c>
      <c r="O39" s="98">
        <v>1044</v>
      </c>
      <c r="P39" s="103">
        <v>67</v>
      </c>
      <c r="Q39" s="105">
        <v>1197</v>
      </c>
    </row>
    <row r="40" spans="1:17" s="3" customFormat="1" ht="22.5" customHeight="1" x14ac:dyDescent="0.2">
      <c r="A40" s="15" t="s">
        <v>25</v>
      </c>
      <c r="B40" s="68">
        <v>35</v>
      </c>
      <c r="C40" s="93">
        <v>624</v>
      </c>
      <c r="D40" s="18">
        <f t="shared" si="0"/>
        <v>46</v>
      </c>
      <c r="E40" s="67">
        <f t="shared" si="1"/>
        <v>834</v>
      </c>
      <c r="F40" s="73">
        <v>6</v>
      </c>
      <c r="G40" s="74">
        <v>99</v>
      </c>
      <c r="H40" s="103">
        <v>3</v>
      </c>
      <c r="I40" s="104">
        <v>294</v>
      </c>
      <c r="J40" s="100">
        <v>14</v>
      </c>
      <c r="K40" s="98">
        <v>272</v>
      </c>
      <c r="L40" s="103">
        <v>14</v>
      </c>
      <c r="M40" s="105">
        <v>204</v>
      </c>
      <c r="N40" s="100">
        <v>15</v>
      </c>
      <c r="O40" s="98">
        <v>253</v>
      </c>
      <c r="P40" s="103">
        <v>29</v>
      </c>
      <c r="Q40" s="105">
        <v>336</v>
      </c>
    </row>
    <row r="41" spans="1:17" s="3" customFormat="1" ht="22.5" customHeight="1" x14ac:dyDescent="0.2">
      <c r="A41" s="15" t="s">
        <v>26</v>
      </c>
      <c r="B41" s="68">
        <v>14</v>
      </c>
      <c r="C41" s="93">
        <v>289</v>
      </c>
      <c r="D41" s="18">
        <f t="shared" si="0"/>
        <v>14</v>
      </c>
      <c r="E41" s="67">
        <f t="shared" si="1"/>
        <v>269</v>
      </c>
      <c r="F41" s="72">
        <v>2</v>
      </c>
      <c r="G41" s="69">
        <v>42</v>
      </c>
      <c r="H41" s="103">
        <v>2</v>
      </c>
      <c r="I41" s="104">
        <v>39</v>
      </c>
      <c r="J41" s="100">
        <v>3</v>
      </c>
      <c r="K41" s="98">
        <v>51</v>
      </c>
      <c r="L41" s="103">
        <v>4</v>
      </c>
      <c r="M41" s="105">
        <v>76</v>
      </c>
      <c r="N41" s="100">
        <v>9</v>
      </c>
      <c r="O41" s="98">
        <v>196</v>
      </c>
      <c r="P41" s="103">
        <v>8</v>
      </c>
      <c r="Q41" s="105">
        <v>154</v>
      </c>
    </row>
    <row r="42" spans="1:17" s="3" customFormat="1" ht="22.5" customHeight="1" x14ac:dyDescent="0.2">
      <c r="A42" s="15" t="s">
        <v>27</v>
      </c>
      <c r="B42" s="68">
        <v>118</v>
      </c>
      <c r="C42" s="93">
        <v>2333</v>
      </c>
      <c r="D42" s="18">
        <f t="shared" si="0"/>
        <v>139</v>
      </c>
      <c r="E42" s="67">
        <f t="shared" si="1"/>
        <v>2492</v>
      </c>
      <c r="F42" s="73">
        <v>13</v>
      </c>
      <c r="G42" s="74">
        <v>303</v>
      </c>
      <c r="H42" s="103">
        <v>19</v>
      </c>
      <c r="I42" s="104">
        <v>327</v>
      </c>
      <c r="J42" s="100">
        <v>46</v>
      </c>
      <c r="K42" s="98">
        <v>913</v>
      </c>
      <c r="L42" s="103">
        <v>58</v>
      </c>
      <c r="M42" s="105">
        <v>1082</v>
      </c>
      <c r="N42" s="100">
        <v>59</v>
      </c>
      <c r="O42" s="98">
        <v>1117</v>
      </c>
      <c r="P42" s="103">
        <v>62</v>
      </c>
      <c r="Q42" s="105">
        <v>1083</v>
      </c>
    </row>
    <row r="43" spans="1:17" s="3" customFormat="1" ht="22.5" customHeight="1" x14ac:dyDescent="0.2">
      <c r="A43" s="15" t="s">
        <v>28</v>
      </c>
      <c r="B43" s="68">
        <v>57</v>
      </c>
      <c r="C43" s="93">
        <v>1031</v>
      </c>
      <c r="D43" s="18">
        <f t="shared" si="0"/>
        <v>56</v>
      </c>
      <c r="E43" s="67">
        <f t="shared" si="1"/>
        <v>1062</v>
      </c>
      <c r="F43" s="72">
        <v>14</v>
      </c>
      <c r="G43" s="69">
        <v>247</v>
      </c>
      <c r="H43" s="103">
        <v>13</v>
      </c>
      <c r="I43" s="104">
        <v>249</v>
      </c>
      <c r="J43" s="100">
        <v>26</v>
      </c>
      <c r="K43" s="98">
        <v>506</v>
      </c>
      <c r="L43" s="103">
        <v>25</v>
      </c>
      <c r="M43" s="105">
        <v>491</v>
      </c>
      <c r="N43" s="100">
        <v>17</v>
      </c>
      <c r="O43" s="98">
        <v>278</v>
      </c>
      <c r="P43" s="103">
        <v>18</v>
      </c>
      <c r="Q43" s="105">
        <v>322</v>
      </c>
    </row>
    <row r="44" spans="1:17" s="3" customFormat="1" ht="22.5" customHeight="1" x14ac:dyDescent="0.2">
      <c r="A44" s="15" t="s">
        <v>29</v>
      </c>
      <c r="B44" s="68">
        <v>67</v>
      </c>
      <c r="C44" s="93">
        <v>1155</v>
      </c>
      <c r="D44" s="18">
        <f t="shared" si="0"/>
        <v>71</v>
      </c>
      <c r="E44" s="67">
        <f t="shared" si="1"/>
        <v>1314</v>
      </c>
      <c r="F44" s="72">
        <v>12</v>
      </c>
      <c r="G44" s="69">
        <v>213</v>
      </c>
      <c r="H44" s="103">
        <v>12</v>
      </c>
      <c r="I44" s="104">
        <v>229</v>
      </c>
      <c r="J44" s="100">
        <v>17</v>
      </c>
      <c r="K44" s="98">
        <v>327</v>
      </c>
      <c r="L44" s="103">
        <v>19</v>
      </c>
      <c r="M44" s="105">
        <v>367</v>
      </c>
      <c r="N44" s="100">
        <v>38</v>
      </c>
      <c r="O44" s="98">
        <v>615</v>
      </c>
      <c r="P44" s="103">
        <v>40</v>
      </c>
      <c r="Q44" s="105">
        <v>718</v>
      </c>
    </row>
    <row r="45" spans="1:17" s="3" customFormat="1" ht="22.5" customHeight="1" x14ac:dyDescent="0.2">
      <c r="A45" s="15" t="s">
        <v>30</v>
      </c>
      <c r="B45" s="68">
        <v>40</v>
      </c>
      <c r="C45" s="93">
        <v>792</v>
      </c>
      <c r="D45" s="18">
        <f t="shared" si="0"/>
        <v>57</v>
      </c>
      <c r="E45" s="67">
        <f t="shared" si="1"/>
        <v>1080</v>
      </c>
      <c r="F45" s="72">
        <v>12</v>
      </c>
      <c r="G45" s="69">
        <v>228</v>
      </c>
      <c r="H45" s="103">
        <v>7</v>
      </c>
      <c r="I45" s="104">
        <v>129</v>
      </c>
      <c r="J45" s="100">
        <v>16</v>
      </c>
      <c r="K45" s="98">
        <v>330</v>
      </c>
      <c r="L45" s="103">
        <v>25</v>
      </c>
      <c r="M45" s="105">
        <v>491</v>
      </c>
      <c r="N45" s="100">
        <v>12</v>
      </c>
      <c r="O45" s="98">
        <v>234</v>
      </c>
      <c r="P45" s="103">
        <v>25</v>
      </c>
      <c r="Q45" s="105">
        <v>460</v>
      </c>
    </row>
    <row r="46" spans="1:17" s="3" customFormat="1" ht="22.5" customHeight="1" x14ac:dyDescent="0.2">
      <c r="A46" s="15" t="s">
        <v>31</v>
      </c>
      <c r="B46" s="68">
        <v>32</v>
      </c>
      <c r="C46" s="93">
        <v>566</v>
      </c>
      <c r="D46" s="18">
        <f t="shared" si="0"/>
        <v>55</v>
      </c>
      <c r="E46" s="67">
        <f t="shared" si="1"/>
        <v>886</v>
      </c>
      <c r="F46" s="72">
        <v>9</v>
      </c>
      <c r="G46" s="69">
        <v>158</v>
      </c>
      <c r="H46" s="103">
        <v>10</v>
      </c>
      <c r="I46" s="104">
        <v>154</v>
      </c>
      <c r="J46" s="100">
        <v>6</v>
      </c>
      <c r="K46" s="98">
        <v>104</v>
      </c>
      <c r="L46" s="103">
        <v>17</v>
      </c>
      <c r="M46" s="105">
        <v>302</v>
      </c>
      <c r="N46" s="100">
        <v>17</v>
      </c>
      <c r="O46" s="98">
        <v>304</v>
      </c>
      <c r="P46" s="103">
        <v>28</v>
      </c>
      <c r="Q46" s="105">
        <v>430</v>
      </c>
    </row>
    <row r="47" spans="1:17" s="3" customFormat="1" ht="22.5" customHeight="1" x14ac:dyDescent="0.2">
      <c r="A47" s="15" t="s">
        <v>32</v>
      </c>
      <c r="B47" s="68">
        <v>12</v>
      </c>
      <c r="C47" s="93">
        <v>234</v>
      </c>
      <c r="D47" s="18">
        <f t="shared" si="0"/>
        <v>13</v>
      </c>
      <c r="E47" s="67">
        <f t="shared" si="1"/>
        <v>238</v>
      </c>
      <c r="F47" s="72">
        <v>2</v>
      </c>
      <c r="G47" s="69">
        <v>46</v>
      </c>
      <c r="H47" s="103">
        <v>2</v>
      </c>
      <c r="I47" s="104">
        <v>31</v>
      </c>
      <c r="J47" s="100">
        <v>4</v>
      </c>
      <c r="K47" s="98">
        <v>92</v>
      </c>
      <c r="L47" s="103">
        <v>5</v>
      </c>
      <c r="M47" s="105">
        <v>110</v>
      </c>
      <c r="N47" s="100">
        <v>6</v>
      </c>
      <c r="O47" s="98">
        <v>96</v>
      </c>
      <c r="P47" s="103">
        <v>6</v>
      </c>
      <c r="Q47" s="105">
        <v>97</v>
      </c>
    </row>
    <row r="48" spans="1:17" s="3" customFormat="1" ht="22.5" customHeight="1" x14ac:dyDescent="0.2">
      <c r="A48" s="15" t="s">
        <v>33</v>
      </c>
      <c r="B48" s="68">
        <v>2</v>
      </c>
      <c r="C48" s="93">
        <v>28</v>
      </c>
      <c r="D48" s="18">
        <f t="shared" si="0"/>
        <v>3</v>
      </c>
      <c r="E48" s="67">
        <f t="shared" si="1"/>
        <v>23</v>
      </c>
      <c r="F48" s="72">
        <v>1</v>
      </c>
      <c r="G48" s="69">
        <v>19</v>
      </c>
      <c r="H48" s="78">
        <v>1</v>
      </c>
      <c r="I48" s="79">
        <v>3</v>
      </c>
      <c r="J48" s="72">
        <v>0</v>
      </c>
      <c r="K48" s="69">
        <v>0</v>
      </c>
      <c r="L48" s="78">
        <v>0</v>
      </c>
      <c r="M48" s="80">
        <v>0</v>
      </c>
      <c r="N48" s="72">
        <v>1</v>
      </c>
      <c r="O48" s="69">
        <v>9</v>
      </c>
      <c r="P48" s="78">
        <v>2</v>
      </c>
      <c r="Q48" s="80">
        <v>20</v>
      </c>
    </row>
    <row r="49" spans="1:17" s="3" customFormat="1" ht="22.5" customHeight="1" thickBot="1" x14ac:dyDescent="0.25">
      <c r="A49" s="16" t="s">
        <v>34</v>
      </c>
      <c r="B49" s="68">
        <v>8</v>
      </c>
      <c r="C49" s="94">
        <v>143</v>
      </c>
      <c r="D49" s="18">
        <f t="shared" si="0"/>
        <v>10</v>
      </c>
      <c r="E49" s="67">
        <f t="shared" si="1"/>
        <v>216</v>
      </c>
      <c r="F49" s="72">
        <v>2</v>
      </c>
      <c r="G49" s="69">
        <v>44</v>
      </c>
      <c r="H49" s="78">
        <v>2</v>
      </c>
      <c r="I49" s="79">
        <v>44</v>
      </c>
      <c r="J49" s="72">
        <v>4</v>
      </c>
      <c r="K49" s="69">
        <v>71</v>
      </c>
      <c r="L49" s="78">
        <v>6</v>
      </c>
      <c r="M49" s="80">
        <v>124</v>
      </c>
      <c r="N49" s="72">
        <v>2</v>
      </c>
      <c r="O49" s="69">
        <v>28</v>
      </c>
      <c r="P49" s="78">
        <v>2</v>
      </c>
      <c r="Q49" s="80">
        <v>48</v>
      </c>
    </row>
    <row r="50" spans="1:17" s="22" customFormat="1" ht="42.75" customHeight="1" thickBot="1" x14ac:dyDescent="0.25">
      <c r="A50" s="52" t="s">
        <v>36</v>
      </c>
      <c r="B50" s="53">
        <v>7407</v>
      </c>
      <c r="C50" s="54">
        <v>124144</v>
      </c>
      <c r="D50" s="55">
        <v>9071</v>
      </c>
      <c r="E50" s="54">
        <v>159187</v>
      </c>
      <c r="F50" s="56">
        <v>1600</v>
      </c>
      <c r="G50" s="54">
        <v>28357</v>
      </c>
      <c r="H50" s="55">
        <v>1769</v>
      </c>
      <c r="I50" s="57">
        <v>33154</v>
      </c>
      <c r="J50" s="56">
        <v>2094</v>
      </c>
      <c r="K50" s="54">
        <v>38290</v>
      </c>
      <c r="L50" s="55">
        <v>2342</v>
      </c>
      <c r="M50" s="58">
        <v>43623</v>
      </c>
      <c r="N50" s="56">
        <v>3713</v>
      </c>
      <c r="O50" s="54">
        <v>57497</v>
      </c>
      <c r="P50" s="55">
        <v>4960</v>
      </c>
      <c r="Q50" s="58">
        <v>82410</v>
      </c>
    </row>
    <row r="51" spans="1:17" ht="23.25" customHeight="1" x14ac:dyDescent="0.2">
      <c r="A51" s="7"/>
    </row>
  </sheetData>
  <mergeCells count="15">
    <mergeCell ref="C3:E3"/>
    <mergeCell ref="N3:Q3"/>
    <mergeCell ref="F4:I4"/>
    <mergeCell ref="J4:M4"/>
    <mergeCell ref="N4:Q4"/>
    <mergeCell ref="A4:A6"/>
    <mergeCell ref="B4:E4"/>
    <mergeCell ref="B5:C5"/>
    <mergeCell ref="D5:E5"/>
    <mergeCell ref="P5:Q5"/>
    <mergeCell ref="N5:O5"/>
    <mergeCell ref="F5:G5"/>
    <mergeCell ref="H5:I5"/>
    <mergeCell ref="J5:K5"/>
    <mergeCell ref="L5:M5"/>
  </mergeCells>
  <phoneticPr fontId="2"/>
  <dataValidations count="1">
    <dataValidation type="whole" allowBlank="1" showInputMessage="1" showErrorMessage="1" errorTitle="入力不可" error="入力できるのは整数のみです" sqref="H7:I49 L7:M49 P7:Q49" xr:uid="{00000000-0002-0000-0300-000000000000}">
      <formula1>0</formula1>
      <formula2>9999999</formula2>
    </dataValidation>
  </dataValidations>
  <printOptions horizontalCentered="1"/>
  <pageMargins left="0.19685039370078741" right="0.70866141732283472" top="0.94488188976377963" bottom="0.94488188976377963" header="0.31496062992125984" footer="0.31496062992125984"/>
  <pageSetup paperSize="9" scale="3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1"/>
  <sheetViews>
    <sheetView view="pageBreakPreview" zoomScale="60" zoomScaleNormal="75" workbookViewId="0">
      <pane xSplit="2" ySplit="6" topLeftCell="C7" activePane="bottomRight" state="frozen"/>
      <selection activeCell="V44" sqref="V44"/>
      <selection pane="topRight" activeCell="V44" sqref="V44"/>
      <selection pane="bottomLeft" activeCell="V44" sqref="V44"/>
      <selection pane="bottomRight" activeCell="W28" sqref="W28"/>
    </sheetView>
  </sheetViews>
  <sheetFormatPr defaultColWidth="9" defaultRowHeight="13.2" x14ac:dyDescent="0.2"/>
  <cols>
    <col min="1" max="1" width="3.33203125" style="2" customWidth="1"/>
    <col min="2" max="2" width="19.109375" style="2" customWidth="1"/>
    <col min="3" max="3" width="12.88671875" style="2" customWidth="1"/>
    <col min="4" max="4" width="17.44140625" style="2" customWidth="1"/>
    <col min="5" max="5" width="12.88671875" style="2" customWidth="1"/>
    <col min="6" max="6" width="17.44140625" style="2" customWidth="1"/>
    <col min="7" max="7" width="11.6640625" style="2" customWidth="1"/>
    <col min="8" max="8" width="15.21875" style="2" customWidth="1"/>
    <col min="9" max="9" width="11.6640625" style="2" customWidth="1"/>
    <col min="10" max="10" width="15.21875" style="2" customWidth="1"/>
    <col min="11" max="11" width="11.6640625" style="2" customWidth="1"/>
    <col min="12" max="12" width="15.21875" style="2" customWidth="1"/>
    <col min="13" max="13" width="11.6640625" style="2" customWidth="1"/>
    <col min="14" max="14" width="15.21875" style="2" customWidth="1"/>
    <col min="15" max="15" width="11.6640625" style="2" customWidth="1"/>
    <col min="16" max="16" width="15.21875" style="2" customWidth="1"/>
    <col min="17" max="17" width="11.6640625" style="2" customWidth="1"/>
    <col min="18" max="18" width="15.21875" style="2" customWidth="1"/>
    <col min="19" max="16384" width="9" style="2"/>
  </cols>
  <sheetData>
    <row r="1" spans="2:19" ht="35.25" customHeight="1" x14ac:dyDescent="0.2">
      <c r="B1" s="19" t="s">
        <v>52</v>
      </c>
      <c r="G1" s="4"/>
      <c r="H1" s="1"/>
      <c r="I1" s="1"/>
      <c r="J1" s="1"/>
    </row>
    <row r="2" spans="2:19" ht="33" customHeight="1" x14ac:dyDescent="0.2">
      <c r="B2" s="19" t="s">
        <v>59</v>
      </c>
      <c r="G2" s="4"/>
      <c r="H2" s="1"/>
      <c r="I2" s="1"/>
      <c r="J2" s="14"/>
    </row>
    <row r="3" spans="2:19" s="10" customFormat="1" ht="33.75" customHeight="1" thickBot="1" x14ac:dyDescent="0.25">
      <c r="B3" s="8"/>
      <c r="C3" s="9"/>
      <c r="D3" s="135" t="s">
        <v>51</v>
      </c>
      <c r="E3" s="135"/>
      <c r="F3" s="135"/>
      <c r="K3" s="11"/>
      <c r="O3" s="135"/>
      <c r="P3" s="135"/>
      <c r="Q3" s="135"/>
      <c r="R3" s="135"/>
    </row>
    <row r="4" spans="2:19" s="10" customFormat="1" ht="36" customHeight="1" thickBot="1" x14ac:dyDescent="0.25">
      <c r="B4" s="148" t="s">
        <v>49</v>
      </c>
      <c r="C4" s="151" t="s">
        <v>42</v>
      </c>
      <c r="D4" s="152"/>
      <c r="E4" s="152"/>
      <c r="F4" s="152"/>
      <c r="G4" s="136" t="s">
        <v>38</v>
      </c>
      <c r="H4" s="137"/>
      <c r="I4" s="137"/>
      <c r="J4" s="138"/>
      <c r="K4" s="136" t="s">
        <v>39</v>
      </c>
      <c r="L4" s="137"/>
      <c r="M4" s="137"/>
      <c r="N4" s="137"/>
      <c r="O4" s="136" t="s">
        <v>37</v>
      </c>
      <c r="P4" s="137"/>
      <c r="Q4" s="137"/>
      <c r="R4" s="139"/>
    </row>
    <row r="5" spans="2:19" s="10" customFormat="1" ht="63" customHeight="1" thickBot="1" x14ac:dyDescent="0.25">
      <c r="B5" s="149"/>
      <c r="C5" s="153" t="s">
        <v>61</v>
      </c>
      <c r="D5" s="154"/>
      <c r="E5" s="146" t="s">
        <v>62</v>
      </c>
      <c r="F5" s="147"/>
      <c r="G5" s="142" t="s">
        <v>61</v>
      </c>
      <c r="H5" s="143"/>
      <c r="I5" s="146" t="s">
        <v>62</v>
      </c>
      <c r="J5" s="147"/>
      <c r="K5" s="142" t="s">
        <v>61</v>
      </c>
      <c r="L5" s="143"/>
      <c r="M5" s="146" t="s">
        <v>62</v>
      </c>
      <c r="N5" s="147"/>
      <c r="O5" s="142" t="s">
        <v>61</v>
      </c>
      <c r="P5" s="143"/>
      <c r="Q5" s="146" t="s">
        <v>62</v>
      </c>
      <c r="R5" s="165"/>
    </row>
    <row r="6" spans="2:19" ht="36" customHeight="1" thickBot="1" x14ac:dyDescent="0.25">
      <c r="B6" s="150"/>
      <c r="C6" s="48" t="s">
        <v>50</v>
      </c>
      <c r="D6" s="49" t="s">
        <v>60</v>
      </c>
      <c r="E6" s="46" t="s">
        <v>50</v>
      </c>
      <c r="F6" s="75" t="s">
        <v>60</v>
      </c>
      <c r="G6" s="50" t="s">
        <v>50</v>
      </c>
      <c r="H6" s="49" t="s">
        <v>60</v>
      </c>
      <c r="I6" s="46" t="s">
        <v>50</v>
      </c>
      <c r="J6" s="51" t="s">
        <v>60</v>
      </c>
      <c r="K6" s="50" t="s">
        <v>50</v>
      </c>
      <c r="L6" s="49" t="s">
        <v>60</v>
      </c>
      <c r="M6" s="46" t="s">
        <v>50</v>
      </c>
      <c r="N6" s="47" t="s">
        <v>60</v>
      </c>
      <c r="O6" s="50" t="s">
        <v>50</v>
      </c>
      <c r="P6" s="49" t="s">
        <v>60</v>
      </c>
      <c r="Q6" s="46" t="s">
        <v>50</v>
      </c>
      <c r="R6" s="47" t="s">
        <v>60</v>
      </c>
    </row>
    <row r="7" spans="2:19" s="20" customFormat="1" ht="22.5" customHeight="1" x14ac:dyDescent="0.2">
      <c r="B7" s="6" t="s">
        <v>40</v>
      </c>
      <c r="C7" s="68">
        <f>SUM(G7,K7,O7)</f>
        <v>5881</v>
      </c>
      <c r="D7" s="92">
        <f>SUM(H7,L7,P7)</f>
        <v>90772</v>
      </c>
      <c r="E7" s="18">
        <f>I7+M7+Q7</f>
        <v>11488</v>
      </c>
      <c r="F7" s="67">
        <f>J7+N7+R7</f>
        <v>212207</v>
      </c>
      <c r="G7" s="119">
        <v>1078</v>
      </c>
      <c r="H7" s="120">
        <v>16852</v>
      </c>
      <c r="I7" s="107">
        <v>1921</v>
      </c>
      <c r="J7" s="99">
        <v>35024</v>
      </c>
      <c r="K7" s="119">
        <v>2438</v>
      </c>
      <c r="L7" s="120">
        <v>41127</v>
      </c>
      <c r="M7" s="107">
        <v>3262</v>
      </c>
      <c r="N7" s="101">
        <v>61010</v>
      </c>
      <c r="O7" s="119">
        <v>2365</v>
      </c>
      <c r="P7" s="120">
        <v>32793</v>
      </c>
      <c r="Q7" s="107">
        <v>6305</v>
      </c>
      <c r="R7" s="101">
        <v>116173</v>
      </c>
      <c r="S7" s="21"/>
    </row>
    <row r="8" spans="2:19" s="3" customFormat="1" ht="22.5" customHeight="1" x14ac:dyDescent="0.2">
      <c r="B8" s="15" t="s">
        <v>1</v>
      </c>
      <c r="C8" s="68">
        <f t="shared" ref="C8:C49" si="0">SUM(G8,K8,O8)</f>
        <v>149</v>
      </c>
      <c r="D8" s="93">
        <f t="shared" ref="D8:D49" si="1">SUM(H8,L8,P8)</f>
        <v>2440</v>
      </c>
      <c r="E8" s="18">
        <f>I8+M8+Q8</f>
        <v>190</v>
      </c>
      <c r="F8" s="67">
        <f>J8+N8+R8</f>
        <v>2851</v>
      </c>
      <c r="G8" s="100">
        <v>12</v>
      </c>
      <c r="H8" s="98">
        <v>230</v>
      </c>
      <c r="I8" s="103">
        <v>14</v>
      </c>
      <c r="J8" s="104">
        <v>212</v>
      </c>
      <c r="K8" s="100">
        <v>72</v>
      </c>
      <c r="L8" s="98">
        <v>1430</v>
      </c>
      <c r="M8" s="103">
        <v>86</v>
      </c>
      <c r="N8" s="105">
        <v>1542</v>
      </c>
      <c r="O8" s="100">
        <v>65</v>
      </c>
      <c r="P8" s="98">
        <v>780</v>
      </c>
      <c r="Q8" s="103">
        <v>90</v>
      </c>
      <c r="R8" s="105">
        <v>1097</v>
      </c>
      <c r="S8" s="5"/>
    </row>
    <row r="9" spans="2:19" s="3" customFormat="1" ht="22.5" customHeight="1" x14ac:dyDescent="0.2">
      <c r="B9" s="15" t="s">
        <v>2</v>
      </c>
      <c r="C9" s="68">
        <f t="shared" si="0"/>
        <v>162</v>
      </c>
      <c r="D9" s="93">
        <f t="shared" si="1"/>
        <v>2644</v>
      </c>
      <c r="E9" s="18">
        <f t="shared" ref="E9:E49" si="2">I9+M9+Q9</f>
        <v>223</v>
      </c>
      <c r="F9" s="67">
        <f t="shared" ref="F9:F39" si="3">J9+N9+R9</f>
        <v>3707</v>
      </c>
      <c r="G9" s="100">
        <v>28</v>
      </c>
      <c r="H9" s="98">
        <v>404</v>
      </c>
      <c r="I9" s="103">
        <v>38</v>
      </c>
      <c r="J9" s="104">
        <v>519</v>
      </c>
      <c r="K9" s="100">
        <v>83</v>
      </c>
      <c r="L9" s="98">
        <v>1570</v>
      </c>
      <c r="M9" s="103">
        <v>108</v>
      </c>
      <c r="N9" s="105">
        <v>2033</v>
      </c>
      <c r="O9" s="100">
        <v>51</v>
      </c>
      <c r="P9" s="98">
        <v>670</v>
      </c>
      <c r="Q9" s="103">
        <v>77</v>
      </c>
      <c r="R9" s="105">
        <v>1155</v>
      </c>
      <c r="S9" s="5"/>
    </row>
    <row r="10" spans="2:19" s="3" customFormat="1" ht="22.5" customHeight="1" x14ac:dyDescent="0.2">
      <c r="B10" s="15" t="s">
        <v>3</v>
      </c>
      <c r="C10" s="68">
        <f t="shared" si="0"/>
        <v>37</v>
      </c>
      <c r="D10" s="93">
        <f t="shared" si="1"/>
        <v>740</v>
      </c>
      <c r="E10" s="18">
        <f t="shared" si="2"/>
        <v>29</v>
      </c>
      <c r="F10" s="67">
        <f t="shared" si="3"/>
        <v>456</v>
      </c>
      <c r="G10" s="100">
        <v>6</v>
      </c>
      <c r="H10" s="98">
        <v>120</v>
      </c>
      <c r="I10" s="103">
        <v>2</v>
      </c>
      <c r="J10" s="104">
        <v>30</v>
      </c>
      <c r="K10" s="100">
        <v>19</v>
      </c>
      <c r="L10" s="98">
        <v>380</v>
      </c>
      <c r="M10" s="103">
        <v>18</v>
      </c>
      <c r="N10" s="105">
        <v>323</v>
      </c>
      <c r="O10" s="100">
        <v>12</v>
      </c>
      <c r="P10" s="98">
        <v>240</v>
      </c>
      <c r="Q10" s="103">
        <v>9</v>
      </c>
      <c r="R10" s="105">
        <v>103</v>
      </c>
      <c r="S10" s="5"/>
    </row>
    <row r="11" spans="2:19" s="3" customFormat="1" ht="22.5" customHeight="1" x14ac:dyDescent="0.2">
      <c r="B11" s="15" t="s">
        <v>4</v>
      </c>
      <c r="C11" s="68">
        <f t="shared" si="0"/>
        <v>28</v>
      </c>
      <c r="D11" s="93">
        <f t="shared" si="1"/>
        <v>412</v>
      </c>
      <c r="E11" s="18">
        <f t="shared" si="2"/>
        <v>37</v>
      </c>
      <c r="F11" s="67">
        <f t="shared" si="3"/>
        <v>589</v>
      </c>
      <c r="G11" s="100">
        <v>3</v>
      </c>
      <c r="H11" s="98">
        <v>38</v>
      </c>
      <c r="I11" s="103">
        <v>4</v>
      </c>
      <c r="J11" s="104">
        <v>41</v>
      </c>
      <c r="K11" s="100">
        <v>16</v>
      </c>
      <c r="L11" s="98">
        <v>267</v>
      </c>
      <c r="M11" s="103">
        <v>22</v>
      </c>
      <c r="N11" s="105">
        <v>406</v>
      </c>
      <c r="O11" s="100">
        <v>9</v>
      </c>
      <c r="P11" s="98">
        <v>107</v>
      </c>
      <c r="Q11" s="103">
        <v>11</v>
      </c>
      <c r="R11" s="105">
        <v>142</v>
      </c>
      <c r="S11" s="5"/>
    </row>
    <row r="12" spans="2:19" s="3" customFormat="1" ht="22.5" customHeight="1" x14ac:dyDescent="0.2">
      <c r="B12" s="15" t="s">
        <v>43</v>
      </c>
      <c r="C12" s="68">
        <f t="shared" si="0"/>
        <v>610</v>
      </c>
      <c r="D12" s="93">
        <f t="shared" si="1"/>
        <v>9025</v>
      </c>
      <c r="E12" s="18">
        <f t="shared" si="2"/>
        <v>731</v>
      </c>
      <c r="F12" s="67">
        <f t="shared" si="3"/>
        <v>11315</v>
      </c>
      <c r="G12" s="100">
        <v>62</v>
      </c>
      <c r="H12" s="98">
        <v>840</v>
      </c>
      <c r="I12" s="103">
        <v>69</v>
      </c>
      <c r="J12" s="104">
        <v>1100</v>
      </c>
      <c r="K12" s="100">
        <v>262</v>
      </c>
      <c r="L12" s="98">
        <v>4594</v>
      </c>
      <c r="M12" s="103">
        <v>269</v>
      </c>
      <c r="N12" s="105">
        <v>4622</v>
      </c>
      <c r="O12" s="100">
        <v>286</v>
      </c>
      <c r="P12" s="98">
        <v>3591</v>
      </c>
      <c r="Q12" s="103">
        <v>393</v>
      </c>
      <c r="R12" s="105">
        <v>5593</v>
      </c>
      <c r="S12" s="5"/>
    </row>
    <row r="13" spans="2:19" s="3" customFormat="1" ht="22.5" customHeight="1" x14ac:dyDescent="0.2">
      <c r="B13" s="15" t="s">
        <v>44</v>
      </c>
      <c r="C13" s="68">
        <f t="shared" si="0"/>
        <v>442</v>
      </c>
      <c r="D13" s="93">
        <f t="shared" si="1"/>
        <v>6281</v>
      </c>
      <c r="E13" s="18">
        <f t="shared" si="2"/>
        <v>645</v>
      </c>
      <c r="F13" s="67">
        <f t="shared" si="3"/>
        <v>8032</v>
      </c>
      <c r="G13" s="100">
        <v>67</v>
      </c>
      <c r="H13" s="98">
        <v>880</v>
      </c>
      <c r="I13" s="103">
        <v>89</v>
      </c>
      <c r="J13" s="104">
        <v>1096</v>
      </c>
      <c r="K13" s="100">
        <v>199</v>
      </c>
      <c r="L13" s="98">
        <v>3146</v>
      </c>
      <c r="M13" s="103">
        <v>268</v>
      </c>
      <c r="N13" s="105">
        <v>3772</v>
      </c>
      <c r="O13" s="100">
        <v>176</v>
      </c>
      <c r="P13" s="98">
        <v>2255</v>
      </c>
      <c r="Q13" s="103">
        <v>288</v>
      </c>
      <c r="R13" s="105">
        <v>3164</v>
      </c>
      <c r="S13" s="5"/>
    </row>
    <row r="14" spans="2:19" s="3" customFormat="1" ht="22.5" customHeight="1" x14ac:dyDescent="0.2">
      <c r="B14" s="15" t="s">
        <v>5</v>
      </c>
      <c r="C14" s="68">
        <f t="shared" si="0"/>
        <v>490</v>
      </c>
      <c r="D14" s="93">
        <f t="shared" si="1"/>
        <v>7762</v>
      </c>
      <c r="E14" s="18">
        <f t="shared" si="2"/>
        <v>567</v>
      </c>
      <c r="F14" s="67">
        <f t="shared" si="3"/>
        <v>9320</v>
      </c>
      <c r="G14" s="100">
        <v>55</v>
      </c>
      <c r="H14" s="98">
        <v>859</v>
      </c>
      <c r="I14" s="103">
        <v>77</v>
      </c>
      <c r="J14" s="104">
        <v>1291</v>
      </c>
      <c r="K14" s="100">
        <v>287</v>
      </c>
      <c r="L14" s="98">
        <v>5047</v>
      </c>
      <c r="M14" s="103">
        <v>291</v>
      </c>
      <c r="N14" s="105">
        <v>5270</v>
      </c>
      <c r="O14" s="100">
        <v>148</v>
      </c>
      <c r="P14" s="98">
        <v>1856</v>
      </c>
      <c r="Q14" s="103">
        <v>199</v>
      </c>
      <c r="R14" s="105">
        <v>2759</v>
      </c>
    </row>
    <row r="15" spans="2:19" s="3" customFormat="1" ht="22.5" customHeight="1" x14ac:dyDescent="0.2">
      <c r="B15" s="15" t="s">
        <v>6</v>
      </c>
      <c r="C15" s="68">
        <f t="shared" si="0"/>
        <v>130</v>
      </c>
      <c r="D15" s="93">
        <f t="shared" si="1"/>
        <v>1905</v>
      </c>
      <c r="E15" s="18">
        <f t="shared" si="2"/>
        <v>172</v>
      </c>
      <c r="F15" s="67">
        <f t="shared" si="3"/>
        <v>2267</v>
      </c>
      <c r="G15" s="100">
        <v>8</v>
      </c>
      <c r="H15" s="98">
        <v>93</v>
      </c>
      <c r="I15" s="103">
        <v>11</v>
      </c>
      <c r="J15" s="104">
        <v>135</v>
      </c>
      <c r="K15" s="100">
        <v>85</v>
      </c>
      <c r="L15" s="98">
        <v>1442</v>
      </c>
      <c r="M15" s="103">
        <v>89</v>
      </c>
      <c r="N15" s="105">
        <v>1446</v>
      </c>
      <c r="O15" s="100">
        <v>37</v>
      </c>
      <c r="P15" s="98">
        <v>370</v>
      </c>
      <c r="Q15" s="103">
        <v>72</v>
      </c>
      <c r="R15" s="105">
        <v>686</v>
      </c>
    </row>
    <row r="16" spans="2:19" s="3" customFormat="1" ht="22.5" customHeight="1" x14ac:dyDescent="0.2">
      <c r="B16" s="15" t="s">
        <v>7</v>
      </c>
      <c r="C16" s="68">
        <f t="shared" si="0"/>
        <v>57</v>
      </c>
      <c r="D16" s="93">
        <f t="shared" si="1"/>
        <v>852</v>
      </c>
      <c r="E16" s="18">
        <f t="shared" si="2"/>
        <v>55</v>
      </c>
      <c r="F16" s="67">
        <f t="shared" si="3"/>
        <v>834</v>
      </c>
      <c r="G16" s="100">
        <v>2</v>
      </c>
      <c r="H16" s="98">
        <v>30</v>
      </c>
      <c r="I16" s="103">
        <v>3</v>
      </c>
      <c r="J16" s="104">
        <v>21</v>
      </c>
      <c r="K16" s="100">
        <v>34</v>
      </c>
      <c r="L16" s="98">
        <v>612</v>
      </c>
      <c r="M16" s="103">
        <v>29</v>
      </c>
      <c r="N16" s="105">
        <v>533</v>
      </c>
      <c r="O16" s="100">
        <v>21</v>
      </c>
      <c r="P16" s="98">
        <v>210</v>
      </c>
      <c r="Q16" s="103">
        <v>23</v>
      </c>
      <c r="R16" s="105">
        <v>280</v>
      </c>
    </row>
    <row r="17" spans="1:18" s="3" customFormat="1" ht="22.5" customHeight="1" x14ac:dyDescent="0.2">
      <c r="B17" s="15" t="s">
        <v>45</v>
      </c>
      <c r="C17" s="68">
        <f t="shared" si="0"/>
        <v>667</v>
      </c>
      <c r="D17" s="93">
        <f t="shared" si="1"/>
        <v>8538</v>
      </c>
      <c r="E17" s="18">
        <f t="shared" si="2"/>
        <v>762</v>
      </c>
      <c r="F17" s="67">
        <f t="shared" si="3"/>
        <v>9608</v>
      </c>
      <c r="G17" s="100">
        <v>40</v>
      </c>
      <c r="H17" s="98">
        <v>598</v>
      </c>
      <c r="I17" s="103">
        <v>59</v>
      </c>
      <c r="J17" s="104">
        <v>732</v>
      </c>
      <c r="K17" s="100">
        <v>303</v>
      </c>
      <c r="L17" s="98">
        <v>4857</v>
      </c>
      <c r="M17" s="103">
        <v>298</v>
      </c>
      <c r="N17" s="105">
        <v>4815</v>
      </c>
      <c r="O17" s="100">
        <v>324</v>
      </c>
      <c r="P17" s="98">
        <v>3083</v>
      </c>
      <c r="Q17" s="103">
        <v>405</v>
      </c>
      <c r="R17" s="105">
        <v>4061</v>
      </c>
    </row>
    <row r="18" spans="1:18" s="3" customFormat="1" ht="22.5" customHeight="1" x14ac:dyDescent="0.2">
      <c r="B18" s="15" t="s">
        <v>46</v>
      </c>
      <c r="C18" s="68">
        <f t="shared" si="0"/>
        <v>747</v>
      </c>
      <c r="D18" s="93">
        <f t="shared" si="1"/>
        <v>12550</v>
      </c>
      <c r="E18" s="18">
        <f t="shared" si="2"/>
        <v>830</v>
      </c>
      <c r="F18" s="67">
        <f t="shared" si="3"/>
        <v>13852</v>
      </c>
      <c r="G18" s="100">
        <v>88</v>
      </c>
      <c r="H18" s="98">
        <v>1478</v>
      </c>
      <c r="I18" s="103">
        <v>107</v>
      </c>
      <c r="J18" s="104">
        <v>1873</v>
      </c>
      <c r="K18" s="100">
        <v>397</v>
      </c>
      <c r="L18" s="98">
        <v>6670</v>
      </c>
      <c r="M18" s="103">
        <v>417</v>
      </c>
      <c r="N18" s="105">
        <v>7751</v>
      </c>
      <c r="O18" s="100">
        <v>262</v>
      </c>
      <c r="P18" s="98">
        <v>4402</v>
      </c>
      <c r="Q18" s="103">
        <v>306</v>
      </c>
      <c r="R18" s="105">
        <v>4228</v>
      </c>
    </row>
    <row r="19" spans="1:18" s="3" customFormat="1" ht="22.5" customHeight="1" x14ac:dyDescent="0.2">
      <c r="B19" s="15" t="s">
        <v>47</v>
      </c>
      <c r="C19" s="68">
        <f t="shared" si="0"/>
        <v>476</v>
      </c>
      <c r="D19" s="93">
        <f t="shared" si="1"/>
        <v>7281</v>
      </c>
      <c r="E19" s="18">
        <f t="shared" si="2"/>
        <v>586</v>
      </c>
      <c r="F19" s="67">
        <f t="shared" si="3"/>
        <v>9580</v>
      </c>
      <c r="G19" s="100">
        <v>28</v>
      </c>
      <c r="H19" s="98">
        <v>437</v>
      </c>
      <c r="I19" s="103">
        <v>43</v>
      </c>
      <c r="J19" s="104">
        <v>704</v>
      </c>
      <c r="K19" s="100">
        <v>230</v>
      </c>
      <c r="L19" s="98">
        <v>4359</v>
      </c>
      <c r="M19" s="103">
        <v>260</v>
      </c>
      <c r="N19" s="105">
        <v>5032</v>
      </c>
      <c r="O19" s="100">
        <v>218</v>
      </c>
      <c r="P19" s="98">
        <v>2485</v>
      </c>
      <c r="Q19" s="103">
        <v>283</v>
      </c>
      <c r="R19" s="105">
        <v>3844</v>
      </c>
    </row>
    <row r="20" spans="1:18" s="3" customFormat="1" ht="22.5" customHeight="1" x14ac:dyDescent="0.2">
      <c r="B20" s="15" t="s">
        <v>8</v>
      </c>
      <c r="C20" s="68">
        <f t="shared" si="0"/>
        <v>424</v>
      </c>
      <c r="D20" s="93">
        <f t="shared" si="1"/>
        <v>6801</v>
      </c>
      <c r="E20" s="18">
        <f t="shared" si="2"/>
        <v>485</v>
      </c>
      <c r="F20" s="67">
        <f t="shared" si="3"/>
        <v>8144</v>
      </c>
      <c r="G20" s="100">
        <v>50</v>
      </c>
      <c r="H20" s="98">
        <v>850</v>
      </c>
      <c r="I20" s="103">
        <v>58</v>
      </c>
      <c r="J20" s="104">
        <v>1054</v>
      </c>
      <c r="K20" s="100">
        <v>209</v>
      </c>
      <c r="L20" s="98">
        <v>3971</v>
      </c>
      <c r="M20" s="103">
        <v>206</v>
      </c>
      <c r="N20" s="105">
        <v>4020</v>
      </c>
      <c r="O20" s="100">
        <v>165</v>
      </c>
      <c r="P20" s="98">
        <v>1980</v>
      </c>
      <c r="Q20" s="103">
        <v>221</v>
      </c>
      <c r="R20" s="105">
        <v>3070</v>
      </c>
    </row>
    <row r="21" spans="1:18" s="3" customFormat="1" ht="22.5" customHeight="1" x14ac:dyDescent="0.2">
      <c r="B21" s="15" t="s">
        <v>9</v>
      </c>
      <c r="C21" s="68">
        <f t="shared" si="0"/>
        <v>335</v>
      </c>
      <c r="D21" s="93">
        <f t="shared" si="1"/>
        <v>4775</v>
      </c>
      <c r="E21" s="18">
        <f t="shared" si="2"/>
        <v>400</v>
      </c>
      <c r="F21" s="67">
        <f t="shared" si="3"/>
        <v>6455</v>
      </c>
      <c r="G21" s="100">
        <v>25</v>
      </c>
      <c r="H21" s="98">
        <v>265</v>
      </c>
      <c r="I21" s="103">
        <v>48</v>
      </c>
      <c r="J21" s="104">
        <v>775</v>
      </c>
      <c r="K21" s="100">
        <v>195</v>
      </c>
      <c r="L21" s="98">
        <v>3394</v>
      </c>
      <c r="M21" s="103">
        <v>193</v>
      </c>
      <c r="N21" s="105">
        <v>3421</v>
      </c>
      <c r="O21" s="100">
        <v>115</v>
      </c>
      <c r="P21" s="98">
        <v>1116</v>
      </c>
      <c r="Q21" s="103">
        <v>159</v>
      </c>
      <c r="R21" s="105">
        <v>2259</v>
      </c>
    </row>
    <row r="22" spans="1:18" s="3" customFormat="1" ht="22.5" customHeight="1" x14ac:dyDescent="0.2">
      <c r="B22" s="15" t="s">
        <v>10</v>
      </c>
      <c r="C22" s="68">
        <f t="shared" si="0"/>
        <v>152</v>
      </c>
      <c r="D22" s="93">
        <f t="shared" si="1"/>
        <v>2555</v>
      </c>
      <c r="E22" s="18">
        <f t="shared" si="2"/>
        <v>258</v>
      </c>
      <c r="F22" s="67">
        <f t="shared" si="3"/>
        <v>4157</v>
      </c>
      <c r="G22" s="100">
        <v>32</v>
      </c>
      <c r="H22" s="98">
        <v>512</v>
      </c>
      <c r="I22" s="103">
        <v>57</v>
      </c>
      <c r="J22" s="104">
        <v>829</v>
      </c>
      <c r="K22" s="100">
        <v>81</v>
      </c>
      <c r="L22" s="98">
        <v>1554</v>
      </c>
      <c r="M22" s="103">
        <v>120</v>
      </c>
      <c r="N22" s="105">
        <v>2193</v>
      </c>
      <c r="O22" s="100">
        <v>39</v>
      </c>
      <c r="P22" s="98">
        <v>489</v>
      </c>
      <c r="Q22" s="103">
        <v>81</v>
      </c>
      <c r="R22" s="105">
        <v>1135</v>
      </c>
    </row>
    <row r="23" spans="1:18" s="3" customFormat="1" ht="22.5" customHeight="1" x14ac:dyDescent="0.2">
      <c r="B23" s="15" t="s">
        <v>35</v>
      </c>
      <c r="C23" s="68">
        <f t="shared" si="0"/>
        <v>124</v>
      </c>
      <c r="D23" s="93">
        <f t="shared" si="1"/>
        <v>2032</v>
      </c>
      <c r="E23" s="18">
        <f t="shared" si="2"/>
        <v>120</v>
      </c>
      <c r="F23" s="67">
        <f t="shared" si="3"/>
        <v>2055</v>
      </c>
      <c r="G23" s="100">
        <v>12</v>
      </c>
      <c r="H23" s="98">
        <v>192</v>
      </c>
      <c r="I23" s="103">
        <v>11</v>
      </c>
      <c r="J23" s="104">
        <v>199</v>
      </c>
      <c r="K23" s="100">
        <v>68</v>
      </c>
      <c r="L23" s="98">
        <v>1224</v>
      </c>
      <c r="M23" s="103">
        <v>58</v>
      </c>
      <c r="N23" s="105">
        <v>1074</v>
      </c>
      <c r="O23" s="100">
        <v>44</v>
      </c>
      <c r="P23" s="98">
        <v>616</v>
      </c>
      <c r="Q23" s="103">
        <v>51</v>
      </c>
      <c r="R23" s="105">
        <v>782</v>
      </c>
    </row>
    <row r="24" spans="1:18" s="3" customFormat="1" ht="22.5" customHeight="1" x14ac:dyDescent="0.2">
      <c r="B24" s="15" t="s">
        <v>11</v>
      </c>
      <c r="C24" s="68">
        <f t="shared" si="0"/>
        <v>176</v>
      </c>
      <c r="D24" s="93">
        <f t="shared" si="1"/>
        <v>2793</v>
      </c>
      <c r="E24" s="18">
        <f t="shared" si="2"/>
        <v>204</v>
      </c>
      <c r="F24" s="67">
        <f t="shared" si="3"/>
        <v>3217</v>
      </c>
      <c r="G24" s="100">
        <v>36</v>
      </c>
      <c r="H24" s="98">
        <v>610</v>
      </c>
      <c r="I24" s="103">
        <v>34</v>
      </c>
      <c r="J24" s="104">
        <v>549</v>
      </c>
      <c r="K24" s="100">
        <v>89</v>
      </c>
      <c r="L24" s="98">
        <v>1626</v>
      </c>
      <c r="M24" s="103">
        <v>95</v>
      </c>
      <c r="N24" s="105">
        <v>1676</v>
      </c>
      <c r="O24" s="100">
        <v>51</v>
      </c>
      <c r="P24" s="98">
        <v>557</v>
      </c>
      <c r="Q24" s="103">
        <v>75</v>
      </c>
      <c r="R24" s="105">
        <v>992</v>
      </c>
    </row>
    <row r="25" spans="1:18" s="3" customFormat="1" ht="22.5" customHeight="1" x14ac:dyDescent="0.2">
      <c r="B25" s="15" t="s">
        <v>12</v>
      </c>
      <c r="C25" s="68">
        <f t="shared" si="0"/>
        <v>983</v>
      </c>
      <c r="D25" s="93">
        <f t="shared" si="1"/>
        <v>14467</v>
      </c>
      <c r="E25" s="18">
        <f t="shared" si="2"/>
        <v>1118</v>
      </c>
      <c r="F25" s="67">
        <f t="shared" si="3"/>
        <v>15491</v>
      </c>
      <c r="G25" s="100">
        <v>106</v>
      </c>
      <c r="H25" s="98">
        <v>1590</v>
      </c>
      <c r="I25" s="103">
        <v>110</v>
      </c>
      <c r="J25" s="104">
        <v>1453</v>
      </c>
      <c r="K25" s="100">
        <v>493</v>
      </c>
      <c r="L25" s="98">
        <v>7885</v>
      </c>
      <c r="M25" s="103">
        <v>435</v>
      </c>
      <c r="N25" s="105">
        <v>7460</v>
      </c>
      <c r="O25" s="100">
        <v>384</v>
      </c>
      <c r="P25" s="98">
        <v>4992</v>
      </c>
      <c r="Q25" s="103">
        <v>573</v>
      </c>
      <c r="R25" s="105">
        <v>6578</v>
      </c>
    </row>
    <row r="26" spans="1:18" s="3" customFormat="1" ht="22.5" customHeight="1" x14ac:dyDescent="0.2">
      <c r="B26" s="15" t="s">
        <v>48</v>
      </c>
      <c r="C26" s="68">
        <f t="shared" si="0"/>
        <v>1726</v>
      </c>
      <c r="D26" s="93">
        <f t="shared" si="1"/>
        <v>23464</v>
      </c>
      <c r="E26" s="18">
        <f t="shared" si="2"/>
        <v>2105</v>
      </c>
      <c r="F26" s="67">
        <f t="shared" si="3"/>
        <v>29166</v>
      </c>
      <c r="G26" s="100">
        <v>193</v>
      </c>
      <c r="H26" s="98">
        <v>2743</v>
      </c>
      <c r="I26" s="103">
        <v>276</v>
      </c>
      <c r="J26" s="104">
        <v>3851</v>
      </c>
      <c r="K26" s="100">
        <v>649</v>
      </c>
      <c r="L26" s="98">
        <v>10773</v>
      </c>
      <c r="M26" s="103">
        <v>684</v>
      </c>
      <c r="N26" s="105">
        <v>11540</v>
      </c>
      <c r="O26" s="100">
        <v>884</v>
      </c>
      <c r="P26" s="98">
        <v>9948</v>
      </c>
      <c r="Q26" s="103">
        <v>1145</v>
      </c>
      <c r="R26" s="105">
        <v>13775</v>
      </c>
    </row>
    <row r="27" spans="1:18" s="3" customFormat="1" ht="22.5" customHeight="1" x14ac:dyDescent="0.2">
      <c r="B27" s="15" t="s">
        <v>14</v>
      </c>
      <c r="C27" s="68">
        <f t="shared" si="0"/>
        <v>279</v>
      </c>
      <c r="D27" s="93">
        <f t="shared" si="1"/>
        <v>4948</v>
      </c>
      <c r="E27" s="18">
        <f t="shared" si="2"/>
        <v>338</v>
      </c>
      <c r="F27" s="67">
        <f t="shared" si="3"/>
        <v>5990</v>
      </c>
      <c r="G27" s="100">
        <v>13</v>
      </c>
      <c r="H27" s="98">
        <v>236</v>
      </c>
      <c r="I27" s="103">
        <v>19</v>
      </c>
      <c r="J27" s="104">
        <v>314</v>
      </c>
      <c r="K27" s="100">
        <v>151</v>
      </c>
      <c r="L27" s="98">
        <v>3123</v>
      </c>
      <c r="M27" s="103">
        <v>173</v>
      </c>
      <c r="N27" s="105">
        <v>3334</v>
      </c>
      <c r="O27" s="100">
        <v>115</v>
      </c>
      <c r="P27" s="98">
        <v>1589</v>
      </c>
      <c r="Q27" s="103">
        <v>146</v>
      </c>
      <c r="R27" s="105">
        <v>2342</v>
      </c>
    </row>
    <row r="28" spans="1:18" s="3" customFormat="1" ht="22.5" customHeight="1" x14ac:dyDescent="0.2">
      <c r="A28" s="96"/>
      <c r="B28" s="15" t="s">
        <v>13</v>
      </c>
      <c r="C28" s="68">
        <f t="shared" si="0"/>
        <v>148</v>
      </c>
      <c r="D28" s="93">
        <f t="shared" si="1"/>
        <v>2094</v>
      </c>
      <c r="E28" s="18">
        <f t="shared" si="2"/>
        <v>174</v>
      </c>
      <c r="F28" s="67">
        <f t="shared" si="3"/>
        <v>2708</v>
      </c>
      <c r="G28" s="100">
        <v>21</v>
      </c>
      <c r="H28" s="98">
        <v>315</v>
      </c>
      <c r="I28" s="103">
        <v>28</v>
      </c>
      <c r="J28" s="104">
        <v>457</v>
      </c>
      <c r="K28" s="100">
        <v>61</v>
      </c>
      <c r="L28" s="98">
        <v>1113</v>
      </c>
      <c r="M28" s="103">
        <v>63</v>
      </c>
      <c r="N28" s="105">
        <v>1149</v>
      </c>
      <c r="O28" s="100">
        <v>66</v>
      </c>
      <c r="P28" s="98">
        <v>666</v>
      </c>
      <c r="Q28" s="103">
        <v>83</v>
      </c>
      <c r="R28" s="105">
        <v>1102</v>
      </c>
    </row>
    <row r="29" spans="1:18" s="3" customFormat="1" ht="22.5" customHeight="1" x14ac:dyDescent="0.2">
      <c r="B29" s="15" t="s">
        <v>15</v>
      </c>
      <c r="C29" s="68">
        <f t="shared" si="0"/>
        <v>192</v>
      </c>
      <c r="D29" s="93">
        <f t="shared" si="1"/>
        <v>3213</v>
      </c>
      <c r="E29" s="18">
        <f t="shared" si="2"/>
        <v>247</v>
      </c>
      <c r="F29" s="67">
        <f t="shared" si="3"/>
        <v>4301</v>
      </c>
      <c r="G29" s="100">
        <v>35</v>
      </c>
      <c r="H29" s="98">
        <v>620</v>
      </c>
      <c r="I29" s="103">
        <v>34</v>
      </c>
      <c r="J29" s="104">
        <v>649</v>
      </c>
      <c r="K29" s="100">
        <v>92</v>
      </c>
      <c r="L29" s="98">
        <v>1767</v>
      </c>
      <c r="M29" s="103">
        <v>105</v>
      </c>
      <c r="N29" s="105">
        <v>2054</v>
      </c>
      <c r="O29" s="100">
        <v>65</v>
      </c>
      <c r="P29" s="98">
        <v>826</v>
      </c>
      <c r="Q29" s="103">
        <v>108</v>
      </c>
      <c r="R29" s="105">
        <v>1598</v>
      </c>
    </row>
    <row r="30" spans="1:18" s="3" customFormat="1" ht="22.5" customHeight="1" x14ac:dyDescent="0.2">
      <c r="B30" s="15" t="s">
        <v>17</v>
      </c>
      <c r="C30" s="68">
        <f t="shared" si="0"/>
        <v>125</v>
      </c>
      <c r="D30" s="93">
        <f t="shared" si="1"/>
        <v>2141</v>
      </c>
      <c r="E30" s="18">
        <f t="shared" si="2"/>
        <v>159</v>
      </c>
      <c r="F30" s="67">
        <f t="shared" si="3"/>
        <v>2643</v>
      </c>
      <c r="G30" s="100">
        <v>10</v>
      </c>
      <c r="H30" s="98">
        <v>150</v>
      </c>
      <c r="I30" s="103">
        <v>16</v>
      </c>
      <c r="J30" s="104">
        <v>262</v>
      </c>
      <c r="K30" s="100">
        <v>77</v>
      </c>
      <c r="L30" s="98">
        <v>1383</v>
      </c>
      <c r="M30" s="103">
        <v>84</v>
      </c>
      <c r="N30" s="105">
        <v>1459</v>
      </c>
      <c r="O30" s="100">
        <v>38</v>
      </c>
      <c r="P30" s="98">
        <v>608</v>
      </c>
      <c r="Q30" s="103">
        <v>59</v>
      </c>
      <c r="R30" s="105">
        <v>922</v>
      </c>
    </row>
    <row r="31" spans="1:18" s="3" customFormat="1" ht="22.5" customHeight="1" x14ac:dyDescent="0.2">
      <c r="B31" s="15" t="s">
        <v>16</v>
      </c>
      <c r="C31" s="68">
        <f t="shared" si="0"/>
        <v>302</v>
      </c>
      <c r="D31" s="93">
        <f t="shared" si="1"/>
        <v>5042</v>
      </c>
      <c r="E31" s="18">
        <f t="shared" si="2"/>
        <v>390</v>
      </c>
      <c r="F31" s="67">
        <f t="shared" si="3"/>
        <v>6715</v>
      </c>
      <c r="G31" s="100">
        <v>48</v>
      </c>
      <c r="H31" s="98">
        <v>736</v>
      </c>
      <c r="I31" s="103">
        <v>49</v>
      </c>
      <c r="J31" s="104">
        <v>806</v>
      </c>
      <c r="K31" s="100">
        <v>143</v>
      </c>
      <c r="L31" s="98">
        <v>2674</v>
      </c>
      <c r="M31" s="103">
        <v>162</v>
      </c>
      <c r="N31" s="105">
        <v>3089</v>
      </c>
      <c r="O31" s="100">
        <v>111</v>
      </c>
      <c r="P31" s="98">
        <v>1632</v>
      </c>
      <c r="Q31" s="103">
        <v>179</v>
      </c>
      <c r="R31" s="105">
        <v>2820</v>
      </c>
    </row>
    <row r="32" spans="1:18" s="3" customFormat="1" ht="22.5" customHeight="1" x14ac:dyDescent="0.2">
      <c r="B32" s="15" t="s">
        <v>18</v>
      </c>
      <c r="C32" s="68">
        <f t="shared" si="0"/>
        <v>298</v>
      </c>
      <c r="D32" s="93">
        <f t="shared" si="1"/>
        <v>5060</v>
      </c>
      <c r="E32" s="18">
        <f t="shared" si="2"/>
        <v>344</v>
      </c>
      <c r="F32" s="67">
        <f t="shared" si="3"/>
        <v>5892</v>
      </c>
      <c r="G32" s="100">
        <v>33</v>
      </c>
      <c r="H32" s="98">
        <v>560</v>
      </c>
      <c r="I32" s="103">
        <v>39</v>
      </c>
      <c r="J32" s="104">
        <v>633</v>
      </c>
      <c r="K32" s="100">
        <v>155</v>
      </c>
      <c r="L32" s="98">
        <v>3000</v>
      </c>
      <c r="M32" s="103">
        <v>165</v>
      </c>
      <c r="N32" s="105">
        <v>3122</v>
      </c>
      <c r="O32" s="100">
        <v>110</v>
      </c>
      <c r="P32" s="98">
        <v>1500</v>
      </c>
      <c r="Q32" s="103">
        <v>140</v>
      </c>
      <c r="R32" s="105">
        <v>2137</v>
      </c>
    </row>
    <row r="33" spans="2:18" s="3" customFormat="1" ht="22.5" customHeight="1" x14ac:dyDescent="0.2">
      <c r="B33" s="15" t="s">
        <v>19</v>
      </c>
      <c r="C33" s="68">
        <f t="shared" si="0"/>
        <v>183</v>
      </c>
      <c r="D33" s="93">
        <f t="shared" si="1"/>
        <v>2943</v>
      </c>
      <c r="E33" s="18">
        <f t="shared" si="2"/>
        <v>173</v>
      </c>
      <c r="F33" s="67">
        <f t="shared" si="3"/>
        <v>2851</v>
      </c>
      <c r="G33" s="100">
        <v>11</v>
      </c>
      <c r="H33" s="98">
        <v>183</v>
      </c>
      <c r="I33" s="103">
        <v>22</v>
      </c>
      <c r="J33" s="104">
        <v>358</v>
      </c>
      <c r="K33" s="100">
        <v>98</v>
      </c>
      <c r="L33" s="98">
        <v>1727</v>
      </c>
      <c r="M33" s="103">
        <v>79</v>
      </c>
      <c r="N33" s="105">
        <v>1412</v>
      </c>
      <c r="O33" s="100">
        <v>74</v>
      </c>
      <c r="P33" s="98">
        <v>1033</v>
      </c>
      <c r="Q33" s="103">
        <v>72</v>
      </c>
      <c r="R33" s="105">
        <v>1081</v>
      </c>
    </row>
    <row r="34" spans="2:18" s="3" customFormat="1" ht="22.5" customHeight="1" x14ac:dyDescent="0.2">
      <c r="B34" s="15" t="s">
        <v>21</v>
      </c>
      <c r="C34" s="68">
        <f t="shared" si="0"/>
        <v>44</v>
      </c>
      <c r="D34" s="93">
        <f t="shared" si="1"/>
        <v>740</v>
      </c>
      <c r="E34" s="18">
        <f t="shared" si="2"/>
        <v>52</v>
      </c>
      <c r="F34" s="67">
        <f t="shared" si="3"/>
        <v>940</v>
      </c>
      <c r="G34" s="100">
        <v>12</v>
      </c>
      <c r="H34" s="98">
        <v>180</v>
      </c>
      <c r="I34" s="103">
        <v>9</v>
      </c>
      <c r="J34" s="104">
        <v>151</v>
      </c>
      <c r="K34" s="100">
        <v>16</v>
      </c>
      <c r="L34" s="98">
        <v>320</v>
      </c>
      <c r="M34" s="103">
        <v>16</v>
      </c>
      <c r="N34" s="105">
        <v>304</v>
      </c>
      <c r="O34" s="100">
        <v>16</v>
      </c>
      <c r="P34" s="98">
        <v>240</v>
      </c>
      <c r="Q34" s="103">
        <v>27</v>
      </c>
      <c r="R34" s="105">
        <v>485</v>
      </c>
    </row>
    <row r="35" spans="2:18" s="3" customFormat="1" ht="22.5" customHeight="1" x14ac:dyDescent="0.2">
      <c r="B35" s="15" t="s">
        <v>20</v>
      </c>
      <c r="C35" s="68">
        <f t="shared" si="0"/>
        <v>53</v>
      </c>
      <c r="D35" s="93">
        <f t="shared" si="1"/>
        <v>759</v>
      </c>
      <c r="E35" s="18">
        <f t="shared" si="2"/>
        <v>33</v>
      </c>
      <c r="F35" s="67">
        <f t="shared" si="3"/>
        <v>433</v>
      </c>
      <c r="G35" s="100">
        <v>9</v>
      </c>
      <c r="H35" s="98">
        <v>135</v>
      </c>
      <c r="I35" s="103">
        <v>4</v>
      </c>
      <c r="J35" s="104">
        <v>67</v>
      </c>
      <c r="K35" s="100">
        <v>23</v>
      </c>
      <c r="L35" s="98">
        <v>414</v>
      </c>
      <c r="M35" s="103">
        <v>16</v>
      </c>
      <c r="N35" s="105">
        <v>271</v>
      </c>
      <c r="O35" s="100">
        <v>21</v>
      </c>
      <c r="P35" s="98">
        <v>210</v>
      </c>
      <c r="Q35" s="103">
        <v>13</v>
      </c>
      <c r="R35" s="105">
        <v>95</v>
      </c>
    </row>
    <row r="36" spans="2:18" s="3" customFormat="1" ht="22.5" customHeight="1" x14ac:dyDescent="0.2">
      <c r="B36" s="15" t="s">
        <v>22</v>
      </c>
      <c r="C36" s="68">
        <f t="shared" si="0"/>
        <v>14</v>
      </c>
      <c r="D36" s="93">
        <f t="shared" si="1"/>
        <v>238</v>
      </c>
      <c r="E36" s="18">
        <f t="shared" si="2"/>
        <v>14</v>
      </c>
      <c r="F36" s="67">
        <f t="shared" si="3"/>
        <v>241</v>
      </c>
      <c r="G36" s="100">
        <v>0</v>
      </c>
      <c r="H36" s="98">
        <v>0</v>
      </c>
      <c r="I36" s="103">
        <v>0</v>
      </c>
      <c r="J36" s="104">
        <v>0</v>
      </c>
      <c r="K36" s="100">
        <v>5</v>
      </c>
      <c r="L36" s="98">
        <v>85</v>
      </c>
      <c r="M36" s="103">
        <v>8</v>
      </c>
      <c r="N36" s="105">
        <v>128</v>
      </c>
      <c r="O36" s="100">
        <v>9</v>
      </c>
      <c r="P36" s="98">
        <v>153</v>
      </c>
      <c r="Q36" s="103">
        <v>6</v>
      </c>
      <c r="R36" s="105">
        <v>113</v>
      </c>
    </row>
    <row r="37" spans="2:18" s="3" customFormat="1" ht="22.5" customHeight="1" x14ac:dyDescent="0.2">
      <c r="B37" s="15" t="s">
        <v>0</v>
      </c>
      <c r="C37" s="68">
        <f t="shared" si="0"/>
        <v>3008</v>
      </c>
      <c r="D37" s="93">
        <f t="shared" si="1"/>
        <v>49780</v>
      </c>
      <c r="E37" s="18">
        <f t="shared" si="2"/>
        <v>3121</v>
      </c>
      <c r="F37" s="67">
        <f t="shared" si="3"/>
        <v>54316</v>
      </c>
      <c r="G37" s="100">
        <v>435</v>
      </c>
      <c r="H37" s="98">
        <v>7141</v>
      </c>
      <c r="I37" s="103">
        <v>435</v>
      </c>
      <c r="J37" s="104">
        <v>7744</v>
      </c>
      <c r="K37" s="100">
        <v>1119</v>
      </c>
      <c r="L37" s="98">
        <v>18522</v>
      </c>
      <c r="M37" s="103">
        <v>1138</v>
      </c>
      <c r="N37" s="105">
        <v>21153</v>
      </c>
      <c r="O37" s="100">
        <v>1454</v>
      </c>
      <c r="P37" s="98">
        <v>24117</v>
      </c>
      <c r="Q37" s="103">
        <v>1548</v>
      </c>
      <c r="R37" s="105">
        <v>25419</v>
      </c>
    </row>
    <row r="38" spans="2:18" s="3" customFormat="1" ht="22.5" customHeight="1" x14ac:dyDescent="0.2">
      <c r="B38" s="15" t="s">
        <v>23</v>
      </c>
      <c r="C38" s="68">
        <f t="shared" si="0"/>
        <v>232</v>
      </c>
      <c r="D38" s="93">
        <f t="shared" si="1"/>
        <v>3828</v>
      </c>
      <c r="E38" s="18">
        <f t="shared" si="2"/>
        <v>301</v>
      </c>
      <c r="F38" s="67">
        <f t="shared" si="3"/>
        <v>5321</v>
      </c>
      <c r="G38" s="100">
        <v>25</v>
      </c>
      <c r="H38" s="98">
        <v>422</v>
      </c>
      <c r="I38" s="103">
        <v>37</v>
      </c>
      <c r="J38" s="104">
        <v>626</v>
      </c>
      <c r="K38" s="100">
        <v>115</v>
      </c>
      <c r="L38" s="98">
        <v>2123</v>
      </c>
      <c r="M38" s="103">
        <v>125</v>
      </c>
      <c r="N38" s="105">
        <v>2397</v>
      </c>
      <c r="O38" s="100">
        <v>92</v>
      </c>
      <c r="P38" s="98">
        <v>1283</v>
      </c>
      <c r="Q38" s="103">
        <v>139</v>
      </c>
      <c r="R38" s="105">
        <v>2298</v>
      </c>
    </row>
    <row r="39" spans="2:18" s="3" customFormat="1" ht="22.5" customHeight="1" x14ac:dyDescent="0.2">
      <c r="B39" s="15" t="s">
        <v>24</v>
      </c>
      <c r="C39" s="68">
        <f t="shared" si="0"/>
        <v>695</v>
      </c>
      <c r="D39" s="93">
        <f t="shared" si="1"/>
        <v>12045</v>
      </c>
      <c r="E39" s="18">
        <f t="shared" si="2"/>
        <v>678</v>
      </c>
      <c r="F39" s="67">
        <f t="shared" si="3"/>
        <v>12009</v>
      </c>
      <c r="G39" s="100">
        <v>97</v>
      </c>
      <c r="H39" s="98">
        <v>1649</v>
      </c>
      <c r="I39" s="103">
        <v>99</v>
      </c>
      <c r="J39" s="104">
        <v>1723</v>
      </c>
      <c r="K39" s="100">
        <v>286</v>
      </c>
      <c r="L39" s="98">
        <v>5716</v>
      </c>
      <c r="M39" s="103">
        <v>289</v>
      </c>
      <c r="N39" s="105">
        <v>5588</v>
      </c>
      <c r="O39" s="100">
        <v>312</v>
      </c>
      <c r="P39" s="98">
        <v>4680</v>
      </c>
      <c r="Q39" s="103">
        <v>290</v>
      </c>
      <c r="R39" s="105">
        <v>4698</v>
      </c>
    </row>
    <row r="40" spans="2:18" s="3" customFormat="1" ht="22.5" customHeight="1" x14ac:dyDescent="0.2">
      <c r="B40" s="15" t="s">
        <v>25</v>
      </c>
      <c r="C40" s="68">
        <f t="shared" si="0"/>
        <v>172</v>
      </c>
      <c r="D40" s="93">
        <f t="shared" si="1"/>
        <v>3071</v>
      </c>
      <c r="E40" s="18">
        <f t="shared" si="2"/>
        <v>245</v>
      </c>
      <c r="F40" s="67">
        <f>J40+N40+R40</f>
        <v>3791</v>
      </c>
      <c r="G40" s="100">
        <v>10</v>
      </c>
      <c r="H40" s="98">
        <v>151</v>
      </c>
      <c r="I40" s="103">
        <v>23</v>
      </c>
      <c r="J40" s="104">
        <v>396</v>
      </c>
      <c r="K40" s="100">
        <v>83</v>
      </c>
      <c r="L40" s="98">
        <v>1577</v>
      </c>
      <c r="M40" s="103">
        <v>92</v>
      </c>
      <c r="N40" s="105">
        <v>1647</v>
      </c>
      <c r="O40" s="100">
        <v>79</v>
      </c>
      <c r="P40" s="98">
        <v>1343</v>
      </c>
      <c r="Q40" s="103">
        <v>130</v>
      </c>
      <c r="R40" s="105">
        <v>1748</v>
      </c>
    </row>
    <row r="41" spans="2:18" s="3" customFormat="1" ht="22.5" customHeight="1" x14ac:dyDescent="0.2">
      <c r="B41" s="15" t="s">
        <v>26</v>
      </c>
      <c r="C41" s="68">
        <f t="shared" si="0"/>
        <v>49</v>
      </c>
      <c r="D41" s="93">
        <f t="shared" si="1"/>
        <v>793</v>
      </c>
      <c r="E41" s="18">
        <f t="shared" si="2"/>
        <v>76</v>
      </c>
      <c r="F41" s="67">
        <f t="shared" ref="F41:F49" si="4">J41+N41+R41</f>
        <v>1488</v>
      </c>
      <c r="G41" s="100">
        <v>11</v>
      </c>
      <c r="H41" s="98">
        <v>161</v>
      </c>
      <c r="I41" s="103">
        <v>10</v>
      </c>
      <c r="J41" s="104">
        <v>180</v>
      </c>
      <c r="K41" s="100">
        <v>28</v>
      </c>
      <c r="L41" s="98">
        <v>492</v>
      </c>
      <c r="M41" s="103">
        <v>35</v>
      </c>
      <c r="N41" s="105">
        <v>751</v>
      </c>
      <c r="O41" s="100">
        <v>10</v>
      </c>
      <c r="P41" s="98">
        <v>140</v>
      </c>
      <c r="Q41" s="103">
        <v>31</v>
      </c>
      <c r="R41" s="105">
        <v>557</v>
      </c>
    </row>
    <row r="42" spans="2:18" s="3" customFormat="1" ht="22.5" customHeight="1" x14ac:dyDescent="0.2">
      <c r="B42" s="15" t="s">
        <v>27</v>
      </c>
      <c r="C42" s="68">
        <f t="shared" si="0"/>
        <v>822</v>
      </c>
      <c r="D42" s="93">
        <f t="shared" si="1"/>
        <v>14869</v>
      </c>
      <c r="E42" s="18">
        <f t="shared" si="2"/>
        <v>857</v>
      </c>
      <c r="F42" s="67">
        <f t="shared" si="4"/>
        <v>14086</v>
      </c>
      <c r="G42" s="100">
        <v>89</v>
      </c>
      <c r="H42" s="98">
        <v>1424</v>
      </c>
      <c r="I42" s="103">
        <v>112</v>
      </c>
      <c r="J42" s="104">
        <v>1759</v>
      </c>
      <c r="K42" s="100">
        <v>371</v>
      </c>
      <c r="L42" s="98">
        <v>7609</v>
      </c>
      <c r="M42" s="103">
        <v>348</v>
      </c>
      <c r="N42" s="105">
        <v>6472</v>
      </c>
      <c r="O42" s="100">
        <v>362</v>
      </c>
      <c r="P42" s="98">
        <v>5836</v>
      </c>
      <c r="Q42" s="103">
        <v>397</v>
      </c>
      <c r="R42" s="105">
        <v>5855</v>
      </c>
    </row>
    <row r="43" spans="2:18" s="3" customFormat="1" ht="22.5" customHeight="1" x14ac:dyDescent="0.2">
      <c r="B43" s="15" t="s">
        <v>28</v>
      </c>
      <c r="C43" s="68">
        <f t="shared" si="0"/>
        <v>240</v>
      </c>
      <c r="D43" s="93">
        <f t="shared" si="1"/>
        <v>4095</v>
      </c>
      <c r="E43" s="18">
        <f t="shared" si="2"/>
        <v>278</v>
      </c>
      <c r="F43" s="67">
        <f t="shared" si="4"/>
        <v>4861</v>
      </c>
      <c r="G43" s="100">
        <v>35</v>
      </c>
      <c r="H43" s="98">
        <v>607</v>
      </c>
      <c r="I43" s="103">
        <v>42</v>
      </c>
      <c r="J43" s="104">
        <v>732</v>
      </c>
      <c r="K43" s="100">
        <v>118</v>
      </c>
      <c r="L43" s="98">
        <v>2311</v>
      </c>
      <c r="M43" s="103">
        <v>122</v>
      </c>
      <c r="N43" s="105">
        <v>2377</v>
      </c>
      <c r="O43" s="100">
        <v>87</v>
      </c>
      <c r="P43" s="98">
        <v>1177</v>
      </c>
      <c r="Q43" s="103">
        <v>114</v>
      </c>
      <c r="R43" s="105">
        <v>1752</v>
      </c>
    </row>
    <row r="44" spans="2:18" s="3" customFormat="1" ht="22.5" customHeight="1" x14ac:dyDescent="0.2">
      <c r="B44" s="15" t="s">
        <v>29</v>
      </c>
      <c r="C44" s="68">
        <f t="shared" si="0"/>
        <v>327</v>
      </c>
      <c r="D44" s="93">
        <f t="shared" si="1"/>
        <v>5901</v>
      </c>
      <c r="E44" s="18">
        <f t="shared" si="2"/>
        <v>424</v>
      </c>
      <c r="F44" s="67">
        <f t="shared" si="4"/>
        <v>7525</v>
      </c>
      <c r="G44" s="100">
        <v>32</v>
      </c>
      <c r="H44" s="98">
        <v>619</v>
      </c>
      <c r="I44" s="103">
        <v>43</v>
      </c>
      <c r="J44" s="104">
        <v>730</v>
      </c>
      <c r="K44" s="100">
        <v>173</v>
      </c>
      <c r="L44" s="98">
        <v>3379</v>
      </c>
      <c r="M44" s="103">
        <v>190</v>
      </c>
      <c r="N44" s="105">
        <v>3682</v>
      </c>
      <c r="O44" s="100">
        <v>122</v>
      </c>
      <c r="P44" s="98">
        <v>1903</v>
      </c>
      <c r="Q44" s="103">
        <v>191</v>
      </c>
      <c r="R44" s="105">
        <v>3113</v>
      </c>
    </row>
    <row r="45" spans="2:18" s="3" customFormat="1" ht="22.5" customHeight="1" x14ac:dyDescent="0.2">
      <c r="B45" s="15" t="s">
        <v>30</v>
      </c>
      <c r="C45" s="68">
        <f t="shared" si="0"/>
        <v>229</v>
      </c>
      <c r="D45" s="93">
        <f t="shared" si="1"/>
        <v>4159</v>
      </c>
      <c r="E45" s="18">
        <f t="shared" si="2"/>
        <v>268</v>
      </c>
      <c r="F45" s="67">
        <f t="shared" si="4"/>
        <v>4744</v>
      </c>
      <c r="G45" s="100">
        <v>25</v>
      </c>
      <c r="H45" s="98">
        <v>460</v>
      </c>
      <c r="I45" s="103">
        <v>32</v>
      </c>
      <c r="J45" s="104">
        <v>547</v>
      </c>
      <c r="K45" s="100">
        <v>132</v>
      </c>
      <c r="L45" s="98">
        <v>2514</v>
      </c>
      <c r="M45" s="103">
        <v>152</v>
      </c>
      <c r="N45" s="105">
        <v>2922</v>
      </c>
      <c r="O45" s="100">
        <v>72</v>
      </c>
      <c r="P45" s="98">
        <v>1185</v>
      </c>
      <c r="Q45" s="103">
        <v>84</v>
      </c>
      <c r="R45" s="105">
        <v>1275</v>
      </c>
    </row>
    <row r="46" spans="2:18" s="3" customFormat="1" ht="22.5" customHeight="1" x14ac:dyDescent="0.2">
      <c r="B46" s="15" t="s">
        <v>31</v>
      </c>
      <c r="C46" s="68">
        <f t="shared" si="0"/>
        <v>215</v>
      </c>
      <c r="D46" s="93">
        <f t="shared" si="1"/>
        <v>3866</v>
      </c>
      <c r="E46" s="18">
        <f t="shared" si="2"/>
        <v>255</v>
      </c>
      <c r="F46" s="67">
        <f t="shared" si="4"/>
        <v>3952</v>
      </c>
      <c r="G46" s="100">
        <v>22</v>
      </c>
      <c r="H46" s="98">
        <v>401</v>
      </c>
      <c r="I46" s="103">
        <v>26</v>
      </c>
      <c r="J46" s="104">
        <v>444</v>
      </c>
      <c r="K46" s="100">
        <v>130</v>
      </c>
      <c r="L46" s="98">
        <v>2464</v>
      </c>
      <c r="M46" s="103">
        <v>147</v>
      </c>
      <c r="N46" s="105">
        <v>2273</v>
      </c>
      <c r="O46" s="100">
        <v>63</v>
      </c>
      <c r="P46" s="98">
        <v>1001</v>
      </c>
      <c r="Q46" s="103">
        <v>82</v>
      </c>
      <c r="R46" s="105">
        <v>1235</v>
      </c>
    </row>
    <row r="47" spans="2:18" s="3" customFormat="1" ht="22.5" customHeight="1" x14ac:dyDescent="0.2">
      <c r="B47" s="15" t="s">
        <v>32</v>
      </c>
      <c r="C47" s="68">
        <f t="shared" si="0"/>
        <v>108</v>
      </c>
      <c r="D47" s="93">
        <f t="shared" si="1"/>
        <v>2087</v>
      </c>
      <c r="E47" s="18">
        <f t="shared" si="2"/>
        <v>146</v>
      </c>
      <c r="F47" s="67">
        <f t="shared" si="4"/>
        <v>2535</v>
      </c>
      <c r="G47" s="100">
        <v>12</v>
      </c>
      <c r="H47" s="98">
        <v>212</v>
      </c>
      <c r="I47" s="103">
        <v>18</v>
      </c>
      <c r="J47" s="104">
        <v>298</v>
      </c>
      <c r="K47" s="100">
        <v>59</v>
      </c>
      <c r="L47" s="98">
        <v>1357</v>
      </c>
      <c r="M47" s="103">
        <v>68</v>
      </c>
      <c r="N47" s="105">
        <v>1312</v>
      </c>
      <c r="O47" s="100">
        <v>37</v>
      </c>
      <c r="P47" s="98">
        <v>518</v>
      </c>
      <c r="Q47" s="103">
        <v>60</v>
      </c>
      <c r="R47" s="105">
        <v>925</v>
      </c>
    </row>
    <row r="48" spans="2:18" s="3" customFormat="1" ht="22.5" customHeight="1" x14ac:dyDescent="0.2">
      <c r="B48" s="15" t="s">
        <v>33</v>
      </c>
      <c r="C48" s="68">
        <f t="shared" si="0"/>
        <v>30</v>
      </c>
      <c r="D48" s="93">
        <f t="shared" si="1"/>
        <v>571</v>
      </c>
      <c r="E48" s="18">
        <f t="shared" si="2"/>
        <v>32</v>
      </c>
      <c r="F48" s="67">
        <f t="shared" si="4"/>
        <v>579</v>
      </c>
      <c r="G48" s="100">
        <v>3</v>
      </c>
      <c r="H48" s="98">
        <v>60</v>
      </c>
      <c r="I48" s="103">
        <v>6</v>
      </c>
      <c r="J48" s="104">
        <v>108</v>
      </c>
      <c r="K48" s="100">
        <v>16</v>
      </c>
      <c r="L48" s="98">
        <v>320</v>
      </c>
      <c r="M48" s="103">
        <v>13</v>
      </c>
      <c r="N48" s="105">
        <v>254</v>
      </c>
      <c r="O48" s="100">
        <v>11</v>
      </c>
      <c r="P48" s="98">
        <v>191</v>
      </c>
      <c r="Q48" s="103">
        <v>13</v>
      </c>
      <c r="R48" s="105">
        <v>217</v>
      </c>
    </row>
    <row r="49" spans="2:18" s="3" customFormat="1" ht="22.5" customHeight="1" thickBot="1" x14ac:dyDescent="0.25">
      <c r="B49" s="16" t="s">
        <v>34</v>
      </c>
      <c r="C49" s="68">
        <f t="shared" si="0"/>
        <v>60</v>
      </c>
      <c r="D49" s="94">
        <f t="shared" si="1"/>
        <v>1091</v>
      </c>
      <c r="E49" s="18">
        <f t="shared" si="2"/>
        <v>75</v>
      </c>
      <c r="F49" s="67">
        <f t="shared" si="4"/>
        <v>1425</v>
      </c>
      <c r="G49" s="100">
        <v>3</v>
      </c>
      <c r="H49" s="98">
        <v>56</v>
      </c>
      <c r="I49" s="103">
        <v>5</v>
      </c>
      <c r="J49" s="104">
        <v>111</v>
      </c>
      <c r="K49" s="100">
        <v>42</v>
      </c>
      <c r="L49" s="98">
        <v>818</v>
      </c>
      <c r="M49" s="103">
        <v>48</v>
      </c>
      <c r="N49" s="105">
        <v>969</v>
      </c>
      <c r="O49" s="100">
        <v>15</v>
      </c>
      <c r="P49" s="98">
        <v>217</v>
      </c>
      <c r="Q49" s="103">
        <v>22</v>
      </c>
      <c r="R49" s="105">
        <v>345</v>
      </c>
    </row>
    <row r="50" spans="2:18" s="17" customFormat="1" ht="42.75" customHeight="1" thickBot="1" x14ac:dyDescent="0.25">
      <c r="B50" s="34" t="s">
        <v>36</v>
      </c>
      <c r="C50" s="35">
        <f>SUM(C7:C49)</f>
        <v>21621</v>
      </c>
      <c r="D50" s="36">
        <f t="shared" ref="D50" si="5">SUM(D7:D49)</f>
        <v>341423</v>
      </c>
      <c r="E50" s="37">
        <v>29685</v>
      </c>
      <c r="F50" s="36">
        <v>502649</v>
      </c>
      <c r="G50" s="38">
        <v>2922</v>
      </c>
      <c r="H50" s="36">
        <v>46099</v>
      </c>
      <c r="I50" s="37">
        <v>4139</v>
      </c>
      <c r="J50" s="39">
        <v>70583</v>
      </c>
      <c r="K50" s="38">
        <v>9702</v>
      </c>
      <c r="L50" s="36">
        <v>170736</v>
      </c>
      <c r="M50" s="37">
        <v>10846</v>
      </c>
      <c r="N50" s="40">
        <v>198058</v>
      </c>
      <c r="O50" s="38">
        <v>8997</v>
      </c>
      <c r="P50" s="36">
        <v>124588</v>
      </c>
      <c r="Q50" s="37">
        <v>14700</v>
      </c>
      <c r="R50" s="40">
        <f>SUM(R7:R49)</f>
        <v>234008</v>
      </c>
    </row>
    <row r="51" spans="2:18" ht="23.25" customHeight="1" x14ac:dyDescent="0.2">
      <c r="B51" s="7"/>
    </row>
  </sheetData>
  <mergeCells count="15">
    <mergeCell ref="O3:R3"/>
    <mergeCell ref="G4:J4"/>
    <mergeCell ref="K4:N4"/>
    <mergeCell ref="O4:R4"/>
    <mergeCell ref="B4:B6"/>
    <mergeCell ref="C4:F4"/>
    <mergeCell ref="C5:D5"/>
    <mergeCell ref="E5:F5"/>
    <mergeCell ref="D3:F3"/>
    <mergeCell ref="G5:H5"/>
    <mergeCell ref="I5:J5"/>
    <mergeCell ref="Q5:R5"/>
    <mergeCell ref="K5:L5"/>
    <mergeCell ref="M5:N5"/>
    <mergeCell ref="O5:P5"/>
  </mergeCells>
  <phoneticPr fontId="2"/>
  <dataValidations count="1">
    <dataValidation type="whole" allowBlank="1" showInputMessage="1" showErrorMessage="1" errorTitle="入力不可" error="入力できるのは整数のみです" sqref="Q7:R49 M7:N49 I7:J49" xr:uid="{00000000-0002-0000-0400-000000000000}">
      <formula1>0</formula1>
      <formula2>9999999</formula2>
    </dataValidation>
  </dataValidations>
  <printOptions horizontalCentered="1"/>
  <pageMargins left="0.19685039370078741" right="0.70866141732283472" top="0.94488188976377963" bottom="0.94488188976377963" header="0.31496062992125984" footer="0.31496062992125984"/>
  <pageSetup paperSize="9" scale="3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E50"/>
  <sheetViews>
    <sheetView view="pageBreakPreview" zoomScale="60" zoomScaleNormal="75" workbookViewId="0">
      <pane xSplit="2" ySplit="5" topLeftCell="C24" activePane="bottomRight" state="frozen"/>
      <selection activeCell="V44" sqref="V44"/>
      <selection pane="topRight" activeCell="V44" sqref="V44"/>
      <selection pane="bottomLeft" activeCell="V44" sqref="V44"/>
      <selection pane="bottomRight" activeCell="D50" sqref="D50"/>
    </sheetView>
  </sheetViews>
  <sheetFormatPr defaultColWidth="9" defaultRowHeight="13.2" x14ac:dyDescent="0.2"/>
  <cols>
    <col min="1" max="1" width="3.33203125" style="2" customWidth="1"/>
    <col min="2" max="2" width="19.109375" style="2" customWidth="1"/>
    <col min="3" max="4" width="24.44140625" style="2" customWidth="1"/>
    <col min="5" max="5" width="24.33203125" style="2" customWidth="1"/>
    <col min="6" max="16384" width="9" style="2"/>
  </cols>
  <sheetData>
    <row r="1" spans="2:5" ht="35.25" customHeight="1" x14ac:dyDescent="0.2">
      <c r="B1" s="19" t="s">
        <v>52</v>
      </c>
      <c r="C1" s="4"/>
      <c r="D1" s="1"/>
    </row>
    <row r="2" spans="2:5" ht="33" customHeight="1" x14ac:dyDescent="0.2">
      <c r="B2" s="19" t="s">
        <v>53</v>
      </c>
      <c r="C2" s="4"/>
      <c r="D2" s="1"/>
    </row>
    <row r="3" spans="2:5" s="10" customFormat="1" ht="33.75" customHeight="1" thickBot="1" x14ac:dyDescent="0.25">
      <c r="B3" s="8"/>
    </row>
    <row r="4" spans="2:5" s="10" customFormat="1" ht="63" customHeight="1" thickBot="1" x14ac:dyDescent="0.25">
      <c r="B4" s="167" t="s">
        <v>49</v>
      </c>
      <c r="C4" s="95" t="s">
        <v>61</v>
      </c>
      <c r="D4" s="85" t="s">
        <v>62</v>
      </c>
    </row>
    <row r="5" spans="2:5" ht="36" customHeight="1" thickBot="1" x14ac:dyDescent="0.25">
      <c r="B5" s="150"/>
      <c r="C5" s="50" t="s">
        <v>50</v>
      </c>
      <c r="D5" s="86" t="s">
        <v>50</v>
      </c>
    </row>
    <row r="6" spans="2:5" s="20" customFormat="1" ht="22.5" customHeight="1" x14ac:dyDescent="0.2">
      <c r="B6" s="6" t="s">
        <v>40</v>
      </c>
      <c r="C6" s="70">
        <v>653</v>
      </c>
      <c r="D6" s="132">
        <v>476</v>
      </c>
      <c r="E6" s="21"/>
    </row>
    <row r="7" spans="2:5" s="3" customFormat="1" ht="22.5" customHeight="1" x14ac:dyDescent="0.2">
      <c r="B7" s="15" t="s">
        <v>1</v>
      </c>
      <c r="C7" s="72">
        <v>14</v>
      </c>
      <c r="D7" s="131">
        <v>20</v>
      </c>
      <c r="E7" s="5"/>
    </row>
    <row r="8" spans="2:5" s="3" customFormat="1" ht="22.5" customHeight="1" x14ac:dyDescent="0.2">
      <c r="B8" s="15" t="s">
        <v>2</v>
      </c>
      <c r="C8" s="72">
        <v>21</v>
      </c>
      <c r="D8" s="131">
        <v>25</v>
      </c>
      <c r="E8" s="5"/>
    </row>
    <row r="9" spans="2:5" s="3" customFormat="1" ht="22.5" customHeight="1" x14ac:dyDescent="0.2">
      <c r="B9" s="15" t="s">
        <v>3</v>
      </c>
      <c r="C9" s="72">
        <v>2</v>
      </c>
      <c r="D9" s="131">
        <v>3</v>
      </c>
      <c r="E9" s="5"/>
    </row>
    <row r="10" spans="2:5" s="3" customFormat="1" ht="22.5" customHeight="1" x14ac:dyDescent="0.2">
      <c r="B10" s="15" t="s">
        <v>4</v>
      </c>
      <c r="C10" s="73">
        <v>3</v>
      </c>
      <c r="D10" s="131">
        <v>3</v>
      </c>
      <c r="E10" s="5"/>
    </row>
    <row r="11" spans="2:5" s="3" customFormat="1" ht="22.5" customHeight="1" x14ac:dyDescent="0.2">
      <c r="B11" s="15" t="s">
        <v>43</v>
      </c>
      <c r="C11" s="72">
        <v>108</v>
      </c>
      <c r="D11" s="131">
        <v>79</v>
      </c>
      <c r="E11" s="5"/>
    </row>
    <row r="12" spans="2:5" s="3" customFormat="1" ht="22.5" customHeight="1" x14ac:dyDescent="0.2">
      <c r="B12" s="15" t="s">
        <v>44</v>
      </c>
      <c r="C12" s="73">
        <v>81</v>
      </c>
      <c r="D12" s="131">
        <v>123</v>
      </c>
      <c r="E12" s="5"/>
    </row>
    <row r="13" spans="2:5" s="3" customFormat="1" ht="22.5" customHeight="1" x14ac:dyDescent="0.2">
      <c r="B13" s="15" t="s">
        <v>5</v>
      </c>
      <c r="C13" s="72">
        <v>57</v>
      </c>
      <c r="D13" s="131">
        <v>61</v>
      </c>
    </row>
    <row r="14" spans="2:5" s="3" customFormat="1" ht="22.5" customHeight="1" x14ac:dyDescent="0.2">
      <c r="B14" s="15" t="s">
        <v>6</v>
      </c>
      <c r="C14" s="72">
        <v>27</v>
      </c>
      <c r="D14" s="131">
        <v>24</v>
      </c>
    </row>
    <row r="15" spans="2:5" s="3" customFormat="1" ht="22.5" customHeight="1" x14ac:dyDescent="0.2">
      <c r="B15" s="15" t="s">
        <v>7</v>
      </c>
      <c r="C15" s="72">
        <v>12</v>
      </c>
      <c r="D15" s="131">
        <v>7</v>
      </c>
    </row>
    <row r="16" spans="2:5" s="3" customFormat="1" ht="22.5" customHeight="1" x14ac:dyDescent="0.2">
      <c r="B16" s="15" t="s">
        <v>45</v>
      </c>
      <c r="C16" s="73">
        <v>190</v>
      </c>
      <c r="D16" s="131">
        <v>133</v>
      </c>
    </row>
    <row r="17" spans="2:4" s="3" customFormat="1" ht="22.5" customHeight="1" x14ac:dyDescent="0.2">
      <c r="B17" s="15" t="s">
        <v>46</v>
      </c>
      <c r="C17" s="72">
        <v>49</v>
      </c>
      <c r="D17" s="131">
        <v>76</v>
      </c>
    </row>
    <row r="18" spans="2:4" s="3" customFormat="1" ht="22.5" customHeight="1" x14ac:dyDescent="0.2">
      <c r="B18" s="15" t="s">
        <v>47</v>
      </c>
      <c r="C18" s="72">
        <v>86</v>
      </c>
      <c r="D18" s="131">
        <v>71</v>
      </c>
    </row>
    <row r="19" spans="2:4" s="3" customFormat="1" ht="22.5" customHeight="1" x14ac:dyDescent="0.2">
      <c r="B19" s="15" t="s">
        <v>8</v>
      </c>
      <c r="C19" s="73">
        <v>69</v>
      </c>
      <c r="D19" s="131">
        <v>25</v>
      </c>
    </row>
    <row r="20" spans="2:4" s="3" customFormat="1" ht="22.5" customHeight="1" x14ac:dyDescent="0.2">
      <c r="B20" s="15" t="s">
        <v>9</v>
      </c>
      <c r="C20" s="72">
        <v>38</v>
      </c>
      <c r="D20" s="131">
        <v>15</v>
      </c>
    </row>
    <row r="21" spans="2:4" s="3" customFormat="1" ht="22.5" customHeight="1" x14ac:dyDescent="0.2">
      <c r="B21" s="15" t="s">
        <v>10</v>
      </c>
      <c r="C21" s="72">
        <v>32</v>
      </c>
      <c r="D21" s="131">
        <v>24</v>
      </c>
    </row>
    <row r="22" spans="2:4" s="3" customFormat="1" ht="22.5" customHeight="1" x14ac:dyDescent="0.2">
      <c r="B22" s="15" t="s">
        <v>35</v>
      </c>
      <c r="C22" s="72">
        <v>13</v>
      </c>
      <c r="D22" s="131">
        <v>10</v>
      </c>
    </row>
    <row r="23" spans="2:4" s="3" customFormat="1" ht="22.5" customHeight="1" x14ac:dyDescent="0.2">
      <c r="B23" s="15" t="s">
        <v>11</v>
      </c>
      <c r="C23" s="72">
        <v>19</v>
      </c>
      <c r="D23" s="131">
        <v>12</v>
      </c>
    </row>
    <row r="24" spans="2:4" s="3" customFormat="1" ht="22.5" customHeight="1" x14ac:dyDescent="0.2">
      <c r="B24" s="15" t="s">
        <v>12</v>
      </c>
      <c r="C24" s="73">
        <v>54</v>
      </c>
      <c r="D24" s="131">
        <v>86</v>
      </c>
    </row>
    <row r="25" spans="2:4" s="3" customFormat="1" ht="22.5" customHeight="1" x14ac:dyDescent="0.2">
      <c r="B25" s="15" t="s">
        <v>48</v>
      </c>
      <c r="C25" s="73">
        <v>202</v>
      </c>
      <c r="D25" s="131">
        <v>172</v>
      </c>
    </row>
    <row r="26" spans="2:4" s="3" customFormat="1" ht="22.5" customHeight="1" x14ac:dyDescent="0.2">
      <c r="B26" s="15" t="s">
        <v>14</v>
      </c>
      <c r="C26" s="73">
        <v>37</v>
      </c>
      <c r="D26" s="131">
        <v>16</v>
      </c>
    </row>
    <row r="27" spans="2:4" s="3" customFormat="1" ht="22.5" customHeight="1" x14ac:dyDescent="0.2">
      <c r="B27" s="15" t="s">
        <v>13</v>
      </c>
      <c r="C27" s="72">
        <v>7</v>
      </c>
      <c r="D27" s="131">
        <v>4</v>
      </c>
    </row>
    <row r="28" spans="2:4" s="3" customFormat="1" ht="22.5" customHeight="1" x14ac:dyDescent="0.2">
      <c r="B28" s="15" t="s">
        <v>15</v>
      </c>
      <c r="C28" s="72">
        <v>17</v>
      </c>
      <c r="D28" s="131">
        <v>11</v>
      </c>
    </row>
    <row r="29" spans="2:4" s="3" customFormat="1" ht="22.5" customHeight="1" x14ac:dyDescent="0.2">
      <c r="B29" s="15" t="s">
        <v>17</v>
      </c>
      <c r="C29" s="72">
        <v>13</v>
      </c>
      <c r="D29" s="131">
        <v>8</v>
      </c>
    </row>
    <row r="30" spans="2:4" s="3" customFormat="1" ht="22.5" customHeight="1" x14ac:dyDescent="0.2">
      <c r="B30" s="15" t="s">
        <v>16</v>
      </c>
      <c r="C30" s="72">
        <v>22</v>
      </c>
      <c r="D30" s="131">
        <v>17</v>
      </c>
    </row>
    <row r="31" spans="2:4" s="3" customFormat="1" ht="22.5" customHeight="1" x14ac:dyDescent="0.2">
      <c r="B31" s="15" t="s">
        <v>18</v>
      </c>
      <c r="C31" s="73">
        <v>13</v>
      </c>
      <c r="D31" s="131">
        <v>9</v>
      </c>
    </row>
    <row r="32" spans="2:4" s="3" customFormat="1" ht="22.5" customHeight="1" x14ac:dyDescent="0.2">
      <c r="B32" s="15" t="s">
        <v>19</v>
      </c>
      <c r="C32" s="73">
        <v>11</v>
      </c>
      <c r="D32" s="131">
        <v>7</v>
      </c>
    </row>
    <row r="33" spans="2:4" s="3" customFormat="1" ht="22.5" customHeight="1" x14ac:dyDescent="0.2">
      <c r="B33" s="15" t="s">
        <v>21</v>
      </c>
      <c r="C33" s="72">
        <v>2</v>
      </c>
      <c r="D33" s="131">
        <v>2</v>
      </c>
    </row>
    <row r="34" spans="2:4" s="3" customFormat="1" ht="22.5" customHeight="1" x14ac:dyDescent="0.2">
      <c r="B34" s="15" t="s">
        <v>20</v>
      </c>
      <c r="C34" s="72">
        <v>1</v>
      </c>
      <c r="D34" s="131">
        <v>2</v>
      </c>
    </row>
    <row r="35" spans="2:4" s="3" customFormat="1" ht="22.5" customHeight="1" x14ac:dyDescent="0.2">
      <c r="B35" s="15" t="s">
        <v>22</v>
      </c>
      <c r="C35" s="72">
        <v>1</v>
      </c>
      <c r="D35" s="131">
        <v>0</v>
      </c>
    </row>
    <row r="36" spans="2:4" s="3" customFormat="1" ht="22.5" customHeight="1" x14ac:dyDescent="0.2">
      <c r="B36" s="15" t="s">
        <v>0</v>
      </c>
      <c r="C36" s="72">
        <v>168</v>
      </c>
      <c r="D36" s="131">
        <v>108</v>
      </c>
    </row>
    <row r="37" spans="2:4" s="3" customFormat="1" ht="22.5" customHeight="1" x14ac:dyDescent="0.2">
      <c r="B37" s="15" t="s">
        <v>23</v>
      </c>
      <c r="C37" s="72">
        <v>9</v>
      </c>
      <c r="D37" s="131">
        <v>10</v>
      </c>
    </row>
    <row r="38" spans="2:4" s="3" customFormat="1" ht="22.5" customHeight="1" x14ac:dyDescent="0.2">
      <c r="B38" s="15" t="s">
        <v>24</v>
      </c>
      <c r="C38" s="72">
        <v>22</v>
      </c>
      <c r="D38" s="131">
        <v>16</v>
      </c>
    </row>
    <row r="39" spans="2:4" s="3" customFormat="1" ht="22.5" customHeight="1" x14ac:dyDescent="0.2">
      <c r="B39" s="15" t="s">
        <v>25</v>
      </c>
      <c r="C39" s="73">
        <v>4</v>
      </c>
      <c r="D39" s="131">
        <v>8</v>
      </c>
    </row>
    <row r="40" spans="2:4" s="3" customFormat="1" ht="22.5" customHeight="1" x14ac:dyDescent="0.2">
      <c r="B40" s="15" t="s">
        <v>26</v>
      </c>
      <c r="C40" s="72">
        <v>6</v>
      </c>
      <c r="D40" s="131">
        <v>6</v>
      </c>
    </row>
    <row r="41" spans="2:4" s="3" customFormat="1" ht="22.5" customHeight="1" x14ac:dyDescent="0.2">
      <c r="B41" s="15" t="s">
        <v>27</v>
      </c>
      <c r="C41" s="73">
        <v>10</v>
      </c>
      <c r="D41" s="131">
        <v>26</v>
      </c>
    </row>
    <row r="42" spans="2:4" s="3" customFormat="1" ht="22.5" customHeight="1" x14ac:dyDescent="0.2">
      <c r="B42" s="15" t="s">
        <v>28</v>
      </c>
      <c r="C42" s="72">
        <v>3</v>
      </c>
      <c r="D42" s="131">
        <v>9</v>
      </c>
    </row>
    <row r="43" spans="2:4" s="3" customFormat="1" ht="22.5" customHeight="1" x14ac:dyDescent="0.2">
      <c r="B43" s="15" t="s">
        <v>29</v>
      </c>
      <c r="C43" s="72">
        <v>2</v>
      </c>
      <c r="D43" s="131">
        <v>8</v>
      </c>
    </row>
    <row r="44" spans="2:4" s="3" customFormat="1" ht="22.5" customHeight="1" x14ac:dyDescent="0.2">
      <c r="B44" s="15" t="s">
        <v>30</v>
      </c>
      <c r="C44" s="72">
        <v>6</v>
      </c>
      <c r="D44" s="131">
        <v>5</v>
      </c>
    </row>
    <row r="45" spans="2:4" s="3" customFormat="1" ht="22.5" customHeight="1" x14ac:dyDescent="0.2">
      <c r="B45" s="15" t="s">
        <v>31</v>
      </c>
      <c r="C45" s="72">
        <v>17</v>
      </c>
      <c r="D45" s="131">
        <v>9</v>
      </c>
    </row>
    <row r="46" spans="2:4" s="3" customFormat="1" ht="22.5" customHeight="1" x14ac:dyDescent="0.2">
      <c r="B46" s="15" t="s">
        <v>32</v>
      </c>
      <c r="C46" s="72">
        <v>1</v>
      </c>
      <c r="D46" s="131">
        <v>2</v>
      </c>
    </row>
    <row r="47" spans="2:4" s="3" customFormat="1" ht="22.5" customHeight="1" x14ac:dyDescent="0.2">
      <c r="B47" s="15" t="s">
        <v>33</v>
      </c>
      <c r="C47" s="73">
        <v>0</v>
      </c>
      <c r="D47" s="131">
        <v>0</v>
      </c>
    </row>
    <row r="48" spans="2:4" s="3" customFormat="1" ht="22.5" customHeight="1" thickBot="1" x14ac:dyDescent="0.25">
      <c r="B48" s="16" t="s">
        <v>34</v>
      </c>
      <c r="C48" s="72">
        <v>0</v>
      </c>
      <c r="D48" s="87">
        <v>1</v>
      </c>
    </row>
    <row r="49" spans="2:4" s="17" customFormat="1" ht="42.75" customHeight="1" thickBot="1" x14ac:dyDescent="0.25">
      <c r="B49" s="34" t="s">
        <v>36</v>
      </c>
      <c r="C49" s="38">
        <v>2102</v>
      </c>
      <c r="D49" s="88">
        <f>SUM(D6:D48)</f>
        <v>1729</v>
      </c>
    </row>
    <row r="50" spans="2:4" ht="23.25" customHeight="1" x14ac:dyDescent="0.2">
      <c r="B50" s="7"/>
    </row>
  </sheetData>
  <mergeCells count="1">
    <mergeCell ref="B4:B5"/>
  </mergeCells>
  <phoneticPr fontId="2"/>
  <dataValidations count="1">
    <dataValidation type="whole" allowBlank="1" showInputMessage="1" showErrorMessage="1" errorTitle="入力不可" error="入力できるのは整数のみです" sqref="D6:D48" xr:uid="{00000000-0002-0000-0500-000000000000}">
      <formula1>0</formula1>
      <formula2>9999999</formula2>
    </dataValidation>
  </dataValidations>
  <printOptions horizontalCentered="1"/>
  <pageMargins left="0.19685039370078741" right="0.70866141732283472" top="0.94488188976377963" bottom="0.94488188976377963" header="0.31496062992125984" footer="0.31496062992125984"/>
  <pageSetup paperSize="9" scale="3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51"/>
  <sheetViews>
    <sheetView view="pageBreakPreview" zoomScaleNormal="100" zoomScaleSheetLayoutView="100" workbookViewId="0">
      <pane xSplit="2" ySplit="6" topLeftCell="C7" activePane="bottomRight" state="frozen"/>
      <selection activeCell="V44" sqref="V44"/>
      <selection pane="topRight" activeCell="V44" sqref="V44"/>
      <selection pane="bottomLeft" activeCell="V44" sqref="V44"/>
      <selection pane="bottomRight" activeCell="H46" sqref="H46"/>
    </sheetView>
  </sheetViews>
  <sheetFormatPr defaultColWidth="9" defaultRowHeight="13.2" x14ac:dyDescent="0.2"/>
  <cols>
    <col min="1" max="1" width="14.33203125" style="20" customWidth="1"/>
    <col min="2" max="2" width="14.77734375" style="20" customWidth="1"/>
    <col min="3" max="5" width="15.6640625" style="20" customWidth="1"/>
    <col min="6" max="6" width="12.21875" style="20" customWidth="1"/>
    <col min="7" max="16384" width="9" style="20"/>
  </cols>
  <sheetData>
    <row r="1" spans="2:7" ht="21.75" customHeight="1" x14ac:dyDescent="0.2">
      <c r="B1" s="30" t="s">
        <v>52</v>
      </c>
      <c r="C1" s="29"/>
    </row>
    <row r="2" spans="2:7" ht="21.75" customHeight="1" x14ac:dyDescent="0.2">
      <c r="B2" s="168" t="s">
        <v>54</v>
      </c>
      <c r="C2" s="168"/>
      <c r="D2" s="1"/>
      <c r="F2" s="28"/>
      <c r="G2" s="28"/>
    </row>
    <row r="3" spans="2:7" ht="16.5" customHeight="1" thickBot="1" x14ac:dyDescent="0.25">
      <c r="B3" s="27"/>
      <c r="C3" s="169"/>
      <c r="D3" s="169"/>
    </row>
    <row r="4" spans="2:7" ht="24" customHeight="1" x14ac:dyDescent="0.2">
      <c r="B4" s="174" t="s">
        <v>49</v>
      </c>
      <c r="C4" s="172" t="s">
        <v>61</v>
      </c>
      <c r="D4" s="170" t="s">
        <v>62</v>
      </c>
    </row>
    <row r="5" spans="2:7" ht="24" customHeight="1" x14ac:dyDescent="0.2">
      <c r="B5" s="175"/>
      <c r="C5" s="173"/>
      <c r="D5" s="171"/>
    </row>
    <row r="6" spans="2:7" ht="13.8" thickBot="1" x14ac:dyDescent="0.25">
      <c r="B6" s="176"/>
      <c r="C6" s="59" t="s">
        <v>50</v>
      </c>
      <c r="D6" s="62" t="s">
        <v>50</v>
      </c>
    </row>
    <row r="7" spans="2:7" ht="16.5" customHeight="1" x14ac:dyDescent="0.2">
      <c r="B7" s="26" t="s">
        <v>40</v>
      </c>
      <c r="C7" s="60">
        <v>313</v>
      </c>
      <c r="D7" s="133">
        <v>311</v>
      </c>
    </row>
    <row r="8" spans="2:7" s="3" customFormat="1" ht="16.5" customHeight="1" x14ac:dyDescent="0.2">
      <c r="B8" s="25" t="s">
        <v>1</v>
      </c>
      <c r="C8" s="60">
        <v>11</v>
      </c>
      <c r="D8" s="134">
        <v>11</v>
      </c>
    </row>
    <row r="9" spans="2:7" s="3" customFormat="1" ht="16.5" customHeight="1" x14ac:dyDescent="0.2">
      <c r="B9" s="25" t="s">
        <v>2</v>
      </c>
      <c r="C9" s="60">
        <v>9</v>
      </c>
      <c r="D9" s="134">
        <v>7</v>
      </c>
    </row>
    <row r="10" spans="2:7" s="3" customFormat="1" ht="16.5" customHeight="1" x14ac:dyDescent="0.2">
      <c r="B10" s="25" t="s">
        <v>3</v>
      </c>
      <c r="C10" s="60">
        <v>1</v>
      </c>
      <c r="D10" s="134">
        <v>1</v>
      </c>
    </row>
    <row r="11" spans="2:7" s="3" customFormat="1" ht="16.5" customHeight="1" x14ac:dyDescent="0.2">
      <c r="B11" s="25" t="s">
        <v>4</v>
      </c>
      <c r="C11" s="61">
        <v>0</v>
      </c>
      <c r="D11" s="134">
        <v>1</v>
      </c>
    </row>
    <row r="12" spans="2:7" s="3" customFormat="1" ht="16.5" customHeight="1" x14ac:dyDescent="0.2">
      <c r="B12" s="25" t="s">
        <v>43</v>
      </c>
      <c r="C12" s="60">
        <v>52</v>
      </c>
      <c r="D12" s="134">
        <v>47</v>
      </c>
    </row>
    <row r="13" spans="2:7" s="3" customFormat="1" ht="16.5" customHeight="1" x14ac:dyDescent="0.2">
      <c r="B13" s="25" t="s">
        <v>44</v>
      </c>
      <c r="C13" s="61">
        <v>40</v>
      </c>
      <c r="D13" s="134">
        <v>38</v>
      </c>
    </row>
    <row r="14" spans="2:7" s="3" customFormat="1" ht="16.5" customHeight="1" x14ac:dyDescent="0.2">
      <c r="B14" s="25" t="s">
        <v>5</v>
      </c>
      <c r="C14" s="60">
        <v>21</v>
      </c>
      <c r="D14" s="134">
        <v>24</v>
      </c>
    </row>
    <row r="15" spans="2:7" s="3" customFormat="1" ht="16.5" customHeight="1" x14ac:dyDescent="0.2">
      <c r="B15" s="25" t="s">
        <v>6</v>
      </c>
      <c r="C15" s="60">
        <v>11</v>
      </c>
      <c r="D15" s="134">
        <v>13</v>
      </c>
    </row>
    <row r="16" spans="2:7" s="3" customFormat="1" ht="16.5" customHeight="1" x14ac:dyDescent="0.2">
      <c r="B16" s="25" t="s">
        <v>7</v>
      </c>
      <c r="C16" s="60">
        <v>3</v>
      </c>
      <c r="D16" s="134">
        <v>4</v>
      </c>
    </row>
    <row r="17" spans="2:4" s="3" customFormat="1" ht="16.5" customHeight="1" x14ac:dyDescent="0.2">
      <c r="B17" s="25" t="s">
        <v>45</v>
      </c>
      <c r="C17" s="61">
        <v>54</v>
      </c>
      <c r="D17" s="134">
        <v>63</v>
      </c>
    </row>
    <row r="18" spans="2:4" s="3" customFormat="1" ht="16.5" customHeight="1" x14ac:dyDescent="0.2">
      <c r="B18" s="25" t="s">
        <v>46</v>
      </c>
      <c r="C18" s="60">
        <v>53</v>
      </c>
      <c r="D18" s="134">
        <v>51</v>
      </c>
    </row>
    <row r="19" spans="2:4" s="3" customFormat="1" ht="16.5" customHeight="1" x14ac:dyDescent="0.2">
      <c r="B19" s="25" t="s">
        <v>47</v>
      </c>
      <c r="C19" s="60">
        <v>22</v>
      </c>
      <c r="D19" s="134">
        <v>25</v>
      </c>
    </row>
    <row r="20" spans="2:4" s="3" customFormat="1" ht="16.5" customHeight="1" x14ac:dyDescent="0.2">
      <c r="B20" s="25" t="s">
        <v>8</v>
      </c>
      <c r="C20" s="60">
        <v>15</v>
      </c>
      <c r="D20" s="134">
        <v>15</v>
      </c>
    </row>
    <row r="21" spans="2:4" s="3" customFormat="1" ht="16.5" customHeight="1" x14ac:dyDescent="0.2">
      <c r="B21" s="25" t="s">
        <v>9</v>
      </c>
      <c r="C21" s="60">
        <v>21</v>
      </c>
      <c r="D21" s="134">
        <v>20</v>
      </c>
    </row>
    <row r="22" spans="2:4" s="3" customFormat="1" ht="16.5" customHeight="1" x14ac:dyDescent="0.2">
      <c r="B22" s="25" t="s">
        <v>10</v>
      </c>
      <c r="C22" s="60">
        <v>12</v>
      </c>
      <c r="D22" s="134">
        <v>13</v>
      </c>
    </row>
    <row r="23" spans="2:4" s="3" customFormat="1" ht="16.5" customHeight="1" x14ac:dyDescent="0.2">
      <c r="B23" s="25" t="s">
        <v>35</v>
      </c>
      <c r="C23" s="60">
        <v>6</v>
      </c>
      <c r="D23" s="134">
        <v>4</v>
      </c>
    </row>
    <row r="24" spans="2:4" s="3" customFormat="1" ht="16.5" customHeight="1" x14ac:dyDescent="0.2">
      <c r="B24" s="25" t="s">
        <v>11</v>
      </c>
      <c r="C24" s="60">
        <v>8</v>
      </c>
      <c r="D24" s="134">
        <v>9</v>
      </c>
    </row>
    <row r="25" spans="2:4" s="3" customFormat="1" ht="16.5" customHeight="1" x14ac:dyDescent="0.2">
      <c r="B25" s="25" t="s">
        <v>12</v>
      </c>
      <c r="C25" s="61">
        <v>30</v>
      </c>
      <c r="D25" s="134">
        <v>31</v>
      </c>
    </row>
    <row r="26" spans="2:4" s="3" customFormat="1" ht="16.5" customHeight="1" x14ac:dyDescent="0.2">
      <c r="B26" s="25" t="s">
        <v>48</v>
      </c>
      <c r="C26" s="60">
        <v>62</v>
      </c>
      <c r="D26" s="134">
        <v>60</v>
      </c>
    </row>
    <row r="27" spans="2:4" s="3" customFormat="1" ht="16.5" customHeight="1" x14ac:dyDescent="0.2">
      <c r="B27" s="25" t="s">
        <v>14</v>
      </c>
      <c r="C27" s="61">
        <v>20</v>
      </c>
      <c r="D27" s="134">
        <v>16</v>
      </c>
    </row>
    <row r="28" spans="2:4" s="3" customFormat="1" ht="16.5" customHeight="1" x14ac:dyDescent="0.2">
      <c r="B28" s="25" t="s">
        <v>13</v>
      </c>
      <c r="C28" s="60">
        <v>3</v>
      </c>
      <c r="D28" s="134">
        <v>2</v>
      </c>
    </row>
    <row r="29" spans="2:4" s="3" customFormat="1" ht="16.5" customHeight="1" x14ac:dyDescent="0.2">
      <c r="B29" s="25" t="s">
        <v>15</v>
      </c>
      <c r="C29" s="60">
        <v>18</v>
      </c>
      <c r="D29" s="134">
        <v>16</v>
      </c>
    </row>
    <row r="30" spans="2:4" s="3" customFormat="1" ht="16.5" customHeight="1" x14ac:dyDescent="0.2">
      <c r="B30" s="25" t="s">
        <v>17</v>
      </c>
      <c r="C30" s="60">
        <v>6</v>
      </c>
      <c r="D30" s="134">
        <v>5</v>
      </c>
    </row>
    <row r="31" spans="2:4" s="3" customFormat="1" ht="16.5" customHeight="1" x14ac:dyDescent="0.2">
      <c r="B31" s="25" t="s">
        <v>16</v>
      </c>
      <c r="C31" s="60">
        <v>29</v>
      </c>
      <c r="D31" s="134">
        <v>26</v>
      </c>
    </row>
    <row r="32" spans="2:4" s="3" customFormat="1" ht="16.5" customHeight="1" x14ac:dyDescent="0.2">
      <c r="B32" s="25" t="s">
        <v>18</v>
      </c>
      <c r="C32" s="61">
        <v>10</v>
      </c>
      <c r="D32" s="134">
        <v>9</v>
      </c>
    </row>
    <row r="33" spans="2:4" s="3" customFormat="1" ht="16.5" customHeight="1" x14ac:dyDescent="0.2">
      <c r="B33" s="25" t="s">
        <v>19</v>
      </c>
      <c r="C33" s="61">
        <v>3</v>
      </c>
      <c r="D33" s="134">
        <v>3</v>
      </c>
    </row>
    <row r="34" spans="2:4" s="3" customFormat="1" ht="16.5" customHeight="1" x14ac:dyDescent="0.2">
      <c r="B34" s="25" t="s">
        <v>21</v>
      </c>
      <c r="C34" s="60">
        <v>2</v>
      </c>
      <c r="D34" s="134">
        <v>2</v>
      </c>
    </row>
    <row r="35" spans="2:4" s="3" customFormat="1" ht="16.5" customHeight="1" x14ac:dyDescent="0.2">
      <c r="B35" s="25" t="s">
        <v>20</v>
      </c>
      <c r="C35" s="60">
        <v>2</v>
      </c>
      <c r="D35" s="134">
        <v>1</v>
      </c>
    </row>
    <row r="36" spans="2:4" s="3" customFormat="1" ht="16.5" customHeight="1" x14ac:dyDescent="0.2">
      <c r="B36" s="25" t="s">
        <v>22</v>
      </c>
      <c r="C36" s="60">
        <v>0</v>
      </c>
      <c r="D36" s="134">
        <v>0</v>
      </c>
    </row>
    <row r="37" spans="2:4" s="3" customFormat="1" ht="16.5" customHeight="1" x14ac:dyDescent="0.2">
      <c r="B37" s="25" t="s">
        <v>0</v>
      </c>
      <c r="C37" s="60">
        <v>135</v>
      </c>
      <c r="D37" s="134">
        <v>120</v>
      </c>
    </row>
    <row r="38" spans="2:4" s="3" customFormat="1" ht="16.5" customHeight="1" x14ac:dyDescent="0.2">
      <c r="B38" s="25" t="s">
        <v>23</v>
      </c>
      <c r="C38" s="60">
        <v>12</v>
      </c>
      <c r="D38" s="134">
        <v>8</v>
      </c>
    </row>
    <row r="39" spans="2:4" s="3" customFormat="1" ht="16.5" customHeight="1" x14ac:dyDescent="0.2">
      <c r="B39" s="25" t="s">
        <v>24</v>
      </c>
      <c r="C39" s="60">
        <v>9</v>
      </c>
      <c r="D39" s="134">
        <v>10</v>
      </c>
    </row>
    <row r="40" spans="2:4" s="3" customFormat="1" ht="16.5" customHeight="1" x14ac:dyDescent="0.2">
      <c r="B40" s="25" t="s">
        <v>25</v>
      </c>
      <c r="C40" s="61">
        <v>9</v>
      </c>
      <c r="D40" s="134">
        <v>11</v>
      </c>
    </row>
    <row r="41" spans="2:4" s="3" customFormat="1" ht="16.5" customHeight="1" x14ac:dyDescent="0.2">
      <c r="B41" s="25" t="s">
        <v>26</v>
      </c>
      <c r="C41" s="60">
        <v>1</v>
      </c>
      <c r="D41" s="134">
        <v>1</v>
      </c>
    </row>
    <row r="42" spans="2:4" s="3" customFormat="1" ht="16.5" customHeight="1" x14ac:dyDescent="0.2">
      <c r="B42" s="25" t="s">
        <v>27</v>
      </c>
      <c r="C42" s="61">
        <v>24</v>
      </c>
      <c r="D42" s="134">
        <v>26</v>
      </c>
    </row>
    <row r="43" spans="2:4" s="3" customFormat="1" ht="16.5" customHeight="1" x14ac:dyDescent="0.2">
      <c r="B43" s="25" t="s">
        <v>28</v>
      </c>
      <c r="C43" s="60">
        <v>13</v>
      </c>
      <c r="D43" s="134">
        <v>15</v>
      </c>
    </row>
    <row r="44" spans="2:4" s="3" customFormat="1" ht="16.5" customHeight="1" x14ac:dyDescent="0.2">
      <c r="B44" s="25" t="s">
        <v>29</v>
      </c>
      <c r="C44" s="60">
        <v>15</v>
      </c>
      <c r="D44" s="134">
        <v>16</v>
      </c>
    </row>
    <row r="45" spans="2:4" s="3" customFormat="1" ht="16.5" customHeight="1" x14ac:dyDescent="0.2">
      <c r="B45" s="25" t="s">
        <v>30</v>
      </c>
      <c r="C45" s="60">
        <v>4</v>
      </c>
      <c r="D45" s="134">
        <v>5</v>
      </c>
    </row>
    <row r="46" spans="2:4" s="3" customFormat="1" ht="16.5" customHeight="1" x14ac:dyDescent="0.2">
      <c r="B46" s="25" t="s">
        <v>31</v>
      </c>
      <c r="C46" s="60">
        <v>1</v>
      </c>
      <c r="D46" s="134">
        <v>0</v>
      </c>
    </row>
    <row r="47" spans="2:4" s="3" customFormat="1" ht="16.5" customHeight="1" x14ac:dyDescent="0.2">
      <c r="B47" s="25" t="s">
        <v>32</v>
      </c>
      <c r="C47" s="60">
        <v>3</v>
      </c>
      <c r="D47" s="134">
        <v>2</v>
      </c>
    </row>
    <row r="48" spans="2:4" s="3" customFormat="1" ht="16.5" customHeight="1" x14ac:dyDescent="0.2">
      <c r="B48" s="25" t="s">
        <v>33</v>
      </c>
      <c r="C48" s="61">
        <v>1</v>
      </c>
      <c r="D48" s="134">
        <v>1</v>
      </c>
    </row>
    <row r="49" spans="2:4" s="3" customFormat="1" ht="16.5" customHeight="1" thickBot="1" x14ac:dyDescent="0.25">
      <c r="B49" s="24" t="s">
        <v>34</v>
      </c>
      <c r="C49" s="60">
        <v>1</v>
      </c>
      <c r="D49" s="134">
        <v>1</v>
      </c>
    </row>
    <row r="50" spans="2:4" s="22" customFormat="1" ht="17.25" customHeight="1" thickBot="1" x14ac:dyDescent="0.25">
      <c r="B50" s="63" t="s">
        <v>36</v>
      </c>
      <c r="C50" s="64">
        <v>1065</v>
      </c>
      <c r="D50" s="65">
        <f>SUM(D7:D49)</f>
        <v>1044</v>
      </c>
    </row>
    <row r="51" spans="2:4" ht="21" customHeight="1" x14ac:dyDescent="0.2"/>
  </sheetData>
  <sheetProtection selectLockedCells="1" selectUnlockedCells="1"/>
  <mergeCells count="5">
    <mergeCell ref="B2:C2"/>
    <mergeCell ref="C3:D3"/>
    <mergeCell ref="D4:D5"/>
    <mergeCell ref="C4:C5"/>
    <mergeCell ref="B4:B6"/>
  </mergeCells>
  <phoneticPr fontId="2"/>
  <dataValidations count="1">
    <dataValidation type="whole" allowBlank="1" showInputMessage="1" showErrorMessage="1" errorTitle="入力不可" error="入力できるのは整数のみです_x000a_" sqref="D7:D49" xr:uid="{00000000-0002-0000-0600-000000000000}">
      <formula1>0</formula1>
      <formula2>9999999</formula2>
    </dataValidation>
  </dataValidations>
  <printOptions horizontalCentered="1"/>
  <pageMargins left="0.19685039370078741" right="0.70866141732283472" top="0.94488188976377963" bottom="0.94488188976377963" header="0.31496062992125984" footer="0.31496062992125984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生活介護</vt:lpstr>
      <vt:lpstr>自立訓練</vt:lpstr>
      <vt:lpstr>就労移行支援</vt:lpstr>
      <vt:lpstr>就労継続Ａ</vt:lpstr>
      <vt:lpstr>就労継続B</vt:lpstr>
      <vt:lpstr>就労定着支援</vt:lpstr>
      <vt:lpstr>療養介護</vt:lpstr>
      <vt:lpstr>自立訓練!Print_Area</vt:lpstr>
      <vt:lpstr>就労移行支援!Print_Area</vt:lpstr>
      <vt:lpstr>就労継続Ａ!Print_Area</vt:lpstr>
      <vt:lpstr>就労継続B!Print_Area</vt:lpstr>
      <vt:lpstr>就労定着支援!Print_Area</vt:lpstr>
      <vt:lpstr>生活介護!Print_Area</vt:lpstr>
      <vt:lpstr>療養介護!Print_Area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2024-05-20T08:25:13Z</dcterms:created>
  <dcterms:modified xsi:type="dcterms:W3CDTF">2025-03-03T02:20:53Z</dcterms:modified>
</cp:coreProperties>
</file>