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A4D90F3F-1114-4780-B3BF-4A938F3B891F}" xr6:coauthVersionLast="47" xr6:coauthVersionMax="47" xr10:uidLastSave="{00000000-0000-0000-0000-000000000000}"/>
  <bookViews>
    <workbookView xWindow="-108" yWindow="-108" windowWidth="23256" windowHeight="14160" tabRatio="681" xr2:uid="{00000000-000D-0000-FFFF-FFFF00000000}"/>
  </bookViews>
  <sheets>
    <sheet name="合計" sheetId="38" r:id="rId1"/>
    <sheet name="居宅介護" sheetId="37" r:id="rId2"/>
    <sheet name="重度訪問介護" sheetId="42" r:id="rId3"/>
    <sheet name="同行援護" sheetId="41" r:id="rId4"/>
    <sheet name="行動援護" sheetId="36" r:id="rId5"/>
    <sheet name="重度障がい者等包括支援" sheetId="40" r:id="rId6"/>
  </sheets>
  <definedNames>
    <definedName name="_xlnm.Print_Area" localSheetId="1">居宅介護!$A$1:$Q$52</definedName>
    <definedName name="_xlnm.Print_Area" localSheetId="4">行動援護!$A$1:$M$52</definedName>
    <definedName name="_xlnm.Print_Area" localSheetId="0">合計!$A$1:$AC$51</definedName>
    <definedName name="_xlnm.Print_Area" localSheetId="5">重度障がい者等包括支援!$A$1:$Q$52</definedName>
    <definedName name="_xlnm.Print_Area" localSheetId="2">重度訪問介護!$A$1:$M$51</definedName>
    <definedName name="_xlnm.Print_Area" localSheetId="3">同行援護!$A$1:$I$51</definedName>
    <definedName name="_xlnm.Print_Titles" localSheetId="1">居宅介護!$A:$A</definedName>
    <definedName name="_xlnm.Print_Titles" localSheetId="5">重度障がい者等包括支援!$A:$A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37" l="1"/>
  <c r="H7" i="38"/>
  <c r="L7" i="38"/>
  <c r="M7" i="38"/>
  <c r="AA7" i="38"/>
  <c r="AB7" i="38"/>
  <c r="W7" i="38"/>
  <c r="X7" i="38"/>
  <c r="S7" i="38"/>
  <c r="T7" i="38"/>
  <c r="I7" i="38"/>
  <c r="S8" i="38"/>
  <c r="T8" i="38"/>
  <c r="S9" i="38"/>
  <c r="T9" i="38"/>
  <c r="S11" i="38"/>
  <c r="T11" i="38"/>
  <c r="S12" i="38"/>
  <c r="T12" i="38"/>
  <c r="S13" i="38"/>
  <c r="T13" i="38"/>
  <c r="S14" i="38"/>
  <c r="T14" i="38"/>
  <c r="S15" i="38"/>
  <c r="T15" i="38"/>
  <c r="S16" i="38"/>
  <c r="T16" i="38"/>
  <c r="S17" i="38"/>
  <c r="T17" i="38"/>
  <c r="S18" i="38"/>
  <c r="T18" i="38"/>
  <c r="S19" i="38"/>
  <c r="T19" i="38"/>
  <c r="S20" i="38"/>
  <c r="T20" i="38"/>
  <c r="S21" i="38"/>
  <c r="T21" i="38"/>
  <c r="S22" i="38"/>
  <c r="T22" i="38"/>
  <c r="S23" i="38"/>
  <c r="T23" i="38"/>
  <c r="S24" i="38"/>
  <c r="T24" i="38"/>
  <c r="S25" i="38"/>
  <c r="T25" i="38"/>
  <c r="S26" i="38"/>
  <c r="T26" i="38"/>
  <c r="S27" i="38"/>
  <c r="T27" i="38"/>
  <c r="S28" i="38"/>
  <c r="T28" i="38"/>
  <c r="S29" i="38"/>
  <c r="T29" i="38"/>
  <c r="S30" i="38"/>
  <c r="T30" i="38"/>
  <c r="S31" i="38"/>
  <c r="T31" i="38"/>
  <c r="S32" i="38"/>
  <c r="T32" i="38"/>
  <c r="S33" i="38"/>
  <c r="T33" i="38"/>
  <c r="S34" i="38"/>
  <c r="T34" i="38"/>
  <c r="S35" i="38"/>
  <c r="T35" i="38"/>
  <c r="S36" i="38"/>
  <c r="T36" i="38"/>
  <c r="S37" i="38"/>
  <c r="T37" i="38"/>
  <c r="S38" i="38"/>
  <c r="T38" i="38"/>
  <c r="S39" i="38"/>
  <c r="T39" i="38"/>
  <c r="S40" i="38"/>
  <c r="T40" i="38"/>
  <c r="S41" i="38"/>
  <c r="T41" i="38"/>
  <c r="S42" i="38"/>
  <c r="T42" i="38"/>
  <c r="S43" i="38"/>
  <c r="T43" i="38"/>
  <c r="S44" i="38"/>
  <c r="T44" i="38"/>
  <c r="S45" i="38"/>
  <c r="T45" i="38"/>
  <c r="S46" i="38"/>
  <c r="T46" i="38"/>
  <c r="S47" i="38"/>
  <c r="T47" i="38"/>
  <c r="S48" i="38"/>
  <c r="T48" i="38"/>
  <c r="S49" i="38"/>
  <c r="T49" i="38"/>
  <c r="T10" i="38"/>
  <c r="S10" i="38"/>
  <c r="M51" i="42"/>
  <c r="L51" i="42"/>
  <c r="I51" i="42"/>
  <c r="H51" i="42"/>
  <c r="E51" i="42"/>
  <c r="D51" i="42"/>
  <c r="M49" i="38"/>
  <c r="L49" i="38"/>
  <c r="M48" i="38"/>
  <c r="L48" i="38"/>
  <c r="M47" i="38"/>
  <c r="L47" i="38"/>
  <c r="M46" i="38"/>
  <c r="L46" i="38"/>
  <c r="M45" i="38"/>
  <c r="L45" i="38"/>
  <c r="M44" i="38"/>
  <c r="L44" i="38"/>
  <c r="M43" i="38"/>
  <c r="L43" i="38"/>
  <c r="M42" i="38"/>
  <c r="L42" i="38"/>
  <c r="M41" i="38"/>
  <c r="L41" i="38"/>
  <c r="M40" i="38"/>
  <c r="L40" i="38"/>
  <c r="M39" i="38"/>
  <c r="L39" i="38"/>
  <c r="M38" i="38"/>
  <c r="L38" i="38"/>
  <c r="M37" i="38"/>
  <c r="L37" i="38"/>
  <c r="M36" i="38"/>
  <c r="L36" i="38"/>
  <c r="M35" i="38"/>
  <c r="L35" i="38"/>
  <c r="M34" i="38"/>
  <c r="L34" i="38"/>
  <c r="M33" i="38"/>
  <c r="L33" i="38"/>
  <c r="M32" i="38"/>
  <c r="L32" i="38"/>
  <c r="M31" i="38"/>
  <c r="L31" i="38"/>
  <c r="M30" i="38"/>
  <c r="L30" i="38"/>
  <c r="M29" i="38"/>
  <c r="L29" i="38"/>
  <c r="M28" i="38"/>
  <c r="L28" i="38"/>
  <c r="M27" i="38"/>
  <c r="L27" i="38"/>
  <c r="M26" i="38"/>
  <c r="L26" i="38"/>
  <c r="M25" i="38"/>
  <c r="L25" i="38"/>
  <c r="M24" i="38"/>
  <c r="L24" i="38"/>
  <c r="M23" i="38"/>
  <c r="L23" i="38"/>
  <c r="M22" i="38"/>
  <c r="L22" i="38"/>
  <c r="M21" i="38"/>
  <c r="L21" i="38"/>
  <c r="M20" i="38"/>
  <c r="L20" i="38"/>
  <c r="M19" i="38"/>
  <c r="L19" i="38"/>
  <c r="M18" i="38"/>
  <c r="L18" i="38"/>
  <c r="M17" i="38"/>
  <c r="L17" i="38"/>
  <c r="M16" i="38"/>
  <c r="L16" i="38"/>
  <c r="M15" i="38"/>
  <c r="L15" i="38"/>
  <c r="M14" i="38"/>
  <c r="L14" i="38"/>
  <c r="M13" i="38"/>
  <c r="L13" i="38"/>
  <c r="M12" i="38"/>
  <c r="L12" i="38"/>
  <c r="M11" i="38"/>
  <c r="L11" i="38"/>
  <c r="M10" i="38"/>
  <c r="L10" i="38"/>
  <c r="M9" i="38"/>
  <c r="L9" i="38"/>
  <c r="M8" i="38"/>
  <c r="L8" i="38"/>
  <c r="I51" i="41"/>
  <c r="H51" i="41"/>
  <c r="E51" i="41"/>
  <c r="D51" i="41"/>
  <c r="AA9" i="38"/>
  <c r="AB9" i="38"/>
  <c r="AA10" i="38"/>
  <c r="AB10" i="38"/>
  <c r="AA11" i="38"/>
  <c r="AB11" i="38"/>
  <c r="AA12" i="38"/>
  <c r="AB12" i="38"/>
  <c r="AA13" i="38"/>
  <c r="AB13" i="38"/>
  <c r="AA14" i="38"/>
  <c r="AB14" i="38"/>
  <c r="AA15" i="38"/>
  <c r="AB15" i="38"/>
  <c r="AA16" i="38"/>
  <c r="AB16" i="38"/>
  <c r="AA17" i="38"/>
  <c r="AB17" i="38"/>
  <c r="AA18" i="38"/>
  <c r="AB18" i="38"/>
  <c r="AA19" i="38"/>
  <c r="AB19" i="38"/>
  <c r="AA20" i="38"/>
  <c r="AB20" i="38"/>
  <c r="AA21" i="38"/>
  <c r="AB21" i="38"/>
  <c r="AA22" i="38"/>
  <c r="AB22" i="38"/>
  <c r="AA23" i="38"/>
  <c r="AB23" i="38"/>
  <c r="AA24" i="38"/>
  <c r="AB24" i="38"/>
  <c r="AA25" i="38"/>
  <c r="AB25" i="38"/>
  <c r="AA26" i="38"/>
  <c r="AB26" i="38"/>
  <c r="AA27" i="38"/>
  <c r="AB27" i="38"/>
  <c r="AA28" i="38"/>
  <c r="AB28" i="38"/>
  <c r="AA29" i="38"/>
  <c r="AB29" i="38"/>
  <c r="AA30" i="38"/>
  <c r="AB30" i="38"/>
  <c r="AA31" i="38"/>
  <c r="AB31" i="38"/>
  <c r="AA32" i="38"/>
  <c r="AB32" i="38"/>
  <c r="AA33" i="38"/>
  <c r="AB33" i="38"/>
  <c r="AA34" i="38"/>
  <c r="AB34" i="38"/>
  <c r="AA35" i="38"/>
  <c r="AB35" i="38"/>
  <c r="AA36" i="38"/>
  <c r="AB36" i="38"/>
  <c r="AA37" i="38"/>
  <c r="AB37" i="38"/>
  <c r="AA38" i="38"/>
  <c r="AB38" i="38"/>
  <c r="AA39" i="38"/>
  <c r="AB39" i="38"/>
  <c r="AA40" i="38"/>
  <c r="AB40" i="38"/>
  <c r="AA41" i="38"/>
  <c r="AB41" i="38"/>
  <c r="AA42" i="38"/>
  <c r="AB42" i="38"/>
  <c r="AA43" i="38"/>
  <c r="AB43" i="38"/>
  <c r="AA44" i="38"/>
  <c r="AB44" i="38"/>
  <c r="AA45" i="38"/>
  <c r="AB45" i="38"/>
  <c r="AA46" i="38"/>
  <c r="AB46" i="38"/>
  <c r="AA47" i="38"/>
  <c r="AB47" i="38"/>
  <c r="AA48" i="38"/>
  <c r="AB48" i="38"/>
  <c r="AA49" i="38"/>
  <c r="AB49" i="38"/>
  <c r="AB8" i="38"/>
  <c r="AA8" i="38"/>
  <c r="W9" i="38"/>
  <c r="X9" i="38"/>
  <c r="W10" i="38"/>
  <c r="X10" i="38"/>
  <c r="W11" i="38"/>
  <c r="X11" i="38"/>
  <c r="W12" i="38"/>
  <c r="X12" i="38"/>
  <c r="W13" i="38"/>
  <c r="X13" i="38"/>
  <c r="W14" i="38"/>
  <c r="X14" i="38"/>
  <c r="W15" i="38"/>
  <c r="X15" i="38"/>
  <c r="W16" i="38"/>
  <c r="X16" i="38"/>
  <c r="W17" i="38"/>
  <c r="X17" i="38"/>
  <c r="W18" i="38"/>
  <c r="X18" i="38"/>
  <c r="W19" i="38"/>
  <c r="X19" i="38"/>
  <c r="W20" i="38"/>
  <c r="X20" i="38"/>
  <c r="W21" i="38"/>
  <c r="X21" i="38"/>
  <c r="W22" i="38"/>
  <c r="X22" i="38"/>
  <c r="W23" i="38"/>
  <c r="X23" i="38"/>
  <c r="W24" i="38"/>
  <c r="X24" i="38"/>
  <c r="W25" i="38"/>
  <c r="X25" i="38"/>
  <c r="W26" i="38"/>
  <c r="X26" i="38"/>
  <c r="W27" i="38"/>
  <c r="X27" i="38"/>
  <c r="W28" i="38"/>
  <c r="X28" i="38"/>
  <c r="W29" i="38"/>
  <c r="X29" i="38"/>
  <c r="W30" i="38"/>
  <c r="X30" i="38"/>
  <c r="W31" i="38"/>
  <c r="X31" i="38"/>
  <c r="W32" i="38"/>
  <c r="X32" i="38"/>
  <c r="W33" i="38"/>
  <c r="X33" i="38"/>
  <c r="W34" i="38"/>
  <c r="X34" i="38"/>
  <c r="W35" i="38"/>
  <c r="X35" i="38"/>
  <c r="W36" i="38"/>
  <c r="X36" i="38"/>
  <c r="W37" i="38"/>
  <c r="X37" i="38"/>
  <c r="W38" i="38"/>
  <c r="X38" i="38"/>
  <c r="W39" i="38"/>
  <c r="X39" i="38"/>
  <c r="W40" i="38"/>
  <c r="X40" i="38"/>
  <c r="W41" i="38"/>
  <c r="X41" i="38"/>
  <c r="W42" i="38"/>
  <c r="X42" i="38"/>
  <c r="W43" i="38"/>
  <c r="X43" i="38"/>
  <c r="W44" i="38"/>
  <c r="X44" i="38"/>
  <c r="W45" i="38"/>
  <c r="X45" i="38"/>
  <c r="W46" i="38"/>
  <c r="X46" i="38"/>
  <c r="W47" i="38"/>
  <c r="X47" i="38"/>
  <c r="W48" i="38"/>
  <c r="X48" i="38"/>
  <c r="W49" i="38"/>
  <c r="X49" i="38"/>
  <c r="X8" i="38"/>
  <c r="W8" i="38"/>
  <c r="H9" i="38"/>
  <c r="I9" i="38"/>
  <c r="H10" i="38"/>
  <c r="I10" i="38"/>
  <c r="H11" i="38"/>
  <c r="I11" i="38"/>
  <c r="H12" i="38"/>
  <c r="I12" i="38"/>
  <c r="H13" i="38"/>
  <c r="I13" i="38"/>
  <c r="H14" i="38"/>
  <c r="I14" i="38"/>
  <c r="H15" i="38"/>
  <c r="I15" i="38"/>
  <c r="H16" i="38"/>
  <c r="I16" i="38"/>
  <c r="H17" i="38"/>
  <c r="I17" i="38"/>
  <c r="H18" i="38"/>
  <c r="I18" i="38"/>
  <c r="H19" i="38"/>
  <c r="I19" i="38"/>
  <c r="H20" i="38"/>
  <c r="I20" i="38"/>
  <c r="H21" i="38"/>
  <c r="I21" i="38"/>
  <c r="H22" i="38"/>
  <c r="I22" i="38"/>
  <c r="H23" i="38"/>
  <c r="I23" i="38"/>
  <c r="H24" i="38"/>
  <c r="I24" i="38"/>
  <c r="H25" i="38"/>
  <c r="I25" i="38"/>
  <c r="H26" i="38"/>
  <c r="I26" i="38"/>
  <c r="H27" i="38"/>
  <c r="I27" i="38"/>
  <c r="H28" i="38"/>
  <c r="I28" i="38"/>
  <c r="H29" i="38"/>
  <c r="I29" i="38"/>
  <c r="H30" i="38"/>
  <c r="I30" i="38"/>
  <c r="H31" i="38"/>
  <c r="I31" i="38"/>
  <c r="H32" i="38"/>
  <c r="I32" i="38"/>
  <c r="H33" i="38"/>
  <c r="I33" i="38"/>
  <c r="H34" i="38"/>
  <c r="I34" i="38"/>
  <c r="H35" i="38"/>
  <c r="I35" i="38"/>
  <c r="H36" i="38"/>
  <c r="I36" i="38"/>
  <c r="H37" i="38"/>
  <c r="I37" i="38"/>
  <c r="H38" i="38"/>
  <c r="I38" i="38"/>
  <c r="H39" i="38"/>
  <c r="I39" i="38"/>
  <c r="H40" i="38"/>
  <c r="I40" i="38"/>
  <c r="H41" i="38"/>
  <c r="I41" i="38"/>
  <c r="H42" i="38"/>
  <c r="I42" i="38"/>
  <c r="H43" i="38"/>
  <c r="I43" i="38"/>
  <c r="H44" i="38"/>
  <c r="I44" i="38"/>
  <c r="H45" i="38"/>
  <c r="I45" i="38"/>
  <c r="H46" i="38"/>
  <c r="I46" i="38"/>
  <c r="H47" i="38"/>
  <c r="I47" i="38"/>
  <c r="H48" i="38"/>
  <c r="I48" i="38"/>
  <c r="H49" i="38"/>
  <c r="I49" i="38"/>
  <c r="I8" i="38"/>
  <c r="H8" i="38"/>
  <c r="Q51" i="40"/>
  <c r="P51" i="40"/>
  <c r="M51" i="40"/>
  <c r="L51" i="40"/>
  <c r="I51" i="40"/>
  <c r="H51" i="40"/>
  <c r="E51" i="40"/>
  <c r="D51" i="40"/>
  <c r="M51" i="36"/>
  <c r="L51" i="36"/>
  <c r="I51" i="36"/>
  <c r="H51" i="36"/>
  <c r="E51" i="36"/>
  <c r="D51" i="36"/>
  <c r="Q51" i="37"/>
  <c r="M51" i="37"/>
  <c r="L51" i="37"/>
  <c r="I51" i="37"/>
  <c r="H51" i="37"/>
  <c r="E51" i="37"/>
  <c r="D51" i="37"/>
  <c r="E39" i="38" l="1"/>
  <c r="E11" i="38"/>
  <c r="D7" i="38"/>
  <c r="D16" i="38"/>
  <c r="D15" i="38"/>
  <c r="E15" i="38"/>
  <c r="E40" i="38"/>
  <c r="D40" i="38"/>
  <c r="D32" i="38"/>
  <c r="E32" i="38"/>
  <c r="E18" i="38"/>
  <c r="D18" i="38"/>
  <c r="E48" i="38"/>
  <c r="E23" i="38"/>
  <c r="D23" i="38"/>
  <c r="D42" i="38"/>
  <c r="E42" i="38"/>
  <c r="E47" i="38"/>
  <c r="D47" i="38"/>
  <c r="E35" i="38"/>
  <c r="D26" i="38"/>
  <c r="D24" i="38"/>
  <c r="E41" i="38"/>
  <c r="D41" i="38"/>
  <c r="D37" i="38"/>
  <c r="E37" i="38"/>
  <c r="E44" i="38"/>
  <c r="D44" i="38"/>
  <c r="E19" i="38"/>
  <c r="D19" i="38"/>
  <c r="E14" i="38"/>
  <c r="D14" i="38"/>
  <c r="E17" i="38"/>
  <c r="D17" i="38"/>
  <c r="E46" i="38"/>
  <c r="D46" i="38"/>
  <c r="D39" i="38"/>
  <c r="D13" i="38"/>
  <c r="E9" i="38"/>
  <c r="D9" i="38"/>
  <c r="E31" i="38"/>
  <c r="D31" i="38"/>
  <c r="D21" i="38"/>
  <c r="D30" i="38"/>
  <c r="E25" i="38"/>
  <c r="E8" i="38"/>
  <c r="D8" i="38"/>
  <c r="E33" i="38"/>
  <c r="D33" i="38"/>
  <c r="D11" i="38"/>
  <c r="E34" i="38"/>
  <c r="D34" i="38"/>
  <c r="E38" i="38"/>
  <c r="D38" i="38"/>
  <c r="D29" i="38"/>
  <c r="E29" i="38"/>
  <c r="E28" i="38"/>
  <c r="E10" i="38"/>
  <c r="D10" i="38"/>
  <c r="D12" i="38"/>
  <c r="E12" i="38"/>
  <c r="E43" i="38"/>
  <c r="X50" i="38"/>
  <c r="D49" i="38"/>
  <c r="D45" i="38"/>
  <c r="E45" i="38"/>
  <c r="D36" i="38"/>
  <c r="E36" i="38"/>
  <c r="E21" i="38"/>
  <c r="T50" i="38"/>
  <c r="S50" i="38"/>
  <c r="D28" i="38"/>
  <c r="E27" i="38"/>
  <c r="E20" i="38"/>
  <c r="D27" i="38"/>
  <c r="D20" i="38"/>
  <c r="D22" i="38"/>
  <c r="E26" i="38"/>
  <c r="E30" i="38"/>
  <c r="E16" i="38"/>
  <c r="AB50" i="38"/>
  <c r="AA50" i="38"/>
  <c r="L50" i="38"/>
  <c r="E24" i="38"/>
  <c r="E22" i="38"/>
  <c r="D48" i="38"/>
  <c r="M50" i="38"/>
  <c r="H50" i="38"/>
  <c r="D43" i="38"/>
  <c r="E7" i="38"/>
  <c r="D25" i="38"/>
  <c r="D35" i="38"/>
  <c r="E13" i="38"/>
  <c r="W50" i="38"/>
  <c r="E49" i="38"/>
  <c r="I50" i="38"/>
  <c r="D50" i="38" l="1"/>
  <c r="E50" i="38"/>
</calcChain>
</file>

<file path=xl/sharedStrings.xml><?xml version="1.0" encoding="utf-8"?>
<sst xmlns="http://schemas.openxmlformats.org/spreadsheetml/2006/main" count="488" uniqueCount="74">
  <si>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</si>
  <si>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</si>
  <si>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</si>
  <si>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</si>
  <si>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</si>
  <si>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</si>
  <si>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</si>
  <si>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</si>
  <si>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</si>
  <si>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</si>
  <si>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</si>
  <si>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</si>
  <si>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</si>
  <si>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</si>
  <si>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</si>
  <si>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</si>
  <si>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</si>
  <si>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</si>
  <si>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</si>
  <si>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</si>
  <si>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</si>
  <si>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</si>
  <si>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</si>
  <si>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</si>
  <si>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</si>
  <si>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</si>
  <si>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</si>
  <si>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</si>
  <si>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</si>
  <si>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</si>
  <si>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</si>
  <si>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</si>
  <si>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</si>
  <si>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</si>
  <si>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</si>
  <si>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</si>
  <si>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</si>
  <si>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</si>
  <si>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</si>
  <si>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</si>
  <si>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</si>
  <si>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</si>
  <si>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</si>
  <si>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</si>
  <si>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</si>
  <si>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</si>
  <si>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</si>
  <si>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</si>
  <si>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</si>
  <si>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</si>
  <si>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</si>
  <si>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</si>
  <si>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</si>
  <si>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</si>
  <si>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</si>
  <si>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</si>
  <si>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人／月</t>
    <rPh sb="0" eb="1">
      <t>ニン</t>
    </rPh>
    <rPh sb="2" eb="3">
      <t>ツキ</t>
    </rPh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</si>
  <si>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</si>
  <si>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</si>
  <si>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重　度　訪　問　介　護</t>
    <rPh sb="0" eb="1">
      <t>ジュウ</t>
    </rPh>
    <rPh sb="2" eb="3">
      <t>ド</t>
    </rPh>
    <rPh sb="4" eb="5">
      <t>ホウ</t>
    </rPh>
    <rPh sb="6" eb="7">
      <t>トイ</t>
    </rPh>
    <rPh sb="8" eb="9">
      <t>スケ</t>
    </rPh>
    <rPh sb="10" eb="11">
      <t>マモル</t>
    </rPh>
    <phoneticPr fontId="2"/>
  </si>
  <si>
    <t>同　行　援　護</t>
    <rPh sb="0" eb="1">
      <t>ドウ</t>
    </rPh>
    <rPh sb="2" eb="3">
      <t>イ</t>
    </rPh>
    <rPh sb="4" eb="5">
      <t>エン</t>
    </rPh>
    <rPh sb="6" eb="7">
      <t>マモル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</si>
  <si>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</si>
  <si>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</si>
  <si>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（１）訪問系サービス</t>
    <phoneticPr fontId="2"/>
  </si>
  <si>
    <t>（１）訪問系サービス</t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</si>
  <si>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</si>
  <si>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</si>
  <si>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</si>
  <si>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</si>
  <si>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</si>
  <si>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人時間／月</t>
    <rPh sb="0" eb="1">
      <t>ヒト</t>
    </rPh>
    <rPh sb="1" eb="3">
      <t>ジカン</t>
    </rPh>
    <rPh sb="4" eb="5">
      <t>ゲツ</t>
    </rPh>
    <phoneticPr fontId="2"/>
  </si>
  <si>
    <t>人時間／月</t>
    <rPh sb="0" eb="1">
      <t>ジン</t>
    </rPh>
    <rPh sb="1" eb="3">
      <t>ジカン</t>
    </rPh>
    <rPh sb="4" eb="5">
      <t>ゲツ</t>
    </rPh>
    <phoneticPr fontId="2"/>
  </si>
  <si>
    <t>R5年度
見込量</t>
    <rPh sb="2" eb="4">
      <t>ネンド</t>
    </rPh>
    <rPh sb="5" eb="7">
      <t>ミコ</t>
    </rPh>
    <rPh sb="7" eb="8">
      <t>リョウ</t>
    </rPh>
    <phoneticPr fontId="2"/>
  </si>
  <si>
    <t>R5年度
実績値</t>
    <rPh sb="2" eb="4">
      <t>ネンド</t>
    </rPh>
    <rPh sb="5" eb="8">
      <t>ジッセキチ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</si>
</sst>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6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i/>
      <sz val="16"/>
      <color theme="0" tint="-0.34998626667073579"/>
      <name val="ＭＳ Ｐゴシック"/>
      <family val="3"/>
      <charset val="128"/>
    </font>
    <font>
      <i/>
      <sz val="11"/>
      <color theme="0" tint="-0.34998626667073579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i/>
      <sz val="14"/>
      <color theme="0" tint="-0.3499862666707357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1" fillId="0" borderId="4" xfId="0" applyFont="1" applyFill="1" applyBorder="1" applyAlignment="1">
      <alignment vertical="center"/>
    </xf>
    <xf numFmtId="38" fontId="15" fillId="4" borderId="0" xfId="1" applyFont="1" applyFill="1" applyBorder="1" applyAlignment="1">
      <alignment vertical="center" shrinkToFit="1"/>
    </xf>
    <xf numFmtId="38" fontId="15" fillId="0" borderId="5" xfId="1" applyFont="1" applyFill="1" applyBorder="1" applyAlignment="1">
      <alignment vertical="center" shrinkToFit="1"/>
    </xf>
    <xf numFmtId="38" fontId="15" fillId="0" borderId="2" xfId="1" applyFont="1" applyFill="1" applyBorder="1" applyAlignment="1">
      <alignment vertical="center" shrinkToFit="1"/>
    </xf>
    <xf numFmtId="38" fontId="15" fillId="0" borderId="6" xfId="1" applyFont="1" applyFill="1" applyBorder="1" applyAlignment="1">
      <alignment vertical="center" shrinkToFit="1"/>
    </xf>
    <xf numFmtId="38" fontId="15" fillId="0" borderId="7" xfId="1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38" fontId="15" fillId="6" borderId="10" xfId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15" fillId="0" borderId="12" xfId="1" applyFont="1" applyFill="1" applyBorder="1" applyAlignment="1">
      <alignment vertical="center" shrinkToFit="1"/>
    </xf>
    <xf numFmtId="38" fontId="15" fillId="0" borderId="13" xfId="1" applyFont="1" applyFill="1" applyBorder="1" applyAlignment="1">
      <alignment vertical="center" shrinkToFit="1"/>
    </xf>
    <xf numFmtId="38" fontId="15" fillId="0" borderId="14" xfId="1" applyFont="1" applyFill="1" applyBorder="1" applyAlignment="1">
      <alignment vertical="center" shrinkToFit="1"/>
    </xf>
    <xf numFmtId="0" fontId="6" fillId="6" borderId="15" xfId="0" applyFont="1" applyFill="1" applyBorder="1" applyAlignment="1">
      <alignment horizontal="center" vertical="center" shrinkToFit="1"/>
    </xf>
    <xf numFmtId="38" fontId="15" fillId="6" borderId="16" xfId="1" applyFont="1" applyFill="1" applyBorder="1" applyAlignment="1">
      <alignment vertical="center" shrinkToFit="1"/>
    </xf>
    <xf numFmtId="38" fontId="15" fillId="6" borderId="17" xfId="1" applyFont="1" applyFill="1" applyBorder="1" applyAlignment="1">
      <alignment horizontal="right" vertical="center" shrinkToFit="1"/>
    </xf>
    <xf numFmtId="0" fontId="6" fillId="6" borderId="18" xfId="0" applyFont="1" applyFill="1" applyBorder="1" applyAlignment="1">
      <alignment horizontal="center" vertical="center" shrinkToFit="1"/>
    </xf>
    <xf numFmtId="38" fontId="15" fillId="6" borderId="19" xfId="1" applyFont="1" applyFill="1" applyBorder="1" applyAlignment="1">
      <alignment vertical="center" shrinkToFit="1"/>
    </xf>
    <xf numFmtId="0" fontId="9" fillId="7" borderId="20" xfId="0" applyFont="1" applyFill="1" applyBorder="1" applyAlignment="1">
      <alignment vertical="center" shrinkToFit="1"/>
    </xf>
    <xf numFmtId="38" fontId="16" fillId="7" borderId="20" xfId="1" applyFont="1" applyFill="1" applyBorder="1" applyAlignment="1">
      <alignment vertical="center"/>
    </xf>
    <xf numFmtId="38" fontId="16" fillId="7" borderId="21" xfId="1" applyFont="1" applyFill="1" applyBorder="1" applyAlignment="1">
      <alignment vertical="center"/>
    </xf>
    <xf numFmtId="38" fontId="16" fillId="7" borderId="22" xfId="1" applyFont="1" applyFill="1" applyBorder="1" applyAlignment="1">
      <alignment vertical="center"/>
    </xf>
    <xf numFmtId="38" fontId="16" fillId="7" borderId="23" xfId="1" applyFont="1" applyFill="1" applyBorder="1" applyAlignment="1">
      <alignment vertical="center"/>
    </xf>
    <xf numFmtId="38" fontId="16" fillId="7" borderId="24" xfId="1" applyFont="1" applyFill="1" applyBorder="1" applyAlignment="1">
      <alignment vertical="center"/>
    </xf>
    <xf numFmtId="38" fontId="16" fillId="7" borderId="25" xfId="1" applyFont="1" applyFill="1" applyBorder="1" applyAlignment="1">
      <alignment vertical="center"/>
    </xf>
    <xf numFmtId="38" fontId="15" fillId="0" borderId="26" xfId="1" applyFont="1" applyFill="1" applyBorder="1" applyAlignment="1">
      <alignment vertical="center" shrinkToFit="1"/>
    </xf>
    <xf numFmtId="38" fontId="15" fillId="0" borderId="27" xfId="1" applyFont="1" applyFill="1" applyBorder="1" applyAlignment="1">
      <alignment vertical="center" shrinkToFit="1"/>
    </xf>
    <xf numFmtId="38" fontId="15" fillId="6" borderId="5" xfId="1" applyFont="1" applyFill="1" applyBorder="1" applyAlignment="1">
      <alignment vertical="center" shrinkToFit="1"/>
    </xf>
    <xf numFmtId="38" fontId="15" fillId="6" borderId="28" xfId="1" applyFont="1" applyFill="1" applyBorder="1" applyAlignment="1">
      <alignment vertical="center" shrinkToFit="1"/>
    </xf>
    <xf numFmtId="38" fontId="15" fillId="6" borderId="7" xfId="1" applyFont="1" applyFill="1" applyBorder="1" applyAlignment="1">
      <alignment vertical="center" shrinkToFit="1"/>
    </xf>
    <xf numFmtId="0" fontId="6" fillId="6" borderId="29" xfId="0" applyFont="1" applyFill="1" applyBorder="1" applyAlignment="1">
      <alignment horizontal="center" vertical="center" shrinkToFit="1"/>
    </xf>
    <xf numFmtId="38" fontId="15" fillId="6" borderId="30" xfId="1" applyFont="1" applyFill="1" applyBorder="1" applyAlignment="1">
      <alignment vertical="center" shrinkToFit="1"/>
    </xf>
    <xf numFmtId="0" fontId="10" fillId="5" borderId="0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38" fontId="15" fillId="5" borderId="0" xfId="1" applyFont="1" applyFill="1" applyBorder="1" applyAlignment="1">
      <alignment horizontal="right" vertical="center" shrinkToFit="1"/>
    </xf>
    <xf numFmtId="38" fontId="15" fillId="5" borderId="0" xfId="1" applyFont="1" applyFill="1" applyBorder="1" applyAlignment="1">
      <alignment vertical="center" shrinkToFit="1"/>
    </xf>
    <xf numFmtId="38" fontId="16" fillId="5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 shrinkToFit="1"/>
    </xf>
    <xf numFmtId="38" fontId="15" fillId="0" borderId="31" xfId="1" applyFont="1" applyFill="1" applyBorder="1" applyAlignment="1">
      <alignment vertical="center" shrinkToFit="1"/>
    </xf>
    <xf numFmtId="38" fontId="16" fillId="7" borderId="32" xfId="1" applyFont="1" applyFill="1" applyBorder="1" applyAlignment="1">
      <alignment vertical="center"/>
    </xf>
    <xf numFmtId="0" fontId="7" fillId="2" borderId="33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35" xfId="0" applyFont="1" applyFill="1" applyBorder="1" applyAlignment="1">
      <alignment vertical="center" shrinkToFit="1"/>
    </xf>
    <xf numFmtId="0" fontId="9" fillId="7" borderId="36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38" fontId="16" fillId="7" borderId="37" xfId="1" applyFont="1" applyFill="1" applyBorder="1" applyAlignment="1">
      <alignment vertical="center"/>
    </xf>
    <xf numFmtId="38" fontId="16" fillId="7" borderId="4" xfId="1" applyFont="1" applyFill="1" applyBorder="1" applyAlignment="1">
      <alignment vertical="center"/>
    </xf>
    <xf numFmtId="38" fontId="16" fillId="7" borderId="38" xfId="1" applyFont="1" applyFill="1" applyBorder="1" applyAlignment="1">
      <alignment vertical="center"/>
    </xf>
    <xf numFmtId="38" fontId="16" fillId="7" borderId="39" xfId="1" applyFont="1" applyFill="1" applyBorder="1" applyAlignment="1">
      <alignment vertical="center"/>
    </xf>
    <xf numFmtId="38" fontId="16" fillId="7" borderId="40" xfId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9" xfId="0" applyFont="1" applyFill="1" applyBorder="1" applyAlignment="1">
      <alignment horizontal="center" vertical="center" shrinkToFit="1"/>
    </xf>
    <xf numFmtId="38" fontId="15" fillId="0" borderId="10" xfId="1" applyFont="1" applyFill="1" applyBorder="1" applyAlignment="1">
      <alignment vertical="center" shrinkToFit="1"/>
    </xf>
    <xf numFmtId="38" fontId="15" fillId="0" borderId="41" xfId="1" applyFont="1" applyFill="1" applyBorder="1" applyAlignment="1">
      <alignment vertical="center" shrinkToFit="1"/>
    </xf>
    <xf numFmtId="38" fontId="15" fillId="0" borderId="42" xfId="1" applyFont="1" applyFill="1" applyBorder="1" applyAlignment="1">
      <alignment vertical="center" shrinkToFit="1"/>
    </xf>
    <xf numFmtId="38" fontId="15" fillId="0" borderId="43" xfId="1" applyFont="1" applyFill="1" applyBorder="1" applyAlignment="1">
      <alignment vertical="center" shrinkToFit="1"/>
    </xf>
    <xf numFmtId="38" fontId="15" fillId="8" borderId="7" xfId="1" applyFont="1" applyFill="1" applyBorder="1" applyAlignment="1">
      <alignment vertical="center"/>
    </xf>
    <xf numFmtId="38" fontId="15" fillId="8" borderId="44" xfId="1" applyFont="1" applyFill="1" applyBorder="1" applyAlignment="1">
      <alignment vertical="center"/>
    </xf>
    <xf numFmtId="38" fontId="15" fillId="8" borderId="45" xfId="1" applyFont="1" applyFill="1" applyBorder="1" applyAlignment="1">
      <alignment vertical="center"/>
    </xf>
    <xf numFmtId="38" fontId="12" fillId="8" borderId="7" xfId="1" applyFont="1" applyFill="1" applyBorder="1" applyAlignment="1">
      <alignment vertical="center"/>
    </xf>
    <xf numFmtId="38" fontId="12" fillId="8" borderId="44" xfId="1" applyFont="1" applyFill="1" applyBorder="1" applyAlignment="1">
      <alignment vertical="center"/>
    </xf>
    <xf numFmtId="38" fontId="15" fillId="8" borderId="46" xfId="1" applyFont="1" applyFill="1" applyBorder="1" applyAlignment="1">
      <alignment vertical="center"/>
    </xf>
    <xf numFmtId="38" fontId="15" fillId="8" borderId="47" xfId="1" applyFont="1" applyFill="1" applyBorder="1" applyAlignment="1">
      <alignment vertical="center"/>
    </xf>
    <xf numFmtId="38" fontId="15" fillId="8" borderId="42" xfId="1" applyFont="1" applyFill="1" applyBorder="1" applyAlignment="1">
      <alignment vertical="center"/>
    </xf>
    <xf numFmtId="38" fontId="12" fillId="8" borderId="42" xfId="1" applyFont="1" applyFill="1" applyBorder="1" applyAlignment="1">
      <alignment vertical="center"/>
    </xf>
    <xf numFmtId="38" fontId="15" fillId="8" borderId="2" xfId="1" applyFont="1" applyFill="1" applyBorder="1" applyAlignment="1">
      <alignment vertical="center"/>
    </xf>
    <xf numFmtId="38" fontId="15" fillId="8" borderId="48" xfId="1" applyFont="1" applyFill="1" applyBorder="1" applyAlignment="1">
      <alignment vertical="center"/>
    </xf>
    <xf numFmtId="38" fontId="15" fillId="8" borderId="13" xfId="1" applyFont="1" applyFill="1" applyBorder="1" applyAlignment="1">
      <alignment vertical="center"/>
    </xf>
    <xf numFmtId="38" fontId="12" fillId="8" borderId="13" xfId="1" applyFont="1" applyFill="1" applyBorder="1" applyAlignment="1">
      <alignment vertical="center"/>
    </xf>
    <xf numFmtId="38" fontId="15" fillId="8" borderId="49" xfId="1" applyFont="1" applyFill="1" applyBorder="1" applyAlignment="1">
      <alignment vertical="center"/>
    </xf>
    <xf numFmtId="38" fontId="15" fillId="8" borderId="8" xfId="1" applyFont="1" applyFill="1" applyBorder="1" applyAlignment="1">
      <alignment vertical="center"/>
    </xf>
    <xf numFmtId="38" fontId="15" fillId="8" borderId="10" xfId="1" applyFont="1" applyFill="1" applyBorder="1" applyAlignment="1">
      <alignment vertical="center"/>
    </xf>
    <xf numFmtId="38" fontId="15" fillId="8" borderId="50" xfId="1" applyFont="1" applyFill="1" applyBorder="1" applyAlignment="1">
      <alignment vertical="center"/>
    </xf>
    <xf numFmtId="38" fontId="15" fillId="6" borderId="7" xfId="1" applyFont="1" applyFill="1" applyBorder="1" applyAlignment="1" applyProtection="1">
      <alignment vertical="center"/>
      <protection locked="0"/>
    </xf>
    <xf numFmtId="38" fontId="15" fillId="6" borderId="45" xfId="1" applyFont="1" applyFill="1" applyBorder="1" applyAlignment="1" applyProtection="1">
      <alignment vertical="center"/>
      <protection locked="0"/>
    </xf>
    <xf numFmtId="38" fontId="12" fillId="6" borderId="7" xfId="1" applyFont="1" applyFill="1" applyBorder="1" applyAlignment="1" applyProtection="1">
      <alignment vertical="center"/>
      <protection locked="0"/>
    </xf>
    <xf numFmtId="38" fontId="12" fillId="6" borderId="45" xfId="1" applyFont="1" applyFill="1" applyBorder="1" applyAlignment="1" applyProtection="1">
      <alignment vertical="center"/>
      <protection locked="0"/>
    </xf>
    <xf numFmtId="38" fontId="15" fillId="6" borderId="46" xfId="1" applyFont="1" applyFill="1" applyBorder="1" applyAlignment="1" applyProtection="1">
      <alignment vertical="center"/>
      <protection locked="0"/>
    </xf>
    <xf numFmtId="38" fontId="15" fillId="6" borderId="51" xfId="1" applyFont="1" applyFill="1" applyBorder="1" applyAlignment="1" applyProtection="1">
      <alignment vertical="center"/>
      <protection locked="0"/>
    </xf>
    <xf numFmtId="38" fontId="15" fillId="6" borderId="52" xfId="1" applyFont="1" applyFill="1" applyBorder="1" applyAlignment="1" applyProtection="1">
      <alignment vertical="center"/>
      <protection locked="0"/>
    </xf>
    <xf numFmtId="38" fontId="12" fillId="6" borderId="52" xfId="1" applyFont="1" applyFill="1" applyBorder="1" applyAlignment="1" applyProtection="1">
      <alignment vertical="center"/>
      <protection locked="0"/>
    </xf>
    <xf numFmtId="38" fontId="12" fillId="6" borderId="44" xfId="1" applyFont="1" applyFill="1" applyBorder="1" applyAlignment="1" applyProtection="1">
      <alignment vertical="center"/>
      <protection locked="0"/>
    </xf>
    <xf numFmtId="38" fontId="15" fillId="6" borderId="53" xfId="1" applyFont="1" applyFill="1" applyBorder="1" applyAlignment="1" applyProtection="1">
      <alignment vertical="center"/>
      <protection locked="0"/>
    </xf>
    <xf numFmtId="38" fontId="15" fillId="6" borderId="54" xfId="1" applyFont="1" applyFill="1" applyBorder="1" applyAlignment="1" applyProtection="1">
      <alignment vertical="center"/>
      <protection locked="0"/>
    </xf>
    <xf numFmtId="38" fontId="12" fillId="6" borderId="54" xfId="1" applyFont="1" applyFill="1" applyBorder="1" applyAlignment="1" applyProtection="1">
      <alignment vertical="center"/>
      <protection locked="0"/>
    </xf>
    <xf numFmtId="38" fontId="15" fillId="6" borderId="55" xfId="1" applyFont="1" applyFill="1" applyBorder="1" applyAlignment="1" applyProtection="1">
      <alignment vertical="center"/>
      <protection locked="0"/>
    </xf>
    <xf numFmtId="38" fontId="15" fillId="6" borderId="44" xfId="1" applyFont="1" applyFill="1" applyBorder="1" applyAlignment="1" applyProtection="1">
      <alignment vertical="center"/>
      <protection locked="0"/>
    </xf>
    <xf numFmtId="38" fontId="15" fillId="6" borderId="13" xfId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15" fillId="6" borderId="56" xfId="1" applyFont="1" applyFill="1" applyBorder="1" applyAlignment="1" applyProtection="1">
      <alignment vertical="center"/>
      <protection locked="0"/>
    </xf>
    <xf numFmtId="38" fontId="15" fillId="6" borderId="50" xfId="1" applyFont="1" applyFill="1" applyBorder="1" applyAlignment="1">
      <alignment horizontal="right" vertical="center" shrinkToFit="1"/>
    </xf>
    <xf numFmtId="38" fontId="15" fillId="6" borderId="13" xfId="1" applyFont="1" applyFill="1" applyBorder="1" applyAlignment="1">
      <alignment horizontal="right" vertical="center" shrinkToFit="1"/>
    </xf>
    <xf numFmtId="38" fontId="15" fillId="6" borderId="8" xfId="1" applyFont="1" applyFill="1" applyBorder="1" applyAlignment="1">
      <alignment vertical="center" shrinkToFit="1"/>
    </xf>
    <xf numFmtId="38" fontId="15" fillId="6" borderId="14" xfId="1" applyFont="1" applyFill="1" applyBorder="1" applyAlignment="1">
      <alignment horizontal="right" vertical="center" shrinkToFit="1"/>
    </xf>
    <xf numFmtId="0" fontId="10" fillId="3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38" fontId="15" fillId="6" borderId="57" xfId="1" applyFont="1" applyFill="1" applyBorder="1" applyAlignment="1">
      <alignment vertical="center" shrinkToFit="1"/>
    </xf>
    <xf numFmtId="38" fontId="15" fillId="6" borderId="58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6" borderId="7" xfId="1" applyFont="1" applyFill="1" applyBorder="1" applyAlignment="1" applyProtection="1">
      <alignment vertical="center"/>
      <protection locked="0"/>
    </xf>
    <xf numFmtId="38" fontId="6" fillId="6" borderId="45" xfId="1" applyFont="1" applyFill="1" applyBorder="1" applyAlignment="1" applyProtection="1">
      <alignment vertical="center"/>
      <protection locked="0"/>
    </xf>
    <xf numFmtId="38" fontId="6" fillId="8" borderId="7" xfId="1" applyFont="1" applyFill="1" applyBorder="1" applyAlignment="1">
      <alignment vertical="center"/>
    </xf>
    <xf numFmtId="38" fontId="6" fillId="8" borderId="44" xfId="1" applyFont="1" applyFill="1" applyBorder="1" applyAlignment="1">
      <alignment vertical="center"/>
    </xf>
    <xf numFmtId="38" fontId="6" fillId="6" borderId="52" xfId="1" applyFont="1" applyFill="1" applyBorder="1" applyAlignment="1" applyProtection="1">
      <alignment vertical="center"/>
      <protection locked="0"/>
    </xf>
    <xf numFmtId="38" fontId="6" fillId="8" borderId="42" xfId="1" applyFont="1" applyFill="1" applyBorder="1" applyAlignment="1">
      <alignment vertical="center"/>
    </xf>
    <xf numFmtId="38" fontId="6" fillId="6" borderId="54" xfId="1" applyFont="1" applyFill="1" applyBorder="1" applyAlignment="1" applyProtection="1">
      <alignment vertical="center"/>
      <protection locked="0"/>
    </xf>
    <xf numFmtId="38" fontId="6" fillId="8" borderId="13" xfId="1" applyFont="1" applyFill="1" applyBorder="1" applyAlignment="1">
      <alignment vertical="center"/>
    </xf>
    <xf numFmtId="38" fontId="6" fillId="6" borderId="44" xfId="1" applyFont="1" applyFill="1" applyBorder="1" applyAlignment="1" applyProtection="1">
      <alignment vertical="center"/>
      <protection locked="0"/>
    </xf>
    <xf numFmtId="38" fontId="6" fillId="8" borderId="2" xfId="1" applyFont="1" applyFill="1" applyBorder="1" applyAlignment="1">
      <alignment vertical="center"/>
    </xf>
    <xf numFmtId="38" fontId="6" fillId="6" borderId="46" xfId="1" applyFont="1" applyFill="1" applyBorder="1" applyAlignment="1" applyProtection="1">
      <alignment vertical="center"/>
      <protection locked="0"/>
    </xf>
    <xf numFmtId="38" fontId="6" fillId="6" borderId="51" xfId="1" applyFont="1" applyFill="1" applyBorder="1" applyAlignment="1" applyProtection="1">
      <alignment vertical="center"/>
      <protection locked="0"/>
    </xf>
    <xf numFmtId="38" fontId="6" fillId="8" borderId="46" xfId="1" applyFont="1" applyFill="1" applyBorder="1" applyAlignment="1">
      <alignment vertical="center"/>
    </xf>
    <xf numFmtId="38" fontId="6" fillId="8" borderId="47" xfId="1" applyFont="1" applyFill="1" applyBorder="1" applyAlignment="1">
      <alignment vertical="center"/>
    </xf>
    <xf numFmtId="38" fontId="6" fillId="6" borderId="53" xfId="1" applyFont="1" applyFill="1" applyBorder="1" applyAlignment="1" applyProtection="1">
      <alignment vertical="center"/>
      <protection locked="0"/>
    </xf>
    <xf numFmtId="38" fontId="6" fillId="8" borderId="48" xfId="1" applyFont="1" applyFill="1" applyBorder="1" applyAlignment="1">
      <alignment vertical="center"/>
    </xf>
    <xf numFmtId="38" fontId="6" fillId="6" borderId="55" xfId="1" applyFont="1" applyFill="1" applyBorder="1" applyAlignment="1" applyProtection="1">
      <alignment vertical="center"/>
      <protection locked="0"/>
    </xf>
    <xf numFmtId="38" fontId="6" fillId="8" borderId="49" xfId="1" applyFont="1" applyFill="1" applyBorder="1" applyAlignment="1">
      <alignment vertical="center"/>
    </xf>
    <xf numFmtId="38" fontId="17" fillId="9" borderId="20" xfId="1" applyFont="1" applyFill="1" applyBorder="1" applyAlignment="1">
      <alignment vertical="center" shrinkToFit="1"/>
    </xf>
    <xf numFmtId="38" fontId="17" fillId="9" borderId="32" xfId="1" applyFont="1" applyFill="1" applyBorder="1" applyAlignment="1">
      <alignment vertical="center" shrinkToFit="1"/>
    </xf>
    <xf numFmtId="38" fontId="17" fillId="7" borderId="21" xfId="1" applyFont="1" applyFill="1" applyBorder="1" applyAlignment="1">
      <alignment vertical="center" shrinkToFit="1"/>
    </xf>
    <xf numFmtId="38" fontId="17" fillId="7" borderId="32" xfId="1" applyFont="1" applyFill="1" applyBorder="1" applyAlignment="1">
      <alignment vertical="center" shrinkToFit="1"/>
    </xf>
    <xf numFmtId="38" fontId="17" fillId="9" borderId="23" xfId="1" applyFont="1" applyFill="1" applyBorder="1" applyAlignment="1">
      <alignment vertical="center" shrinkToFit="1"/>
    </xf>
    <xf numFmtId="38" fontId="17" fillId="7" borderId="22" xfId="1" applyFont="1" applyFill="1" applyBorder="1" applyAlignment="1">
      <alignment vertical="center" shrinkToFit="1"/>
    </xf>
    <xf numFmtId="38" fontId="17" fillId="9" borderId="25" xfId="1" applyFont="1" applyFill="1" applyBorder="1" applyAlignment="1">
      <alignment vertical="center" shrinkToFit="1"/>
    </xf>
    <xf numFmtId="38" fontId="6" fillId="8" borderId="8" xfId="1" applyFont="1" applyFill="1" applyBorder="1" applyAlignment="1">
      <alignment vertical="center"/>
    </xf>
    <xf numFmtId="38" fontId="6" fillId="8" borderId="10" xfId="1" applyFont="1" applyFill="1" applyBorder="1" applyAlignment="1">
      <alignment vertical="center"/>
    </xf>
    <xf numFmtId="38" fontId="6" fillId="8" borderId="50" xfId="1" applyFont="1" applyFill="1" applyBorder="1" applyAlignment="1">
      <alignment vertical="center"/>
    </xf>
    <xf numFmtId="38" fontId="6" fillId="6" borderId="57" xfId="1" applyFont="1" applyFill="1" applyBorder="1" applyAlignment="1" applyProtection="1">
      <alignment vertical="center"/>
      <protection locked="0"/>
    </xf>
    <xf numFmtId="38" fontId="6" fillId="6" borderId="58" xfId="1" applyFont="1" applyFill="1" applyBorder="1" applyAlignment="1" applyProtection="1">
      <alignment vertical="center"/>
      <protection locked="0"/>
    </xf>
    <xf numFmtId="38" fontId="6" fillId="8" borderId="14" xfId="1" applyFont="1" applyFill="1" applyBorder="1" applyAlignment="1">
      <alignment vertical="center"/>
    </xf>
    <xf numFmtId="0" fontId="6" fillId="0" borderId="59" xfId="0" applyFont="1" applyFill="1" applyBorder="1" applyAlignment="1">
      <alignment horizontal="center" vertical="center" wrapText="1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66" xfId="0" applyFont="1" applyBorder="1" applyAlignment="1">
      <alignment vertical="center" shrinkToFit="1"/>
    </xf>
    <xf numFmtId="0" fontId="6" fillId="0" borderId="67" xfId="0" applyFont="1" applyBorder="1" applyAlignment="1">
      <alignment vertical="center" shrinkToFit="1"/>
    </xf>
    <xf numFmtId="0" fontId="6" fillId="6" borderId="59" xfId="0" applyFont="1" applyFill="1" applyBorder="1" applyAlignment="1">
      <alignment horizontal="center" vertical="center" wrapText="1" shrinkToFit="1"/>
    </xf>
    <xf numFmtId="0" fontId="6" fillId="6" borderId="60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10" fillId="3" borderId="62" xfId="0" applyFont="1" applyFill="1" applyBorder="1" applyAlignment="1">
      <alignment horizontal="center" vertical="center" shrinkToFit="1"/>
    </xf>
    <xf numFmtId="0" fontId="15" fillId="0" borderId="59" xfId="0" applyFont="1" applyFill="1" applyBorder="1" applyAlignment="1">
      <alignment horizontal="center" vertical="center" wrapText="1" shrinkToFit="1"/>
    </xf>
    <xf numFmtId="0" fontId="15" fillId="0" borderId="6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right" vertical="center"/>
    </xf>
    <xf numFmtId="0" fontId="15" fillId="0" borderId="61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 wrapText="1"/>
    </xf>
    <xf numFmtId="0" fontId="10" fillId="3" borderId="71" xfId="0" applyFont="1" applyFill="1" applyBorder="1" applyAlignment="1">
      <alignment horizontal="center" vertical="center" wrapText="1"/>
    </xf>
    <xf numFmtId="0" fontId="10" fillId="3" borderId="7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6" borderId="68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38" fontId="18" fillId="8" borderId="0" xfId="1" applyFont="1" applyFill="1" applyBorder="1" applyAlignment="1">
      <alignment vertical="center"/>
    </xf>
    <xf numFmtId="38" fontId="19" fillId="0" borderId="0" xfId="0" applyNumberFormat="1" applyFont="1" applyFill="1" applyAlignment="1">
      <alignment vertical="center"/>
    </xf>
    <xf numFmtId="38" fontId="20" fillId="7" borderId="0" xfId="1" applyFont="1" applyFill="1" applyBorder="1" applyAlignment="1">
      <alignment vertical="center" shrinkToFit="1"/>
    </xf>
    <xf numFmtId="38" fontId="21" fillId="0" borderId="0" xfId="0" applyNumberFormat="1" applyFont="1" applyFill="1" applyAlignment="1">
      <alignment vertical="center" shrinkToFit="1"/>
    </xf>
    <xf numFmtId="38" fontId="22" fillId="0" borderId="0" xfId="0" applyNumberFormat="1" applyFont="1" applyFill="1" applyAlignment="1">
      <alignment vertical="center"/>
    </xf>
    <xf numFmtId="38" fontId="23" fillId="0" borderId="0" xfId="0" applyNumberFormat="1" applyFont="1" applyFill="1" applyAlignment="1">
      <alignment vertical="center"/>
    </xf>
    <xf numFmtId="38" fontId="21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98"/>
  <sheetViews>
    <sheetView tabSelected="1" view="pageBreakPreview" zoomScale="50" zoomScaleNormal="75" zoomScaleSheetLayoutView="50" workbookViewId="0">
      <pane xSplit="1" ySplit="6" topLeftCell="C19" activePane="bottomRight" state="frozen"/>
      <selection activeCell="C52" sqref="C52"/>
      <selection pane="topRight" activeCell="C52" sqref="C52"/>
      <selection pane="bottomLeft" activeCell="C52" sqref="C52"/>
      <selection pane="bottomRight" activeCell="AE24" sqref="AE24"/>
    </sheetView>
  </sheetViews>
  <sheetFormatPr defaultColWidth="17.6640625" defaultRowHeight="13.2" x14ac:dyDescent="0.2"/>
  <cols>
    <col min="1" max="1" width="23.6640625" style="12" customWidth="1"/>
    <col min="2" max="2" width="15.109375" style="12" bestFit="1" customWidth="1"/>
    <col min="3" max="3" width="17.6640625" style="12" bestFit="1" customWidth="1"/>
    <col min="4" max="4" width="12" style="12" bestFit="1" customWidth="1"/>
    <col min="5" max="5" width="15.77734375" style="12" bestFit="1" customWidth="1"/>
    <col min="6" max="6" width="15.109375" style="12" bestFit="1" customWidth="1"/>
    <col min="7" max="7" width="17.6640625" style="12" bestFit="1" customWidth="1"/>
    <col min="8" max="8" width="12" style="12" bestFit="1" customWidth="1"/>
    <col min="9" max="9" width="15.77734375" style="12" bestFit="1" customWidth="1"/>
    <col min="10" max="10" width="13" style="12" bestFit="1" customWidth="1"/>
    <col min="11" max="11" width="17.6640625" style="12" bestFit="1" customWidth="1"/>
    <col min="12" max="12" width="12" style="12" bestFit="1" customWidth="1"/>
    <col min="13" max="13" width="15.77734375" style="12" bestFit="1" customWidth="1"/>
    <col min="14" max="15" width="3.77734375" style="29" customWidth="1"/>
    <col min="16" max="16" width="23.6640625" style="12" customWidth="1"/>
    <col min="17" max="17" width="13" style="12" bestFit="1" customWidth="1"/>
    <col min="18" max="18" width="15.77734375" style="12" bestFit="1" customWidth="1"/>
    <col min="19" max="19" width="12" style="12" bestFit="1" customWidth="1"/>
    <col min="20" max="20" width="15.77734375" style="12" bestFit="1" customWidth="1"/>
    <col min="21" max="21" width="12" style="12" bestFit="1" customWidth="1"/>
    <col min="22" max="22" width="15.77734375" style="12" bestFit="1" customWidth="1"/>
    <col min="23" max="23" width="12" style="12" bestFit="1" customWidth="1"/>
    <col min="24" max="24" width="15.77734375" style="12" bestFit="1" customWidth="1"/>
    <col min="25" max="25" width="12" style="12" bestFit="1" customWidth="1"/>
    <col min="26" max="26" width="15.77734375" style="12" bestFit="1" customWidth="1"/>
    <col min="27" max="27" width="12" style="12" bestFit="1" customWidth="1"/>
    <col min="28" max="28" width="15.77734375" style="12" bestFit="1" customWidth="1"/>
    <col min="29" max="16384" width="17.6640625" style="12"/>
  </cols>
  <sheetData>
    <row r="1" spans="1:28" ht="33.75" customHeight="1" x14ac:dyDescent="0.2">
      <c r="A1" s="27" t="s">
        <v>63</v>
      </c>
      <c r="N1" s="31"/>
      <c r="O1" s="31"/>
      <c r="P1" s="27" t="s">
        <v>63</v>
      </c>
    </row>
    <row r="2" spans="1:28" ht="36" customHeight="1" x14ac:dyDescent="0.2">
      <c r="A2" s="28" t="s">
        <v>57</v>
      </c>
      <c r="B2" s="2"/>
      <c r="C2" s="2"/>
      <c r="F2" s="2"/>
      <c r="J2" s="2"/>
      <c r="N2" s="31"/>
      <c r="O2" s="31"/>
      <c r="P2" s="28" t="s">
        <v>58</v>
      </c>
    </row>
    <row r="3" spans="1:28" ht="25.5" customHeight="1" thickBot="1" x14ac:dyDescent="0.25">
      <c r="A3" s="1"/>
      <c r="B3" s="1"/>
      <c r="C3" s="1"/>
      <c r="F3" s="1"/>
      <c r="I3" s="20"/>
      <c r="J3" s="186"/>
      <c r="K3" s="186"/>
      <c r="L3" s="186"/>
      <c r="M3" s="186"/>
      <c r="N3" s="30"/>
      <c r="O3" s="30"/>
      <c r="P3" s="1"/>
      <c r="Y3" s="186"/>
      <c r="Z3" s="186"/>
      <c r="AA3" s="186"/>
      <c r="AB3" s="186"/>
    </row>
    <row r="4" spans="1:28" s="13" customFormat="1" ht="39.75" customHeight="1" thickBot="1" x14ac:dyDescent="0.25">
      <c r="A4" s="172" t="s">
        <v>42</v>
      </c>
      <c r="B4" s="180" t="s">
        <v>55</v>
      </c>
      <c r="C4" s="181"/>
      <c r="D4" s="181"/>
      <c r="E4" s="182"/>
      <c r="F4" s="177" t="s">
        <v>51</v>
      </c>
      <c r="G4" s="178"/>
      <c r="H4" s="178"/>
      <c r="I4" s="179"/>
      <c r="J4" s="178" t="s">
        <v>62</v>
      </c>
      <c r="K4" s="178"/>
      <c r="L4" s="178"/>
      <c r="M4" s="183"/>
      <c r="N4" s="59"/>
      <c r="O4" s="59"/>
      <c r="P4" s="172" t="s">
        <v>42</v>
      </c>
      <c r="Q4" s="180" t="s">
        <v>61</v>
      </c>
      <c r="R4" s="181"/>
      <c r="S4" s="181"/>
      <c r="T4" s="182"/>
      <c r="U4" s="177" t="s">
        <v>45</v>
      </c>
      <c r="V4" s="181"/>
      <c r="W4" s="181"/>
      <c r="X4" s="182"/>
      <c r="Y4" s="178" t="s">
        <v>46</v>
      </c>
      <c r="Z4" s="181"/>
      <c r="AA4" s="181"/>
      <c r="AB4" s="189"/>
    </row>
    <row r="5" spans="1:28" s="13" customFormat="1" ht="63.75" customHeight="1" x14ac:dyDescent="0.2">
      <c r="A5" s="173"/>
      <c r="B5" s="175" t="s">
        <v>72</v>
      </c>
      <c r="C5" s="176"/>
      <c r="D5" s="184" t="s">
        <v>73</v>
      </c>
      <c r="E5" s="185"/>
      <c r="F5" s="175" t="s">
        <v>72</v>
      </c>
      <c r="G5" s="176"/>
      <c r="H5" s="170" t="s">
        <v>73</v>
      </c>
      <c r="I5" s="171"/>
      <c r="J5" s="175" t="s">
        <v>72</v>
      </c>
      <c r="K5" s="176"/>
      <c r="L5" s="170" t="s">
        <v>73</v>
      </c>
      <c r="M5" s="188"/>
      <c r="N5" s="60"/>
      <c r="O5" s="60"/>
      <c r="P5" s="173"/>
      <c r="Q5" s="175" t="s">
        <v>72</v>
      </c>
      <c r="R5" s="176"/>
      <c r="S5" s="184" t="s">
        <v>73</v>
      </c>
      <c r="T5" s="185"/>
      <c r="U5" s="175" t="s">
        <v>72</v>
      </c>
      <c r="V5" s="176"/>
      <c r="W5" s="184" t="s">
        <v>73</v>
      </c>
      <c r="X5" s="185"/>
      <c r="Y5" s="175" t="s">
        <v>72</v>
      </c>
      <c r="Z5" s="176"/>
      <c r="AA5" s="184" t="s">
        <v>73</v>
      </c>
      <c r="AB5" s="187"/>
    </row>
    <row r="6" spans="1:28" s="13" customFormat="1" ht="42" customHeight="1" thickBot="1" x14ac:dyDescent="0.25">
      <c r="A6" s="174"/>
      <c r="B6" s="32" t="s">
        <v>56</v>
      </c>
      <c r="C6" s="33" t="s">
        <v>70</v>
      </c>
      <c r="D6" s="87" t="s">
        <v>56</v>
      </c>
      <c r="E6" s="36" t="s">
        <v>70</v>
      </c>
      <c r="F6" s="40" t="s">
        <v>56</v>
      </c>
      <c r="G6" s="33" t="s">
        <v>70</v>
      </c>
      <c r="H6" s="35" t="s">
        <v>56</v>
      </c>
      <c r="I6" s="36" t="s">
        <v>70</v>
      </c>
      <c r="J6" s="43" t="s">
        <v>56</v>
      </c>
      <c r="K6" s="33" t="s">
        <v>70</v>
      </c>
      <c r="L6" s="35" t="s">
        <v>56</v>
      </c>
      <c r="M6" s="65" t="s">
        <v>70</v>
      </c>
      <c r="N6" s="60"/>
      <c r="O6" s="60"/>
      <c r="P6" s="174"/>
      <c r="Q6" s="32" t="s">
        <v>56</v>
      </c>
      <c r="R6" s="33" t="s">
        <v>70</v>
      </c>
      <c r="S6" s="35" t="s">
        <v>56</v>
      </c>
      <c r="T6" s="36" t="s">
        <v>70</v>
      </c>
      <c r="U6" s="40" t="s">
        <v>56</v>
      </c>
      <c r="V6" s="33" t="s">
        <v>70</v>
      </c>
      <c r="W6" s="35" t="s">
        <v>56</v>
      </c>
      <c r="X6" s="36" t="s">
        <v>70</v>
      </c>
      <c r="Y6" s="43" t="s">
        <v>56</v>
      </c>
      <c r="Z6" s="57" t="s">
        <v>70</v>
      </c>
      <c r="AA6" s="35" t="s">
        <v>56</v>
      </c>
      <c r="AB6" s="65" t="s">
        <v>70</v>
      </c>
    </row>
    <row r="7" spans="1:28" s="15" customFormat="1" ht="24.9" customHeight="1" x14ac:dyDescent="0.2">
      <c r="A7" s="14" t="s">
        <v>44</v>
      </c>
      <c r="B7" s="34">
        <v>19421</v>
      </c>
      <c r="C7" s="127">
        <v>646042</v>
      </c>
      <c r="D7" s="88">
        <f t="shared" ref="D7:D49" si="0">H7+L7+S7+W7+AA7</f>
        <v>19633</v>
      </c>
      <c r="E7" s="89">
        <f t="shared" ref="E7:E49" si="1">I7+M7+T7+X7+AB7</f>
        <v>706267</v>
      </c>
      <c r="F7" s="41">
        <v>15455</v>
      </c>
      <c r="G7" s="42">
        <v>335723</v>
      </c>
      <c r="H7" s="23">
        <f>居宅介護!T8</f>
        <v>15943</v>
      </c>
      <c r="I7" s="90">
        <f>居宅介護!U8</f>
        <v>381736</v>
      </c>
      <c r="J7" s="44">
        <v>1910</v>
      </c>
      <c r="K7" s="42">
        <v>257943</v>
      </c>
      <c r="L7" s="22">
        <f>重度訪問介護!P8</f>
        <v>1736</v>
      </c>
      <c r="M7" s="66">
        <f>重度訪問介護!Q8</f>
        <v>275607</v>
      </c>
      <c r="N7" s="61"/>
      <c r="O7" s="61"/>
      <c r="P7" s="68" t="s">
        <v>44</v>
      </c>
      <c r="Q7" s="54">
        <v>1469</v>
      </c>
      <c r="R7" s="55">
        <v>39106</v>
      </c>
      <c r="S7" s="22">
        <f>同行援護!L8</f>
        <v>1351</v>
      </c>
      <c r="T7" s="37">
        <f>同行援護!M8</f>
        <v>35319</v>
      </c>
      <c r="U7" s="41">
        <v>587</v>
      </c>
      <c r="V7" s="55">
        <v>13270</v>
      </c>
      <c r="W7" s="25">
        <f>行動援護!P8</f>
        <v>603</v>
      </c>
      <c r="X7" s="52">
        <f>行動援護!Q8</f>
        <v>13605</v>
      </c>
      <c r="Y7" s="44">
        <v>0</v>
      </c>
      <c r="Z7" s="58">
        <v>0</v>
      </c>
      <c r="AA7" s="23">
        <f>重度障がい者等包括支援!T8</f>
        <v>0</v>
      </c>
      <c r="AB7" s="38">
        <f>重度障がい者等包括支援!U8</f>
        <v>0</v>
      </c>
    </row>
    <row r="8" spans="1:28" s="17" customFormat="1" ht="24.9" customHeight="1" x14ac:dyDescent="0.2">
      <c r="A8" s="16" t="s">
        <v>1</v>
      </c>
      <c r="B8" s="56">
        <v>281</v>
      </c>
      <c r="C8" s="128">
        <v>8305</v>
      </c>
      <c r="D8" s="25">
        <f t="shared" si="0"/>
        <v>264</v>
      </c>
      <c r="E8" s="90">
        <f t="shared" si="1"/>
        <v>9360</v>
      </c>
      <c r="F8" s="41">
        <v>238</v>
      </c>
      <c r="G8" s="42">
        <v>4850</v>
      </c>
      <c r="H8" s="23">
        <f>居宅介護!T9</f>
        <v>224</v>
      </c>
      <c r="I8" s="90">
        <f>居宅介護!U9</f>
        <v>5202</v>
      </c>
      <c r="J8" s="44">
        <v>7</v>
      </c>
      <c r="K8" s="42">
        <v>2580</v>
      </c>
      <c r="L8" s="22">
        <f>重度訪問介護!P9</f>
        <v>9</v>
      </c>
      <c r="M8" s="66">
        <f>重度訪問介護!Q9</f>
        <v>3426</v>
      </c>
      <c r="N8" s="62"/>
      <c r="O8" s="62"/>
      <c r="P8" s="69" t="s">
        <v>1</v>
      </c>
      <c r="Q8" s="54">
        <v>36</v>
      </c>
      <c r="R8" s="55">
        <v>875</v>
      </c>
      <c r="S8" s="22">
        <f>同行援護!L9</f>
        <v>29</v>
      </c>
      <c r="T8" s="37">
        <f>同行援護!M9</f>
        <v>668</v>
      </c>
      <c r="U8" s="41">
        <v>0</v>
      </c>
      <c r="V8" s="55">
        <v>0</v>
      </c>
      <c r="W8" s="25">
        <f>行動援護!P9</f>
        <v>2</v>
      </c>
      <c r="X8" s="52">
        <f>行動援護!Q9</f>
        <v>64</v>
      </c>
      <c r="Y8" s="44">
        <v>0</v>
      </c>
      <c r="Z8" s="58">
        <v>0</v>
      </c>
      <c r="AA8" s="23">
        <f>重度障がい者等包括支援!T9</f>
        <v>0</v>
      </c>
      <c r="AB8" s="38">
        <f>重度障がい者等包括支援!U9</f>
        <v>0</v>
      </c>
    </row>
    <row r="9" spans="1:28" s="17" customFormat="1" ht="24.9" customHeight="1" x14ac:dyDescent="0.2">
      <c r="A9" s="16" t="s">
        <v>2</v>
      </c>
      <c r="B9" s="56">
        <v>359</v>
      </c>
      <c r="C9" s="128">
        <v>18925</v>
      </c>
      <c r="D9" s="25">
        <f t="shared" si="0"/>
        <v>330</v>
      </c>
      <c r="E9" s="90">
        <f t="shared" si="1"/>
        <v>14481</v>
      </c>
      <c r="F9" s="41">
        <v>287</v>
      </c>
      <c r="G9" s="42">
        <v>6630</v>
      </c>
      <c r="H9" s="23">
        <f>居宅介護!T10</f>
        <v>279</v>
      </c>
      <c r="I9" s="90">
        <f>居宅介護!U10</f>
        <v>5340</v>
      </c>
      <c r="J9" s="44">
        <v>22</v>
      </c>
      <c r="K9" s="42">
        <v>10955</v>
      </c>
      <c r="L9" s="22">
        <f>重度訪問介護!P10</f>
        <v>18</v>
      </c>
      <c r="M9" s="66">
        <f>重度訪問介護!Q10</f>
        <v>8309</v>
      </c>
      <c r="N9" s="62"/>
      <c r="O9" s="62"/>
      <c r="P9" s="69" t="s">
        <v>2</v>
      </c>
      <c r="Q9" s="54">
        <v>42</v>
      </c>
      <c r="R9" s="55">
        <v>1146</v>
      </c>
      <c r="S9" s="22">
        <f>同行援護!L10</f>
        <v>30</v>
      </c>
      <c r="T9" s="37">
        <f>同行援護!M10</f>
        <v>695</v>
      </c>
      <c r="U9" s="41">
        <v>7</v>
      </c>
      <c r="V9" s="55">
        <v>119</v>
      </c>
      <c r="W9" s="25">
        <f>行動援護!P10</f>
        <v>3</v>
      </c>
      <c r="X9" s="52">
        <f>行動援護!Q10</f>
        <v>137</v>
      </c>
      <c r="Y9" s="44">
        <v>1</v>
      </c>
      <c r="Z9" s="58">
        <v>75</v>
      </c>
      <c r="AA9" s="23">
        <f>重度障がい者等包括支援!T10</f>
        <v>0</v>
      </c>
      <c r="AB9" s="38">
        <f>重度障がい者等包括支援!U10</f>
        <v>0</v>
      </c>
    </row>
    <row r="10" spans="1:28" s="17" customFormat="1" ht="24.9" customHeight="1" x14ac:dyDescent="0.2">
      <c r="A10" s="16" t="s">
        <v>3</v>
      </c>
      <c r="B10" s="56">
        <v>35</v>
      </c>
      <c r="C10" s="128">
        <v>820</v>
      </c>
      <c r="D10" s="25">
        <f t="shared" si="0"/>
        <v>27</v>
      </c>
      <c r="E10" s="90">
        <f t="shared" si="1"/>
        <v>460</v>
      </c>
      <c r="F10" s="41">
        <v>29</v>
      </c>
      <c r="G10" s="42">
        <v>650</v>
      </c>
      <c r="H10" s="23">
        <f>居宅介護!T11</f>
        <v>24</v>
      </c>
      <c r="I10" s="90">
        <f>居宅介護!U11</f>
        <v>442</v>
      </c>
      <c r="J10" s="44">
        <v>1</v>
      </c>
      <c r="K10" s="42">
        <v>120</v>
      </c>
      <c r="L10" s="22">
        <f>重度訪問介護!P11</f>
        <v>0</v>
      </c>
      <c r="M10" s="66">
        <f>重度訪問介護!Q11</f>
        <v>0</v>
      </c>
      <c r="N10" s="62"/>
      <c r="O10" s="62"/>
      <c r="P10" s="69" t="s">
        <v>3</v>
      </c>
      <c r="Q10" s="54">
        <v>3</v>
      </c>
      <c r="R10" s="55">
        <v>30</v>
      </c>
      <c r="S10" s="22">
        <f>同行援護!L11</f>
        <v>3</v>
      </c>
      <c r="T10" s="37">
        <f>同行援護!M11</f>
        <v>18</v>
      </c>
      <c r="U10" s="41">
        <v>2</v>
      </c>
      <c r="V10" s="55">
        <v>20</v>
      </c>
      <c r="W10" s="25">
        <f>行動援護!P11</f>
        <v>0</v>
      </c>
      <c r="X10" s="52">
        <f>行動援護!Q11</f>
        <v>0</v>
      </c>
      <c r="Y10" s="44">
        <v>0</v>
      </c>
      <c r="Z10" s="58">
        <v>0</v>
      </c>
      <c r="AA10" s="23">
        <f>重度障がい者等包括支援!T11</f>
        <v>0</v>
      </c>
      <c r="AB10" s="38">
        <f>重度障がい者等包括支援!U11</f>
        <v>0</v>
      </c>
    </row>
    <row r="11" spans="1:28" s="17" customFormat="1" ht="24.9" customHeight="1" x14ac:dyDescent="0.2">
      <c r="A11" s="16" t="s">
        <v>4</v>
      </c>
      <c r="B11" s="56">
        <v>21</v>
      </c>
      <c r="C11" s="128">
        <v>373</v>
      </c>
      <c r="D11" s="25">
        <f t="shared" si="0"/>
        <v>14</v>
      </c>
      <c r="E11" s="90">
        <f t="shared" si="1"/>
        <v>191</v>
      </c>
      <c r="F11" s="41">
        <v>19</v>
      </c>
      <c r="G11" s="42">
        <v>314</v>
      </c>
      <c r="H11" s="23">
        <f>居宅介護!T12</f>
        <v>12</v>
      </c>
      <c r="I11" s="90">
        <f>居宅介護!U12</f>
        <v>155</v>
      </c>
      <c r="J11" s="44">
        <v>1</v>
      </c>
      <c r="K11" s="42">
        <v>30</v>
      </c>
      <c r="L11" s="22">
        <f>重度訪問介護!P12</f>
        <v>0</v>
      </c>
      <c r="M11" s="66">
        <f>重度訪問介護!Q12</f>
        <v>0</v>
      </c>
      <c r="N11" s="62"/>
      <c r="O11" s="62"/>
      <c r="P11" s="69" t="s">
        <v>4</v>
      </c>
      <c r="Q11" s="54">
        <v>1</v>
      </c>
      <c r="R11" s="55">
        <v>29</v>
      </c>
      <c r="S11" s="22">
        <f>同行援護!L12</f>
        <v>2</v>
      </c>
      <c r="T11" s="37">
        <f>同行援護!M12</f>
        <v>36</v>
      </c>
      <c r="U11" s="41">
        <v>0</v>
      </c>
      <c r="V11" s="55">
        <v>0</v>
      </c>
      <c r="W11" s="25">
        <f>行動援護!P12</f>
        <v>0</v>
      </c>
      <c r="X11" s="52">
        <f>行動援護!Q12</f>
        <v>0</v>
      </c>
      <c r="Y11" s="44">
        <v>0</v>
      </c>
      <c r="Z11" s="58">
        <v>0</v>
      </c>
      <c r="AA11" s="23">
        <f>重度障がい者等包括支援!T12</f>
        <v>0</v>
      </c>
      <c r="AB11" s="38">
        <f>重度障がい者等包括支援!U12</f>
        <v>0</v>
      </c>
    </row>
    <row r="12" spans="1:28" s="17" customFormat="1" ht="24.9" customHeight="1" x14ac:dyDescent="0.2">
      <c r="A12" s="16" t="s">
        <v>5</v>
      </c>
      <c r="B12" s="56">
        <v>2010</v>
      </c>
      <c r="C12" s="128">
        <v>66946</v>
      </c>
      <c r="D12" s="25">
        <f t="shared" si="0"/>
        <v>2244</v>
      </c>
      <c r="E12" s="90">
        <f t="shared" si="1"/>
        <v>69870</v>
      </c>
      <c r="F12" s="41">
        <v>1752</v>
      </c>
      <c r="G12" s="42">
        <v>35481</v>
      </c>
      <c r="H12" s="23">
        <f>居宅介護!T13</f>
        <v>1876</v>
      </c>
      <c r="I12" s="90">
        <f>居宅介護!U13</f>
        <v>39283</v>
      </c>
      <c r="J12" s="44">
        <v>83</v>
      </c>
      <c r="K12" s="42">
        <v>26635</v>
      </c>
      <c r="L12" s="22">
        <f>重度訪問介護!P13</f>
        <v>169</v>
      </c>
      <c r="M12" s="66">
        <f>重度訪問介護!Q13</f>
        <v>25747</v>
      </c>
      <c r="N12" s="62"/>
      <c r="O12" s="62"/>
      <c r="P12" s="69" t="s">
        <v>5</v>
      </c>
      <c r="Q12" s="54">
        <v>163</v>
      </c>
      <c r="R12" s="55">
        <v>3891</v>
      </c>
      <c r="S12" s="22">
        <f>同行援護!L13</f>
        <v>172</v>
      </c>
      <c r="T12" s="37">
        <f>同行援護!M13</f>
        <v>3522</v>
      </c>
      <c r="U12" s="41">
        <v>12</v>
      </c>
      <c r="V12" s="55">
        <v>939</v>
      </c>
      <c r="W12" s="25">
        <f>行動援護!P13</f>
        <v>27</v>
      </c>
      <c r="X12" s="52">
        <f>行動援護!Q13</f>
        <v>1318</v>
      </c>
      <c r="Y12" s="44">
        <v>0</v>
      </c>
      <c r="Z12" s="58">
        <v>0</v>
      </c>
      <c r="AA12" s="23">
        <f>重度障がい者等包括支援!T13</f>
        <v>0</v>
      </c>
      <c r="AB12" s="38">
        <f>重度障がい者等包括支援!U13</f>
        <v>0</v>
      </c>
    </row>
    <row r="13" spans="1:28" s="17" customFormat="1" ht="24.9" customHeight="1" x14ac:dyDescent="0.2">
      <c r="A13" s="16" t="s">
        <v>6</v>
      </c>
      <c r="B13" s="56">
        <v>1282</v>
      </c>
      <c r="C13" s="128">
        <v>31333</v>
      </c>
      <c r="D13" s="25">
        <f t="shared" si="0"/>
        <v>1629</v>
      </c>
      <c r="E13" s="90">
        <f t="shared" si="1"/>
        <v>35971</v>
      </c>
      <c r="F13" s="41">
        <v>884</v>
      </c>
      <c r="G13" s="42">
        <v>16950</v>
      </c>
      <c r="H13" s="23">
        <f>居宅介護!T14</f>
        <v>1228</v>
      </c>
      <c r="I13" s="90">
        <f>居宅介護!U14</f>
        <v>22694</v>
      </c>
      <c r="J13" s="44">
        <v>23</v>
      </c>
      <c r="K13" s="42">
        <v>4962</v>
      </c>
      <c r="L13" s="22">
        <f>重度訪問介護!P14</f>
        <v>20</v>
      </c>
      <c r="M13" s="66">
        <f>重度訪問介護!Q14</f>
        <v>4200</v>
      </c>
      <c r="N13" s="62"/>
      <c r="O13" s="62"/>
      <c r="P13" s="69" t="s">
        <v>6</v>
      </c>
      <c r="Q13" s="54">
        <v>85</v>
      </c>
      <c r="R13" s="55">
        <v>2358</v>
      </c>
      <c r="S13" s="22">
        <f>同行援護!L14</f>
        <v>107</v>
      </c>
      <c r="T13" s="37">
        <f>同行援護!M14</f>
        <v>2001</v>
      </c>
      <c r="U13" s="41">
        <v>288</v>
      </c>
      <c r="V13" s="55">
        <v>6583</v>
      </c>
      <c r="W13" s="25">
        <f>行動援護!P14</f>
        <v>274</v>
      </c>
      <c r="X13" s="52">
        <f>行動援護!Q14</f>
        <v>7076</v>
      </c>
      <c r="Y13" s="44">
        <v>2</v>
      </c>
      <c r="Z13" s="58">
        <v>480</v>
      </c>
      <c r="AA13" s="23">
        <f>重度障がい者等包括支援!T14</f>
        <v>0</v>
      </c>
      <c r="AB13" s="38">
        <f>重度障がい者等包括支援!U14</f>
        <v>0</v>
      </c>
    </row>
    <row r="14" spans="1:28" s="17" customFormat="1" ht="24.9" customHeight="1" x14ac:dyDescent="0.2">
      <c r="A14" s="16" t="s">
        <v>7</v>
      </c>
      <c r="B14" s="56">
        <v>650</v>
      </c>
      <c r="C14" s="128">
        <v>23279</v>
      </c>
      <c r="D14" s="25">
        <f t="shared" si="0"/>
        <v>655</v>
      </c>
      <c r="E14" s="90">
        <f t="shared" si="1"/>
        <v>20613</v>
      </c>
      <c r="F14" s="41">
        <v>539</v>
      </c>
      <c r="G14" s="42">
        <v>10006</v>
      </c>
      <c r="H14" s="23">
        <f>居宅介護!T15</f>
        <v>555</v>
      </c>
      <c r="I14" s="90">
        <f>居宅介護!U15</f>
        <v>10093</v>
      </c>
      <c r="J14" s="44">
        <v>33</v>
      </c>
      <c r="K14" s="42">
        <v>11157</v>
      </c>
      <c r="L14" s="22">
        <f>重度訪問介護!P15</f>
        <v>24</v>
      </c>
      <c r="M14" s="66">
        <f>重度訪問介護!Q15</f>
        <v>8527</v>
      </c>
      <c r="N14" s="62"/>
      <c r="O14" s="62"/>
      <c r="P14" s="69" t="s">
        <v>7</v>
      </c>
      <c r="Q14" s="54">
        <v>74</v>
      </c>
      <c r="R14" s="55">
        <v>1913</v>
      </c>
      <c r="S14" s="22">
        <f>同行援護!L15</f>
        <v>71</v>
      </c>
      <c r="T14" s="37">
        <f>同行援護!M15</f>
        <v>1816</v>
      </c>
      <c r="U14" s="41">
        <v>3</v>
      </c>
      <c r="V14" s="55">
        <v>128</v>
      </c>
      <c r="W14" s="25">
        <f>行動援護!P15</f>
        <v>5</v>
      </c>
      <c r="X14" s="52">
        <f>行動援護!Q15</f>
        <v>177</v>
      </c>
      <c r="Y14" s="44">
        <v>1</v>
      </c>
      <c r="Z14" s="58">
        <v>75</v>
      </c>
      <c r="AA14" s="23">
        <f>重度障がい者等包括支援!T15</f>
        <v>0</v>
      </c>
      <c r="AB14" s="38">
        <f>重度障がい者等包括支援!U15</f>
        <v>0</v>
      </c>
    </row>
    <row r="15" spans="1:28" s="17" customFormat="1" ht="24.9" customHeight="1" x14ac:dyDescent="0.2">
      <c r="A15" s="16" t="s">
        <v>8</v>
      </c>
      <c r="B15" s="56">
        <v>207</v>
      </c>
      <c r="C15" s="128">
        <v>4990</v>
      </c>
      <c r="D15" s="25">
        <f t="shared" si="0"/>
        <v>234</v>
      </c>
      <c r="E15" s="90">
        <f t="shared" si="1"/>
        <v>5993</v>
      </c>
      <c r="F15" s="41">
        <v>161</v>
      </c>
      <c r="G15" s="42">
        <v>2518</v>
      </c>
      <c r="H15" s="23">
        <f>居宅介護!T16</f>
        <v>184</v>
      </c>
      <c r="I15" s="90">
        <f>居宅介護!U16</f>
        <v>3361</v>
      </c>
      <c r="J15" s="44">
        <v>5</v>
      </c>
      <c r="K15" s="42">
        <v>1820</v>
      </c>
      <c r="L15" s="22">
        <f>重度訪問介護!P16</f>
        <v>5</v>
      </c>
      <c r="M15" s="66">
        <f>重度訪問介護!Q16</f>
        <v>1911</v>
      </c>
      <c r="N15" s="62"/>
      <c r="O15" s="62"/>
      <c r="P15" s="69" t="s">
        <v>8</v>
      </c>
      <c r="Q15" s="54">
        <v>38</v>
      </c>
      <c r="R15" s="55">
        <v>573</v>
      </c>
      <c r="S15" s="22">
        <f>同行援護!L16</f>
        <v>35</v>
      </c>
      <c r="T15" s="37">
        <f>同行援護!M16</f>
        <v>450</v>
      </c>
      <c r="U15" s="41">
        <v>3</v>
      </c>
      <c r="V15" s="55">
        <v>79</v>
      </c>
      <c r="W15" s="25">
        <f>行動援護!P16</f>
        <v>10</v>
      </c>
      <c r="X15" s="52">
        <f>行動援護!Q16</f>
        <v>271</v>
      </c>
      <c r="Y15" s="44">
        <v>0</v>
      </c>
      <c r="Z15" s="58">
        <v>0</v>
      </c>
      <c r="AA15" s="23">
        <f>重度障がい者等包括支援!T16</f>
        <v>0</v>
      </c>
      <c r="AB15" s="38">
        <f>重度障がい者等包括支援!U16</f>
        <v>0</v>
      </c>
    </row>
    <row r="16" spans="1:28" s="17" customFormat="1" ht="24.9" customHeight="1" x14ac:dyDescent="0.2">
      <c r="A16" s="16" t="s">
        <v>10</v>
      </c>
      <c r="B16" s="56">
        <v>89</v>
      </c>
      <c r="C16" s="128">
        <v>1736</v>
      </c>
      <c r="D16" s="25">
        <f t="shared" si="0"/>
        <v>86</v>
      </c>
      <c r="E16" s="90">
        <f t="shared" si="1"/>
        <v>1403</v>
      </c>
      <c r="F16" s="41">
        <v>79</v>
      </c>
      <c r="G16" s="42">
        <v>1185</v>
      </c>
      <c r="H16" s="23">
        <f>居宅介護!T17</f>
        <v>78</v>
      </c>
      <c r="I16" s="90">
        <f>居宅介護!U17</f>
        <v>1143</v>
      </c>
      <c r="J16" s="44">
        <v>3</v>
      </c>
      <c r="K16" s="42">
        <v>420</v>
      </c>
      <c r="L16" s="22">
        <f>重度訪問介護!P17</f>
        <v>2</v>
      </c>
      <c r="M16" s="66">
        <f>重度訪問介護!Q17</f>
        <v>178</v>
      </c>
      <c r="N16" s="62"/>
      <c r="O16" s="62"/>
      <c r="P16" s="69" t="s">
        <v>10</v>
      </c>
      <c r="Q16" s="54">
        <v>6</v>
      </c>
      <c r="R16" s="55">
        <v>120</v>
      </c>
      <c r="S16" s="22">
        <f>同行援護!L17</f>
        <v>4</v>
      </c>
      <c r="T16" s="37">
        <f>同行援護!M17</f>
        <v>73</v>
      </c>
      <c r="U16" s="41">
        <v>1</v>
      </c>
      <c r="V16" s="55">
        <v>11</v>
      </c>
      <c r="W16" s="25">
        <f>行動援護!P17</f>
        <v>2</v>
      </c>
      <c r="X16" s="52">
        <f>行動援護!Q17</f>
        <v>9</v>
      </c>
      <c r="Y16" s="44">
        <v>0</v>
      </c>
      <c r="Z16" s="58">
        <v>0</v>
      </c>
      <c r="AA16" s="23">
        <f>重度障がい者等包括支援!T17</f>
        <v>0</v>
      </c>
      <c r="AB16" s="38">
        <f>重度障がい者等包括支援!U17</f>
        <v>0</v>
      </c>
    </row>
    <row r="17" spans="1:28" s="17" customFormat="1" ht="24.9" customHeight="1" x14ac:dyDescent="0.2">
      <c r="A17" s="16" t="s">
        <v>9</v>
      </c>
      <c r="B17" s="56">
        <v>1003</v>
      </c>
      <c r="C17" s="128">
        <v>18929</v>
      </c>
      <c r="D17" s="25">
        <f t="shared" si="0"/>
        <v>1061</v>
      </c>
      <c r="E17" s="90">
        <f t="shared" si="1"/>
        <v>18113</v>
      </c>
      <c r="F17" s="41">
        <v>847</v>
      </c>
      <c r="G17" s="42">
        <v>10818</v>
      </c>
      <c r="H17" s="23">
        <f>居宅介護!T18</f>
        <v>886</v>
      </c>
      <c r="I17" s="90">
        <f>居宅介護!U18</f>
        <v>10542</v>
      </c>
      <c r="J17" s="44">
        <v>19</v>
      </c>
      <c r="K17" s="42">
        <v>5905</v>
      </c>
      <c r="L17" s="22">
        <f>重度訪問介護!P18</f>
        <v>18</v>
      </c>
      <c r="M17" s="66">
        <f>重度訪問介護!Q18</f>
        <v>5244</v>
      </c>
      <c r="N17" s="62"/>
      <c r="O17" s="62"/>
      <c r="P17" s="69" t="s">
        <v>9</v>
      </c>
      <c r="Q17" s="54">
        <v>118</v>
      </c>
      <c r="R17" s="55">
        <v>1910</v>
      </c>
      <c r="S17" s="22">
        <f>同行援護!L18</f>
        <v>134</v>
      </c>
      <c r="T17" s="37">
        <f>同行援護!M18</f>
        <v>1970</v>
      </c>
      <c r="U17" s="41">
        <v>19</v>
      </c>
      <c r="V17" s="55">
        <v>296</v>
      </c>
      <c r="W17" s="25">
        <f>行動援護!P18</f>
        <v>23</v>
      </c>
      <c r="X17" s="52">
        <f>行動援護!Q18</f>
        <v>357</v>
      </c>
      <c r="Y17" s="44">
        <v>0</v>
      </c>
      <c r="Z17" s="58">
        <v>0</v>
      </c>
      <c r="AA17" s="23">
        <f>重度障がい者等包括支援!T18</f>
        <v>0</v>
      </c>
      <c r="AB17" s="38">
        <f>重度障がい者等包括支援!U18</f>
        <v>0</v>
      </c>
    </row>
    <row r="18" spans="1:28" s="17" customFormat="1" ht="24.9" customHeight="1" x14ac:dyDescent="0.2">
      <c r="A18" s="16" t="s">
        <v>11</v>
      </c>
      <c r="B18" s="56">
        <v>1086</v>
      </c>
      <c r="C18" s="128">
        <v>39406</v>
      </c>
      <c r="D18" s="25">
        <f t="shared" si="0"/>
        <v>1048</v>
      </c>
      <c r="E18" s="90">
        <f t="shared" si="1"/>
        <v>43502</v>
      </c>
      <c r="F18" s="41">
        <v>914</v>
      </c>
      <c r="G18" s="42">
        <v>27508</v>
      </c>
      <c r="H18" s="23">
        <f>居宅介護!T19</f>
        <v>895</v>
      </c>
      <c r="I18" s="90">
        <f>居宅介護!U19</f>
        <v>30293</v>
      </c>
      <c r="J18" s="44">
        <v>28</v>
      </c>
      <c r="K18" s="42">
        <v>8023</v>
      </c>
      <c r="L18" s="22">
        <f>重度訪問介護!P19</f>
        <v>26</v>
      </c>
      <c r="M18" s="66">
        <f>重度訪問介護!Q19</f>
        <v>9982</v>
      </c>
      <c r="N18" s="62"/>
      <c r="O18" s="62"/>
      <c r="P18" s="69" t="s">
        <v>11</v>
      </c>
      <c r="Q18" s="54">
        <v>141</v>
      </c>
      <c r="R18" s="55">
        <v>3611</v>
      </c>
      <c r="S18" s="22">
        <f>同行援護!L19</f>
        <v>108</v>
      </c>
      <c r="T18" s="37">
        <f>同行援護!M19</f>
        <v>2489</v>
      </c>
      <c r="U18" s="41">
        <v>3</v>
      </c>
      <c r="V18" s="55">
        <v>264</v>
      </c>
      <c r="W18" s="25">
        <f>行動援護!P19</f>
        <v>19</v>
      </c>
      <c r="X18" s="52">
        <f>行動援護!Q19</f>
        <v>738</v>
      </c>
      <c r="Y18" s="44">
        <v>0</v>
      </c>
      <c r="Z18" s="58">
        <v>0</v>
      </c>
      <c r="AA18" s="23">
        <f>重度障がい者等包括支援!T19</f>
        <v>0</v>
      </c>
      <c r="AB18" s="38">
        <f>重度障がい者等包括支援!U19</f>
        <v>0</v>
      </c>
    </row>
    <row r="19" spans="1:28" s="17" customFormat="1" ht="24.9" customHeight="1" x14ac:dyDescent="0.2">
      <c r="A19" s="16" t="s">
        <v>12</v>
      </c>
      <c r="B19" s="56">
        <v>790</v>
      </c>
      <c r="C19" s="128">
        <v>23145</v>
      </c>
      <c r="D19" s="25">
        <f t="shared" si="0"/>
        <v>846</v>
      </c>
      <c r="E19" s="90">
        <f t="shared" si="1"/>
        <v>24548</v>
      </c>
      <c r="F19" s="41">
        <v>613</v>
      </c>
      <c r="G19" s="42">
        <v>12628</v>
      </c>
      <c r="H19" s="23">
        <f>居宅介護!T20</f>
        <v>685</v>
      </c>
      <c r="I19" s="90">
        <f>居宅介護!U20</f>
        <v>14725</v>
      </c>
      <c r="J19" s="44">
        <v>57</v>
      </c>
      <c r="K19" s="42">
        <v>6213</v>
      </c>
      <c r="L19" s="22">
        <f>重度訪問介護!P20</f>
        <v>41</v>
      </c>
      <c r="M19" s="66">
        <f>重度訪問介護!Q20</f>
        <v>5796</v>
      </c>
      <c r="N19" s="62"/>
      <c r="O19" s="62"/>
      <c r="P19" s="69" t="s">
        <v>12</v>
      </c>
      <c r="Q19" s="54">
        <v>82</v>
      </c>
      <c r="R19" s="55">
        <v>2133</v>
      </c>
      <c r="S19" s="22">
        <f>同行援護!L20</f>
        <v>74</v>
      </c>
      <c r="T19" s="37">
        <f>同行援護!M20</f>
        <v>1620</v>
      </c>
      <c r="U19" s="41">
        <v>32</v>
      </c>
      <c r="V19" s="55">
        <v>674</v>
      </c>
      <c r="W19" s="25">
        <f>行動援護!P20</f>
        <v>40</v>
      </c>
      <c r="X19" s="52">
        <f>行動援護!Q20</f>
        <v>997</v>
      </c>
      <c r="Y19" s="44">
        <v>6</v>
      </c>
      <c r="Z19" s="58">
        <v>1497</v>
      </c>
      <c r="AA19" s="23">
        <f>重度障がい者等包括支援!T20</f>
        <v>6</v>
      </c>
      <c r="AB19" s="38">
        <f>重度障がい者等包括支援!U20</f>
        <v>1410</v>
      </c>
    </row>
    <row r="20" spans="1:28" s="17" customFormat="1" ht="24.9" customHeight="1" x14ac:dyDescent="0.2">
      <c r="A20" s="16" t="s">
        <v>13</v>
      </c>
      <c r="B20" s="56">
        <v>636</v>
      </c>
      <c r="C20" s="128">
        <v>14841</v>
      </c>
      <c r="D20" s="25">
        <f t="shared" si="0"/>
        <v>570</v>
      </c>
      <c r="E20" s="90">
        <f t="shared" si="1"/>
        <v>15805</v>
      </c>
      <c r="F20" s="41">
        <v>418</v>
      </c>
      <c r="G20" s="42">
        <v>6496</v>
      </c>
      <c r="H20" s="23">
        <f>居宅介護!T21</f>
        <v>435</v>
      </c>
      <c r="I20" s="90">
        <f>居宅介護!U21</f>
        <v>8509</v>
      </c>
      <c r="J20" s="44">
        <v>71</v>
      </c>
      <c r="K20" s="42">
        <v>5328</v>
      </c>
      <c r="L20" s="22">
        <f>重度訪問介護!P21</f>
        <v>24</v>
      </c>
      <c r="M20" s="66">
        <f>重度訪問介護!Q21</f>
        <v>4822</v>
      </c>
      <c r="N20" s="62"/>
      <c r="O20" s="62"/>
      <c r="P20" s="69" t="s">
        <v>13</v>
      </c>
      <c r="Q20" s="54">
        <v>79</v>
      </c>
      <c r="R20" s="55">
        <v>1728</v>
      </c>
      <c r="S20" s="22">
        <f>同行援護!L21</f>
        <v>53</v>
      </c>
      <c r="T20" s="37">
        <f>同行援護!M21</f>
        <v>1180</v>
      </c>
      <c r="U20" s="41">
        <v>68</v>
      </c>
      <c r="V20" s="55">
        <v>1289</v>
      </c>
      <c r="W20" s="25">
        <f>行動援護!P21</f>
        <v>58</v>
      </c>
      <c r="X20" s="52">
        <f>行動援護!Q21</f>
        <v>1294</v>
      </c>
      <c r="Y20" s="44">
        <v>0</v>
      </c>
      <c r="Z20" s="58">
        <v>0</v>
      </c>
      <c r="AA20" s="23">
        <f>重度障がい者等包括支援!T21</f>
        <v>0</v>
      </c>
      <c r="AB20" s="38">
        <f>重度障がい者等包括支援!U21</f>
        <v>0</v>
      </c>
    </row>
    <row r="21" spans="1:28" s="17" customFormat="1" ht="24.9" customHeight="1" x14ac:dyDescent="0.2">
      <c r="A21" s="16" t="s">
        <v>14</v>
      </c>
      <c r="B21" s="56">
        <v>458</v>
      </c>
      <c r="C21" s="128">
        <v>9969</v>
      </c>
      <c r="D21" s="25">
        <f t="shared" si="0"/>
        <v>375</v>
      </c>
      <c r="E21" s="90">
        <f t="shared" si="1"/>
        <v>8914</v>
      </c>
      <c r="F21" s="41">
        <v>348</v>
      </c>
      <c r="G21" s="42">
        <v>6014</v>
      </c>
      <c r="H21" s="23">
        <f>居宅介護!T22</f>
        <v>283</v>
      </c>
      <c r="I21" s="90">
        <f>居宅介護!U22</f>
        <v>4714</v>
      </c>
      <c r="J21" s="44">
        <v>24</v>
      </c>
      <c r="K21" s="42">
        <v>2140</v>
      </c>
      <c r="L21" s="22">
        <f>重度訪問介護!P22</f>
        <v>12</v>
      </c>
      <c r="M21" s="66">
        <f>重度訪問介護!Q22</f>
        <v>2206</v>
      </c>
      <c r="N21" s="62"/>
      <c r="O21" s="62"/>
      <c r="P21" s="69" t="s">
        <v>14</v>
      </c>
      <c r="Q21" s="54">
        <v>66</v>
      </c>
      <c r="R21" s="55">
        <v>1369</v>
      </c>
      <c r="S21" s="22">
        <f>同行援護!L22</f>
        <v>54</v>
      </c>
      <c r="T21" s="37">
        <f>同行援護!M22</f>
        <v>1360</v>
      </c>
      <c r="U21" s="41">
        <v>20</v>
      </c>
      <c r="V21" s="55">
        <v>446</v>
      </c>
      <c r="W21" s="25">
        <f>行動援護!P22</f>
        <v>26</v>
      </c>
      <c r="X21" s="52">
        <f>行動援護!Q22</f>
        <v>634</v>
      </c>
      <c r="Y21" s="44">
        <v>0</v>
      </c>
      <c r="Z21" s="58">
        <v>0</v>
      </c>
      <c r="AA21" s="23">
        <f>重度障がい者等包括支援!T22</f>
        <v>0</v>
      </c>
      <c r="AB21" s="38">
        <f>重度障がい者等包括支援!U22</f>
        <v>0</v>
      </c>
    </row>
    <row r="22" spans="1:28" s="17" customFormat="1" ht="24.9" customHeight="1" x14ac:dyDescent="0.2">
      <c r="A22" s="16" t="s">
        <v>15</v>
      </c>
      <c r="B22" s="56">
        <v>296</v>
      </c>
      <c r="C22" s="128">
        <v>9551</v>
      </c>
      <c r="D22" s="25">
        <f t="shared" si="0"/>
        <v>399</v>
      </c>
      <c r="E22" s="90">
        <f t="shared" si="1"/>
        <v>7254</v>
      </c>
      <c r="F22" s="41">
        <v>220</v>
      </c>
      <c r="G22" s="42">
        <v>5392</v>
      </c>
      <c r="H22" s="23">
        <f>居宅介護!T23</f>
        <v>312</v>
      </c>
      <c r="I22" s="90">
        <f>居宅介護!U23</f>
        <v>4721</v>
      </c>
      <c r="J22" s="44">
        <v>14</v>
      </c>
      <c r="K22" s="42">
        <v>1946</v>
      </c>
      <c r="L22" s="22">
        <f>重度訪問介護!P23</f>
        <v>22</v>
      </c>
      <c r="M22" s="66">
        <f>重度訪問介護!Q23</f>
        <v>1230</v>
      </c>
      <c r="N22" s="62"/>
      <c r="O22" s="62"/>
      <c r="P22" s="69" t="s">
        <v>15</v>
      </c>
      <c r="Q22" s="54">
        <v>54</v>
      </c>
      <c r="R22" s="55">
        <v>1393</v>
      </c>
      <c r="S22" s="22">
        <f>同行援護!L23</f>
        <v>64</v>
      </c>
      <c r="T22" s="37">
        <f>同行援護!M23</f>
        <v>1291</v>
      </c>
      <c r="U22" s="41">
        <v>4</v>
      </c>
      <c r="V22" s="55">
        <v>40</v>
      </c>
      <c r="W22" s="25">
        <f>行動援護!P23</f>
        <v>1</v>
      </c>
      <c r="X22" s="52">
        <f>行動援護!Q23</f>
        <v>12</v>
      </c>
      <c r="Y22" s="44">
        <v>4</v>
      </c>
      <c r="Z22" s="58">
        <v>780</v>
      </c>
      <c r="AA22" s="23">
        <f>重度障がい者等包括支援!T23</f>
        <v>0</v>
      </c>
      <c r="AB22" s="38">
        <f>重度障がい者等包括支援!U23</f>
        <v>0</v>
      </c>
    </row>
    <row r="23" spans="1:28" s="17" customFormat="1" ht="24.9" customHeight="1" x14ac:dyDescent="0.2">
      <c r="A23" s="16" t="s">
        <v>41</v>
      </c>
      <c r="B23" s="56">
        <v>195</v>
      </c>
      <c r="C23" s="128">
        <v>2879</v>
      </c>
      <c r="D23" s="25">
        <f t="shared" si="0"/>
        <v>181</v>
      </c>
      <c r="E23" s="90">
        <f t="shared" si="1"/>
        <v>6960</v>
      </c>
      <c r="F23" s="41">
        <v>173</v>
      </c>
      <c r="G23" s="42">
        <v>1798</v>
      </c>
      <c r="H23" s="23">
        <f>居宅介護!T24</f>
        <v>147</v>
      </c>
      <c r="I23" s="90">
        <f>居宅介護!U24</f>
        <v>3493</v>
      </c>
      <c r="J23" s="44">
        <v>6</v>
      </c>
      <c r="K23" s="42">
        <v>816</v>
      </c>
      <c r="L23" s="22">
        <f>重度訪問介護!P24</f>
        <v>7</v>
      </c>
      <c r="M23" s="66">
        <f>重度訪問介護!Q24</f>
        <v>2787</v>
      </c>
      <c r="N23" s="62"/>
      <c r="O23" s="62"/>
      <c r="P23" s="69" t="s">
        <v>41</v>
      </c>
      <c r="Q23" s="54">
        <v>14</v>
      </c>
      <c r="R23" s="55">
        <v>252</v>
      </c>
      <c r="S23" s="22">
        <f>同行援護!L24</f>
        <v>16</v>
      </c>
      <c r="T23" s="37">
        <f>同行援護!M24</f>
        <v>373</v>
      </c>
      <c r="U23" s="41">
        <v>2</v>
      </c>
      <c r="V23" s="55">
        <v>13</v>
      </c>
      <c r="W23" s="25">
        <f>行動援護!P24</f>
        <v>11</v>
      </c>
      <c r="X23" s="52">
        <f>行動援護!Q24</f>
        <v>307</v>
      </c>
      <c r="Y23" s="44">
        <v>0</v>
      </c>
      <c r="Z23" s="58">
        <v>0</v>
      </c>
      <c r="AA23" s="23">
        <f>重度障がい者等包括支援!T24</f>
        <v>0</v>
      </c>
      <c r="AB23" s="38">
        <f>重度障がい者等包括支援!U24</f>
        <v>0</v>
      </c>
    </row>
    <row r="24" spans="1:28" s="17" customFormat="1" ht="24.9" customHeight="1" x14ac:dyDescent="0.2">
      <c r="A24" s="16" t="s">
        <v>16</v>
      </c>
      <c r="B24" s="56">
        <v>218</v>
      </c>
      <c r="C24" s="128">
        <v>5323</v>
      </c>
      <c r="D24" s="25">
        <f t="shared" si="0"/>
        <v>247</v>
      </c>
      <c r="E24" s="90">
        <f t="shared" si="1"/>
        <v>5412</v>
      </c>
      <c r="F24" s="41">
        <v>182</v>
      </c>
      <c r="G24" s="42">
        <v>4136</v>
      </c>
      <c r="H24" s="23">
        <f>居宅介護!T25</f>
        <v>217</v>
      </c>
      <c r="I24" s="90">
        <f>居宅介護!U25</f>
        <v>4305</v>
      </c>
      <c r="J24" s="44">
        <v>2</v>
      </c>
      <c r="K24" s="42">
        <v>170</v>
      </c>
      <c r="L24" s="22">
        <f>重度訪問介護!P25</f>
        <v>5</v>
      </c>
      <c r="M24" s="66">
        <f>重度訪問介護!Q25</f>
        <v>349</v>
      </c>
      <c r="N24" s="62"/>
      <c r="O24" s="62"/>
      <c r="P24" s="69" t="s">
        <v>16</v>
      </c>
      <c r="Q24" s="54">
        <v>33</v>
      </c>
      <c r="R24" s="55">
        <v>932</v>
      </c>
      <c r="S24" s="22">
        <f>同行援護!L25</f>
        <v>20</v>
      </c>
      <c r="T24" s="37">
        <f>同行援護!M25</f>
        <v>556</v>
      </c>
      <c r="U24" s="41">
        <v>1</v>
      </c>
      <c r="V24" s="55">
        <v>85</v>
      </c>
      <c r="W24" s="25">
        <f>行動援護!P25</f>
        <v>5</v>
      </c>
      <c r="X24" s="52">
        <f>行動援護!Q25</f>
        <v>202</v>
      </c>
      <c r="Y24" s="44">
        <v>0</v>
      </c>
      <c r="Z24" s="58">
        <v>0</v>
      </c>
      <c r="AA24" s="23">
        <f>重度障がい者等包括支援!T25</f>
        <v>0</v>
      </c>
      <c r="AB24" s="38">
        <f>重度障がい者等包括支援!U25</f>
        <v>0</v>
      </c>
    </row>
    <row r="25" spans="1:28" s="17" customFormat="1" ht="24.9" customHeight="1" x14ac:dyDescent="0.2">
      <c r="A25" s="16" t="s">
        <v>17</v>
      </c>
      <c r="B25" s="56">
        <v>1236</v>
      </c>
      <c r="C25" s="128">
        <v>33135</v>
      </c>
      <c r="D25" s="25">
        <f t="shared" si="0"/>
        <v>1379</v>
      </c>
      <c r="E25" s="90">
        <f t="shared" si="1"/>
        <v>34067</v>
      </c>
      <c r="F25" s="41">
        <v>1070</v>
      </c>
      <c r="G25" s="42">
        <v>23236</v>
      </c>
      <c r="H25" s="23">
        <f>居宅介護!T26</f>
        <v>1197</v>
      </c>
      <c r="I25" s="90">
        <f>居宅介護!U26</f>
        <v>24290</v>
      </c>
      <c r="J25" s="44">
        <v>30</v>
      </c>
      <c r="K25" s="42">
        <v>6354</v>
      </c>
      <c r="L25" s="22">
        <f>重度訪問介護!P26</f>
        <v>25</v>
      </c>
      <c r="M25" s="66">
        <f>重度訪問介護!Q26</f>
        <v>6301</v>
      </c>
      <c r="N25" s="62"/>
      <c r="O25" s="62"/>
      <c r="P25" s="69" t="s">
        <v>17</v>
      </c>
      <c r="Q25" s="54">
        <v>112</v>
      </c>
      <c r="R25" s="55">
        <v>3113</v>
      </c>
      <c r="S25" s="22">
        <f>同行援護!L26</f>
        <v>131</v>
      </c>
      <c r="T25" s="37">
        <f>同行援護!M26</f>
        <v>2771</v>
      </c>
      <c r="U25" s="41">
        <v>24</v>
      </c>
      <c r="V25" s="55">
        <v>432</v>
      </c>
      <c r="W25" s="25">
        <f>行動援護!P26</f>
        <v>26</v>
      </c>
      <c r="X25" s="52">
        <f>行動援護!Q26</f>
        <v>705</v>
      </c>
      <c r="Y25" s="44">
        <v>0</v>
      </c>
      <c r="Z25" s="58">
        <v>0</v>
      </c>
      <c r="AA25" s="23">
        <f>重度障がい者等包括支援!T26</f>
        <v>0</v>
      </c>
      <c r="AB25" s="38">
        <f>重度障がい者等包括支援!U26</f>
        <v>0</v>
      </c>
    </row>
    <row r="26" spans="1:28" s="17" customFormat="1" ht="24.9" customHeight="1" x14ac:dyDescent="0.2">
      <c r="A26" s="16" t="s">
        <v>19</v>
      </c>
      <c r="B26" s="56">
        <v>2654</v>
      </c>
      <c r="C26" s="128">
        <v>73630</v>
      </c>
      <c r="D26" s="25">
        <f t="shared" si="0"/>
        <v>2675</v>
      </c>
      <c r="E26" s="90">
        <f t="shared" si="1"/>
        <v>69122</v>
      </c>
      <c r="F26" s="41">
        <v>2151</v>
      </c>
      <c r="G26" s="42">
        <v>30378</v>
      </c>
      <c r="H26" s="23">
        <f>居宅介護!T27</f>
        <v>2179</v>
      </c>
      <c r="I26" s="90">
        <f>居宅介護!U27</f>
        <v>32869</v>
      </c>
      <c r="J26" s="44">
        <v>179</v>
      </c>
      <c r="K26" s="42">
        <v>33127</v>
      </c>
      <c r="L26" s="22">
        <f>重度訪問介護!P27</f>
        <v>131</v>
      </c>
      <c r="M26" s="66">
        <f>重度訪問介護!Q27</f>
        <v>26355</v>
      </c>
      <c r="N26" s="62"/>
      <c r="O26" s="62"/>
      <c r="P26" s="69" t="s">
        <v>19</v>
      </c>
      <c r="Q26" s="54">
        <v>235</v>
      </c>
      <c r="R26" s="55">
        <v>7637</v>
      </c>
      <c r="S26" s="22">
        <f>同行援護!L27</f>
        <v>217</v>
      </c>
      <c r="T26" s="37">
        <f>同行援護!M27</f>
        <v>6340</v>
      </c>
      <c r="U26" s="41">
        <v>89</v>
      </c>
      <c r="V26" s="55">
        <v>2488</v>
      </c>
      <c r="W26" s="25">
        <f>行動援護!P27</f>
        <v>148</v>
      </c>
      <c r="X26" s="52">
        <f>行動援護!Q27</f>
        <v>3558</v>
      </c>
      <c r="Y26" s="44">
        <v>0</v>
      </c>
      <c r="Z26" s="58">
        <v>0</v>
      </c>
      <c r="AA26" s="23">
        <f>重度障がい者等包括支援!T27</f>
        <v>0</v>
      </c>
      <c r="AB26" s="38">
        <f>重度障がい者等包括支援!U27</f>
        <v>0</v>
      </c>
    </row>
    <row r="27" spans="1:28" s="17" customFormat="1" ht="24.9" customHeight="1" x14ac:dyDescent="0.2">
      <c r="A27" s="16" t="s">
        <v>20</v>
      </c>
      <c r="B27" s="56">
        <v>446</v>
      </c>
      <c r="C27" s="128">
        <v>8840</v>
      </c>
      <c r="D27" s="25">
        <f t="shared" si="0"/>
        <v>396</v>
      </c>
      <c r="E27" s="90">
        <f t="shared" si="1"/>
        <v>8331</v>
      </c>
      <c r="F27" s="41">
        <v>373</v>
      </c>
      <c r="G27" s="42">
        <v>6365</v>
      </c>
      <c r="H27" s="23">
        <f>居宅介護!T28</f>
        <v>314</v>
      </c>
      <c r="I27" s="90">
        <f>居宅介護!U28</f>
        <v>5133</v>
      </c>
      <c r="J27" s="44">
        <v>10</v>
      </c>
      <c r="K27" s="42">
        <v>832</v>
      </c>
      <c r="L27" s="22">
        <f>重度訪問介護!P28</f>
        <v>6</v>
      </c>
      <c r="M27" s="66">
        <f>重度訪問介護!Q28</f>
        <v>1298</v>
      </c>
      <c r="N27" s="62"/>
      <c r="O27" s="62"/>
      <c r="P27" s="69" t="s">
        <v>20</v>
      </c>
      <c r="Q27" s="54">
        <v>49</v>
      </c>
      <c r="R27" s="55">
        <v>1215</v>
      </c>
      <c r="S27" s="22">
        <f>同行援護!L28</f>
        <v>45</v>
      </c>
      <c r="T27" s="37">
        <f>同行援護!M28</f>
        <v>1142</v>
      </c>
      <c r="U27" s="41">
        <v>14</v>
      </c>
      <c r="V27" s="55">
        <v>428</v>
      </c>
      <c r="W27" s="25">
        <f>行動援護!P28</f>
        <v>31</v>
      </c>
      <c r="X27" s="52">
        <f>行動援護!Q28</f>
        <v>758</v>
      </c>
      <c r="Y27" s="44">
        <v>0</v>
      </c>
      <c r="Z27" s="58">
        <v>0</v>
      </c>
      <c r="AA27" s="23">
        <f>重度障がい者等包括支援!T28</f>
        <v>0</v>
      </c>
      <c r="AB27" s="38">
        <f>重度障がい者等包括支援!U28</f>
        <v>0</v>
      </c>
    </row>
    <row r="28" spans="1:28" s="17" customFormat="1" ht="24.9" customHeight="1" x14ac:dyDescent="0.2">
      <c r="A28" s="16" t="s">
        <v>18</v>
      </c>
      <c r="B28" s="56">
        <v>207</v>
      </c>
      <c r="C28" s="128">
        <v>2897</v>
      </c>
      <c r="D28" s="25">
        <f t="shared" si="0"/>
        <v>178</v>
      </c>
      <c r="E28" s="90">
        <f t="shared" si="1"/>
        <v>2653</v>
      </c>
      <c r="F28" s="41">
        <v>161</v>
      </c>
      <c r="G28" s="42">
        <v>1845</v>
      </c>
      <c r="H28" s="23">
        <f>居宅介護!T29</f>
        <v>129</v>
      </c>
      <c r="I28" s="90">
        <f>居宅介護!U29</f>
        <v>1529</v>
      </c>
      <c r="J28" s="44">
        <v>4</v>
      </c>
      <c r="K28" s="42">
        <v>304</v>
      </c>
      <c r="L28" s="22">
        <f>重度訪問介護!P29</f>
        <v>1</v>
      </c>
      <c r="M28" s="66">
        <f>重度訪問介護!Q29</f>
        <v>146</v>
      </c>
      <c r="N28" s="62"/>
      <c r="O28" s="62"/>
      <c r="P28" s="69" t="s">
        <v>18</v>
      </c>
      <c r="Q28" s="54">
        <v>16</v>
      </c>
      <c r="R28" s="55">
        <v>196</v>
      </c>
      <c r="S28" s="22">
        <f>同行援護!L29</f>
        <v>22</v>
      </c>
      <c r="T28" s="37">
        <f>同行援護!M29</f>
        <v>366</v>
      </c>
      <c r="U28" s="41">
        <v>22</v>
      </c>
      <c r="V28" s="55">
        <v>532</v>
      </c>
      <c r="W28" s="25">
        <f>行動援護!P29</f>
        <v>26</v>
      </c>
      <c r="X28" s="52">
        <f>行動援護!Q29</f>
        <v>612</v>
      </c>
      <c r="Y28" s="44">
        <v>4</v>
      </c>
      <c r="Z28" s="58">
        <v>20</v>
      </c>
      <c r="AA28" s="23">
        <f>重度障がい者等包括支援!T29</f>
        <v>0</v>
      </c>
      <c r="AB28" s="38">
        <f>重度障がい者等包括支援!U29</f>
        <v>0</v>
      </c>
    </row>
    <row r="29" spans="1:28" s="17" customFormat="1" ht="24.9" customHeight="1" x14ac:dyDescent="0.2">
      <c r="A29" s="16" t="s">
        <v>21</v>
      </c>
      <c r="B29" s="56">
        <v>296</v>
      </c>
      <c r="C29" s="128">
        <v>7485</v>
      </c>
      <c r="D29" s="25">
        <f t="shared" si="0"/>
        <v>292</v>
      </c>
      <c r="E29" s="90">
        <f t="shared" si="1"/>
        <v>7061</v>
      </c>
      <c r="F29" s="41">
        <v>242</v>
      </c>
      <c r="G29" s="42">
        <v>4889</v>
      </c>
      <c r="H29" s="23">
        <f>居宅介護!T30</f>
        <v>243</v>
      </c>
      <c r="I29" s="90">
        <f>居宅介護!U30</f>
        <v>5193</v>
      </c>
      <c r="J29" s="44">
        <v>6</v>
      </c>
      <c r="K29" s="42">
        <v>868</v>
      </c>
      <c r="L29" s="22">
        <f>重度訪問介護!P30</f>
        <v>5</v>
      </c>
      <c r="M29" s="66">
        <f>重度訪問介護!Q30</f>
        <v>326</v>
      </c>
      <c r="N29" s="62"/>
      <c r="O29" s="62"/>
      <c r="P29" s="69" t="s">
        <v>21</v>
      </c>
      <c r="Q29" s="54">
        <v>27</v>
      </c>
      <c r="R29" s="55">
        <v>726</v>
      </c>
      <c r="S29" s="22">
        <f>同行援護!L30</f>
        <v>22</v>
      </c>
      <c r="T29" s="37">
        <f>同行援護!M30</f>
        <v>559</v>
      </c>
      <c r="U29" s="41">
        <v>21</v>
      </c>
      <c r="V29" s="55">
        <v>1002</v>
      </c>
      <c r="W29" s="25">
        <f>行動援護!P30</f>
        <v>22</v>
      </c>
      <c r="X29" s="52">
        <f>行動援護!Q30</f>
        <v>983</v>
      </c>
      <c r="Y29" s="44">
        <v>0</v>
      </c>
      <c r="Z29" s="58">
        <v>0</v>
      </c>
      <c r="AA29" s="23">
        <f>重度障がい者等包括支援!T30</f>
        <v>0</v>
      </c>
      <c r="AB29" s="38">
        <f>重度障がい者等包括支援!U30</f>
        <v>0</v>
      </c>
    </row>
    <row r="30" spans="1:28" s="17" customFormat="1" ht="24.9" customHeight="1" x14ac:dyDescent="0.2">
      <c r="A30" s="16" t="s">
        <v>23</v>
      </c>
      <c r="B30" s="56">
        <v>196</v>
      </c>
      <c r="C30" s="128">
        <v>4591</v>
      </c>
      <c r="D30" s="25">
        <f t="shared" si="0"/>
        <v>222</v>
      </c>
      <c r="E30" s="90">
        <f t="shared" si="1"/>
        <v>4452</v>
      </c>
      <c r="F30" s="41">
        <v>145</v>
      </c>
      <c r="G30" s="42">
        <v>2647</v>
      </c>
      <c r="H30" s="23">
        <f>居宅介護!T31</f>
        <v>182</v>
      </c>
      <c r="I30" s="90">
        <f>居宅介護!U31</f>
        <v>2872</v>
      </c>
      <c r="J30" s="44">
        <v>22</v>
      </c>
      <c r="K30" s="42">
        <v>1254</v>
      </c>
      <c r="L30" s="22">
        <f>重度訪問介護!P31</f>
        <v>17</v>
      </c>
      <c r="M30" s="66">
        <f>重度訪問介護!Q31</f>
        <v>1073</v>
      </c>
      <c r="N30" s="62"/>
      <c r="O30" s="62"/>
      <c r="P30" s="69" t="s">
        <v>23</v>
      </c>
      <c r="Q30" s="54">
        <v>20</v>
      </c>
      <c r="R30" s="55">
        <v>290</v>
      </c>
      <c r="S30" s="22">
        <f>同行援護!L31</f>
        <v>13</v>
      </c>
      <c r="T30" s="37">
        <f>同行援護!M31</f>
        <v>230</v>
      </c>
      <c r="U30" s="41">
        <v>9</v>
      </c>
      <c r="V30" s="55">
        <v>400</v>
      </c>
      <c r="W30" s="25">
        <f>行動援護!P31</f>
        <v>10</v>
      </c>
      <c r="X30" s="52">
        <f>行動援護!Q31</f>
        <v>277</v>
      </c>
      <c r="Y30" s="44">
        <v>0</v>
      </c>
      <c r="Z30" s="58">
        <v>0</v>
      </c>
      <c r="AA30" s="23">
        <f>重度障がい者等包括支援!T31</f>
        <v>0</v>
      </c>
      <c r="AB30" s="38">
        <f>重度障がい者等包括支援!U31</f>
        <v>0</v>
      </c>
    </row>
    <row r="31" spans="1:28" s="17" customFormat="1" ht="24.9" customHeight="1" x14ac:dyDescent="0.2">
      <c r="A31" s="16" t="s">
        <v>22</v>
      </c>
      <c r="B31" s="56">
        <v>234</v>
      </c>
      <c r="C31" s="128">
        <v>5410</v>
      </c>
      <c r="D31" s="25">
        <f t="shared" si="0"/>
        <v>275</v>
      </c>
      <c r="E31" s="90">
        <f t="shared" si="1"/>
        <v>8140</v>
      </c>
      <c r="F31" s="41">
        <v>183</v>
      </c>
      <c r="G31" s="42">
        <v>2441</v>
      </c>
      <c r="H31" s="23">
        <f>居宅介護!T32</f>
        <v>221</v>
      </c>
      <c r="I31" s="90">
        <f>居宅介護!U32</f>
        <v>3090</v>
      </c>
      <c r="J31" s="44">
        <v>21</v>
      </c>
      <c r="K31" s="42">
        <v>2333</v>
      </c>
      <c r="L31" s="22">
        <f>重度訪問介護!P32</f>
        <v>25</v>
      </c>
      <c r="M31" s="66">
        <f>重度訪問介護!Q32</f>
        <v>4440</v>
      </c>
      <c r="N31" s="62"/>
      <c r="O31" s="62"/>
      <c r="P31" s="69" t="s">
        <v>22</v>
      </c>
      <c r="Q31" s="54">
        <v>22</v>
      </c>
      <c r="R31" s="55">
        <v>442</v>
      </c>
      <c r="S31" s="22">
        <f>同行援護!L32</f>
        <v>19</v>
      </c>
      <c r="T31" s="37">
        <f>同行援護!M32</f>
        <v>287</v>
      </c>
      <c r="U31" s="41">
        <v>8</v>
      </c>
      <c r="V31" s="55">
        <v>194</v>
      </c>
      <c r="W31" s="25">
        <f>行動援護!P32</f>
        <v>10</v>
      </c>
      <c r="X31" s="52">
        <f>行動援護!Q32</f>
        <v>323</v>
      </c>
      <c r="Y31" s="44">
        <v>0</v>
      </c>
      <c r="Z31" s="58">
        <v>0</v>
      </c>
      <c r="AA31" s="23">
        <f>重度障がい者等包括支援!T32</f>
        <v>0</v>
      </c>
      <c r="AB31" s="38">
        <f>重度障がい者等包括支援!U32</f>
        <v>0</v>
      </c>
    </row>
    <row r="32" spans="1:28" s="17" customFormat="1" ht="24.9" customHeight="1" x14ac:dyDescent="0.2">
      <c r="A32" s="16" t="s">
        <v>24</v>
      </c>
      <c r="B32" s="56">
        <v>393</v>
      </c>
      <c r="C32" s="128">
        <v>9369</v>
      </c>
      <c r="D32" s="25">
        <f t="shared" si="0"/>
        <v>298</v>
      </c>
      <c r="E32" s="90">
        <f t="shared" si="1"/>
        <v>8564</v>
      </c>
      <c r="F32" s="41">
        <v>273</v>
      </c>
      <c r="G32" s="42">
        <v>5389</v>
      </c>
      <c r="H32" s="23">
        <f>居宅介護!T33</f>
        <v>208</v>
      </c>
      <c r="I32" s="90">
        <f>居宅介護!U33</f>
        <v>4690</v>
      </c>
      <c r="J32" s="44">
        <v>33</v>
      </c>
      <c r="K32" s="42">
        <v>2000</v>
      </c>
      <c r="L32" s="22">
        <f>重度訪問介護!P33</f>
        <v>18</v>
      </c>
      <c r="M32" s="66">
        <f>重度訪問介護!Q33</f>
        <v>2176</v>
      </c>
      <c r="N32" s="62"/>
      <c r="O32" s="62"/>
      <c r="P32" s="69" t="s">
        <v>24</v>
      </c>
      <c r="Q32" s="54">
        <v>51</v>
      </c>
      <c r="R32" s="55">
        <v>1460</v>
      </c>
      <c r="S32" s="22">
        <f>同行援護!L33</f>
        <v>31</v>
      </c>
      <c r="T32" s="37">
        <f>同行援護!M33</f>
        <v>933</v>
      </c>
      <c r="U32" s="41">
        <v>36</v>
      </c>
      <c r="V32" s="55">
        <v>520</v>
      </c>
      <c r="W32" s="25">
        <f>行動援護!P33</f>
        <v>41</v>
      </c>
      <c r="X32" s="52">
        <f>行動援護!Q33</f>
        <v>765</v>
      </c>
      <c r="Y32" s="44">
        <v>0</v>
      </c>
      <c r="Z32" s="58">
        <v>0</v>
      </c>
      <c r="AA32" s="23">
        <f>重度障がい者等包括支援!T33</f>
        <v>0</v>
      </c>
      <c r="AB32" s="38">
        <f>重度障がい者等包括支援!U33</f>
        <v>0</v>
      </c>
    </row>
    <row r="33" spans="1:28" s="17" customFormat="1" ht="24.9" customHeight="1" x14ac:dyDescent="0.2">
      <c r="A33" s="16" t="s">
        <v>25</v>
      </c>
      <c r="B33" s="56">
        <v>172</v>
      </c>
      <c r="C33" s="128">
        <v>3464</v>
      </c>
      <c r="D33" s="25">
        <f t="shared" si="0"/>
        <v>162</v>
      </c>
      <c r="E33" s="90">
        <f t="shared" si="1"/>
        <v>2963</v>
      </c>
      <c r="F33" s="41">
        <v>132</v>
      </c>
      <c r="G33" s="42">
        <v>1992</v>
      </c>
      <c r="H33" s="23">
        <f>居宅介護!T34</f>
        <v>121</v>
      </c>
      <c r="I33" s="90">
        <f>居宅介護!U34</f>
        <v>1534</v>
      </c>
      <c r="J33" s="44">
        <v>8</v>
      </c>
      <c r="K33" s="42">
        <v>304</v>
      </c>
      <c r="L33" s="22">
        <f>重度訪問介護!P34</f>
        <v>11</v>
      </c>
      <c r="M33" s="66">
        <f>重度訪問介護!Q34</f>
        <v>518</v>
      </c>
      <c r="N33" s="62"/>
      <c r="O33" s="62"/>
      <c r="P33" s="69" t="s">
        <v>25</v>
      </c>
      <c r="Q33" s="54">
        <v>28</v>
      </c>
      <c r="R33" s="55">
        <v>1124</v>
      </c>
      <c r="S33" s="22">
        <f>同行援護!L34</f>
        <v>26</v>
      </c>
      <c r="T33" s="37">
        <f>同行援護!M34</f>
        <v>755</v>
      </c>
      <c r="U33" s="41">
        <v>4</v>
      </c>
      <c r="V33" s="55">
        <v>44</v>
      </c>
      <c r="W33" s="25">
        <f>行動援護!P34</f>
        <v>4</v>
      </c>
      <c r="X33" s="52">
        <f>行動援護!Q34</f>
        <v>156</v>
      </c>
      <c r="Y33" s="44">
        <v>0</v>
      </c>
      <c r="Z33" s="58">
        <v>0</v>
      </c>
      <c r="AA33" s="23">
        <f>重度障がい者等包括支援!T34</f>
        <v>0</v>
      </c>
      <c r="AB33" s="38">
        <f>重度障がい者等包括支援!U34</f>
        <v>0</v>
      </c>
    </row>
    <row r="34" spans="1:28" s="17" customFormat="1" ht="24.9" customHeight="1" x14ac:dyDescent="0.2">
      <c r="A34" s="16" t="s">
        <v>27</v>
      </c>
      <c r="B34" s="56">
        <v>59</v>
      </c>
      <c r="C34" s="128">
        <v>2115</v>
      </c>
      <c r="D34" s="25">
        <f t="shared" si="0"/>
        <v>54</v>
      </c>
      <c r="E34" s="90">
        <f t="shared" si="1"/>
        <v>2084</v>
      </c>
      <c r="F34" s="41">
        <v>50</v>
      </c>
      <c r="G34" s="42">
        <v>1140</v>
      </c>
      <c r="H34" s="23">
        <f>居宅介護!T35</f>
        <v>51</v>
      </c>
      <c r="I34" s="90">
        <f>居宅介護!U35</f>
        <v>1684</v>
      </c>
      <c r="J34" s="44">
        <v>3</v>
      </c>
      <c r="K34" s="42">
        <v>820</v>
      </c>
      <c r="L34" s="22">
        <f>重度訪問介護!P35</f>
        <v>1</v>
      </c>
      <c r="M34" s="66">
        <f>重度訪問介護!Q35</f>
        <v>395</v>
      </c>
      <c r="N34" s="62"/>
      <c r="O34" s="62"/>
      <c r="P34" s="69" t="s">
        <v>27</v>
      </c>
      <c r="Q34" s="54">
        <v>4</v>
      </c>
      <c r="R34" s="55">
        <v>65</v>
      </c>
      <c r="S34" s="22">
        <f>同行援護!L35</f>
        <v>1</v>
      </c>
      <c r="T34" s="37">
        <f>同行援護!M35</f>
        <v>1</v>
      </c>
      <c r="U34" s="41">
        <v>2</v>
      </c>
      <c r="V34" s="55">
        <v>90</v>
      </c>
      <c r="W34" s="25">
        <f>行動援護!P35</f>
        <v>1</v>
      </c>
      <c r="X34" s="52">
        <f>行動援護!Q35</f>
        <v>4</v>
      </c>
      <c r="Y34" s="44">
        <v>0</v>
      </c>
      <c r="Z34" s="58">
        <v>0</v>
      </c>
      <c r="AA34" s="23">
        <f>重度障がい者等包括支援!T35</f>
        <v>0</v>
      </c>
      <c r="AB34" s="38">
        <f>重度障がい者等包括支援!U35</f>
        <v>0</v>
      </c>
    </row>
    <row r="35" spans="1:28" s="17" customFormat="1" ht="24.9" customHeight="1" x14ac:dyDescent="0.2">
      <c r="A35" s="16" t="s">
        <v>26</v>
      </c>
      <c r="B35" s="56">
        <v>50</v>
      </c>
      <c r="C35" s="128">
        <v>1910</v>
      </c>
      <c r="D35" s="25">
        <f t="shared" si="0"/>
        <v>43</v>
      </c>
      <c r="E35" s="90">
        <f t="shared" si="1"/>
        <v>1547</v>
      </c>
      <c r="F35" s="41">
        <v>43</v>
      </c>
      <c r="G35" s="42">
        <v>1330</v>
      </c>
      <c r="H35" s="23">
        <f>居宅介護!T36</f>
        <v>38</v>
      </c>
      <c r="I35" s="90">
        <f>居宅介護!U36</f>
        <v>928</v>
      </c>
      <c r="J35" s="44">
        <v>3</v>
      </c>
      <c r="K35" s="42">
        <v>530</v>
      </c>
      <c r="L35" s="22">
        <f>重度訪問介護!P36</f>
        <v>2</v>
      </c>
      <c r="M35" s="66">
        <f>重度訪問介護!Q36</f>
        <v>538</v>
      </c>
      <c r="N35" s="62"/>
      <c r="O35" s="62"/>
      <c r="P35" s="69" t="s">
        <v>26</v>
      </c>
      <c r="Q35" s="54">
        <v>2</v>
      </c>
      <c r="R35" s="55">
        <v>20</v>
      </c>
      <c r="S35" s="22">
        <f>同行援護!L36</f>
        <v>1</v>
      </c>
      <c r="T35" s="37">
        <f>同行援護!M36</f>
        <v>4</v>
      </c>
      <c r="U35" s="41">
        <v>2</v>
      </c>
      <c r="V35" s="55">
        <v>30</v>
      </c>
      <c r="W35" s="25">
        <f>行動援護!P36</f>
        <v>2</v>
      </c>
      <c r="X35" s="52">
        <f>行動援護!Q36</f>
        <v>77</v>
      </c>
      <c r="Y35" s="44">
        <v>0</v>
      </c>
      <c r="Z35" s="58">
        <v>0</v>
      </c>
      <c r="AA35" s="23">
        <f>重度障がい者等包括支援!T36</f>
        <v>0</v>
      </c>
      <c r="AB35" s="38">
        <f>重度障がい者等包括支援!U36</f>
        <v>0</v>
      </c>
    </row>
    <row r="36" spans="1:28" s="17" customFormat="1" ht="24.9" customHeight="1" x14ac:dyDescent="0.2">
      <c r="A36" s="16" t="s">
        <v>28</v>
      </c>
      <c r="B36" s="56">
        <v>15</v>
      </c>
      <c r="C36" s="128">
        <v>302</v>
      </c>
      <c r="D36" s="25">
        <f t="shared" si="0"/>
        <v>15</v>
      </c>
      <c r="E36" s="90">
        <f t="shared" si="1"/>
        <v>250</v>
      </c>
      <c r="F36" s="41">
        <v>13</v>
      </c>
      <c r="G36" s="42">
        <v>266</v>
      </c>
      <c r="H36" s="23">
        <f>居宅介護!T37</f>
        <v>13</v>
      </c>
      <c r="I36" s="90">
        <f>居宅介護!U37</f>
        <v>240</v>
      </c>
      <c r="J36" s="44">
        <v>0</v>
      </c>
      <c r="K36" s="42">
        <v>0</v>
      </c>
      <c r="L36" s="22">
        <f>重度訪問介護!P37</f>
        <v>0</v>
      </c>
      <c r="M36" s="66">
        <f>重度訪問介護!Q37</f>
        <v>0</v>
      </c>
      <c r="N36" s="62"/>
      <c r="O36" s="62"/>
      <c r="P36" s="69" t="s">
        <v>28</v>
      </c>
      <c r="Q36" s="54">
        <v>2</v>
      </c>
      <c r="R36" s="55">
        <v>36</v>
      </c>
      <c r="S36" s="22">
        <f>同行援護!L37</f>
        <v>2</v>
      </c>
      <c r="T36" s="37">
        <f>同行援護!M37</f>
        <v>10</v>
      </c>
      <c r="U36" s="41">
        <v>0</v>
      </c>
      <c r="V36" s="55">
        <v>0</v>
      </c>
      <c r="W36" s="25">
        <f>行動援護!P37</f>
        <v>0</v>
      </c>
      <c r="X36" s="52">
        <f>行動援護!Q37</f>
        <v>0</v>
      </c>
      <c r="Y36" s="44">
        <v>0</v>
      </c>
      <c r="Z36" s="58">
        <v>0</v>
      </c>
      <c r="AA36" s="23">
        <f>重度障がい者等包括支援!T37</f>
        <v>0</v>
      </c>
      <c r="AB36" s="38">
        <f>重度障がい者等包括支援!U37</f>
        <v>0</v>
      </c>
    </row>
    <row r="37" spans="1:28" s="17" customFormat="1" ht="24.9" customHeight="1" x14ac:dyDescent="0.2">
      <c r="A37" s="16" t="s">
        <v>0</v>
      </c>
      <c r="B37" s="56">
        <v>4028</v>
      </c>
      <c r="C37" s="128">
        <v>113453</v>
      </c>
      <c r="D37" s="25">
        <f t="shared" si="0"/>
        <v>3956</v>
      </c>
      <c r="E37" s="90">
        <f t="shared" si="1"/>
        <v>115728</v>
      </c>
      <c r="F37" s="41">
        <v>3306</v>
      </c>
      <c r="G37" s="42">
        <v>61210</v>
      </c>
      <c r="H37" s="23">
        <f>居宅介護!T38</f>
        <v>3289</v>
      </c>
      <c r="I37" s="90">
        <f>居宅介護!U38</f>
        <v>64310</v>
      </c>
      <c r="J37" s="44">
        <v>242</v>
      </c>
      <c r="K37" s="42">
        <v>39092</v>
      </c>
      <c r="L37" s="22">
        <f>重度訪問介護!P38</f>
        <v>238</v>
      </c>
      <c r="M37" s="66">
        <f>重度訪問介護!Q38</f>
        <v>39960</v>
      </c>
      <c r="N37" s="62"/>
      <c r="O37" s="62"/>
      <c r="P37" s="69" t="s">
        <v>0</v>
      </c>
      <c r="Q37" s="54">
        <v>349</v>
      </c>
      <c r="R37" s="55">
        <v>9725</v>
      </c>
      <c r="S37" s="22">
        <f>同行援護!L38</f>
        <v>308</v>
      </c>
      <c r="T37" s="37">
        <f>同行援護!M38</f>
        <v>8288</v>
      </c>
      <c r="U37" s="41">
        <v>131</v>
      </c>
      <c r="V37" s="55">
        <v>3426</v>
      </c>
      <c r="W37" s="25">
        <f>行動援護!P38</f>
        <v>121</v>
      </c>
      <c r="X37" s="52">
        <f>行動援護!Q38</f>
        <v>3170</v>
      </c>
      <c r="Y37" s="44">
        <v>0</v>
      </c>
      <c r="Z37" s="58">
        <v>0</v>
      </c>
      <c r="AA37" s="23">
        <f>重度障がい者等包括支援!T38</f>
        <v>0</v>
      </c>
      <c r="AB37" s="38">
        <f>重度障がい者等包括支援!U38</f>
        <v>0</v>
      </c>
    </row>
    <row r="38" spans="1:28" s="17" customFormat="1" ht="24.9" customHeight="1" x14ac:dyDescent="0.2">
      <c r="A38" s="16" t="s">
        <v>29</v>
      </c>
      <c r="B38" s="56">
        <v>289</v>
      </c>
      <c r="C38" s="128">
        <v>8314</v>
      </c>
      <c r="D38" s="25">
        <f t="shared" si="0"/>
        <v>315</v>
      </c>
      <c r="E38" s="90">
        <f t="shared" si="1"/>
        <v>10342</v>
      </c>
      <c r="F38" s="41">
        <v>228</v>
      </c>
      <c r="G38" s="42">
        <v>3803</v>
      </c>
      <c r="H38" s="23">
        <f>居宅介護!T39</f>
        <v>257</v>
      </c>
      <c r="I38" s="90">
        <f>居宅介護!U39</f>
        <v>4869</v>
      </c>
      <c r="J38" s="44">
        <v>14</v>
      </c>
      <c r="K38" s="42">
        <v>3656</v>
      </c>
      <c r="L38" s="22">
        <f>重度訪問介護!P39</f>
        <v>22</v>
      </c>
      <c r="M38" s="66">
        <f>重度訪問介護!Q39</f>
        <v>4780</v>
      </c>
      <c r="N38" s="62"/>
      <c r="O38" s="62"/>
      <c r="P38" s="69" t="s">
        <v>29</v>
      </c>
      <c r="Q38" s="54">
        <v>37</v>
      </c>
      <c r="R38" s="55">
        <v>719</v>
      </c>
      <c r="S38" s="22">
        <f>同行援護!L39</f>
        <v>28</v>
      </c>
      <c r="T38" s="37">
        <f>同行援護!M39</f>
        <v>494</v>
      </c>
      <c r="U38" s="41">
        <v>10</v>
      </c>
      <c r="V38" s="55">
        <v>136</v>
      </c>
      <c r="W38" s="25">
        <f>行動援護!P39</f>
        <v>8</v>
      </c>
      <c r="X38" s="52">
        <f>行動援護!Q39</f>
        <v>199</v>
      </c>
      <c r="Y38" s="44">
        <v>0</v>
      </c>
      <c r="Z38" s="58">
        <v>0</v>
      </c>
      <c r="AA38" s="23">
        <f>重度障がい者等包括支援!T39</f>
        <v>0</v>
      </c>
      <c r="AB38" s="38">
        <f>重度障がい者等包括支援!U39</f>
        <v>0</v>
      </c>
    </row>
    <row r="39" spans="1:28" s="17" customFormat="1" ht="24.9" customHeight="1" x14ac:dyDescent="0.2">
      <c r="A39" s="16" t="s">
        <v>30</v>
      </c>
      <c r="B39" s="56">
        <v>600</v>
      </c>
      <c r="C39" s="128">
        <v>23037</v>
      </c>
      <c r="D39" s="25">
        <f t="shared" si="0"/>
        <v>574</v>
      </c>
      <c r="E39" s="90">
        <f t="shared" si="1"/>
        <v>17078</v>
      </c>
      <c r="F39" s="41">
        <v>507</v>
      </c>
      <c r="G39" s="42">
        <v>16298</v>
      </c>
      <c r="H39" s="23">
        <f>居宅介護!T40</f>
        <v>489</v>
      </c>
      <c r="I39" s="90">
        <f>居宅介護!U40</f>
        <v>12024</v>
      </c>
      <c r="J39" s="44">
        <v>17</v>
      </c>
      <c r="K39" s="42">
        <v>3836</v>
      </c>
      <c r="L39" s="22">
        <f>重度訪問介護!P40</f>
        <v>13</v>
      </c>
      <c r="M39" s="66">
        <f>重度訪問介護!Q40</f>
        <v>2404</v>
      </c>
      <c r="N39" s="62"/>
      <c r="O39" s="62"/>
      <c r="P39" s="69" t="s">
        <v>30</v>
      </c>
      <c r="Q39" s="54">
        <v>50</v>
      </c>
      <c r="R39" s="55">
        <v>1850</v>
      </c>
      <c r="S39" s="22">
        <f>同行援護!L40</f>
        <v>43</v>
      </c>
      <c r="T39" s="37">
        <f>同行援護!M40</f>
        <v>1595</v>
      </c>
      <c r="U39" s="41">
        <v>26</v>
      </c>
      <c r="V39" s="55">
        <v>1053</v>
      </c>
      <c r="W39" s="25">
        <f>行動援護!P40</f>
        <v>29</v>
      </c>
      <c r="X39" s="52">
        <f>行動援護!Q40</f>
        <v>1055</v>
      </c>
      <c r="Y39" s="44">
        <v>0</v>
      </c>
      <c r="Z39" s="58">
        <v>0</v>
      </c>
      <c r="AA39" s="23">
        <f>重度障がい者等包括支援!T40</f>
        <v>0</v>
      </c>
      <c r="AB39" s="38">
        <f>重度障がい者等包括支援!U40</f>
        <v>0</v>
      </c>
    </row>
    <row r="40" spans="1:28" s="17" customFormat="1" ht="24.9" customHeight="1" x14ac:dyDescent="0.2">
      <c r="A40" s="16" t="s">
        <v>31</v>
      </c>
      <c r="B40" s="56">
        <v>231</v>
      </c>
      <c r="C40" s="128">
        <v>4010</v>
      </c>
      <c r="D40" s="25">
        <f t="shared" si="0"/>
        <v>273</v>
      </c>
      <c r="E40" s="90">
        <f t="shared" si="1"/>
        <v>4541</v>
      </c>
      <c r="F40" s="41">
        <v>192</v>
      </c>
      <c r="G40" s="42">
        <v>2791</v>
      </c>
      <c r="H40" s="23">
        <f>居宅介護!T41</f>
        <v>237</v>
      </c>
      <c r="I40" s="90">
        <f>居宅介護!U41</f>
        <v>2898</v>
      </c>
      <c r="J40" s="44">
        <v>9</v>
      </c>
      <c r="K40" s="42">
        <v>554</v>
      </c>
      <c r="L40" s="22">
        <f>重度訪問介護!P41</f>
        <v>4</v>
      </c>
      <c r="M40" s="66">
        <f>重度訪問介護!Q41</f>
        <v>858</v>
      </c>
      <c r="N40" s="62"/>
      <c r="O40" s="62"/>
      <c r="P40" s="69" t="s">
        <v>31</v>
      </c>
      <c r="Q40" s="54">
        <v>26</v>
      </c>
      <c r="R40" s="55">
        <v>620</v>
      </c>
      <c r="S40" s="22">
        <f>同行援護!L41</f>
        <v>25</v>
      </c>
      <c r="T40" s="37">
        <f>同行援護!M41</f>
        <v>639</v>
      </c>
      <c r="U40" s="41">
        <v>4</v>
      </c>
      <c r="V40" s="55">
        <v>45</v>
      </c>
      <c r="W40" s="25">
        <f>行動援護!P41</f>
        <v>7</v>
      </c>
      <c r="X40" s="52">
        <f>行動援護!Q41</f>
        <v>146</v>
      </c>
      <c r="Y40" s="44">
        <v>0</v>
      </c>
      <c r="Z40" s="58">
        <v>0</v>
      </c>
      <c r="AA40" s="23">
        <f>重度障がい者等包括支援!T41</f>
        <v>0</v>
      </c>
      <c r="AB40" s="38">
        <f>重度障がい者等包括支援!U41</f>
        <v>0</v>
      </c>
    </row>
    <row r="41" spans="1:28" s="17" customFormat="1" ht="24.9" customHeight="1" x14ac:dyDescent="0.2">
      <c r="A41" s="16" t="s">
        <v>32</v>
      </c>
      <c r="B41" s="56">
        <v>65</v>
      </c>
      <c r="C41" s="128">
        <v>1624</v>
      </c>
      <c r="D41" s="25">
        <f t="shared" si="0"/>
        <v>77</v>
      </c>
      <c r="E41" s="90">
        <f t="shared" si="1"/>
        <v>1622</v>
      </c>
      <c r="F41" s="41">
        <v>55</v>
      </c>
      <c r="G41" s="42">
        <v>1234</v>
      </c>
      <c r="H41" s="23">
        <f>居宅介護!T42</f>
        <v>64</v>
      </c>
      <c r="I41" s="90">
        <f>居宅介護!U42</f>
        <v>1279</v>
      </c>
      <c r="J41" s="44">
        <v>1</v>
      </c>
      <c r="K41" s="42">
        <v>202</v>
      </c>
      <c r="L41" s="22">
        <f>重度訪問介護!P42</f>
        <v>1</v>
      </c>
      <c r="M41" s="66">
        <f>重度訪問介護!Q42</f>
        <v>53</v>
      </c>
      <c r="N41" s="62"/>
      <c r="O41" s="62"/>
      <c r="P41" s="69" t="s">
        <v>32</v>
      </c>
      <c r="Q41" s="54">
        <v>9</v>
      </c>
      <c r="R41" s="55">
        <v>188</v>
      </c>
      <c r="S41" s="22">
        <f>同行援護!L42</f>
        <v>11</v>
      </c>
      <c r="T41" s="37">
        <f>同行援護!M42</f>
        <v>270</v>
      </c>
      <c r="U41" s="41">
        <v>0</v>
      </c>
      <c r="V41" s="55">
        <v>0</v>
      </c>
      <c r="W41" s="25">
        <f>行動援護!P42</f>
        <v>1</v>
      </c>
      <c r="X41" s="52">
        <f>行動援護!Q42</f>
        <v>20</v>
      </c>
      <c r="Y41" s="44">
        <v>0</v>
      </c>
      <c r="Z41" s="58">
        <v>0</v>
      </c>
      <c r="AA41" s="23">
        <f>重度障がい者等包括支援!T42</f>
        <v>0</v>
      </c>
      <c r="AB41" s="38">
        <f>重度障がい者等包括支援!U42</f>
        <v>0</v>
      </c>
    </row>
    <row r="42" spans="1:28" s="17" customFormat="1" ht="24.9" customHeight="1" x14ac:dyDescent="0.2">
      <c r="A42" s="16" t="s">
        <v>33</v>
      </c>
      <c r="B42" s="56">
        <v>1075</v>
      </c>
      <c r="C42" s="128">
        <v>22550</v>
      </c>
      <c r="D42" s="25">
        <f t="shared" si="0"/>
        <v>972</v>
      </c>
      <c r="E42" s="90">
        <f t="shared" si="1"/>
        <v>21525</v>
      </c>
      <c r="F42" s="41">
        <v>934</v>
      </c>
      <c r="G42" s="42">
        <v>13280</v>
      </c>
      <c r="H42" s="23">
        <f>居宅介護!T43</f>
        <v>816</v>
      </c>
      <c r="I42" s="90">
        <f>居宅介護!U43</f>
        <v>13830</v>
      </c>
      <c r="J42" s="44">
        <v>58</v>
      </c>
      <c r="K42" s="42">
        <v>6881</v>
      </c>
      <c r="L42" s="22">
        <f>重度訪問介護!P43</f>
        <v>52</v>
      </c>
      <c r="M42" s="66">
        <f>重度訪問介護!Q43</f>
        <v>5242</v>
      </c>
      <c r="N42" s="62"/>
      <c r="O42" s="62"/>
      <c r="P42" s="69" t="s">
        <v>33</v>
      </c>
      <c r="Q42" s="54">
        <v>79</v>
      </c>
      <c r="R42" s="55">
        <v>2298</v>
      </c>
      <c r="S42" s="22">
        <f>同行援護!L43</f>
        <v>101</v>
      </c>
      <c r="T42" s="37">
        <f>同行援護!M43</f>
        <v>2389</v>
      </c>
      <c r="U42" s="41">
        <v>4</v>
      </c>
      <c r="V42" s="55">
        <v>91</v>
      </c>
      <c r="W42" s="25">
        <f>行動援護!P43</f>
        <v>3</v>
      </c>
      <c r="X42" s="52">
        <f>行動援護!Q43</f>
        <v>64</v>
      </c>
      <c r="Y42" s="44">
        <v>0</v>
      </c>
      <c r="Z42" s="58">
        <v>0</v>
      </c>
      <c r="AA42" s="23">
        <f>重度障がい者等包括支援!T43</f>
        <v>0</v>
      </c>
      <c r="AB42" s="38">
        <f>重度障がい者等包括支援!U43</f>
        <v>0</v>
      </c>
    </row>
    <row r="43" spans="1:28" s="17" customFormat="1" ht="24.9" customHeight="1" x14ac:dyDescent="0.2">
      <c r="A43" s="16" t="s">
        <v>34</v>
      </c>
      <c r="B43" s="56">
        <v>238</v>
      </c>
      <c r="C43" s="128">
        <v>5977</v>
      </c>
      <c r="D43" s="25">
        <f t="shared" si="0"/>
        <v>218</v>
      </c>
      <c r="E43" s="90">
        <f t="shared" si="1"/>
        <v>4491</v>
      </c>
      <c r="F43" s="41">
        <v>186</v>
      </c>
      <c r="G43" s="42">
        <v>2926</v>
      </c>
      <c r="H43" s="23">
        <f>居宅介護!T44</f>
        <v>177</v>
      </c>
      <c r="I43" s="90">
        <f>居宅介護!U44</f>
        <v>2237</v>
      </c>
      <c r="J43" s="44">
        <v>13</v>
      </c>
      <c r="K43" s="42">
        <v>1702</v>
      </c>
      <c r="L43" s="22">
        <f>重度訪問介護!P44</f>
        <v>5</v>
      </c>
      <c r="M43" s="66">
        <f>重度訪問介護!Q44</f>
        <v>1087</v>
      </c>
      <c r="N43" s="62"/>
      <c r="O43" s="62"/>
      <c r="P43" s="69" t="s">
        <v>34</v>
      </c>
      <c r="Q43" s="54">
        <v>38</v>
      </c>
      <c r="R43" s="55">
        <v>1344</v>
      </c>
      <c r="S43" s="22">
        <f>同行援護!L44</f>
        <v>35</v>
      </c>
      <c r="T43" s="37">
        <f>同行援護!M44</f>
        <v>1119</v>
      </c>
      <c r="U43" s="41">
        <v>1</v>
      </c>
      <c r="V43" s="55">
        <v>5</v>
      </c>
      <c r="W43" s="25">
        <f>行動援護!P44</f>
        <v>1</v>
      </c>
      <c r="X43" s="52">
        <f>行動援護!Q44</f>
        <v>48</v>
      </c>
      <c r="Y43" s="44">
        <v>0</v>
      </c>
      <c r="Z43" s="58">
        <v>0</v>
      </c>
      <c r="AA43" s="23">
        <f>重度障がい者等包括支援!T44</f>
        <v>0</v>
      </c>
      <c r="AB43" s="38">
        <f>重度障がい者等包括支援!U44</f>
        <v>0</v>
      </c>
    </row>
    <row r="44" spans="1:28" s="17" customFormat="1" ht="24.9" customHeight="1" x14ac:dyDescent="0.2">
      <c r="A44" s="16" t="s">
        <v>35</v>
      </c>
      <c r="B44" s="56">
        <v>473</v>
      </c>
      <c r="C44" s="128">
        <v>11416</v>
      </c>
      <c r="D44" s="25">
        <f t="shared" si="0"/>
        <v>473</v>
      </c>
      <c r="E44" s="90">
        <f t="shared" si="1"/>
        <v>9323</v>
      </c>
      <c r="F44" s="41">
        <v>411</v>
      </c>
      <c r="G44" s="42">
        <v>7325</v>
      </c>
      <c r="H44" s="23">
        <f>居宅介護!T45</f>
        <v>427</v>
      </c>
      <c r="I44" s="90">
        <f>居宅介護!U45</f>
        <v>6938</v>
      </c>
      <c r="J44" s="44">
        <v>17</v>
      </c>
      <c r="K44" s="42">
        <v>3250</v>
      </c>
      <c r="L44" s="22">
        <f>重度訪問介護!P45</f>
        <v>8</v>
      </c>
      <c r="M44" s="66">
        <f>重度訪問介護!Q45</f>
        <v>1732</v>
      </c>
      <c r="N44" s="62"/>
      <c r="O44" s="62"/>
      <c r="P44" s="69" t="s">
        <v>35</v>
      </c>
      <c r="Q44" s="54">
        <v>43</v>
      </c>
      <c r="R44" s="55">
        <v>751</v>
      </c>
      <c r="S44" s="22">
        <f>同行援護!L45</f>
        <v>30</v>
      </c>
      <c r="T44" s="37">
        <f>同行援護!M45</f>
        <v>410</v>
      </c>
      <c r="U44" s="41">
        <v>2</v>
      </c>
      <c r="V44" s="55">
        <v>89.666666666666671</v>
      </c>
      <c r="W44" s="25">
        <f>行動援護!P45</f>
        <v>8</v>
      </c>
      <c r="X44" s="52">
        <f>行動援護!Q45</f>
        <v>243</v>
      </c>
      <c r="Y44" s="44">
        <v>0</v>
      </c>
      <c r="Z44" s="58">
        <v>0</v>
      </c>
      <c r="AA44" s="23">
        <f>重度障がい者等包括支援!T45</f>
        <v>0</v>
      </c>
      <c r="AB44" s="38">
        <f>重度障がい者等包括支援!U45</f>
        <v>0</v>
      </c>
    </row>
    <row r="45" spans="1:28" s="17" customFormat="1" ht="24.9" customHeight="1" x14ac:dyDescent="0.2">
      <c r="A45" s="16" t="s">
        <v>36</v>
      </c>
      <c r="B45" s="56">
        <v>247</v>
      </c>
      <c r="C45" s="128">
        <v>5831</v>
      </c>
      <c r="D45" s="25">
        <f t="shared" si="0"/>
        <v>246</v>
      </c>
      <c r="E45" s="90">
        <f t="shared" si="1"/>
        <v>4955</v>
      </c>
      <c r="F45" s="41">
        <v>191</v>
      </c>
      <c r="G45" s="42">
        <v>2766</v>
      </c>
      <c r="H45" s="23">
        <f>居宅介護!T46</f>
        <v>199</v>
      </c>
      <c r="I45" s="90">
        <f>居宅介護!U46</f>
        <v>2707</v>
      </c>
      <c r="J45" s="44">
        <v>10</v>
      </c>
      <c r="K45" s="42">
        <v>1684</v>
      </c>
      <c r="L45" s="22">
        <f>重度訪問介護!P46</f>
        <v>9</v>
      </c>
      <c r="M45" s="66">
        <f>重度訪問介護!Q46</f>
        <v>979</v>
      </c>
      <c r="N45" s="62"/>
      <c r="O45" s="62"/>
      <c r="P45" s="69" t="s">
        <v>36</v>
      </c>
      <c r="Q45" s="54">
        <v>22</v>
      </c>
      <c r="R45" s="55">
        <v>555</v>
      </c>
      <c r="S45" s="22">
        <f>同行援護!L46</f>
        <v>18</v>
      </c>
      <c r="T45" s="37">
        <f>同行援護!M46</f>
        <v>521</v>
      </c>
      <c r="U45" s="41">
        <v>24</v>
      </c>
      <c r="V45" s="55">
        <v>826</v>
      </c>
      <c r="W45" s="25">
        <f>行動援護!P46</f>
        <v>20</v>
      </c>
      <c r="X45" s="52">
        <f>行動援護!Q46</f>
        <v>748</v>
      </c>
      <c r="Y45" s="44">
        <v>0</v>
      </c>
      <c r="Z45" s="58">
        <v>0</v>
      </c>
      <c r="AA45" s="23">
        <f>重度障がい者等包括支援!T46</f>
        <v>0</v>
      </c>
      <c r="AB45" s="38">
        <f>重度障がい者等包括支援!U46</f>
        <v>0</v>
      </c>
    </row>
    <row r="46" spans="1:28" s="17" customFormat="1" ht="24.9" customHeight="1" x14ac:dyDescent="0.2">
      <c r="A46" s="16" t="s">
        <v>37</v>
      </c>
      <c r="B46" s="56">
        <v>199</v>
      </c>
      <c r="C46" s="128">
        <v>4576</v>
      </c>
      <c r="D46" s="25">
        <f t="shared" si="0"/>
        <v>200</v>
      </c>
      <c r="E46" s="90">
        <f t="shared" si="1"/>
        <v>3510</v>
      </c>
      <c r="F46" s="41">
        <v>158</v>
      </c>
      <c r="G46" s="42">
        <v>2914</v>
      </c>
      <c r="H46" s="23">
        <f>居宅介護!T47</f>
        <v>153</v>
      </c>
      <c r="I46" s="90">
        <f>居宅介護!U47</f>
        <v>1984</v>
      </c>
      <c r="J46" s="44">
        <v>1</v>
      </c>
      <c r="K46" s="42">
        <v>74</v>
      </c>
      <c r="L46" s="22">
        <f>重度訪問介護!P47</f>
        <v>2</v>
      </c>
      <c r="M46" s="66">
        <f>重度訪問介護!Q47</f>
        <v>101</v>
      </c>
      <c r="N46" s="62"/>
      <c r="O46" s="62"/>
      <c r="P46" s="69" t="s">
        <v>37</v>
      </c>
      <c r="Q46" s="54">
        <v>26</v>
      </c>
      <c r="R46" s="55">
        <v>827</v>
      </c>
      <c r="S46" s="22">
        <f>同行援護!L47</f>
        <v>26</v>
      </c>
      <c r="T46" s="37">
        <f>同行援護!M47</f>
        <v>656</v>
      </c>
      <c r="U46" s="41">
        <v>14</v>
      </c>
      <c r="V46" s="55">
        <v>761</v>
      </c>
      <c r="W46" s="25">
        <f>行動援護!P47</f>
        <v>19</v>
      </c>
      <c r="X46" s="52">
        <f>行動援護!Q47</f>
        <v>769</v>
      </c>
      <c r="Y46" s="44">
        <v>0</v>
      </c>
      <c r="Z46" s="58">
        <v>0</v>
      </c>
      <c r="AA46" s="23">
        <f>重度障がい者等包括支援!T47</f>
        <v>0</v>
      </c>
      <c r="AB46" s="38">
        <f>重度障がい者等包括支援!U47</f>
        <v>0</v>
      </c>
    </row>
    <row r="47" spans="1:28" s="17" customFormat="1" ht="24.9" customHeight="1" x14ac:dyDescent="0.2">
      <c r="A47" s="16" t="s">
        <v>38</v>
      </c>
      <c r="B47" s="56">
        <v>97</v>
      </c>
      <c r="C47" s="128">
        <v>2486</v>
      </c>
      <c r="D47" s="25">
        <f t="shared" si="0"/>
        <v>98</v>
      </c>
      <c r="E47" s="90">
        <f t="shared" si="1"/>
        <v>2361</v>
      </c>
      <c r="F47" s="41">
        <v>70</v>
      </c>
      <c r="G47" s="42">
        <v>938</v>
      </c>
      <c r="H47" s="23">
        <f>居宅介護!T48</f>
        <v>80</v>
      </c>
      <c r="I47" s="90">
        <f>居宅介護!U48</f>
        <v>1103</v>
      </c>
      <c r="J47" s="44">
        <v>13</v>
      </c>
      <c r="K47" s="42">
        <v>1240</v>
      </c>
      <c r="L47" s="22">
        <f>重度訪問介護!P48</f>
        <v>7</v>
      </c>
      <c r="M47" s="66">
        <f>重度訪問介護!Q48</f>
        <v>980</v>
      </c>
      <c r="N47" s="62"/>
      <c r="O47" s="62"/>
      <c r="P47" s="69" t="s">
        <v>38</v>
      </c>
      <c r="Q47" s="54">
        <v>14</v>
      </c>
      <c r="R47" s="55">
        <v>308</v>
      </c>
      <c r="S47" s="22">
        <f>同行援護!L48</f>
        <v>10</v>
      </c>
      <c r="T47" s="37">
        <f>同行援護!M48</f>
        <v>262</v>
      </c>
      <c r="U47" s="41">
        <v>0</v>
      </c>
      <c r="V47" s="55">
        <v>0</v>
      </c>
      <c r="W47" s="25">
        <f>行動援護!P48</f>
        <v>1</v>
      </c>
      <c r="X47" s="52">
        <f>行動援護!Q48</f>
        <v>16</v>
      </c>
      <c r="Y47" s="44">
        <v>0</v>
      </c>
      <c r="Z47" s="58">
        <v>0</v>
      </c>
      <c r="AA47" s="23">
        <f>重度障がい者等包括支援!T48</f>
        <v>0</v>
      </c>
      <c r="AB47" s="38">
        <f>重度障がい者等包括支援!U48</f>
        <v>0</v>
      </c>
    </row>
    <row r="48" spans="1:28" s="17" customFormat="1" ht="24.9" customHeight="1" x14ac:dyDescent="0.2">
      <c r="A48" s="16" t="s">
        <v>39</v>
      </c>
      <c r="B48" s="56">
        <v>28</v>
      </c>
      <c r="C48" s="128">
        <v>672</v>
      </c>
      <c r="D48" s="25">
        <f t="shared" si="0"/>
        <v>34</v>
      </c>
      <c r="E48" s="90">
        <f t="shared" si="1"/>
        <v>583</v>
      </c>
      <c r="F48" s="41">
        <v>22</v>
      </c>
      <c r="G48" s="42">
        <v>435</v>
      </c>
      <c r="H48" s="23">
        <f>居宅介護!T49</f>
        <v>30</v>
      </c>
      <c r="I48" s="90">
        <f>居宅介護!U49</f>
        <v>422</v>
      </c>
      <c r="J48" s="44">
        <v>0</v>
      </c>
      <c r="K48" s="42">
        <v>0</v>
      </c>
      <c r="L48" s="22">
        <f>重度訪問介護!P49</f>
        <v>0</v>
      </c>
      <c r="M48" s="66">
        <f>重度訪問介護!Q49</f>
        <v>0</v>
      </c>
      <c r="N48" s="62"/>
      <c r="O48" s="62"/>
      <c r="P48" s="69" t="s">
        <v>39</v>
      </c>
      <c r="Q48" s="54">
        <v>6</v>
      </c>
      <c r="R48" s="55">
        <v>237</v>
      </c>
      <c r="S48" s="22">
        <f>同行援護!L49</f>
        <v>4</v>
      </c>
      <c r="T48" s="37">
        <f>同行援護!M49</f>
        <v>161</v>
      </c>
      <c r="U48" s="41">
        <v>0</v>
      </c>
      <c r="V48" s="55">
        <v>0</v>
      </c>
      <c r="W48" s="25">
        <f>行動援護!P49</f>
        <v>0</v>
      </c>
      <c r="X48" s="52">
        <f>行動援護!Q49</f>
        <v>0</v>
      </c>
      <c r="Y48" s="44">
        <v>0</v>
      </c>
      <c r="Z48" s="58">
        <v>0</v>
      </c>
      <c r="AA48" s="23">
        <f>重度障がい者等包括支援!T49</f>
        <v>0</v>
      </c>
      <c r="AB48" s="38">
        <f>重度障がい者等包括支援!U49</f>
        <v>0</v>
      </c>
    </row>
    <row r="49" spans="1:28" s="17" customFormat="1" ht="24.9" customHeight="1" thickBot="1" x14ac:dyDescent="0.25">
      <c r="A49" s="18" t="s">
        <v>40</v>
      </c>
      <c r="B49" s="129">
        <v>63</v>
      </c>
      <c r="C49" s="130">
        <v>1388</v>
      </c>
      <c r="D49" s="26">
        <f t="shared" si="0"/>
        <v>63</v>
      </c>
      <c r="E49" s="91">
        <f t="shared" si="1"/>
        <v>1696</v>
      </c>
      <c r="F49" s="41">
        <v>51</v>
      </c>
      <c r="G49" s="42">
        <v>1118</v>
      </c>
      <c r="H49" s="24">
        <f>居宅介護!T50</f>
        <v>51</v>
      </c>
      <c r="I49" s="91">
        <f>居宅介護!U50</f>
        <v>902</v>
      </c>
      <c r="J49" s="44">
        <v>1</v>
      </c>
      <c r="K49" s="42">
        <v>3</v>
      </c>
      <c r="L49" s="22">
        <f>重度訪問介護!P50</f>
        <v>1</v>
      </c>
      <c r="M49" s="66">
        <f>重度訪問介護!Q50</f>
        <v>458</v>
      </c>
      <c r="N49" s="62"/>
      <c r="O49" s="62"/>
      <c r="P49" s="70" t="s">
        <v>40</v>
      </c>
      <c r="Q49" s="54">
        <v>8</v>
      </c>
      <c r="R49" s="55">
        <v>211</v>
      </c>
      <c r="S49" s="22">
        <f>同行援護!L50</f>
        <v>5</v>
      </c>
      <c r="T49" s="37">
        <f>同行援護!M50</f>
        <v>180</v>
      </c>
      <c r="U49" s="41">
        <v>3</v>
      </c>
      <c r="V49" s="55">
        <v>56</v>
      </c>
      <c r="W49" s="26">
        <f>行動援護!P50</f>
        <v>6</v>
      </c>
      <c r="X49" s="53">
        <f>行動援護!Q50</f>
        <v>156</v>
      </c>
      <c r="Y49" s="133">
        <v>0</v>
      </c>
      <c r="Z49" s="134">
        <v>0</v>
      </c>
      <c r="AA49" s="24">
        <f>重度障がい者等包括支援!T50</f>
        <v>0</v>
      </c>
      <c r="AB49" s="39">
        <f>重度障がい者等包括支援!U50</f>
        <v>0</v>
      </c>
    </row>
    <row r="50" spans="1:28" s="19" customFormat="1" ht="46.5" customHeight="1" thickBot="1" x14ac:dyDescent="0.25">
      <c r="A50" s="45" t="s">
        <v>43</v>
      </c>
      <c r="B50" s="46">
        <v>42628</v>
      </c>
      <c r="C50" s="47">
        <v>1285274</v>
      </c>
      <c r="D50" s="46">
        <f>SUM(D7:D49)</f>
        <v>43331</v>
      </c>
      <c r="E50" s="48">
        <f>SUM(E7:E49)</f>
        <v>1342106</v>
      </c>
      <c r="F50" s="49">
        <v>34305</v>
      </c>
      <c r="G50" s="47">
        <v>688053</v>
      </c>
      <c r="H50" s="50">
        <f>SUM(H7:H49)</f>
        <v>35428</v>
      </c>
      <c r="I50" s="81">
        <f>SUM(I7:I49)</f>
        <v>750306</v>
      </c>
      <c r="J50" s="51">
        <v>3024</v>
      </c>
      <c r="K50" s="47">
        <v>458063</v>
      </c>
      <c r="L50" s="46">
        <f>SUM(L7:L49)</f>
        <v>2742</v>
      </c>
      <c r="M50" s="67">
        <f>SUM(M7:M49)</f>
        <v>462521</v>
      </c>
      <c r="N50" s="63"/>
      <c r="O50" s="63"/>
      <c r="P50" s="71" t="s">
        <v>43</v>
      </c>
      <c r="Q50" s="46">
        <v>3779</v>
      </c>
      <c r="R50" s="47">
        <v>99326</v>
      </c>
      <c r="S50" s="46">
        <f>SUM(S7:S49)</f>
        <v>3501</v>
      </c>
      <c r="T50" s="48">
        <f>SUM(T7:T49)</f>
        <v>85819</v>
      </c>
      <c r="U50" s="49">
        <v>1502</v>
      </c>
      <c r="V50" s="47">
        <v>36905</v>
      </c>
      <c r="W50" s="50">
        <f>SUM(W7:W49)</f>
        <v>1654</v>
      </c>
      <c r="X50" s="81">
        <f>SUM(X7:X49)</f>
        <v>42050</v>
      </c>
      <c r="Y50" s="82">
        <v>18</v>
      </c>
      <c r="Z50" s="83">
        <v>2927</v>
      </c>
      <c r="AA50" s="50">
        <f>SUM(AA7:AA49)</f>
        <v>6</v>
      </c>
      <c r="AB50" s="84">
        <f>SUM(AB7:AB49)</f>
        <v>1410</v>
      </c>
    </row>
    <row r="51" spans="1:28" ht="24" customHeight="1" x14ac:dyDescent="0.2">
      <c r="A51" s="11"/>
      <c r="B51" s="1"/>
      <c r="C51" s="1"/>
      <c r="D51" s="64"/>
      <c r="E51" s="64"/>
      <c r="F51" s="1"/>
      <c r="G51" s="64"/>
      <c r="H51" s="64"/>
      <c r="I51" s="64"/>
      <c r="J51" s="1"/>
      <c r="K51" s="64"/>
      <c r="L51" s="64"/>
      <c r="M51" s="64"/>
      <c r="N51" s="31"/>
      <c r="O51" s="31"/>
      <c r="P51" s="2"/>
    </row>
    <row r="52" spans="1:28" x14ac:dyDescent="0.2">
      <c r="N52" s="31"/>
      <c r="O52" s="31"/>
    </row>
    <row r="53" spans="1:28" x14ac:dyDescent="0.2">
      <c r="N53" s="31"/>
      <c r="O53" s="31"/>
    </row>
    <row r="56" spans="1:28" ht="19.2" x14ac:dyDescent="0.2">
      <c r="B56" s="21"/>
      <c r="C56" s="21"/>
      <c r="D56" s="21"/>
      <c r="E56" s="21"/>
    </row>
    <row r="57" spans="1:28" ht="19.2" x14ac:dyDescent="0.2">
      <c r="B57" s="21"/>
      <c r="C57" s="21"/>
      <c r="D57" s="21"/>
      <c r="E57" s="21"/>
    </row>
    <row r="58" spans="1:28" ht="19.2" x14ac:dyDescent="0.2">
      <c r="B58" s="21"/>
      <c r="C58" s="21"/>
      <c r="D58" s="21"/>
      <c r="E58" s="21"/>
    </row>
    <row r="59" spans="1:28" ht="19.2" x14ac:dyDescent="0.2">
      <c r="B59" s="21"/>
      <c r="C59" s="21"/>
      <c r="D59" s="21"/>
      <c r="E59" s="21"/>
    </row>
    <row r="60" spans="1:28" ht="19.2" x14ac:dyDescent="0.2">
      <c r="B60" s="21"/>
      <c r="C60" s="21"/>
      <c r="D60" s="21"/>
      <c r="E60" s="21"/>
    </row>
    <row r="61" spans="1:28" ht="19.2" x14ac:dyDescent="0.2">
      <c r="B61" s="21"/>
      <c r="C61" s="21"/>
      <c r="D61" s="21"/>
      <c r="E61" s="21"/>
    </row>
    <row r="62" spans="1:28" ht="19.2" x14ac:dyDescent="0.2">
      <c r="B62" s="21"/>
      <c r="C62" s="21"/>
      <c r="D62" s="21"/>
      <c r="E62" s="21"/>
    </row>
    <row r="63" spans="1:28" ht="19.2" x14ac:dyDescent="0.2">
      <c r="B63" s="21"/>
      <c r="C63" s="21"/>
      <c r="D63" s="21"/>
      <c r="E63" s="21"/>
    </row>
    <row r="64" spans="1:28" ht="19.2" x14ac:dyDescent="0.2">
      <c r="B64" s="21"/>
      <c r="C64" s="21"/>
      <c r="D64" s="21"/>
      <c r="E64" s="21"/>
    </row>
    <row r="65" spans="2:5" ht="19.2" x14ac:dyDescent="0.2">
      <c r="B65" s="21"/>
      <c r="C65" s="21"/>
      <c r="D65" s="21"/>
      <c r="E65" s="21"/>
    </row>
    <row r="66" spans="2:5" ht="19.2" x14ac:dyDescent="0.2">
      <c r="B66" s="21"/>
      <c r="C66" s="21"/>
      <c r="D66" s="21"/>
      <c r="E66" s="21"/>
    </row>
    <row r="67" spans="2:5" ht="19.2" x14ac:dyDescent="0.2">
      <c r="B67" s="21"/>
      <c r="C67" s="21"/>
      <c r="D67" s="21"/>
      <c r="E67" s="21"/>
    </row>
    <row r="68" spans="2:5" ht="19.2" x14ac:dyDescent="0.2">
      <c r="B68" s="21"/>
      <c r="C68" s="21"/>
      <c r="D68" s="21"/>
      <c r="E68" s="21"/>
    </row>
    <row r="69" spans="2:5" ht="19.2" x14ac:dyDescent="0.2">
      <c r="B69" s="21"/>
      <c r="C69" s="21"/>
      <c r="D69" s="21"/>
      <c r="E69" s="21"/>
    </row>
    <row r="70" spans="2:5" ht="19.2" x14ac:dyDescent="0.2">
      <c r="B70" s="21"/>
      <c r="C70" s="21"/>
      <c r="D70" s="21"/>
      <c r="E70" s="21"/>
    </row>
    <row r="71" spans="2:5" ht="19.2" x14ac:dyDescent="0.2">
      <c r="B71" s="21"/>
      <c r="C71" s="21"/>
      <c r="D71" s="21"/>
      <c r="E71" s="21"/>
    </row>
    <row r="72" spans="2:5" ht="19.2" x14ac:dyDescent="0.2">
      <c r="B72" s="21"/>
      <c r="C72" s="21"/>
      <c r="D72" s="21"/>
      <c r="E72" s="21"/>
    </row>
    <row r="73" spans="2:5" ht="19.2" x14ac:dyDescent="0.2">
      <c r="B73" s="21"/>
      <c r="C73" s="21"/>
      <c r="D73" s="21"/>
      <c r="E73" s="21"/>
    </row>
    <row r="74" spans="2:5" ht="19.2" x14ac:dyDescent="0.2">
      <c r="B74" s="21"/>
      <c r="C74" s="21"/>
      <c r="D74" s="21"/>
      <c r="E74" s="21"/>
    </row>
    <row r="75" spans="2:5" ht="19.2" x14ac:dyDescent="0.2">
      <c r="B75" s="21"/>
      <c r="C75" s="21"/>
      <c r="D75" s="21"/>
      <c r="E75" s="21"/>
    </row>
    <row r="76" spans="2:5" ht="19.2" x14ac:dyDescent="0.2">
      <c r="B76" s="21"/>
      <c r="C76" s="21"/>
      <c r="D76" s="21"/>
      <c r="E76" s="21"/>
    </row>
    <row r="77" spans="2:5" ht="19.2" x14ac:dyDescent="0.2">
      <c r="B77" s="21"/>
      <c r="C77" s="21"/>
      <c r="D77" s="21"/>
      <c r="E77" s="21"/>
    </row>
    <row r="78" spans="2:5" ht="19.2" x14ac:dyDescent="0.2">
      <c r="B78" s="21"/>
      <c r="C78" s="21"/>
      <c r="D78" s="21"/>
      <c r="E78" s="21"/>
    </row>
    <row r="79" spans="2:5" ht="19.2" x14ac:dyDescent="0.2">
      <c r="B79" s="21"/>
      <c r="C79" s="21"/>
      <c r="D79" s="21"/>
      <c r="E79" s="21"/>
    </row>
    <row r="80" spans="2:5" ht="19.2" x14ac:dyDescent="0.2">
      <c r="B80" s="21"/>
      <c r="C80" s="21"/>
      <c r="D80" s="21"/>
      <c r="E80" s="21"/>
    </row>
    <row r="81" spans="2:5" ht="19.2" x14ac:dyDescent="0.2">
      <c r="B81" s="21"/>
      <c r="C81" s="21"/>
      <c r="D81" s="21"/>
      <c r="E81" s="21"/>
    </row>
    <row r="82" spans="2:5" ht="19.2" x14ac:dyDescent="0.2">
      <c r="B82" s="21"/>
      <c r="C82" s="21"/>
      <c r="D82" s="21"/>
      <c r="E82" s="21"/>
    </row>
    <row r="83" spans="2:5" ht="19.2" x14ac:dyDescent="0.2">
      <c r="B83" s="21"/>
      <c r="C83" s="21"/>
      <c r="D83" s="21"/>
      <c r="E83" s="21"/>
    </row>
    <row r="84" spans="2:5" ht="19.2" x14ac:dyDescent="0.2">
      <c r="B84" s="21"/>
      <c r="C84" s="21"/>
      <c r="D84" s="21"/>
      <c r="E84" s="21"/>
    </row>
    <row r="85" spans="2:5" ht="19.2" x14ac:dyDescent="0.2">
      <c r="B85" s="21"/>
      <c r="C85" s="21"/>
      <c r="D85" s="21"/>
      <c r="E85" s="21"/>
    </row>
    <row r="86" spans="2:5" ht="19.2" x14ac:dyDescent="0.2">
      <c r="B86" s="21"/>
      <c r="C86" s="21"/>
      <c r="D86" s="21"/>
      <c r="E86" s="21"/>
    </row>
    <row r="87" spans="2:5" ht="19.2" x14ac:dyDescent="0.2">
      <c r="B87" s="21"/>
      <c r="C87" s="21"/>
      <c r="D87" s="21"/>
      <c r="E87" s="21"/>
    </row>
    <row r="88" spans="2:5" ht="19.2" x14ac:dyDescent="0.2">
      <c r="B88" s="21"/>
      <c r="C88" s="21"/>
      <c r="D88" s="21"/>
      <c r="E88" s="21"/>
    </row>
    <row r="89" spans="2:5" ht="19.2" x14ac:dyDescent="0.2">
      <c r="B89" s="21"/>
      <c r="C89" s="21"/>
      <c r="D89" s="21"/>
      <c r="E89" s="21"/>
    </row>
    <row r="90" spans="2:5" ht="19.2" x14ac:dyDescent="0.2">
      <c r="B90" s="21"/>
      <c r="C90" s="21"/>
      <c r="D90" s="21"/>
      <c r="E90" s="21"/>
    </row>
    <row r="91" spans="2:5" ht="19.2" x14ac:dyDescent="0.2">
      <c r="B91" s="21"/>
      <c r="C91" s="21"/>
      <c r="D91" s="21"/>
      <c r="E91" s="21"/>
    </row>
    <row r="92" spans="2:5" ht="19.2" x14ac:dyDescent="0.2">
      <c r="B92" s="21"/>
      <c r="C92" s="21"/>
      <c r="D92" s="21"/>
      <c r="E92" s="21"/>
    </row>
    <row r="93" spans="2:5" ht="19.2" x14ac:dyDescent="0.2">
      <c r="B93" s="21"/>
      <c r="C93" s="21"/>
      <c r="D93" s="21"/>
      <c r="E93" s="21"/>
    </row>
    <row r="94" spans="2:5" ht="19.2" x14ac:dyDescent="0.2">
      <c r="B94" s="21"/>
      <c r="C94" s="21"/>
      <c r="D94" s="21"/>
      <c r="E94" s="21"/>
    </row>
    <row r="95" spans="2:5" ht="19.2" x14ac:dyDescent="0.2">
      <c r="B95" s="21"/>
      <c r="C95" s="21"/>
      <c r="D95" s="21"/>
      <c r="E95" s="21"/>
    </row>
    <row r="96" spans="2:5" ht="19.2" x14ac:dyDescent="0.2">
      <c r="B96" s="21"/>
      <c r="C96" s="21"/>
      <c r="D96" s="21"/>
      <c r="E96" s="21"/>
    </row>
    <row r="97" spans="2:5" ht="19.2" x14ac:dyDescent="0.2">
      <c r="B97" s="21"/>
      <c r="C97" s="21"/>
      <c r="D97" s="21"/>
      <c r="E97" s="21"/>
    </row>
    <row r="98" spans="2:5" ht="19.2" x14ac:dyDescent="0.2">
      <c r="B98" s="21"/>
      <c r="C98" s="21"/>
      <c r="D98" s="21"/>
      <c r="E98" s="21"/>
    </row>
  </sheetData>
  <mergeCells count="22">
    <mergeCell ref="Y3:AB3"/>
    <mergeCell ref="Y5:Z5"/>
    <mergeCell ref="AA5:AB5"/>
    <mergeCell ref="J5:K5"/>
    <mergeCell ref="L5:M5"/>
    <mergeCell ref="U5:V5"/>
    <mergeCell ref="Y4:AB4"/>
    <mergeCell ref="J3:M3"/>
    <mergeCell ref="Q4:T4"/>
    <mergeCell ref="W5:X5"/>
    <mergeCell ref="S5:T5"/>
    <mergeCell ref="U4:X4"/>
    <mergeCell ref="H5:I5"/>
    <mergeCell ref="P4:P6"/>
    <mergeCell ref="Q5:R5"/>
    <mergeCell ref="F4:I4"/>
    <mergeCell ref="A4:A6"/>
    <mergeCell ref="B4:E4"/>
    <mergeCell ref="J4:M4"/>
    <mergeCell ref="B5:C5"/>
    <mergeCell ref="D5:E5"/>
    <mergeCell ref="F5:G5"/>
  </mergeCells>
  <phoneticPr fontId="2"/>
  <printOptions horizontalCentered="1"/>
  <pageMargins left="0.19685039370078741" right="0.70866141732283472" top="0.74803149606299213" bottom="0.74803149606299213" header="0.31496062992125984" footer="0.31496062992125984"/>
  <pageSetup paperSize="9" scale="33" orientation="landscape" r:id="rId1"/>
  <headerFooter alignWithMargins="0"/>
  <colBreaks count="1" manualBreakCount="1">
    <brk id="15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2"/>
  <sheetViews>
    <sheetView view="pageBreakPreview" zoomScale="50" zoomScaleNormal="75" zoomScaleSheetLayoutView="50" workbookViewId="0">
      <pane xSplit="1" ySplit="7" topLeftCell="B8" activePane="bottomRight" state="frozen"/>
      <selection activeCell="A4" sqref="A4:A6"/>
      <selection pane="topRight" activeCell="A4" sqref="A4:A6"/>
      <selection pane="bottomLeft" activeCell="A4" sqref="A4:A6"/>
      <selection pane="bottomRight" activeCell="AC10" sqref="AC10"/>
    </sheetView>
  </sheetViews>
  <sheetFormatPr defaultColWidth="9" defaultRowHeight="13.2" x14ac:dyDescent="0.2"/>
  <cols>
    <col min="1" max="1" width="20.6640625" style="137" customWidth="1"/>
    <col min="2" max="2" width="13" style="137" bestFit="1" customWidth="1"/>
    <col min="3" max="3" width="17.6640625" style="137" bestFit="1" customWidth="1"/>
    <col min="4" max="4" width="12" style="137" bestFit="1" customWidth="1"/>
    <col min="5" max="5" width="15.77734375" style="137" bestFit="1" customWidth="1"/>
    <col min="6" max="6" width="13" style="137" bestFit="1" customWidth="1"/>
    <col min="7" max="7" width="15.77734375" style="137" bestFit="1" customWidth="1"/>
    <col min="8" max="8" width="12" style="137" bestFit="1" customWidth="1"/>
    <col min="9" max="9" width="15.77734375" style="137" bestFit="1" customWidth="1"/>
    <col min="10" max="10" width="12" style="137" bestFit="1" customWidth="1"/>
    <col min="11" max="11" width="15.77734375" style="137" bestFit="1" customWidth="1"/>
    <col min="12" max="12" width="12" style="137" bestFit="1" customWidth="1"/>
    <col min="13" max="13" width="15.77734375" style="137" bestFit="1" customWidth="1"/>
    <col min="14" max="14" width="13" style="137" bestFit="1" customWidth="1"/>
    <col min="15" max="15" width="15.77734375" style="137" bestFit="1" customWidth="1"/>
    <col min="16" max="16" width="12" style="137" bestFit="1" customWidth="1"/>
    <col min="17" max="17" width="15.77734375" style="137" bestFit="1" customWidth="1"/>
    <col min="18" max="19" width="15.77734375" style="137" customWidth="1"/>
    <col min="20" max="16384" width="9" style="137"/>
  </cols>
  <sheetData>
    <row r="1" spans="1:21" ht="33" customHeight="1" x14ac:dyDescent="0.2">
      <c r="A1" s="27" t="s">
        <v>63</v>
      </c>
    </row>
    <row r="2" spans="1:21" ht="31.5" customHeight="1" x14ac:dyDescent="0.2">
      <c r="A2" s="28" t="s">
        <v>65</v>
      </c>
      <c r="B2" s="2"/>
      <c r="C2" s="2"/>
      <c r="D2" s="2"/>
      <c r="E2" s="2"/>
    </row>
    <row r="3" spans="1:21" s="2" customFormat="1" ht="27.75" customHeight="1" thickBot="1" x14ac:dyDescent="0.25">
      <c r="A3" s="11"/>
      <c r="B3" s="11"/>
      <c r="C3" s="11"/>
      <c r="D3" s="11"/>
      <c r="E3" s="11"/>
      <c r="I3" s="11"/>
      <c r="K3" s="206"/>
      <c r="L3" s="208"/>
      <c r="M3" s="208"/>
      <c r="N3" s="206"/>
      <c r="O3" s="206"/>
      <c r="P3" s="206"/>
      <c r="Q3" s="206"/>
      <c r="R3" s="136"/>
      <c r="S3" s="136"/>
    </row>
    <row r="4" spans="1:21" s="2" customFormat="1" ht="27.75" customHeight="1" thickBot="1" x14ac:dyDescent="0.25">
      <c r="A4" s="198" t="s">
        <v>42</v>
      </c>
      <c r="B4" s="203" t="s">
        <v>47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5"/>
      <c r="R4" s="131"/>
      <c r="S4" s="131"/>
    </row>
    <row r="5" spans="1:21" s="2" customFormat="1" ht="33" customHeight="1" thickBot="1" x14ac:dyDescent="0.25">
      <c r="A5" s="199"/>
      <c r="B5" s="202" t="s">
        <v>48</v>
      </c>
      <c r="C5" s="191"/>
      <c r="D5" s="192"/>
      <c r="E5" s="192"/>
      <c r="F5" s="190" t="s">
        <v>49</v>
      </c>
      <c r="G5" s="191"/>
      <c r="H5" s="192"/>
      <c r="I5" s="193"/>
      <c r="J5" s="190" t="s">
        <v>50</v>
      </c>
      <c r="K5" s="191"/>
      <c r="L5" s="192"/>
      <c r="M5" s="193"/>
      <c r="N5" s="194" t="s">
        <v>53</v>
      </c>
      <c r="O5" s="195"/>
      <c r="P5" s="196"/>
      <c r="Q5" s="197"/>
      <c r="R5" s="131"/>
      <c r="S5" s="131"/>
    </row>
    <row r="6" spans="1:21" s="2" customFormat="1" ht="63" customHeight="1" x14ac:dyDescent="0.2">
      <c r="A6" s="200"/>
      <c r="B6" s="175" t="s">
        <v>72</v>
      </c>
      <c r="C6" s="176"/>
      <c r="D6" s="170" t="s">
        <v>73</v>
      </c>
      <c r="E6" s="171"/>
      <c r="F6" s="175" t="s">
        <v>72</v>
      </c>
      <c r="G6" s="176"/>
      <c r="H6" s="170" t="s">
        <v>73</v>
      </c>
      <c r="I6" s="171"/>
      <c r="J6" s="175" t="s">
        <v>72</v>
      </c>
      <c r="K6" s="176"/>
      <c r="L6" s="170" t="s">
        <v>73</v>
      </c>
      <c r="M6" s="171"/>
      <c r="N6" s="207" t="s">
        <v>72</v>
      </c>
      <c r="O6" s="176"/>
      <c r="P6" s="170" t="s">
        <v>73</v>
      </c>
      <c r="Q6" s="188"/>
      <c r="R6" s="138"/>
      <c r="S6" s="138"/>
    </row>
    <row r="7" spans="1:21" s="2" customFormat="1" ht="42" customHeight="1" thickBot="1" x14ac:dyDescent="0.25">
      <c r="A7" s="201"/>
      <c r="B7" s="74" t="s">
        <v>56</v>
      </c>
      <c r="C7" s="75" t="s">
        <v>70</v>
      </c>
      <c r="D7" s="72" t="s">
        <v>56</v>
      </c>
      <c r="E7" s="73" t="s">
        <v>70</v>
      </c>
      <c r="F7" s="76" t="s">
        <v>56</v>
      </c>
      <c r="G7" s="75" t="s">
        <v>70</v>
      </c>
      <c r="H7" s="72" t="s">
        <v>56</v>
      </c>
      <c r="I7" s="79" t="s">
        <v>70</v>
      </c>
      <c r="J7" s="76" t="s">
        <v>56</v>
      </c>
      <c r="K7" s="75" t="s">
        <v>70</v>
      </c>
      <c r="L7" s="72" t="s">
        <v>56</v>
      </c>
      <c r="M7" s="79" t="s">
        <v>70</v>
      </c>
      <c r="N7" s="76" t="s">
        <v>56</v>
      </c>
      <c r="O7" s="75" t="s">
        <v>70</v>
      </c>
      <c r="P7" s="72" t="s">
        <v>56</v>
      </c>
      <c r="Q7" s="80" t="s">
        <v>70</v>
      </c>
      <c r="R7" s="135"/>
      <c r="S7" s="135"/>
    </row>
    <row r="8" spans="1:21" ht="24.9" customHeight="1" x14ac:dyDescent="0.2">
      <c r="A8" s="6" t="s">
        <v>44</v>
      </c>
      <c r="B8" s="139">
        <v>5403</v>
      </c>
      <c r="C8" s="140">
        <v>137499</v>
      </c>
      <c r="D8" s="141">
        <v>5135</v>
      </c>
      <c r="E8" s="142">
        <v>146012</v>
      </c>
      <c r="F8" s="143">
        <v>3141</v>
      </c>
      <c r="G8" s="140">
        <v>65540</v>
      </c>
      <c r="H8" s="141">
        <v>3127</v>
      </c>
      <c r="I8" s="144">
        <v>71645</v>
      </c>
      <c r="J8" s="143">
        <v>559</v>
      </c>
      <c r="K8" s="140">
        <v>11205</v>
      </c>
      <c r="L8" s="141">
        <v>552</v>
      </c>
      <c r="M8" s="144">
        <v>10719</v>
      </c>
      <c r="N8" s="145">
        <v>6352</v>
      </c>
      <c r="O8" s="140">
        <v>121479</v>
      </c>
      <c r="P8" s="141">
        <v>7129</v>
      </c>
      <c r="Q8" s="146">
        <v>153360</v>
      </c>
      <c r="R8" s="213">
        <v>15455</v>
      </c>
      <c r="S8" s="213">
        <v>335723</v>
      </c>
      <c r="T8" s="214">
        <v>15943</v>
      </c>
      <c r="U8" s="214">
        <v>381736</v>
      </c>
    </row>
    <row r="9" spans="1:21" s="3" customFormat="1" ht="24.9" customHeight="1" x14ac:dyDescent="0.2">
      <c r="A9" s="7" t="s">
        <v>1</v>
      </c>
      <c r="B9" s="139">
        <v>77</v>
      </c>
      <c r="C9" s="140">
        <v>2430</v>
      </c>
      <c r="D9" s="141">
        <v>68</v>
      </c>
      <c r="E9" s="142">
        <v>2576</v>
      </c>
      <c r="F9" s="143">
        <v>44</v>
      </c>
      <c r="G9" s="140">
        <v>820</v>
      </c>
      <c r="H9" s="141">
        <v>36</v>
      </c>
      <c r="I9" s="144">
        <v>819</v>
      </c>
      <c r="J9" s="143">
        <v>17</v>
      </c>
      <c r="K9" s="140">
        <v>320</v>
      </c>
      <c r="L9" s="141">
        <v>14</v>
      </c>
      <c r="M9" s="144">
        <v>279</v>
      </c>
      <c r="N9" s="145">
        <v>100</v>
      </c>
      <c r="O9" s="140">
        <v>1280</v>
      </c>
      <c r="P9" s="141">
        <v>106</v>
      </c>
      <c r="Q9" s="146">
        <v>1528</v>
      </c>
      <c r="R9" s="213">
        <v>238</v>
      </c>
      <c r="S9" s="213">
        <v>4850</v>
      </c>
      <c r="T9" s="214">
        <v>224</v>
      </c>
      <c r="U9" s="214">
        <v>5202</v>
      </c>
    </row>
    <row r="10" spans="1:21" s="3" customFormat="1" ht="24.9" customHeight="1" x14ac:dyDescent="0.2">
      <c r="A10" s="7" t="s">
        <v>2</v>
      </c>
      <c r="B10" s="139">
        <v>130</v>
      </c>
      <c r="C10" s="140">
        <v>4404</v>
      </c>
      <c r="D10" s="141">
        <v>110</v>
      </c>
      <c r="E10" s="142">
        <v>3391</v>
      </c>
      <c r="F10" s="143">
        <v>76</v>
      </c>
      <c r="G10" s="140">
        <v>1131</v>
      </c>
      <c r="H10" s="141">
        <v>87</v>
      </c>
      <c r="I10" s="144">
        <v>1052</v>
      </c>
      <c r="J10" s="143">
        <v>10</v>
      </c>
      <c r="K10" s="140">
        <v>300</v>
      </c>
      <c r="L10" s="141">
        <v>14</v>
      </c>
      <c r="M10" s="144">
        <v>169</v>
      </c>
      <c r="N10" s="145">
        <v>71</v>
      </c>
      <c r="O10" s="140">
        <v>795</v>
      </c>
      <c r="P10" s="141">
        <v>68</v>
      </c>
      <c r="Q10" s="146">
        <v>728</v>
      </c>
      <c r="R10" s="213">
        <v>287</v>
      </c>
      <c r="S10" s="213">
        <v>6630</v>
      </c>
      <c r="T10" s="214">
        <v>279</v>
      </c>
      <c r="U10" s="214">
        <v>5340</v>
      </c>
    </row>
    <row r="11" spans="1:21" s="3" customFormat="1" ht="24.9" customHeight="1" x14ac:dyDescent="0.2">
      <c r="A11" s="7" t="s">
        <v>3</v>
      </c>
      <c r="B11" s="139">
        <v>10</v>
      </c>
      <c r="C11" s="140">
        <v>340</v>
      </c>
      <c r="D11" s="141">
        <v>6</v>
      </c>
      <c r="E11" s="142">
        <v>251</v>
      </c>
      <c r="F11" s="143">
        <v>6</v>
      </c>
      <c r="G11" s="140">
        <v>120</v>
      </c>
      <c r="H11" s="141">
        <v>8</v>
      </c>
      <c r="I11" s="144">
        <v>88</v>
      </c>
      <c r="J11" s="143">
        <v>2</v>
      </c>
      <c r="K11" s="140">
        <v>50</v>
      </c>
      <c r="L11" s="141">
        <v>1</v>
      </c>
      <c r="M11" s="144">
        <v>5</v>
      </c>
      <c r="N11" s="145">
        <v>11</v>
      </c>
      <c r="O11" s="140">
        <v>140</v>
      </c>
      <c r="P11" s="141">
        <v>9</v>
      </c>
      <c r="Q11" s="146">
        <v>98</v>
      </c>
      <c r="R11" s="213">
        <v>29</v>
      </c>
      <c r="S11" s="213">
        <v>650</v>
      </c>
      <c r="T11" s="214">
        <v>24</v>
      </c>
      <c r="U11" s="214">
        <v>442</v>
      </c>
    </row>
    <row r="12" spans="1:21" s="3" customFormat="1" ht="24.9" customHeight="1" x14ac:dyDescent="0.2">
      <c r="A12" s="7" t="s">
        <v>4</v>
      </c>
      <c r="B12" s="139">
        <v>10</v>
      </c>
      <c r="C12" s="140">
        <v>210</v>
      </c>
      <c r="D12" s="141">
        <v>4</v>
      </c>
      <c r="E12" s="142">
        <v>66</v>
      </c>
      <c r="F12" s="143">
        <v>3</v>
      </c>
      <c r="G12" s="140">
        <v>39</v>
      </c>
      <c r="H12" s="141">
        <v>4</v>
      </c>
      <c r="I12" s="144">
        <v>38</v>
      </c>
      <c r="J12" s="143">
        <v>0</v>
      </c>
      <c r="K12" s="140">
        <v>0</v>
      </c>
      <c r="L12" s="141">
        <v>0</v>
      </c>
      <c r="M12" s="144">
        <v>0</v>
      </c>
      <c r="N12" s="145">
        <v>6</v>
      </c>
      <c r="O12" s="140">
        <v>65</v>
      </c>
      <c r="P12" s="141">
        <v>4</v>
      </c>
      <c r="Q12" s="146">
        <v>51</v>
      </c>
      <c r="R12" s="213">
        <v>19</v>
      </c>
      <c r="S12" s="213">
        <v>314</v>
      </c>
      <c r="T12" s="214">
        <v>12</v>
      </c>
      <c r="U12" s="214">
        <v>155</v>
      </c>
    </row>
    <row r="13" spans="1:21" s="3" customFormat="1" ht="24.9" customHeight="1" x14ac:dyDescent="0.2">
      <c r="A13" s="7" t="s">
        <v>5</v>
      </c>
      <c r="B13" s="139">
        <v>450</v>
      </c>
      <c r="C13" s="140">
        <v>14092</v>
      </c>
      <c r="D13" s="141">
        <v>625</v>
      </c>
      <c r="E13" s="142">
        <v>16552</v>
      </c>
      <c r="F13" s="143">
        <v>360</v>
      </c>
      <c r="G13" s="140">
        <v>5457</v>
      </c>
      <c r="H13" s="141">
        <v>321</v>
      </c>
      <c r="I13" s="144">
        <v>6958</v>
      </c>
      <c r="J13" s="143">
        <v>120</v>
      </c>
      <c r="K13" s="140">
        <v>2510</v>
      </c>
      <c r="L13" s="141">
        <v>123</v>
      </c>
      <c r="M13" s="144">
        <v>1722</v>
      </c>
      <c r="N13" s="145">
        <v>822</v>
      </c>
      <c r="O13" s="140">
        <v>13422</v>
      </c>
      <c r="P13" s="141">
        <v>807</v>
      </c>
      <c r="Q13" s="146">
        <v>14051</v>
      </c>
      <c r="R13" s="213">
        <v>1752</v>
      </c>
      <c r="S13" s="213">
        <v>35481</v>
      </c>
      <c r="T13" s="214">
        <v>1876</v>
      </c>
      <c r="U13" s="214">
        <v>39283</v>
      </c>
    </row>
    <row r="14" spans="1:21" s="3" customFormat="1" ht="24.9" customHeight="1" x14ac:dyDescent="0.2">
      <c r="A14" s="7" t="s">
        <v>6</v>
      </c>
      <c r="B14" s="139">
        <v>261</v>
      </c>
      <c r="C14" s="140">
        <v>8710</v>
      </c>
      <c r="D14" s="141">
        <v>334</v>
      </c>
      <c r="E14" s="142">
        <v>10714</v>
      </c>
      <c r="F14" s="143">
        <v>227</v>
      </c>
      <c r="G14" s="140">
        <v>4594</v>
      </c>
      <c r="H14" s="141">
        <v>322</v>
      </c>
      <c r="I14" s="144">
        <v>4826</v>
      </c>
      <c r="J14" s="143">
        <v>49</v>
      </c>
      <c r="K14" s="140">
        <v>879</v>
      </c>
      <c r="L14" s="141">
        <v>79</v>
      </c>
      <c r="M14" s="144">
        <v>1561</v>
      </c>
      <c r="N14" s="145">
        <v>347</v>
      </c>
      <c r="O14" s="140">
        <v>2767</v>
      </c>
      <c r="P14" s="141">
        <v>493</v>
      </c>
      <c r="Q14" s="146">
        <v>5593</v>
      </c>
      <c r="R14" s="213">
        <v>884</v>
      </c>
      <c r="S14" s="213">
        <v>16950</v>
      </c>
      <c r="T14" s="214">
        <v>1228</v>
      </c>
      <c r="U14" s="214">
        <v>22694</v>
      </c>
    </row>
    <row r="15" spans="1:21" s="3" customFormat="1" ht="24.9" customHeight="1" x14ac:dyDescent="0.2">
      <c r="A15" s="7" t="s">
        <v>7</v>
      </c>
      <c r="B15" s="139">
        <v>183</v>
      </c>
      <c r="C15" s="140">
        <v>5690</v>
      </c>
      <c r="D15" s="141">
        <v>174</v>
      </c>
      <c r="E15" s="142">
        <v>5721</v>
      </c>
      <c r="F15" s="143">
        <v>99</v>
      </c>
      <c r="G15" s="140">
        <v>1067</v>
      </c>
      <c r="H15" s="141">
        <v>109</v>
      </c>
      <c r="I15" s="144">
        <v>1177</v>
      </c>
      <c r="J15" s="143">
        <v>26</v>
      </c>
      <c r="K15" s="140">
        <v>363</v>
      </c>
      <c r="L15" s="141">
        <v>27</v>
      </c>
      <c r="M15" s="144">
        <v>355</v>
      </c>
      <c r="N15" s="145">
        <v>231</v>
      </c>
      <c r="O15" s="140">
        <v>2886</v>
      </c>
      <c r="P15" s="141">
        <v>245</v>
      </c>
      <c r="Q15" s="146">
        <v>2840</v>
      </c>
      <c r="R15" s="213">
        <v>539</v>
      </c>
      <c r="S15" s="213">
        <v>10006</v>
      </c>
      <c r="T15" s="214">
        <v>555</v>
      </c>
      <c r="U15" s="214">
        <v>10093</v>
      </c>
    </row>
    <row r="16" spans="1:21" s="3" customFormat="1" ht="24.9" customHeight="1" x14ac:dyDescent="0.2">
      <c r="A16" s="7" t="s">
        <v>8</v>
      </c>
      <c r="B16" s="139">
        <v>67</v>
      </c>
      <c r="C16" s="140">
        <v>1487</v>
      </c>
      <c r="D16" s="141">
        <v>75</v>
      </c>
      <c r="E16" s="142">
        <v>2047</v>
      </c>
      <c r="F16" s="143">
        <v>35</v>
      </c>
      <c r="G16" s="140">
        <v>316</v>
      </c>
      <c r="H16" s="141">
        <v>37</v>
      </c>
      <c r="I16" s="144">
        <v>346</v>
      </c>
      <c r="J16" s="143">
        <v>6</v>
      </c>
      <c r="K16" s="140">
        <v>184</v>
      </c>
      <c r="L16" s="141">
        <v>6</v>
      </c>
      <c r="M16" s="144">
        <v>132</v>
      </c>
      <c r="N16" s="145">
        <v>53</v>
      </c>
      <c r="O16" s="140">
        <v>531</v>
      </c>
      <c r="P16" s="141">
        <v>66</v>
      </c>
      <c r="Q16" s="146">
        <v>836</v>
      </c>
      <c r="R16" s="213">
        <v>161</v>
      </c>
      <c r="S16" s="213">
        <v>2518</v>
      </c>
      <c r="T16" s="214">
        <v>184</v>
      </c>
      <c r="U16" s="214">
        <v>3361</v>
      </c>
    </row>
    <row r="17" spans="1:21" s="3" customFormat="1" ht="24.9" customHeight="1" x14ac:dyDescent="0.2">
      <c r="A17" s="7" t="s">
        <v>10</v>
      </c>
      <c r="B17" s="139">
        <v>13</v>
      </c>
      <c r="C17" s="140">
        <v>312</v>
      </c>
      <c r="D17" s="141">
        <v>10</v>
      </c>
      <c r="E17" s="142">
        <v>227</v>
      </c>
      <c r="F17" s="143">
        <v>26</v>
      </c>
      <c r="G17" s="140">
        <v>416</v>
      </c>
      <c r="H17" s="141">
        <v>23</v>
      </c>
      <c r="I17" s="144">
        <v>312</v>
      </c>
      <c r="J17" s="143">
        <v>2</v>
      </c>
      <c r="K17" s="140">
        <v>10</v>
      </c>
      <c r="L17" s="141">
        <v>2</v>
      </c>
      <c r="M17" s="144">
        <v>15</v>
      </c>
      <c r="N17" s="145">
        <v>38</v>
      </c>
      <c r="O17" s="140">
        <v>447</v>
      </c>
      <c r="P17" s="141">
        <v>43</v>
      </c>
      <c r="Q17" s="146">
        <v>589</v>
      </c>
      <c r="R17" s="213">
        <v>79</v>
      </c>
      <c r="S17" s="213">
        <v>1185</v>
      </c>
      <c r="T17" s="214">
        <v>78</v>
      </c>
      <c r="U17" s="214">
        <v>1143</v>
      </c>
    </row>
    <row r="18" spans="1:21" s="3" customFormat="1" ht="24.9" customHeight="1" x14ac:dyDescent="0.2">
      <c r="A18" s="7" t="s">
        <v>9</v>
      </c>
      <c r="B18" s="139">
        <v>224</v>
      </c>
      <c r="C18" s="140">
        <v>5345</v>
      </c>
      <c r="D18" s="141">
        <v>224</v>
      </c>
      <c r="E18" s="142">
        <v>5112</v>
      </c>
      <c r="F18" s="143">
        <v>264</v>
      </c>
      <c r="G18" s="140">
        <v>2181</v>
      </c>
      <c r="H18" s="141">
        <v>286</v>
      </c>
      <c r="I18" s="144">
        <v>2115</v>
      </c>
      <c r="J18" s="143">
        <v>29</v>
      </c>
      <c r="K18" s="140">
        <v>468</v>
      </c>
      <c r="L18" s="141">
        <v>34</v>
      </c>
      <c r="M18" s="144">
        <v>536</v>
      </c>
      <c r="N18" s="145">
        <v>330</v>
      </c>
      <c r="O18" s="140">
        <v>2824</v>
      </c>
      <c r="P18" s="141">
        <v>342</v>
      </c>
      <c r="Q18" s="146">
        <v>2779</v>
      </c>
      <c r="R18" s="213">
        <v>847</v>
      </c>
      <c r="S18" s="213">
        <v>10818</v>
      </c>
      <c r="T18" s="214">
        <v>886</v>
      </c>
      <c r="U18" s="214">
        <v>10542</v>
      </c>
    </row>
    <row r="19" spans="1:21" s="3" customFormat="1" ht="24.9" customHeight="1" x14ac:dyDescent="0.2">
      <c r="A19" s="7" t="s">
        <v>11</v>
      </c>
      <c r="B19" s="139">
        <v>354</v>
      </c>
      <c r="C19" s="140">
        <v>16338</v>
      </c>
      <c r="D19" s="141">
        <v>322</v>
      </c>
      <c r="E19" s="142">
        <v>16802</v>
      </c>
      <c r="F19" s="143">
        <v>145</v>
      </c>
      <c r="G19" s="140">
        <v>4219</v>
      </c>
      <c r="H19" s="141">
        <v>169</v>
      </c>
      <c r="I19" s="144">
        <v>6537</v>
      </c>
      <c r="J19" s="143">
        <v>33</v>
      </c>
      <c r="K19" s="140">
        <v>709</v>
      </c>
      <c r="L19" s="141">
        <v>46</v>
      </c>
      <c r="M19" s="144">
        <v>828</v>
      </c>
      <c r="N19" s="145">
        <v>382</v>
      </c>
      <c r="O19" s="140">
        <v>6242</v>
      </c>
      <c r="P19" s="141">
        <v>358</v>
      </c>
      <c r="Q19" s="146">
        <v>6126</v>
      </c>
      <c r="R19" s="213">
        <v>914</v>
      </c>
      <c r="S19" s="213">
        <v>27508</v>
      </c>
      <c r="T19" s="214">
        <v>895</v>
      </c>
      <c r="U19" s="214">
        <v>30293</v>
      </c>
    </row>
    <row r="20" spans="1:21" s="3" customFormat="1" ht="24.9" customHeight="1" x14ac:dyDescent="0.2">
      <c r="A20" s="7" t="s">
        <v>12</v>
      </c>
      <c r="B20" s="139">
        <v>160</v>
      </c>
      <c r="C20" s="140">
        <v>5288</v>
      </c>
      <c r="D20" s="141">
        <v>174</v>
      </c>
      <c r="E20" s="142">
        <v>5859</v>
      </c>
      <c r="F20" s="143">
        <v>132</v>
      </c>
      <c r="G20" s="140">
        <v>2818</v>
      </c>
      <c r="H20" s="141">
        <v>147</v>
      </c>
      <c r="I20" s="144">
        <v>3268</v>
      </c>
      <c r="J20" s="143">
        <v>21</v>
      </c>
      <c r="K20" s="140">
        <v>307</v>
      </c>
      <c r="L20" s="141">
        <v>17</v>
      </c>
      <c r="M20" s="144">
        <v>301</v>
      </c>
      <c r="N20" s="145">
        <v>300</v>
      </c>
      <c r="O20" s="140">
        <v>4215</v>
      </c>
      <c r="P20" s="141">
        <v>347</v>
      </c>
      <c r="Q20" s="146">
        <v>5297</v>
      </c>
      <c r="R20" s="213">
        <v>613</v>
      </c>
      <c r="S20" s="213">
        <v>12628</v>
      </c>
      <c r="T20" s="214">
        <v>685</v>
      </c>
      <c r="U20" s="214">
        <v>14725</v>
      </c>
    </row>
    <row r="21" spans="1:21" s="3" customFormat="1" ht="24.9" customHeight="1" x14ac:dyDescent="0.2">
      <c r="A21" s="7" t="s">
        <v>13</v>
      </c>
      <c r="B21" s="139">
        <v>130</v>
      </c>
      <c r="C21" s="140">
        <v>2730</v>
      </c>
      <c r="D21" s="141">
        <v>138</v>
      </c>
      <c r="E21" s="142">
        <v>3960</v>
      </c>
      <c r="F21" s="143">
        <v>121</v>
      </c>
      <c r="G21" s="140">
        <v>1452</v>
      </c>
      <c r="H21" s="141">
        <v>108</v>
      </c>
      <c r="I21" s="144">
        <v>1600</v>
      </c>
      <c r="J21" s="143">
        <v>8</v>
      </c>
      <c r="K21" s="140">
        <v>88</v>
      </c>
      <c r="L21" s="141">
        <v>6</v>
      </c>
      <c r="M21" s="144">
        <v>74</v>
      </c>
      <c r="N21" s="145">
        <v>159</v>
      </c>
      <c r="O21" s="140">
        <v>2226</v>
      </c>
      <c r="P21" s="141">
        <v>183</v>
      </c>
      <c r="Q21" s="146">
        <v>2875</v>
      </c>
      <c r="R21" s="213">
        <v>418</v>
      </c>
      <c r="S21" s="213">
        <v>6496</v>
      </c>
      <c r="T21" s="214">
        <v>435</v>
      </c>
      <c r="U21" s="214">
        <v>8509</v>
      </c>
    </row>
    <row r="22" spans="1:21" s="3" customFormat="1" ht="24.9" customHeight="1" x14ac:dyDescent="0.2">
      <c r="A22" s="7" t="s">
        <v>14</v>
      </c>
      <c r="B22" s="139">
        <v>113</v>
      </c>
      <c r="C22" s="140">
        <v>3908</v>
      </c>
      <c r="D22" s="141">
        <v>102</v>
      </c>
      <c r="E22" s="142">
        <v>2724</v>
      </c>
      <c r="F22" s="143">
        <v>116</v>
      </c>
      <c r="G22" s="140">
        <v>1009</v>
      </c>
      <c r="H22" s="141">
        <v>61</v>
      </c>
      <c r="I22" s="144">
        <v>615</v>
      </c>
      <c r="J22" s="143">
        <v>13</v>
      </c>
      <c r="K22" s="140">
        <v>198</v>
      </c>
      <c r="L22" s="141">
        <v>4</v>
      </c>
      <c r="M22" s="144">
        <v>33</v>
      </c>
      <c r="N22" s="145">
        <v>106</v>
      </c>
      <c r="O22" s="140">
        <v>899</v>
      </c>
      <c r="P22" s="141">
        <v>116</v>
      </c>
      <c r="Q22" s="146">
        <v>1342</v>
      </c>
      <c r="R22" s="213">
        <v>348</v>
      </c>
      <c r="S22" s="213">
        <v>6014</v>
      </c>
      <c r="T22" s="214">
        <v>283</v>
      </c>
      <c r="U22" s="214">
        <v>4714</v>
      </c>
    </row>
    <row r="23" spans="1:21" s="3" customFormat="1" ht="24.9" customHeight="1" x14ac:dyDescent="0.2">
      <c r="A23" s="7" t="s">
        <v>15</v>
      </c>
      <c r="B23" s="139">
        <v>98</v>
      </c>
      <c r="C23" s="140">
        <v>3371</v>
      </c>
      <c r="D23" s="141">
        <v>127</v>
      </c>
      <c r="E23" s="142">
        <v>2692</v>
      </c>
      <c r="F23" s="143">
        <v>35</v>
      </c>
      <c r="G23" s="140">
        <v>482</v>
      </c>
      <c r="H23" s="141">
        <v>59</v>
      </c>
      <c r="I23" s="144">
        <v>494</v>
      </c>
      <c r="J23" s="143">
        <v>12</v>
      </c>
      <c r="K23" s="140">
        <v>217</v>
      </c>
      <c r="L23" s="141">
        <v>7</v>
      </c>
      <c r="M23" s="144">
        <v>102</v>
      </c>
      <c r="N23" s="145">
        <v>75</v>
      </c>
      <c r="O23" s="140">
        <v>1322</v>
      </c>
      <c r="P23" s="141">
        <v>119</v>
      </c>
      <c r="Q23" s="146">
        <v>1433</v>
      </c>
      <c r="R23" s="213">
        <v>220</v>
      </c>
      <c r="S23" s="213">
        <v>5392</v>
      </c>
      <c r="T23" s="214">
        <v>312</v>
      </c>
      <c r="U23" s="214">
        <v>4721</v>
      </c>
    </row>
    <row r="24" spans="1:21" s="3" customFormat="1" ht="24.9" customHeight="1" x14ac:dyDescent="0.2">
      <c r="A24" s="7" t="s">
        <v>41</v>
      </c>
      <c r="B24" s="139">
        <v>67</v>
      </c>
      <c r="C24" s="140">
        <v>201</v>
      </c>
      <c r="D24" s="141">
        <v>42</v>
      </c>
      <c r="E24" s="142">
        <v>1674</v>
      </c>
      <c r="F24" s="143">
        <v>35</v>
      </c>
      <c r="G24" s="140">
        <v>650</v>
      </c>
      <c r="H24" s="141">
        <v>37</v>
      </c>
      <c r="I24" s="144">
        <v>739</v>
      </c>
      <c r="J24" s="143">
        <v>6</v>
      </c>
      <c r="K24" s="140">
        <v>102</v>
      </c>
      <c r="L24" s="141">
        <v>2</v>
      </c>
      <c r="M24" s="144">
        <v>42</v>
      </c>
      <c r="N24" s="145">
        <v>65</v>
      </c>
      <c r="O24" s="140">
        <v>845</v>
      </c>
      <c r="P24" s="141">
        <v>66</v>
      </c>
      <c r="Q24" s="146">
        <v>1038</v>
      </c>
      <c r="R24" s="213">
        <v>173</v>
      </c>
      <c r="S24" s="213">
        <v>1798</v>
      </c>
      <c r="T24" s="214">
        <v>147</v>
      </c>
      <c r="U24" s="214">
        <v>3493</v>
      </c>
    </row>
    <row r="25" spans="1:21" s="3" customFormat="1" ht="24.9" customHeight="1" x14ac:dyDescent="0.2">
      <c r="A25" s="7" t="s">
        <v>16</v>
      </c>
      <c r="B25" s="139">
        <v>65</v>
      </c>
      <c r="C25" s="140">
        <v>2331</v>
      </c>
      <c r="D25" s="141">
        <v>79</v>
      </c>
      <c r="E25" s="142">
        <v>2536</v>
      </c>
      <c r="F25" s="143">
        <v>27</v>
      </c>
      <c r="G25" s="140">
        <v>284</v>
      </c>
      <c r="H25" s="141">
        <v>36</v>
      </c>
      <c r="I25" s="144">
        <v>320</v>
      </c>
      <c r="J25" s="143">
        <v>3</v>
      </c>
      <c r="K25" s="140">
        <v>87</v>
      </c>
      <c r="L25" s="141">
        <v>3</v>
      </c>
      <c r="M25" s="144">
        <v>45</v>
      </c>
      <c r="N25" s="145">
        <v>87</v>
      </c>
      <c r="O25" s="140">
        <v>1434</v>
      </c>
      <c r="P25" s="141">
        <v>99</v>
      </c>
      <c r="Q25" s="146">
        <v>1404</v>
      </c>
      <c r="R25" s="213">
        <v>182</v>
      </c>
      <c r="S25" s="213">
        <v>4136</v>
      </c>
      <c r="T25" s="214">
        <v>217</v>
      </c>
      <c r="U25" s="214">
        <v>4305</v>
      </c>
    </row>
    <row r="26" spans="1:21" s="3" customFormat="1" ht="24.9" customHeight="1" x14ac:dyDescent="0.2">
      <c r="A26" s="7" t="s">
        <v>17</v>
      </c>
      <c r="B26" s="139">
        <v>275</v>
      </c>
      <c r="C26" s="140">
        <v>5779</v>
      </c>
      <c r="D26" s="141">
        <v>251</v>
      </c>
      <c r="E26" s="142">
        <v>8054</v>
      </c>
      <c r="F26" s="143">
        <v>326</v>
      </c>
      <c r="G26" s="140">
        <v>7172</v>
      </c>
      <c r="H26" s="141">
        <v>326</v>
      </c>
      <c r="I26" s="144">
        <v>6339</v>
      </c>
      <c r="J26" s="143">
        <v>33</v>
      </c>
      <c r="K26" s="140">
        <v>693</v>
      </c>
      <c r="L26" s="141">
        <v>19</v>
      </c>
      <c r="M26" s="144">
        <v>418</v>
      </c>
      <c r="N26" s="145">
        <v>436</v>
      </c>
      <c r="O26" s="140">
        <v>9592</v>
      </c>
      <c r="P26" s="141">
        <v>601</v>
      </c>
      <c r="Q26" s="146">
        <v>9479</v>
      </c>
      <c r="R26" s="213">
        <v>1070</v>
      </c>
      <c r="S26" s="213">
        <v>23236</v>
      </c>
      <c r="T26" s="214">
        <v>1197</v>
      </c>
      <c r="U26" s="214">
        <v>24290</v>
      </c>
    </row>
    <row r="27" spans="1:21" s="3" customFormat="1" ht="24.9" customHeight="1" x14ac:dyDescent="0.2">
      <c r="A27" s="7" t="s">
        <v>19</v>
      </c>
      <c r="B27" s="139">
        <v>494</v>
      </c>
      <c r="C27" s="140">
        <v>9529</v>
      </c>
      <c r="D27" s="141">
        <v>491</v>
      </c>
      <c r="E27" s="142">
        <v>10508</v>
      </c>
      <c r="F27" s="143">
        <v>556</v>
      </c>
      <c r="G27" s="140">
        <v>6311</v>
      </c>
      <c r="H27" s="141">
        <v>558</v>
      </c>
      <c r="I27" s="144">
        <v>6621</v>
      </c>
      <c r="J27" s="143">
        <v>41</v>
      </c>
      <c r="K27" s="140">
        <v>652</v>
      </c>
      <c r="L27" s="141">
        <v>41</v>
      </c>
      <c r="M27" s="144">
        <v>598</v>
      </c>
      <c r="N27" s="145">
        <v>1060</v>
      </c>
      <c r="O27" s="140">
        <v>13886</v>
      </c>
      <c r="P27" s="141">
        <v>1089</v>
      </c>
      <c r="Q27" s="146">
        <v>15142</v>
      </c>
      <c r="R27" s="213">
        <v>2151</v>
      </c>
      <c r="S27" s="213">
        <v>30378</v>
      </c>
      <c r="T27" s="214">
        <v>2179</v>
      </c>
      <c r="U27" s="214">
        <v>32869</v>
      </c>
    </row>
    <row r="28" spans="1:21" s="3" customFormat="1" ht="24.9" customHeight="1" x14ac:dyDescent="0.2">
      <c r="A28" s="7" t="s">
        <v>20</v>
      </c>
      <c r="B28" s="139">
        <v>116</v>
      </c>
      <c r="C28" s="140">
        <v>3367</v>
      </c>
      <c r="D28" s="141">
        <v>90</v>
      </c>
      <c r="E28" s="142">
        <v>2530</v>
      </c>
      <c r="F28" s="143">
        <v>94</v>
      </c>
      <c r="G28" s="140">
        <v>937</v>
      </c>
      <c r="H28" s="141">
        <v>70</v>
      </c>
      <c r="I28" s="144">
        <v>740</v>
      </c>
      <c r="J28" s="143">
        <v>5</v>
      </c>
      <c r="K28" s="140">
        <v>41</v>
      </c>
      <c r="L28" s="141">
        <v>6</v>
      </c>
      <c r="M28" s="144">
        <v>63</v>
      </c>
      <c r="N28" s="145">
        <v>158</v>
      </c>
      <c r="O28" s="140">
        <v>2020</v>
      </c>
      <c r="P28" s="141">
        <v>148</v>
      </c>
      <c r="Q28" s="146">
        <v>1800</v>
      </c>
      <c r="R28" s="213">
        <v>373</v>
      </c>
      <c r="S28" s="213">
        <v>6365</v>
      </c>
      <c r="T28" s="214">
        <v>314</v>
      </c>
      <c r="U28" s="214">
        <v>5133</v>
      </c>
    </row>
    <row r="29" spans="1:21" s="3" customFormat="1" ht="24.9" customHeight="1" x14ac:dyDescent="0.2">
      <c r="A29" s="7" t="s">
        <v>18</v>
      </c>
      <c r="B29" s="139">
        <v>38</v>
      </c>
      <c r="C29" s="140">
        <v>627</v>
      </c>
      <c r="D29" s="141">
        <v>29</v>
      </c>
      <c r="E29" s="142">
        <v>501</v>
      </c>
      <c r="F29" s="143">
        <v>22</v>
      </c>
      <c r="G29" s="140">
        <v>240</v>
      </c>
      <c r="H29" s="141">
        <v>26</v>
      </c>
      <c r="I29" s="144">
        <v>364</v>
      </c>
      <c r="J29" s="143">
        <v>1</v>
      </c>
      <c r="K29" s="140">
        <v>4</v>
      </c>
      <c r="L29" s="141">
        <v>3</v>
      </c>
      <c r="M29" s="144">
        <v>23</v>
      </c>
      <c r="N29" s="145">
        <v>100</v>
      </c>
      <c r="O29" s="140">
        <v>974</v>
      </c>
      <c r="P29" s="141">
        <v>71</v>
      </c>
      <c r="Q29" s="146">
        <v>641</v>
      </c>
      <c r="R29" s="213">
        <v>161</v>
      </c>
      <c r="S29" s="213">
        <v>1845</v>
      </c>
      <c r="T29" s="214">
        <v>129</v>
      </c>
      <c r="U29" s="214">
        <v>1529</v>
      </c>
    </row>
    <row r="30" spans="1:21" s="3" customFormat="1" ht="24.9" customHeight="1" x14ac:dyDescent="0.2">
      <c r="A30" s="7" t="s">
        <v>21</v>
      </c>
      <c r="B30" s="139">
        <v>115</v>
      </c>
      <c r="C30" s="140">
        <v>3497</v>
      </c>
      <c r="D30" s="141">
        <v>104</v>
      </c>
      <c r="E30" s="142">
        <v>3621</v>
      </c>
      <c r="F30" s="143">
        <v>36</v>
      </c>
      <c r="G30" s="140">
        <v>276</v>
      </c>
      <c r="H30" s="141">
        <v>39</v>
      </c>
      <c r="I30" s="144">
        <v>290</v>
      </c>
      <c r="J30" s="143">
        <v>8</v>
      </c>
      <c r="K30" s="140">
        <v>140</v>
      </c>
      <c r="L30" s="141">
        <v>6</v>
      </c>
      <c r="M30" s="144">
        <v>144</v>
      </c>
      <c r="N30" s="145">
        <v>83</v>
      </c>
      <c r="O30" s="140">
        <v>976</v>
      </c>
      <c r="P30" s="141">
        <v>94</v>
      </c>
      <c r="Q30" s="146">
        <v>1138</v>
      </c>
      <c r="R30" s="213">
        <v>242</v>
      </c>
      <c r="S30" s="213">
        <v>4889</v>
      </c>
      <c r="T30" s="214">
        <v>243</v>
      </c>
      <c r="U30" s="214">
        <v>5193</v>
      </c>
    </row>
    <row r="31" spans="1:21" s="3" customFormat="1" ht="24.9" customHeight="1" x14ac:dyDescent="0.2">
      <c r="A31" s="7" t="s">
        <v>23</v>
      </c>
      <c r="B31" s="139">
        <v>60</v>
      </c>
      <c r="C31" s="140">
        <v>1680</v>
      </c>
      <c r="D31" s="141">
        <v>80</v>
      </c>
      <c r="E31" s="142">
        <v>1635</v>
      </c>
      <c r="F31" s="143">
        <v>21</v>
      </c>
      <c r="G31" s="140">
        <v>210</v>
      </c>
      <c r="H31" s="141">
        <v>29</v>
      </c>
      <c r="I31" s="144">
        <v>305</v>
      </c>
      <c r="J31" s="143">
        <v>2</v>
      </c>
      <c r="K31" s="140">
        <v>13</v>
      </c>
      <c r="L31" s="141">
        <v>2</v>
      </c>
      <c r="M31" s="144">
        <v>21</v>
      </c>
      <c r="N31" s="145">
        <v>62</v>
      </c>
      <c r="O31" s="140">
        <v>744</v>
      </c>
      <c r="P31" s="141">
        <v>71</v>
      </c>
      <c r="Q31" s="146">
        <v>911</v>
      </c>
      <c r="R31" s="213">
        <v>145</v>
      </c>
      <c r="S31" s="213">
        <v>2647</v>
      </c>
      <c r="T31" s="214">
        <v>182</v>
      </c>
      <c r="U31" s="214">
        <v>2872</v>
      </c>
    </row>
    <row r="32" spans="1:21" s="3" customFormat="1" ht="24.9" customHeight="1" x14ac:dyDescent="0.2">
      <c r="A32" s="7" t="s">
        <v>22</v>
      </c>
      <c r="B32" s="139">
        <v>58</v>
      </c>
      <c r="C32" s="140">
        <v>1056</v>
      </c>
      <c r="D32" s="141">
        <v>63</v>
      </c>
      <c r="E32" s="142">
        <v>1137</v>
      </c>
      <c r="F32" s="143">
        <v>39</v>
      </c>
      <c r="G32" s="140">
        <v>437</v>
      </c>
      <c r="H32" s="141">
        <v>51</v>
      </c>
      <c r="I32" s="144">
        <v>626</v>
      </c>
      <c r="J32" s="143">
        <v>9</v>
      </c>
      <c r="K32" s="140">
        <v>109</v>
      </c>
      <c r="L32" s="141">
        <v>6</v>
      </c>
      <c r="M32" s="144">
        <v>174</v>
      </c>
      <c r="N32" s="145">
        <v>77</v>
      </c>
      <c r="O32" s="140">
        <v>839</v>
      </c>
      <c r="P32" s="141">
        <v>101</v>
      </c>
      <c r="Q32" s="146">
        <v>1153</v>
      </c>
      <c r="R32" s="213">
        <v>183</v>
      </c>
      <c r="S32" s="213">
        <v>2441</v>
      </c>
      <c r="T32" s="214">
        <v>221</v>
      </c>
      <c r="U32" s="214">
        <v>3090</v>
      </c>
    </row>
    <row r="33" spans="1:21" s="3" customFormat="1" ht="24.9" customHeight="1" x14ac:dyDescent="0.2">
      <c r="A33" s="7" t="s">
        <v>24</v>
      </c>
      <c r="B33" s="139">
        <v>70</v>
      </c>
      <c r="C33" s="140">
        <v>2400</v>
      </c>
      <c r="D33" s="141">
        <v>45</v>
      </c>
      <c r="E33" s="142">
        <v>2011</v>
      </c>
      <c r="F33" s="143">
        <v>68</v>
      </c>
      <c r="G33" s="147">
        <v>1104</v>
      </c>
      <c r="H33" s="141">
        <v>56</v>
      </c>
      <c r="I33" s="144">
        <v>1018</v>
      </c>
      <c r="J33" s="143">
        <v>26</v>
      </c>
      <c r="K33" s="147">
        <v>545</v>
      </c>
      <c r="L33" s="141">
        <v>10</v>
      </c>
      <c r="M33" s="144">
        <v>307</v>
      </c>
      <c r="N33" s="145">
        <v>109</v>
      </c>
      <c r="O33" s="147">
        <v>1340</v>
      </c>
      <c r="P33" s="141">
        <v>97</v>
      </c>
      <c r="Q33" s="146">
        <v>1354</v>
      </c>
      <c r="R33" s="213">
        <v>273</v>
      </c>
      <c r="S33" s="213">
        <v>5389</v>
      </c>
      <c r="T33" s="214">
        <v>208</v>
      </c>
      <c r="U33" s="214">
        <v>4690</v>
      </c>
    </row>
    <row r="34" spans="1:21" s="3" customFormat="1" ht="24.9" customHeight="1" x14ac:dyDescent="0.2">
      <c r="A34" s="7" t="s">
        <v>25</v>
      </c>
      <c r="B34" s="139">
        <v>35</v>
      </c>
      <c r="C34" s="140">
        <v>749</v>
      </c>
      <c r="D34" s="141">
        <v>25</v>
      </c>
      <c r="E34" s="142">
        <v>449</v>
      </c>
      <c r="F34" s="143">
        <v>20</v>
      </c>
      <c r="G34" s="140">
        <v>231</v>
      </c>
      <c r="H34" s="141">
        <v>26</v>
      </c>
      <c r="I34" s="144">
        <v>234</v>
      </c>
      <c r="J34" s="143">
        <v>8</v>
      </c>
      <c r="K34" s="140">
        <v>91</v>
      </c>
      <c r="L34" s="141">
        <v>3</v>
      </c>
      <c r="M34" s="144">
        <v>23</v>
      </c>
      <c r="N34" s="145">
        <v>69</v>
      </c>
      <c r="O34" s="140">
        <v>921</v>
      </c>
      <c r="P34" s="141">
        <v>67</v>
      </c>
      <c r="Q34" s="146">
        <v>828</v>
      </c>
      <c r="R34" s="213">
        <v>132</v>
      </c>
      <c r="S34" s="213">
        <v>1992</v>
      </c>
      <c r="T34" s="214">
        <v>121</v>
      </c>
      <c r="U34" s="214">
        <v>1534</v>
      </c>
    </row>
    <row r="35" spans="1:21" s="3" customFormat="1" ht="24.9" customHeight="1" x14ac:dyDescent="0.2">
      <c r="A35" s="7" t="s">
        <v>27</v>
      </c>
      <c r="B35" s="139">
        <v>22</v>
      </c>
      <c r="C35" s="140">
        <v>540</v>
      </c>
      <c r="D35" s="141">
        <v>16</v>
      </c>
      <c r="E35" s="142">
        <v>660</v>
      </c>
      <c r="F35" s="143">
        <v>8</v>
      </c>
      <c r="G35" s="140">
        <v>190</v>
      </c>
      <c r="H35" s="141">
        <v>14</v>
      </c>
      <c r="I35" s="144">
        <v>575</v>
      </c>
      <c r="J35" s="143">
        <v>3</v>
      </c>
      <c r="K35" s="140">
        <v>135</v>
      </c>
      <c r="L35" s="141">
        <v>2</v>
      </c>
      <c r="M35" s="144">
        <v>39</v>
      </c>
      <c r="N35" s="145">
        <v>17</v>
      </c>
      <c r="O35" s="140">
        <v>275</v>
      </c>
      <c r="P35" s="141">
        <v>19</v>
      </c>
      <c r="Q35" s="146">
        <v>410</v>
      </c>
      <c r="R35" s="213">
        <v>50</v>
      </c>
      <c r="S35" s="213">
        <v>1140</v>
      </c>
      <c r="T35" s="214">
        <v>51</v>
      </c>
      <c r="U35" s="214">
        <v>1684</v>
      </c>
    </row>
    <row r="36" spans="1:21" s="3" customFormat="1" ht="24.9" customHeight="1" x14ac:dyDescent="0.2">
      <c r="A36" s="7" t="s">
        <v>26</v>
      </c>
      <c r="B36" s="139">
        <v>22</v>
      </c>
      <c r="C36" s="140">
        <v>840</v>
      </c>
      <c r="D36" s="141">
        <v>13</v>
      </c>
      <c r="E36" s="142">
        <v>613</v>
      </c>
      <c r="F36" s="143">
        <v>10</v>
      </c>
      <c r="G36" s="140">
        <v>190</v>
      </c>
      <c r="H36" s="141">
        <v>10</v>
      </c>
      <c r="I36" s="144">
        <v>47</v>
      </c>
      <c r="J36" s="143">
        <v>1</v>
      </c>
      <c r="K36" s="140">
        <v>20</v>
      </c>
      <c r="L36" s="141">
        <v>2</v>
      </c>
      <c r="M36" s="144">
        <v>6</v>
      </c>
      <c r="N36" s="145">
        <v>10</v>
      </c>
      <c r="O36" s="140">
        <v>280</v>
      </c>
      <c r="P36" s="141">
        <v>13</v>
      </c>
      <c r="Q36" s="146">
        <v>262</v>
      </c>
      <c r="R36" s="213">
        <v>43</v>
      </c>
      <c r="S36" s="213">
        <v>1330</v>
      </c>
      <c r="T36" s="214">
        <v>38</v>
      </c>
      <c r="U36" s="214">
        <v>928</v>
      </c>
    </row>
    <row r="37" spans="1:21" s="3" customFormat="1" ht="24.9" customHeight="1" x14ac:dyDescent="0.2">
      <c r="A37" s="7" t="s">
        <v>28</v>
      </c>
      <c r="B37" s="139">
        <v>4</v>
      </c>
      <c r="C37" s="140">
        <v>76</v>
      </c>
      <c r="D37" s="141">
        <v>5</v>
      </c>
      <c r="E37" s="142">
        <v>96</v>
      </c>
      <c r="F37" s="143">
        <v>3</v>
      </c>
      <c r="G37" s="140">
        <v>76</v>
      </c>
      <c r="H37" s="141">
        <v>4</v>
      </c>
      <c r="I37" s="144">
        <v>93</v>
      </c>
      <c r="J37" s="143">
        <v>0</v>
      </c>
      <c r="K37" s="140">
        <v>0</v>
      </c>
      <c r="L37" s="141">
        <v>0</v>
      </c>
      <c r="M37" s="144">
        <v>0</v>
      </c>
      <c r="N37" s="145">
        <v>6</v>
      </c>
      <c r="O37" s="140">
        <v>114</v>
      </c>
      <c r="P37" s="141">
        <v>4</v>
      </c>
      <c r="Q37" s="146">
        <v>51</v>
      </c>
      <c r="R37" s="213">
        <v>13</v>
      </c>
      <c r="S37" s="213">
        <v>266</v>
      </c>
      <c r="T37" s="214">
        <v>13</v>
      </c>
      <c r="U37" s="214">
        <v>240</v>
      </c>
    </row>
    <row r="38" spans="1:21" s="3" customFormat="1" ht="24.9" customHeight="1" x14ac:dyDescent="0.2">
      <c r="A38" s="7" t="s">
        <v>0</v>
      </c>
      <c r="B38" s="139">
        <v>868</v>
      </c>
      <c r="C38" s="140">
        <v>16073</v>
      </c>
      <c r="D38" s="141">
        <v>858</v>
      </c>
      <c r="E38" s="142">
        <v>22476</v>
      </c>
      <c r="F38" s="143">
        <v>714</v>
      </c>
      <c r="G38" s="140">
        <v>13218</v>
      </c>
      <c r="H38" s="141">
        <v>736</v>
      </c>
      <c r="I38" s="144">
        <v>13807</v>
      </c>
      <c r="J38" s="143">
        <v>81</v>
      </c>
      <c r="K38" s="140">
        <v>1494</v>
      </c>
      <c r="L38" s="141">
        <v>100</v>
      </c>
      <c r="M38" s="144">
        <v>1343</v>
      </c>
      <c r="N38" s="145">
        <v>1643</v>
      </c>
      <c r="O38" s="140">
        <v>30425</v>
      </c>
      <c r="P38" s="141">
        <v>1595</v>
      </c>
      <c r="Q38" s="146">
        <v>26684</v>
      </c>
      <c r="R38" s="213">
        <v>3306</v>
      </c>
      <c r="S38" s="213">
        <v>61210</v>
      </c>
      <c r="T38" s="214">
        <v>3289</v>
      </c>
      <c r="U38" s="214">
        <v>64310</v>
      </c>
    </row>
    <row r="39" spans="1:21" s="3" customFormat="1" ht="24.9" customHeight="1" x14ac:dyDescent="0.2">
      <c r="A39" s="7" t="s">
        <v>29</v>
      </c>
      <c r="B39" s="139">
        <v>69</v>
      </c>
      <c r="C39" s="140">
        <v>1947</v>
      </c>
      <c r="D39" s="141">
        <v>82</v>
      </c>
      <c r="E39" s="142">
        <v>2094</v>
      </c>
      <c r="F39" s="143">
        <v>55</v>
      </c>
      <c r="G39" s="140">
        <v>327</v>
      </c>
      <c r="H39" s="141">
        <v>49</v>
      </c>
      <c r="I39" s="144">
        <v>554</v>
      </c>
      <c r="J39" s="143">
        <v>3</v>
      </c>
      <c r="K39" s="140">
        <v>108</v>
      </c>
      <c r="L39" s="141">
        <v>4</v>
      </c>
      <c r="M39" s="144">
        <v>81</v>
      </c>
      <c r="N39" s="145">
        <v>101</v>
      </c>
      <c r="O39" s="140">
        <v>1421</v>
      </c>
      <c r="P39" s="141">
        <v>122</v>
      </c>
      <c r="Q39" s="146">
        <v>2140</v>
      </c>
      <c r="R39" s="213">
        <v>228</v>
      </c>
      <c r="S39" s="213">
        <v>3803</v>
      </c>
      <c r="T39" s="214">
        <v>257</v>
      </c>
      <c r="U39" s="214">
        <v>4869</v>
      </c>
    </row>
    <row r="40" spans="1:21" s="3" customFormat="1" ht="24.9" customHeight="1" x14ac:dyDescent="0.2">
      <c r="A40" s="7" t="s">
        <v>30</v>
      </c>
      <c r="B40" s="139">
        <v>199</v>
      </c>
      <c r="C40" s="140">
        <v>10547</v>
      </c>
      <c r="D40" s="141">
        <v>175</v>
      </c>
      <c r="E40" s="142">
        <v>6982</v>
      </c>
      <c r="F40" s="143">
        <v>109</v>
      </c>
      <c r="G40" s="140">
        <v>2289</v>
      </c>
      <c r="H40" s="141">
        <v>94</v>
      </c>
      <c r="I40" s="144">
        <v>1618</v>
      </c>
      <c r="J40" s="143">
        <v>24</v>
      </c>
      <c r="K40" s="140">
        <v>312</v>
      </c>
      <c r="L40" s="141">
        <v>21</v>
      </c>
      <c r="M40" s="144">
        <v>300</v>
      </c>
      <c r="N40" s="145">
        <v>175</v>
      </c>
      <c r="O40" s="140">
        <v>3150</v>
      </c>
      <c r="P40" s="141">
        <v>199</v>
      </c>
      <c r="Q40" s="146">
        <v>3124</v>
      </c>
      <c r="R40" s="213">
        <v>507</v>
      </c>
      <c r="S40" s="213">
        <v>16298</v>
      </c>
      <c r="T40" s="214">
        <v>489</v>
      </c>
      <c r="U40" s="214">
        <v>12024</v>
      </c>
    </row>
    <row r="41" spans="1:21" s="3" customFormat="1" ht="24.9" customHeight="1" x14ac:dyDescent="0.2">
      <c r="A41" s="7" t="s">
        <v>31</v>
      </c>
      <c r="B41" s="139">
        <v>45</v>
      </c>
      <c r="C41" s="140">
        <v>765</v>
      </c>
      <c r="D41" s="141">
        <v>48</v>
      </c>
      <c r="E41" s="142">
        <v>920</v>
      </c>
      <c r="F41" s="143">
        <v>47</v>
      </c>
      <c r="G41" s="140">
        <v>705</v>
      </c>
      <c r="H41" s="141">
        <v>67</v>
      </c>
      <c r="I41" s="144">
        <v>710</v>
      </c>
      <c r="J41" s="143">
        <v>7</v>
      </c>
      <c r="K41" s="140">
        <v>112</v>
      </c>
      <c r="L41" s="141">
        <v>8</v>
      </c>
      <c r="M41" s="144">
        <v>90</v>
      </c>
      <c r="N41" s="145">
        <v>93</v>
      </c>
      <c r="O41" s="140">
        <v>1209</v>
      </c>
      <c r="P41" s="141">
        <v>114</v>
      </c>
      <c r="Q41" s="146">
        <v>1178</v>
      </c>
      <c r="R41" s="213">
        <v>192</v>
      </c>
      <c r="S41" s="213">
        <v>2791</v>
      </c>
      <c r="T41" s="214">
        <v>237</v>
      </c>
      <c r="U41" s="214">
        <v>2898</v>
      </c>
    </row>
    <row r="42" spans="1:21" s="3" customFormat="1" ht="24.9" customHeight="1" x14ac:dyDescent="0.2">
      <c r="A42" s="7" t="s">
        <v>32</v>
      </c>
      <c r="B42" s="139">
        <v>23</v>
      </c>
      <c r="C42" s="140">
        <v>816</v>
      </c>
      <c r="D42" s="141">
        <v>20</v>
      </c>
      <c r="E42" s="142">
        <v>734</v>
      </c>
      <c r="F42" s="143">
        <v>10</v>
      </c>
      <c r="G42" s="140">
        <v>113</v>
      </c>
      <c r="H42" s="141">
        <v>13</v>
      </c>
      <c r="I42" s="144">
        <v>125</v>
      </c>
      <c r="J42" s="143">
        <v>1</v>
      </c>
      <c r="K42" s="140">
        <v>5</v>
      </c>
      <c r="L42" s="141">
        <v>3</v>
      </c>
      <c r="M42" s="144">
        <v>20</v>
      </c>
      <c r="N42" s="145">
        <v>21</v>
      </c>
      <c r="O42" s="140">
        <v>300</v>
      </c>
      <c r="P42" s="141">
        <v>28</v>
      </c>
      <c r="Q42" s="146">
        <v>400</v>
      </c>
      <c r="R42" s="213">
        <v>55</v>
      </c>
      <c r="S42" s="213">
        <v>1234</v>
      </c>
      <c r="T42" s="214">
        <v>64</v>
      </c>
      <c r="U42" s="214">
        <v>1279</v>
      </c>
    </row>
    <row r="43" spans="1:21" s="3" customFormat="1" ht="24.9" customHeight="1" x14ac:dyDescent="0.2">
      <c r="A43" s="7" t="s">
        <v>33</v>
      </c>
      <c r="B43" s="139">
        <v>250</v>
      </c>
      <c r="C43" s="140">
        <v>5024</v>
      </c>
      <c r="D43" s="141">
        <v>245</v>
      </c>
      <c r="E43" s="142">
        <v>5668</v>
      </c>
      <c r="F43" s="143">
        <v>189</v>
      </c>
      <c r="G43" s="140">
        <v>1711</v>
      </c>
      <c r="H43" s="148">
        <v>140</v>
      </c>
      <c r="I43" s="144">
        <v>1775</v>
      </c>
      <c r="J43" s="143">
        <v>26</v>
      </c>
      <c r="K43" s="140">
        <v>563</v>
      </c>
      <c r="L43" s="141">
        <v>21</v>
      </c>
      <c r="M43" s="144">
        <v>310</v>
      </c>
      <c r="N43" s="145">
        <v>469</v>
      </c>
      <c r="O43" s="140">
        <v>5982</v>
      </c>
      <c r="P43" s="141">
        <v>410</v>
      </c>
      <c r="Q43" s="146">
        <v>6077</v>
      </c>
      <c r="R43" s="213">
        <v>934</v>
      </c>
      <c r="S43" s="213">
        <v>13280</v>
      </c>
      <c r="T43" s="214">
        <v>816</v>
      </c>
      <c r="U43" s="214">
        <v>13830</v>
      </c>
    </row>
    <row r="44" spans="1:21" s="3" customFormat="1" ht="24.9" customHeight="1" x14ac:dyDescent="0.2">
      <c r="A44" s="7" t="s">
        <v>34</v>
      </c>
      <c r="B44" s="139">
        <v>73</v>
      </c>
      <c r="C44" s="140">
        <v>1756</v>
      </c>
      <c r="D44" s="141">
        <v>66</v>
      </c>
      <c r="E44" s="142">
        <v>1255</v>
      </c>
      <c r="F44" s="143">
        <v>30</v>
      </c>
      <c r="G44" s="140">
        <v>383</v>
      </c>
      <c r="H44" s="141">
        <v>33</v>
      </c>
      <c r="I44" s="144">
        <v>286</v>
      </c>
      <c r="J44" s="143">
        <v>6</v>
      </c>
      <c r="K44" s="140">
        <v>58</v>
      </c>
      <c r="L44" s="141">
        <v>3</v>
      </c>
      <c r="M44" s="144">
        <v>38</v>
      </c>
      <c r="N44" s="145">
        <v>77</v>
      </c>
      <c r="O44" s="140">
        <v>729</v>
      </c>
      <c r="P44" s="141">
        <v>75</v>
      </c>
      <c r="Q44" s="146">
        <v>658</v>
      </c>
      <c r="R44" s="213">
        <v>186</v>
      </c>
      <c r="S44" s="213">
        <v>2926</v>
      </c>
      <c r="T44" s="214">
        <v>177</v>
      </c>
      <c r="U44" s="214">
        <v>2237</v>
      </c>
    </row>
    <row r="45" spans="1:21" s="3" customFormat="1" ht="24.9" customHeight="1" x14ac:dyDescent="0.2">
      <c r="A45" s="7" t="s">
        <v>35</v>
      </c>
      <c r="B45" s="139">
        <v>166</v>
      </c>
      <c r="C45" s="140">
        <v>4201</v>
      </c>
      <c r="D45" s="141">
        <v>150</v>
      </c>
      <c r="E45" s="142">
        <v>3666</v>
      </c>
      <c r="F45" s="143">
        <v>100</v>
      </c>
      <c r="G45" s="140">
        <v>1180</v>
      </c>
      <c r="H45" s="141">
        <v>113</v>
      </c>
      <c r="I45" s="144">
        <v>1142</v>
      </c>
      <c r="J45" s="143">
        <v>14</v>
      </c>
      <c r="K45" s="140">
        <v>205</v>
      </c>
      <c r="L45" s="141">
        <v>9</v>
      </c>
      <c r="M45" s="144">
        <v>125</v>
      </c>
      <c r="N45" s="145">
        <v>131</v>
      </c>
      <c r="O45" s="140">
        <v>1739</v>
      </c>
      <c r="P45" s="141">
        <v>155</v>
      </c>
      <c r="Q45" s="146">
        <v>2005</v>
      </c>
      <c r="R45" s="213">
        <v>411</v>
      </c>
      <c r="S45" s="213">
        <v>7325</v>
      </c>
      <c r="T45" s="214">
        <v>427</v>
      </c>
      <c r="U45" s="214">
        <v>6938</v>
      </c>
    </row>
    <row r="46" spans="1:21" s="3" customFormat="1" ht="24.9" customHeight="1" x14ac:dyDescent="0.2">
      <c r="A46" s="7" t="s">
        <v>36</v>
      </c>
      <c r="B46" s="139">
        <v>43</v>
      </c>
      <c r="C46" s="140">
        <v>1163</v>
      </c>
      <c r="D46" s="141">
        <v>48</v>
      </c>
      <c r="E46" s="142">
        <v>1234</v>
      </c>
      <c r="F46" s="143">
        <v>77</v>
      </c>
      <c r="G46" s="140">
        <v>702</v>
      </c>
      <c r="H46" s="141">
        <v>71</v>
      </c>
      <c r="I46" s="144">
        <v>631</v>
      </c>
      <c r="J46" s="143">
        <v>4</v>
      </c>
      <c r="K46" s="140">
        <v>56</v>
      </c>
      <c r="L46" s="141">
        <v>4</v>
      </c>
      <c r="M46" s="144">
        <v>42</v>
      </c>
      <c r="N46" s="145">
        <v>67</v>
      </c>
      <c r="O46" s="140">
        <v>845</v>
      </c>
      <c r="P46" s="141">
        <v>76</v>
      </c>
      <c r="Q46" s="146">
        <v>800</v>
      </c>
      <c r="R46" s="213">
        <v>191</v>
      </c>
      <c r="S46" s="213">
        <v>2766</v>
      </c>
      <c r="T46" s="214">
        <v>199</v>
      </c>
      <c r="U46" s="214">
        <v>2707</v>
      </c>
    </row>
    <row r="47" spans="1:21" s="3" customFormat="1" ht="24.9" customHeight="1" x14ac:dyDescent="0.2">
      <c r="A47" s="7" t="s">
        <v>37</v>
      </c>
      <c r="B47" s="139">
        <v>66</v>
      </c>
      <c r="C47" s="140">
        <v>1629</v>
      </c>
      <c r="D47" s="141">
        <v>49</v>
      </c>
      <c r="E47" s="142">
        <v>1037</v>
      </c>
      <c r="F47" s="143">
        <v>33</v>
      </c>
      <c r="G47" s="140">
        <v>322</v>
      </c>
      <c r="H47" s="141">
        <v>43</v>
      </c>
      <c r="I47" s="144">
        <v>364</v>
      </c>
      <c r="J47" s="143">
        <v>5</v>
      </c>
      <c r="K47" s="140">
        <v>120</v>
      </c>
      <c r="L47" s="141">
        <v>3</v>
      </c>
      <c r="M47" s="144">
        <v>26</v>
      </c>
      <c r="N47" s="145">
        <v>54</v>
      </c>
      <c r="O47" s="140">
        <v>843</v>
      </c>
      <c r="P47" s="141">
        <v>58</v>
      </c>
      <c r="Q47" s="146">
        <v>557</v>
      </c>
      <c r="R47" s="213">
        <v>158</v>
      </c>
      <c r="S47" s="213">
        <v>2914</v>
      </c>
      <c r="T47" s="214">
        <v>153</v>
      </c>
      <c r="U47" s="214">
        <v>1984</v>
      </c>
    </row>
    <row r="48" spans="1:21" s="3" customFormat="1" ht="24.9" customHeight="1" x14ac:dyDescent="0.2">
      <c r="A48" s="7" t="s">
        <v>38</v>
      </c>
      <c r="B48" s="139">
        <v>16</v>
      </c>
      <c r="C48" s="140">
        <v>370</v>
      </c>
      <c r="D48" s="141">
        <v>26</v>
      </c>
      <c r="E48" s="142">
        <v>615</v>
      </c>
      <c r="F48" s="143">
        <v>18</v>
      </c>
      <c r="G48" s="140">
        <v>180</v>
      </c>
      <c r="H48" s="141">
        <v>18</v>
      </c>
      <c r="I48" s="144">
        <v>135</v>
      </c>
      <c r="J48" s="143">
        <v>1</v>
      </c>
      <c r="K48" s="140">
        <v>3</v>
      </c>
      <c r="L48" s="141">
        <v>1</v>
      </c>
      <c r="M48" s="144">
        <v>1</v>
      </c>
      <c r="N48" s="145">
        <v>35</v>
      </c>
      <c r="O48" s="140">
        <v>385</v>
      </c>
      <c r="P48" s="141">
        <v>35</v>
      </c>
      <c r="Q48" s="146">
        <v>352</v>
      </c>
      <c r="R48" s="213">
        <v>70</v>
      </c>
      <c r="S48" s="213">
        <v>938</v>
      </c>
      <c r="T48" s="214">
        <v>80</v>
      </c>
      <c r="U48" s="214">
        <v>1103</v>
      </c>
    </row>
    <row r="49" spans="1:21" s="3" customFormat="1" ht="24.9" customHeight="1" x14ac:dyDescent="0.2">
      <c r="A49" s="7" t="s">
        <v>39</v>
      </c>
      <c r="B49" s="139">
        <v>12</v>
      </c>
      <c r="C49" s="140">
        <v>332</v>
      </c>
      <c r="D49" s="141">
        <v>11</v>
      </c>
      <c r="E49" s="142">
        <v>270</v>
      </c>
      <c r="F49" s="143">
        <v>7</v>
      </c>
      <c r="G49" s="140">
        <v>59</v>
      </c>
      <c r="H49" s="141">
        <v>8</v>
      </c>
      <c r="I49" s="144">
        <v>43</v>
      </c>
      <c r="J49" s="143">
        <v>1</v>
      </c>
      <c r="K49" s="140">
        <v>25</v>
      </c>
      <c r="L49" s="141">
        <v>1</v>
      </c>
      <c r="M49" s="144">
        <v>45</v>
      </c>
      <c r="N49" s="143">
        <v>2</v>
      </c>
      <c r="O49" s="140">
        <v>19</v>
      </c>
      <c r="P49" s="141">
        <v>10</v>
      </c>
      <c r="Q49" s="146">
        <v>64</v>
      </c>
      <c r="R49" s="213">
        <v>22</v>
      </c>
      <c r="S49" s="213">
        <v>435</v>
      </c>
      <c r="T49" s="214">
        <v>30</v>
      </c>
      <c r="U49" s="214">
        <v>422</v>
      </c>
    </row>
    <row r="50" spans="1:21" s="3" customFormat="1" ht="24.9" customHeight="1" thickBot="1" x14ac:dyDescent="0.25">
      <c r="A50" s="8" t="s">
        <v>40</v>
      </c>
      <c r="B50" s="149">
        <v>28</v>
      </c>
      <c r="C50" s="150">
        <v>741</v>
      </c>
      <c r="D50" s="151">
        <v>23</v>
      </c>
      <c r="E50" s="152">
        <v>506</v>
      </c>
      <c r="F50" s="153">
        <v>8</v>
      </c>
      <c r="G50" s="150">
        <v>134</v>
      </c>
      <c r="H50" s="151">
        <v>11</v>
      </c>
      <c r="I50" s="154">
        <v>200</v>
      </c>
      <c r="J50" s="153">
        <v>1</v>
      </c>
      <c r="K50" s="150">
        <v>12</v>
      </c>
      <c r="L50" s="151">
        <v>2</v>
      </c>
      <c r="M50" s="154">
        <v>15</v>
      </c>
      <c r="N50" s="155">
        <v>14</v>
      </c>
      <c r="O50" s="150">
        <v>231</v>
      </c>
      <c r="P50" s="151">
        <v>15</v>
      </c>
      <c r="Q50" s="156">
        <v>181</v>
      </c>
      <c r="R50" s="213">
        <v>51</v>
      </c>
      <c r="S50" s="213">
        <v>1118</v>
      </c>
      <c r="T50" s="214">
        <v>51</v>
      </c>
      <c r="U50" s="214">
        <v>902</v>
      </c>
    </row>
    <row r="51" spans="1:21" s="19" customFormat="1" ht="36.75" customHeight="1" thickBot="1" x14ac:dyDescent="0.25">
      <c r="A51" s="45" t="s">
        <v>43</v>
      </c>
      <c r="B51" s="157">
        <v>10982</v>
      </c>
      <c r="C51" s="158">
        <v>290190</v>
      </c>
      <c r="D51" s="159">
        <f t="shared" ref="D51:Q51" si="0">SUM(D8:D50)</f>
        <v>10762</v>
      </c>
      <c r="E51" s="160">
        <f t="shared" si="0"/>
        <v>308188</v>
      </c>
      <c r="F51" s="161">
        <v>7492</v>
      </c>
      <c r="G51" s="158">
        <v>131292</v>
      </c>
      <c r="H51" s="159">
        <f t="shared" si="0"/>
        <v>7582</v>
      </c>
      <c r="I51" s="162">
        <f t="shared" si="0"/>
        <v>141591</v>
      </c>
      <c r="J51" s="161">
        <v>1227</v>
      </c>
      <c r="K51" s="158">
        <v>23513</v>
      </c>
      <c r="L51" s="159">
        <f t="shared" si="0"/>
        <v>1217</v>
      </c>
      <c r="M51" s="162">
        <f t="shared" si="0"/>
        <v>21170</v>
      </c>
      <c r="N51" s="163">
        <v>14604</v>
      </c>
      <c r="O51" s="158">
        <v>243058</v>
      </c>
      <c r="P51" s="159">
        <f>SUM(P8:P50)</f>
        <v>15867</v>
      </c>
      <c r="Q51" s="160">
        <f t="shared" si="0"/>
        <v>279357</v>
      </c>
      <c r="R51" s="215">
        <v>34305</v>
      </c>
      <c r="S51" s="215">
        <v>688053</v>
      </c>
      <c r="T51" s="216">
        <v>35428</v>
      </c>
      <c r="U51" s="216">
        <v>750306</v>
      </c>
    </row>
    <row r="52" spans="1:21" ht="23.25" customHeight="1" x14ac:dyDescent="0.2">
      <c r="A52" s="2"/>
      <c r="B52" s="5"/>
      <c r="C52" s="5"/>
      <c r="D52" s="5"/>
      <c r="E52" s="5"/>
    </row>
  </sheetData>
  <sheetProtection selectLockedCells="1" selectUnlockedCells="1"/>
  <mergeCells count="16">
    <mergeCell ref="N3:Q3"/>
    <mergeCell ref="N6:O6"/>
    <mergeCell ref="K3:M3"/>
    <mergeCell ref="P6:Q6"/>
    <mergeCell ref="J6:K6"/>
    <mergeCell ref="F5:I5"/>
    <mergeCell ref="N5:Q5"/>
    <mergeCell ref="H6:I6"/>
    <mergeCell ref="A4:A7"/>
    <mergeCell ref="D6:E6"/>
    <mergeCell ref="B6:C6"/>
    <mergeCell ref="F6:G6"/>
    <mergeCell ref="B5:E5"/>
    <mergeCell ref="J5:M5"/>
    <mergeCell ref="B4:Q4"/>
    <mergeCell ref="L6:M6"/>
  </mergeCells>
  <phoneticPr fontId="2"/>
  <dataValidations count="1">
    <dataValidation type="whole" allowBlank="1" showInputMessage="1" showErrorMessage="1" errorTitle="入力不可" error="入力できるのは整数のみです" sqref="D8:E50 H8:I50 L8:M50 P8:Q50" xr:uid="{00000000-0002-0000-01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3"/>
  <sheetViews>
    <sheetView view="pageBreakPreview" zoomScale="50" zoomScaleNormal="75" zoomScaleSheetLayoutView="50" workbookViewId="0">
      <pane xSplit="1" ySplit="7" topLeftCell="B8" activePane="bottomRight" state="frozen"/>
      <selection activeCell="A4" sqref="A4:A6"/>
      <selection pane="topRight" activeCell="A4" sqref="A4:A6"/>
      <selection pane="bottomLeft" activeCell="A4" sqref="A4:A6"/>
      <selection pane="bottomRight" activeCell="N8" sqref="N8:Q51"/>
    </sheetView>
  </sheetViews>
  <sheetFormatPr defaultColWidth="9" defaultRowHeight="16.2" x14ac:dyDescent="0.2"/>
  <cols>
    <col min="1" max="1" width="23.6640625" style="9" customWidth="1"/>
    <col min="2" max="2" width="12" style="9" bestFit="1" customWidth="1"/>
    <col min="3" max="3" width="15.77734375" style="9" bestFit="1" customWidth="1"/>
    <col min="4" max="4" width="12" style="9" bestFit="1" customWidth="1"/>
    <col min="5" max="5" width="15.77734375" style="9" bestFit="1" customWidth="1"/>
    <col min="6" max="6" width="12" style="9" bestFit="1" customWidth="1"/>
    <col min="7" max="7" width="15.77734375" style="9" bestFit="1" customWidth="1"/>
    <col min="8" max="8" width="12" style="9" bestFit="1" customWidth="1"/>
    <col min="9" max="9" width="15.77734375" style="9" bestFit="1" customWidth="1"/>
    <col min="10" max="10" width="12" style="9" bestFit="1" customWidth="1"/>
    <col min="11" max="11" width="15.77734375" style="9" bestFit="1" customWidth="1"/>
    <col min="12" max="12" width="12" style="9" bestFit="1" customWidth="1"/>
    <col min="13" max="13" width="15.77734375" style="9" bestFit="1" customWidth="1"/>
    <col min="14" max="15" width="15.77734375" style="9" customWidth="1"/>
    <col min="16" max="16" width="11.109375" style="9" bestFit="1" customWidth="1"/>
    <col min="17" max="17" width="12.109375" style="9" customWidth="1"/>
    <col min="18" max="16384" width="9" style="9"/>
  </cols>
  <sheetData>
    <row r="1" spans="1:17" ht="36" customHeight="1" x14ac:dyDescent="0.2">
      <c r="A1" s="27" t="s">
        <v>64</v>
      </c>
    </row>
    <row r="2" spans="1:17" ht="32.25" customHeight="1" x14ac:dyDescent="0.2">
      <c r="A2" s="28" t="s">
        <v>66</v>
      </c>
    </row>
    <row r="3" spans="1:17" s="2" customFormat="1" ht="25.5" customHeight="1" thickBot="1" x14ac:dyDescent="0.25">
      <c r="A3" s="11"/>
      <c r="B3" s="11"/>
      <c r="C3" s="11"/>
      <c r="D3" s="11"/>
      <c r="E3" s="11"/>
      <c r="I3" s="11"/>
      <c r="K3" s="186"/>
      <c r="L3" s="209"/>
      <c r="M3" s="209"/>
      <c r="N3" s="125"/>
      <c r="O3" s="125"/>
    </row>
    <row r="4" spans="1:17" s="2" customFormat="1" ht="31.5" customHeight="1" thickBot="1" x14ac:dyDescent="0.25">
      <c r="A4" s="198" t="s">
        <v>42</v>
      </c>
      <c r="B4" s="203" t="s">
        <v>59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131"/>
      <c r="O4" s="131"/>
    </row>
    <row r="5" spans="1:17" s="2" customFormat="1" ht="33.75" customHeight="1" thickBot="1" x14ac:dyDescent="0.25">
      <c r="A5" s="199"/>
      <c r="B5" s="202" t="s">
        <v>48</v>
      </c>
      <c r="C5" s="191"/>
      <c r="D5" s="192"/>
      <c r="E5" s="192"/>
      <c r="F5" s="194" t="s">
        <v>49</v>
      </c>
      <c r="G5" s="195"/>
      <c r="H5" s="196"/>
      <c r="I5" s="210"/>
      <c r="J5" s="191" t="s">
        <v>53</v>
      </c>
      <c r="K5" s="191"/>
      <c r="L5" s="192"/>
      <c r="M5" s="211"/>
      <c r="N5" s="131"/>
      <c r="O5" s="131"/>
    </row>
    <row r="6" spans="1:17" s="2" customFormat="1" ht="62.25" customHeight="1" x14ac:dyDescent="0.2">
      <c r="A6" s="200"/>
      <c r="B6" s="175" t="s">
        <v>72</v>
      </c>
      <c r="C6" s="176"/>
      <c r="D6" s="184" t="s">
        <v>73</v>
      </c>
      <c r="E6" s="185"/>
      <c r="F6" s="175" t="s">
        <v>72</v>
      </c>
      <c r="G6" s="176"/>
      <c r="H6" s="184" t="s">
        <v>73</v>
      </c>
      <c r="I6" s="185"/>
      <c r="J6" s="175" t="s">
        <v>72</v>
      </c>
      <c r="K6" s="176"/>
      <c r="L6" s="184" t="s">
        <v>73</v>
      </c>
      <c r="M6" s="187"/>
      <c r="N6" s="132"/>
      <c r="O6" s="132"/>
    </row>
    <row r="7" spans="1:17" s="2" customFormat="1" ht="42" customHeight="1" thickBot="1" x14ac:dyDescent="0.25">
      <c r="A7" s="201"/>
      <c r="B7" s="74" t="s">
        <v>56</v>
      </c>
      <c r="C7" s="75" t="s">
        <v>70</v>
      </c>
      <c r="D7" s="72" t="s">
        <v>56</v>
      </c>
      <c r="E7" s="73" t="s">
        <v>70</v>
      </c>
      <c r="F7" s="76" t="s">
        <v>56</v>
      </c>
      <c r="G7" s="75" t="s">
        <v>70</v>
      </c>
      <c r="H7" s="72" t="s">
        <v>56</v>
      </c>
      <c r="I7" s="79" t="s">
        <v>70</v>
      </c>
      <c r="J7" s="77" t="s">
        <v>56</v>
      </c>
      <c r="K7" s="75" t="s">
        <v>70</v>
      </c>
      <c r="L7" s="72" t="s">
        <v>56</v>
      </c>
      <c r="M7" s="80" t="s">
        <v>70</v>
      </c>
      <c r="N7" s="135"/>
      <c r="O7" s="135"/>
    </row>
    <row r="8" spans="1:17" ht="24.9" customHeight="1" x14ac:dyDescent="0.2">
      <c r="A8" s="6" t="s">
        <v>44</v>
      </c>
      <c r="B8" s="109">
        <v>1833</v>
      </c>
      <c r="C8" s="110">
        <v>248722</v>
      </c>
      <c r="D8" s="92">
        <v>1610</v>
      </c>
      <c r="E8" s="93">
        <v>258516</v>
      </c>
      <c r="F8" s="115">
        <v>46</v>
      </c>
      <c r="G8" s="110">
        <v>6417</v>
      </c>
      <c r="H8" s="92">
        <v>70</v>
      </c>
      <c r="I8" s="93">
        <v>10184</v>
      </c>
      <c r="J8" s="126">
        <v>31</v>
      </c>
      <c r="K8" s="110">
        <v>2804</v>
      </c>
      <c r="L8" s="107">
        <v>56</v>
      </c>
      <c r="M8" s="108">
        <v>6907</v>
      </c>
      <c r="N8" s="213">
        <v>1910</v>
      </c>
      <c r="O8" s="213">
        <v>257943</v>
      </c>
      <c r="P8" s="217">
        <v>1736</v>
      </c>
      <c r="Q8" s="217">
        <v>275607</v>
      </c>
    </row>
    <row r="9" spans="1:17" ht="24.9" customHeight="1" x14ac:dyDescent="0.2">
      <c r="A9" s="7" t="s">
        <v>1</v>
      </c>
      <c r="B9" s="139">
        <v>7</v>
      </c>
      <c r="C9" s="140">
        <v>2580</v>
      </c>
      <c r="D9" s="141">
        <v>9</v>
      </c>
      <c r="E9" s="142">
        <v>3426</v>
      </c>
      <c r="F9" s="143">
        <v>0</v>
      </c>
      <c r="G9" s="140">
        <v>0</v>
      </c>
      <c r="H9" s="141">
        <v>0</v>
      </c>
      <c r="I9" s="142">
        <v>0</v>
      </c>
      <c r="J9" s="143">
        <v>0</v>
      </c>
      <c r="K9" s="140">
        <v>0</v>
      </c>
      <c r="L9" s="92">
        <v>0</v>
      </c>
      <c r="M9" s="103">
        <v>0</v>
      </c>
      <c r="N9" s="213">
        <v>7</v>
      </c>
      <c r="O9" s="213">
        <v>2580</v>
      </c>
      <c r="P9" s="217">
        <v>9</v>
      </c>
      <c r="Q9" s="217">
        <v>3426</v>
      </c>
    </row>
    <row r="10" spans="1:17" ht="24.9" customHeight="1" x14ac:dyDescent="0.2">
      <c r="A10" s="7" t="s">
        <v>2</v>
      </c>
      <c r="B10" s="139">
        <v>15</v>
      </c>
      <c r="C10" s="140">
        <v>5913</v>
      </c>
      <c r="D10" s="141">
        <v>14</v>
      </c>
      <c r="E10" s="142">
        <v>5725</v>
      </c>
      <c r="F10" s="143">
        <v>6</v>
      </c>
      <c r="G10" s="140">
        <v>4702</v>
      </c>
      <c r="H10" s="141">
        <v>4</v>
      </c>
      <c r="I10" s="142">
        <v>2584</v>
      </c>
      <c r="J10" s="143">
        <v>1</v>
      </c>
      <c r="K10" s="140">
        <v>340</v>
      </c>
      <c r="L10" s="92">
        <v>0</v>
      </c>
      <c r="M10" s="103">
        <v>0</v>
      </c>
      <c r="N10" s="213">
        <v>22</v>
      </c>
      <c r="O10" s="213">
        <v>10955</v>
      </c>
      <c r="P10" s="217">
        <v>18</v>
      </c>
      <c r="Q10" s="217">
        <v>8309</v>
      </c>
    </row>
    <row r="11" spans="1:17" ht="24.9" customHeight="1" x14ac:dyDescent="0.2">
      <c r="A11" s="7" t="s">
        <v>3</v>
      </c>
      <c r="B11" s="139">
        <v>1</v>
      </c>
      <c r="C11" s="140">
        <v>120</v>
      </c>
      <c r="D11" s="141">
        <v>0</v>
      </c>
      <c r="E11" s="142">
        <v>0</v>
      </c>
      <c r="F11" s="143">
        <v>0</v>
      </c>
      <c r="G11" s="140">
        <v>0</v>
      </c>
      <c r="H11" s="141">
        <v>0</v>
      </c>
      <c r="I11" s="144">
        <v>0</v>
      </c>
      <c r="J11" s="145">
        <v>0</v>
      </c>
      <c r="K11" s="140">
        <v>0</v>
      </c>
      <c r="L11" s="92">
        <v>0</v>
      </c>
      <c r="M11" s="103">
        <v>0</v>
      </c>
      <c r="N11" s="213">
        <v>1</v>
      </c>
      <c r="O11" s="213">
        <v>120</v>
      </c>
      <c r="P11" s="217">
        <v>0</v>
      </c>
      <c r="Q11" s="217">
        <v>0</v>
      </c>
    </row>
    <row r="12" spans="1:17" ht="24.9" customHeight="1" x14ac:dyDescent="0.2">
      <c r="A12" s="7" t="s">
        <v>4</v>
      </c>
      <c r="B12" s="139">
        <v>1</v>
      </c>
      <c r="C12" s="140">
        <v>30</v>
      </c>
      <c r="D12" s="141">
        <v>0</v>
      </c>
      <c r="E12" s="142">
        <v>0</v>
      </c>
      <c r="F12" s="143">
        <v>0</v>
      </c>
      <c r="G12" s="140">
        <v>0</v>
      </c>
      <c r="H12" s="141">
        <v>0</v>
      </c>
      <c r="I12" s="144">
        <v>0</v>
      </c>
      <c r="J12" s="145">
        <v>0</v>
      </c>
      <c r="K12" s="140">
        <v>0</v>
      </c>
      <c r="L12" s="95">
        <v>0</v>
      </c>
      <c r="M12" s="104">
        <v>0</v>
      </c>
      <c r="N12" s="213">
        <v>1</v>
      </c>
      <c r="O12" s="213">
        <v>30</v>
      </c>
      <c r="P12" s="217">
        <v>0</v>
      </c>
      <c r="Q12" s="217">
        <v>0</v>
      </c>
    </row>
    <row r="13" spans="1:17" ht="24.9" customHeight="1" x14ac:dyDescent="0.2">
      <c r="A13" s="7" t="s">
        <v>5</v>
      </c>
      <c r="B13" s="139">
        <v>57</v>
      </c>
      <c r="C13" s="140">
        <v>16488</v>
      </c>
      <c r="D13" s="141">
        <v>136</v>
      </c>
      <c r="E13" s="142">
        <v>17207</v>
      </c>
      <c r="F13" s="143">
        <v>25</v>
      </c>
      <c r="G13" s="140">
        <v>10047</v>
      </c>
      <c r="H13" s="141">
        <v>32</v>
      </c>
      <c r="I13" s="144">
        <v>8495</v>
      </c>
      <c r="J13" s="145">
        <v>1</v>
      </c>
      <c r="K13" s="140">
        <v>100</v>
      </c>
      <c r="L13" s="92">
        <v>1</v>
      </c>
      <c r="M13" s="103">
        <v>45</v>
      </c>
      <c r="N13" s="213">
        <v>83</v>
      </c>
      <c r="O13" s="213">
        <v>26635</v>
      </c>
      <c r="P13" s="217">
        <v>169</v>
      </c>
      <c r="Q13" s="217">
        <v>25747</v>
      </c>
    </row>
    <row r="14" spans="1:17" ht="24.9" customHeight="1" x14ac:dyDescent="0.2">
      <c r="A14" s="7" t="s">
        <v>6</v>
      </c>
      <c r="B14" s="139">
        <v>22</v>
      </c>
      <c r="C14" s="140">
        <v>4955</v>
      </c>
      <c r="D14" s="141">
        <v>17</v>
      </c>
      <c r="E14" s="142">
        <v>3522</v>
      </c>
      <c r="F14" s="143">
        <v>1</v>
      </c>
      <c r="G14" s="140">
        <v>7</v>
      </c>
      <c r="H14" s="141">
        <v>3</v>
      </c>
      <c r="I14" s="144">
        <v>678</v>
      </c>
      <c r="J14" s="145">
        <v>0</v>
      </c>
      <c r="K14" s="140">
        <v>0</v>
      </c>
      <c r="L14" s="92">
        <v>0</v>
      </c>
      <c r="M14" s="103">
        <v>0</v>
      </c>
      <c r="N14" s="213">
        <v>23</v>
      </c>
      <c r="O14" s="213">
        <v>4962</v>
      </c>
      <c r="P14" s="217">
        <v>20</v>
      </c>
      <c r="Q14" s="217">
        <v>4200</v>
      </c>
    </row>
    <row r="15" spans="1:17" ht="24.9" customHeight="1" x14ac:dyDescent="0.2">
      <c r="A15" s="7" t="s">
        <v>7</v>
      </c>
      <c r="B15" s="139">
        <v>26</v>
      </c>
      <c r="C15" s="140">
        <v>9445</v>
      </c>
      <c r="D15" s="141">
        <v>22</v>
      </c>
      <c r="E15" s="142">
        <v>7523</v>
      </c>
      <c r="F15" s="143">
        <v>6</v>
      </c>
      <c r="G15" s="140">
        <v>1637</v>
      </c>
      <c r="H15" s="141">
        <v>2</v>
      </c>
      <c r="I15" s="144">
        <v>1004</v>
      </c>
      <c r="J15" s="145">
        <v>1</v>
      </c>
      <c r="K15" s="140">
        <v>75</v>
      </c>
      <c r="L15" s="92">
        <v>0</v>
      </c>
      <c r="M15" s="103">
        <v>0</v>
      </c>
      <c r="N15" s="213">
        <v>33</v>
      </c>
      <c r="O15" s="213">
        <v>11157</v>
      </c>
      <c r="P15" s="217">
        <v>24</v>
      </c>
      <c r="Q15" s="217">
        <v>8527</v>
      </c>
    </row>
    <row r="16" spans="1:17" ht="24.9" customHeight="1" x14ac:dyDescent="0.2">
      <c r="A16" s="7" t="s">
        <v>8</v>
      </c>
      <c r="B16" s="139">
        <v>5</v>
      </c>
      <c r="C16" s="140">
        <v>1820</v>
      </c>
      <c r="D16" s="141">
        <v>4</v>
      </c>
      <c r="E16" s="142">
        <v>1579</v>
      </c>
      <c r="F16" s="143">
        <v>0</v>
      </c>
      <c r="G16" s="140">
        <v>0</v>
      </c>
      <c r="H16" s="141">
        <v>1</v>
      </c>
      <c r="I16" s="144">
        <v>332</v>
      </c>
      <c r="J16" s="145">
        <v>0</v>
      </c>
      <c r="K16" s="140">
        <v>0</v>
      </c>
      <c r="L16" s="92">
        <v>0</v>
      </c>
      <c r="M16" s="103">
        <v>0</v>
      </c>
      <c r="N16" s="213">
        <v>5</v>
      </c>
      <c r="O16" s="213">
        <v>1820</v>
      </c>
      <c r="P16" s="217">
        <v>5</v>
      </c>
      <c r="Q16" s="217">
        <v>1911</v>
      </c>
    </row>
    <row r="17" spans="1:17" ht="24.9" customHeight="1" x14ac:dyDescent="0.2">
      <c r="A17" s="7" t="s">
        <v>10</v>
      </c>
      <c r="B17" s="139">
        <v>3</v>
      </c>
      <c r="C17" s="140">
        <v>420</v>
      </c>
      <c r="D17" s="141">
        <v>2</v>
      </c>
      <c r="E17" s="142">
        <v>178</v>
      </c>
      <c r="F17" s="143">
        <v>0</v>
      </c>
      <c r="G17" s="140">
        <v>0</v>
      </c>
      <c r="H17" s="141">
        <v>0</v>
      </c>
      <c r="I17" s="144">
        <v>0</v>
      </c>
      <c r="J17" s="145">
        <v>0</v>
      </c>
      <c r="K17" s="140">
        <v>0</v>
      </c>
      <c r="L17" s="92">
        <v>0</v>
      </c>
      <c r="M17" s="103">
        <v>0</v>
      </c>
      <c r="N17" s="213">
        <v>3</v>
      </c>
      <c r="O17" s="213">
        <v>420</v>
      </c>
      <c r="P17" s="217">
        <v>2</v>
      </c>
      <c r="Q17" s="217">
        <v>178</v>
      </c>
    </row>
    <row r="18" spans="1:17" ht="24.75" customHeight="1" x14ac:dyDescent="0.2">
      <c r="A18" s="7" t="s">
        <v>9</v>
      </c>
      <c r="B18" s="139">
        <v>18</v>
      </c>
      <c r="C18" s="140">
        <v>5787</v>
      </c>
      <c r="D18" s="141">
        <v>17</v>
      </c>
      <c r="E18" s="142">
        <v>4983</v>
      </c>
      <c r="F18" s="143">
        <v>1</v>
      </c>
      <c r="G18" s="140">
        <v>118</v>
      </c>
      <c r="H18" s="141">
        <v>1</v>
      </c>
      <c r="I18" s="144">
        <v>261</v>
      </c>
      <c r="J18" s="145">
        <v>0</v>
      </c>
      <c r="K18" s="140">
        <v>0</v>
      </c>
      <c r="L18" s="95">
        <v>0</v>
      </c>
      <c r="M18" s="104">
        <v>0</v>
      </c>
      <c r="N18" s="213">
        <v>19</v>
      </c>
      <c r="O18" s="213">
        <v>5905</v>
      </c>
      <c r="P18" s="217">
        <v>18</v>
      </c>
      <c r="Q18" s="217">
        <v>5244</v>
      </c>
    </row>
    <row r="19" spans="1:17" ht="24.9" customHeight="1" x14ac:dyDescent="0.2">
      <c r="A19" s="7" t="s">
        <v>11</v>
      </c>
      <c r="B19" s="139">
        <v>25</v>
      </c>
      <c r="C19" s="140">
        <v>7886</v>
      </c>
      <c r="D19" s="141">
        <v>23</v>
      </c>
      <c r="E19" s="142">
        <v>9235</v>
      </c>
      <c r="F19" s="143">
        <v>3</v>
      </c>
      <c r="G19" s="140">
        <v>137</v>
      </c>
      <c r="H19" s="141">
        <v>3</v>
      </c>
      <c r="I19" s="144">
        <v>747</v>
      </c>
      <c r="J19" s="145">
        <v>0</v>
      </c>
      <c r="K19" s="140">
        <v>0</v>
      </c>
      <c r="L19" s="92">
        <v>0</v>
      </c>
      <c r="M19" s="103">
        <v>0</v>
      </c>
      <c r="N19" s="213">
        <v>28</v>
      </c>
      <c r="O19" s="213">
        <v>8023</v>
      </c>
      <c r="P19" s="217">
        <v>26</v>
      </c>
      <c r="Q19" s="217">
        <v>9982</v>
      </c>
    </row>
    <row r="20" spans="1:17" ht="24.9" customHeight="1" x14ac:dyDescent="0.2">
      <c r="A20" s="7" t="s">
        <v>12</v>
      </c>
      <c r="B20" s="139">
        <v>45</v>
      </c>
      <c r="C20" s="140">
        <v>5263</v>
      </c>
      <c r="D20" s="141">
        <v>35</v>
      </c>
      <c r="E20" s="142">
        <v>4595</v>
      </c>
      <c r="F20" s="143">
        <v>7</v>
      </c>
      <c r="G20" s="140">
        <v>900</v>
      </c>
      <c r="H20" s="141">
        <v>5</v>
      </c>
      <c r="I20" s="144">
        <v>1175</v>
      </c>
      <c r="J20" s="145">
        <v>5</v>
      </c>
      <c r="K20" s="140">
        <v>50</v>
      </c>
      <c r="L20" s="92">
        <v>1</v>
      </c>
      <c r="M20" s="103">
        <v>26</v>
      </c>
      <c r="N20" s="213">
        <v>57</v>
      </c>
      <c r="O20" s="213">
        <v>6213</v>
      </c>
      <c r="P20" s="217">
        <v>41</v>
      </c>
      <c r="Q20" s="217">
        <v>5796</v>
      </c>
    </row>
    <row r="21" spans="1:17" ht="24.9" customHeight="1" x14ac:dyDescent="0.2">
      <c r="A21" s="7" t="s">
        <v>13</v>
      </c>
      <c r="B21" s="139">
        <v>67</v>
      </c>
      <c r="C21" s="140">
        <v>4891</v>
      </c>
      <c r="D21" s="141">
        <v>23</v>
      </c>
      <c r="E21" s="142">
        <v>4692</v>
      </c>
      <c r="F21" s="143">
        <v>1</v>
      </c>
      <c r="G21" s="140">
        <v>230</v>
      </c>
      <c r="H21" s="141">
        <v>0</v>
      </c>
      <c r="I21" s="144">
        <v>0</v>
      </c>
      <c r="J21" s="145">
        <v>3</v>
      </c>
      <c r="K21" s="140">
        <v>207</v>
      </c>
      <c r="L21" s="95">
        <v>1</v>
      </c>
      <c r="M21" s="104">
        <v>130</v>
      </c>
      <c r="N21" s="213">
        <v>71</v>
      </c>
      <c r="O21" s="213">
        <v>5328</v>
      </c>
      <c r="P21" s="217">
        <v>24</v>
      </c>
      <c r="Q21" s="217">
        <v>4822</v>
      </c>
    </row>
    <row r="22" spans="1:17" ht="24.9" customHeight="1" x14ac:dyDescent="0.2">
      <c r="A22" s="7" t="s">
        <v>14</v>
      </c>
      <c r="B22" s="139">
        <v>23</v>
      </c>
      <c r="C22" s="140">
        <v>2129</v>
      </c>
      <c r="D22" s="141">
        <v>11</v>
      </c>
      <c r="E22" s="142">
        <v>2057</v>
      </c>
      <c r="F22" s="143">
        <v>1</v>
      </c>
      <c r="G22" s="140">
        <v>11</v>
      </c>
      <c r="H22" s="141">
        <v>1</v>
      </c>
      <c r="I22" s="144">
        <v>149</v>
      </c>
      <c r="J22" s="145">
        <v>0</v>
      </c>
      <c r="K22" s="140">
        <v>0</v>
      </c>
      <c r="L22" s="92">
        <v>0</v>
      </c>
      <c r="M22" s="103">
        <v>0</v>
      </c>
      <c r="N22" s="213">
        <v>24</v>
      </c>
      <c r="O22" s="213">
        <v>2140</v>
      </c>
      <c r="P22" s="217">
        <v>12</v>
      </c>
      <c r="Q22" s="217">
        <v>2206</v>
      </c>
    </row>
    <row r="23" spans="1:17" ht="24.9" customHeight="1" x14ac:dyDescent="0.2">
      <c r="A23" s="7" t="s">
        <v>15</v>
      </c>
      <c r="B23" s="139">
        <v>14</v>
      </c>
      <c r="C23" s="140">
        <v>1946</v>
      </c>
      <c r="D23" s="141">
        <v>22</v>
      </c>
      <c r="E23" s="142">
        <v>1230</v>
      </c>
      <c r="F23" s="143">
        <v>0</v>
      </c>
      <c r="G23" s="140">
        <v>0</v>
      </c>
      <c r="H23" s="141">
        <v>0</v>
      </c>
      <c r="I23" s="144">
        <v>0</v>
      </c>
      <c r="J23" s="145">
        <v>0</v>
      </c>
      <c r="K23" s="140">
        <v>0</v>
      </c>
      <c r="L23" s="92">
        <v>0</v>
      </c>
      <c r="M23" s="103">
        <v>0</v>
      </c>
      <c r="N23" s="213">
        <v>14</v>
      </c>
      <c r="O23" s="213">
        <v>1946</v>
      </c>
      <c r="P23" s="217">
        <v>22</v>
      </c>
      <c r="Q23" s="217">
        <v>1230</v>
      </c>
    </row>
    <row r="24" spans="1:17" ht="24.9" customHeight="1" x14ac:dyDescent="0.2">
      <c r="A24" s="7" t="s">
        <v>41</v>
      </c>
      <c r="B24" s="139">
        <v>6</v>
      </c>
      <c r="C24" s="140">
        <v>816</v>
      </c>
      <c r="D24" s="141">
        <v>7</v>
      </c>
      <c r="E24" s="142">
        <v>2787</v>
      </c>
      <c r="F24" s="143">
        <v>0</v>
      </c>
      <c r="G24" s="140">
        <v>0</v>
      </c>
      <c r="H24" s="141">
        <v>0</v>
      </c>
      <c r="I24" s="144">
        <v>0</v>
      </c>
      <c r="J24" s="145">
        <v>0</v>
      </c>
      <c r="K24" s="140">
        <v>0</v>
      </c>
      <c r="L24" s="92">
        <v>0</v>
      </c>
      <c r="M24" s="103">
        <v>0</v>
      </c>
      <c r="N24" s="213">
        <v>6</v>
      </c>
      <c r="O24" s="213">
        <v>816</v>
      </c>
      <c r="P24" s="217">
        <v>7</v>
      </c>
      <c r="Q24" s="217">
        <v>2787</v>
      </c>
    </row>
    <row r="25" spans="1:17" ht="24.9" customHeight="1" x14ac:dyDescent="0.2">
      <c r="A25" s="7" t="s">
        <v>16</v>
      </c>
      <c r="B25" s="139">
        <v>2</v>
      </c>
      <c r="C25" s="140">
        <v>170</v>
      </c>
      <c r="D25" s="141">
        <v>5</v>
      </c>
      <c r="E25" s="142">
        <v>349</v>
      </c>
      <c r="F25" s="143">
        <v>0</v>
      </c>
      <c r="G25" s="140">
        <v>0</v>
      </c>
      <c r="H25" s="141">
        <v>0</v>
      </c>
      <c r="I25" s="144">
        <v>0</v>
      </c>
      <c r="J25" s="145">
        <v>0</v>
      </c>
      <c r="K25" s="140">
        <v>0</v>
      </c>
      <c r="L25" s="92">
        <v>0</v>
      </c>
      <c r="M25" s="103">
        <v>0</v>
      </c>
      <c r="N25" s="213">
        <v>2</v>
      </c>
      <c r="O25" s="213">
        <v>170</v>
      </c>
      <c r="P25" s="217">
        <v>5</v>
      </c>
      <c r="Q25" s="217">
        <v>349</v>
      </c>
    </row>
    <row r="26" spans="1:17" ht="24.9" customHeight="1" x14ac:dyDescent="0.2">
      <c r="A26" s="7" t="s">
        <v>17</v>
      </c>
      <c r="B26" s="139">
        <v>28</v>
      </c>
      <c r="C26" s="140">
        <v>5852</v>
      </c>
      <c r="D26" s="141">
        <v>22</v>
      </c>
      <c r="E26" s="142">
        <v>5668</v>
      </c>
      <c r="F26" s="143">
        <v>1</v>
      </c>
      <c r="G26" s="140">
        <v>279</v>
      </c>
      <c r="H26" s="141">
        <v>3</v>
      </c>
      <c r="I26" s="144">
        <v>633</v>
      </c>
      <c r="J26" s="145">
        <v>1</v>
      </c>
      <c r="K26" s="140">
        <v>223</v>
      </c>
      <c r="L26" s="95">
        <v>0</v>
      </c>
      <c r="M26" s="104">
        <v>0</v>
      </c>
      <c r="N26" s="213">
        <v>30</v>
      </c>
      <c r="O26" s="213">
        <v>6354</v>
      </c>
      <c r="P26" s="217">
        <v>25</v>
      </c>
      <c r="Q26" s="217">
        <v>6301</v>
      </c>
    </row>
    <row r="27" spans="1:17" ht="24.9" customHeight="1" x14ac:dyDescent="0.2">
      <c r="A27" s="7" t="s">
        <v>19</v>
      </c>
      <c r="B27" s="139">
        <v>168</v>
      </c>
      <c r="C27" s="140">
        <v>30946</v>
      </c>
      <c r="D27" s="141">
        <v>119</v>
      </c>
      <c r="E27" s="142">
        <v>23558</v>
      </c>
      <c r="F27" s="143">
        <v>10</v>
      </c>
      <c r="G27" s="140">
        <v>2145</v>
      </c>
      <c r="H27" s="141">
        <v>11</v>
      </c>
      <c r="I27" s="144">
        <v>2782</v>
      </c>
      <c r="J27" s="145">
        <v>1</v>
      </c>
      <c r="K27" s="140">
        <v>36</v>
      </c>
      <c r="L27" s="95">
        <v>1</v>
      </c>
      <c r="M27" s="104">
        <v>15</v>
      </c>
      <c r="N27" s="213">
        <v>179</v>
      </c>
      <c r="O27" s="213">
        <v>33127</v>
      </c>
      <c r="P27" s="217">
        <v>131</v>
      </c>
      <c r="Q27" s="217">
        <v>26355</v>
      </c>
    </row>
    <row r="28" spans="1:17" ht="24.9" customHeight="1" x14ac:dyDescent="0.2">
      <c r="A28" s="7" t="s">
        <v>20</v>
      </c>
      <c r="B28" s="139">
        <v>10</v>
      </c>
      <c r="C28" s="140">
        <v>832</v>
      </c>
      <c r="D28" s="141">
        <v>5</v>
      </c>
      <c r="E28" s="142">
        <v>1183</v>
      </c>
      <c r="F28" s="143">
        <v>0</v>
      </c>
      <c r="G28" s="140">
        <v>0</v>
      </c>
      <c r="H28" s="141">
        <v>1</v>
      </c>
      <c r="I28" s="144">
        <v>115</v>
      </c>
      <c r="J28" s="145">
        <v>0</v>
      </c>
      <c r="K28" s="140">
        <v>0</v>
      </c>
      <c r="L28" s="95">
        <v>0</v>
      </c>
      <c r="M28" s="104">
        <v>0</v>
      </c>
      <c r="N28" s="213">
        <v>10</v>
      </c>
      <c r="O28" s="213">
        <v>832</v>
      </c>
      <c r="P28" s="217">
        <v>6</v>
      </c>
      <c r="Q28" s="217">
        <v>1298</v>
      </c>
    </row>
    <row r="29" spans="1:17" ht="24.9" customHeight="1" x14ac:dyDescent="0.2">
      <c r="A29" s="7" t="s">
        <v>18</v>
      </c>
      <c r="B29" s="139">
        <v>1</v>
      </c>
      <c r="C29" s="140">
        <v>247</v>
      </c>
      <c r="D29" s="141">
        <v>1</v>
      </c>
      <c r="E29" s="142">
        <v>146</v>
      </c>
      <c r="F29" s="143">
        <v>2</v>
      </c>
      <c r="G29" s="140">
        <v>27</v>
      </c>
      <c r="H29" s="141">
        <v>0</v>
      </c>
      <c r="I29" s="144">
        <v>0</v>
      </c>
      <c r="J29" s="145">
        <v>1</v>
      </c>
      <c r="K29" s="140">
        <v>30</v>
      </c>
      <c r="L29" s="92">
        <v>0</v>
      </c>
      <c r="M29" s="103">
        <v>0</v>
      </c>
      <c r="N29" s="213">
        <v>4</v>
      </c>
      <c r="O29" s="213">
        <v>304</v>
      </c>
      <c r="P29" s="217">
        <v>1</v>
      </c>
      <c r="Q29" s="217">
        <v>146</v>
      </c>
    </row>
    <row r="30" spans="1:17" ht="24.9" customHeight="1" x14ac:dyDescent="0.2">
      <c r="A30" s="7" t="s">
        <v>21</v>
      </c>
      <c r="B30" s="139">
        <v>4</v>
      </c>
      <c r="C30" s="140">
        <v>430</v>
      </c>
      <c r="D30" s="141">
        <v>4</v>
      </c>
      <c r="E30" s="142">
        <v>307</v>
      </c>
      <c r="F30" s="143">
        <v>2</v>
      </c>
      <c r="G30" s="140">
        <v>438</v>
      </c>
      <c r="H30" s="141">
        <v>1</v>
      </c>
      <c r="I30" s="144">
        <v>19</v>
      </c>
      <c r="J30" s="145">
        <v>0</v>
      </c>
      <c r="K30" s="140">
        <v>0</v>
      </c>
      <c r="L30" s="92">
        <v>0</v>
      </c>
      <c r="M30" s="103">
        <v>0</v>
      </c>
      <c r="N30" s="213">
        <v>6</v>
      </c>
      <c r="O30" s="213">
        <v>868</v>
      </c>
      <c r="P30" s="217">
        <v>5</v>
      </c>
      <c r="Q30" s="217">
        <v>326</v>
      </c>
    </row>
    <row r="31" spans="1:17" ht="24.9" customHeight="1" x14ac:dyDescent="0.2">
      <c r="A31" s="7" t="s">
        <v>23</v>
      </c>
      <c r="B31" s="139">
        <v>22</v>
      </c>
      <c r="C31" s="140">
        <v>1254</v>
      </c>
      <c r="D31" s="141">
        <v>17</v>
      </c>
      <c r="E31" s="142">
        <v>1073</v>
      </c>
      <c r="F31" s="143">
        <v>0</v>
      </c>
      <c r="G31" s="140">
        <v>0</v>
      </c>
      <c r="H31" s="141">
        <v>0</v>
      </c>
      <c r="I31" s="144">
        <v>0</v>
      </c>
      <c r="J31" s="145">
        <v>0</v>
      </c>
      <c r="K31" s="140">
        <v>0</v>
      </c>
      <c r="L31" s="92">
        <v>0</v>
      </c>
      <c r="M31" s="103">
        <v>0</v>
      </c>
      <c r="N31" s="213">
        <v>22</v>
      </c>
      <c r="O31" s="213">
        <v>1254</v>
      </c>
      <c r="P31" s="217">
        <v>17</v>
      </c>
      <c r="Q31" s="217">
        <v>1073</v>
      </c>
    </row>
    <row r="32" spans="1:17" ht="24.9" customHeight="1" x14ac:dyDescent="0.2">
      <c r="A32" s="7" t="s">
        <v>22</v>
      </c>
      <c r="B32" s="139">
        <v>20</v>
      </c>
      <c r="C32" s="140">
        <v>2302</v>
      </c>
      <c r="D32" s="141">
        <v>24</v>
      </c>
      <c r="E32" s="142">
        <v>4409</v>
      </c>
      <c r="F32" s="143">
        <v>1</v>
      </c>
      <c r="G32" s="140">
        <v>31</v>
      </c>
      <c r="H32" s="141">
        <v>1</v>
      </c>
      <c r="I32" s="144">
        <v>31</v>
      </c>
      <c r="J32" s="145">
        <v>0</v>
      </c>
      <c r="K32" s="140">
        <v>0</v>
      </c>
      <c r="L32" s="92">
        <v>0</v>
      </c>
      <c r="M32" s="103">
        <v>0</v>
      </c>
      <c r="N32" s="213">
        <v>21</v>
      </c>
      <c r="O32" s="213">
        <v>2333</v>
      </c>
      <c r="P32" s="217">
        <v>25</v>
      </c>
      <c r="Q32" s="217">
        <v>4440</v>
      </c>
    </row>
    <row r="33" spans="1:17" ht="24.9" customHeight="1" x14ac:dyDescent="0.2">
      <c r="A33" s="7" t="s">
        <v>24</v>
      </c>
      <c r="B33" s="139">
        <v>33</v>
      </c>
      <c r="C33" s="140">
        <v>2000</v>
      </c>
      <c r="D33" s="141">
        <v>16</v>
      </c>
      <c r="E33" s="142">
        <v>2057</v>
      </c>
      <c r="F33" s="143">
        <v>0</v>
      </c>
      <c r="G33" s="147">
        <v>0</v>
      </c>
      <c r="H33" s="141">
        <v>1</v>
      </c>
      <c r="I33" s="144">
        <v>79</v>
      </c>
      <c r="J33" s="145">
        <v>0</v>
      </c>
      <c r="K33" s="147">
        <v>0</v>
      </c>
      <c r="L33" s="95">
        <v>1</v>
      </c>
      <c r="M33" s="104">
        <v>40</v>
      </c>
      <c r="N33" s="213">
        <v>33</v>
      </c>
      <c r="O33" s="213">
        <v>2000</v>
      </c>
      <c r="P33" s="217">
        <v>18</v>
      </c>
      <c r="Q33" s="217">
        <v>2176</v>
      </c>
    </row>
    <row r="34" spans="1:17" ht="24.9" customHeight="1" x14ac:dyDescent="0.2">
      <c r="A34" s="7" t="s">
        <v>25</v>
      </c>
      <c r="B34" s="139">
        <v>6</v>
      </c>
      <c r="C34" s="140">
        <v>280</v>
      </c>
      <c r="D34" s="141">
        <v>8</v>
      </c>
      <c r="E34" s="142">
        <v>450</v>
      </c>
      <c r="F34" s="143">
        <v>2</v>
      </c>
      <c r="G34" s="140">
        <v>24</v>
      </c>
      <c r="H34" s="141">
        <v>2</v>
      </c>
      <c r="I34" s="144">
        <v>6</v>
      </c>
      <c r="J34" s="145">
        <v>0</v>
      </c>
      <c r="K34" s="140">
        <v>0</v>
      </c>
      <c r="L34" s="95">
        <v>1</v>
      </c>
      <c r="M34" s="104">
        <v>62</v>
      </c>
      <c r="N34" s="213">
        <v>8</v>
      </c>
      <c r="O34" s="213">
        <v>304</v>
      </c>
      <c r="P34" s="217">
        <v>11</v>
      </c>
      <c r="Q34" s="217">
        <v>518</v>
      </c>
    </row>
    <row r="35" spans="1:17" ht="24.9" customHeight="1" x14ac:dyDescent="0.2">
      <c r="A35" s="7" t="s">
        <v>27</v>
      </c>
      <c r="B35" s="139">
        <v>3</v>
      </c>
      <c r="C35" s="140">
        <v>820</v>
      </c>
      <c r="D35" s="141">
        <v>1</v>
      </c>
      <c r="E35" s="142">
        <v>395</v>
      </c>
      <c r="F35" s="143">
        <v>0</v>
      </c>
      <c r="G35" s="140">
        <v>0</v>
      </c>
      <c r="H35" s="141">
        <v>0</v>
      </c>
      <c r="I35" s="144">
        <v>0</v>
      </c>
      <c r="J35" s="145">
        <v>0</v>
      </c>
      <c r="K35" s="140">
        <v>0</v>
      </c>
      <c r="L35" s="92">
        <v>0</v>
      </c>
      <c r="M35" s="103">
        <v>0</v>
      </c>
      <c r="N35" s="213">
        <v>3</v>
      </c>
      <c r="O35" s="213">
        <v>820</v>
      </c>
      <c r="P35" s="217">
        <v>1</v>
      </c>
      <c r="Q35" s="217">
        <v>395</v>
      </c>
    </row>
    <row r="36" spans="1:17" ht="24.9" customHeight="1" x14ac:dyDescent="0.2">
      <c r="A36" s="7" t="s">
        <v>26</v>
      </c>
      <c r="B36" s="139">
        <v>1</v>
      </c>
      <c r="C36" s="140">
        <v>500</v>
      </c>
      <c r="D36" s="141">
        <v>1</v>
      </c>
      <c r="E36" s="142">
        <v>524</v>
      </c>
      <c r="F36" s="143">
        <v>2</v>
      </c>
      <c r="G36" s="140">
        <v>30</v>
      </c>
      <c r="H36" s="141">
        <v>1</v>
      </c>
      <c r="I36" s="144">
        <v>14</v>
      </c>
      <c r="J36" s="145">
        <v>0</v>
      </c>
      <c r="K36" s="140">
        <v>0</v>
      </c>
      <c r="L36" s="92">
        <v>0</v>
      </c>
      <c r="M36" s="103">
        <v>0</v>
      </c>
      <c r="N36" s="213">
        <v>3</v>
      </c>
      <c r="O36" s="213">
        <v>530</v>
      </c>
      <c r="P36" s="217">
        <v>2</v>
      </c>
      <c r="Q36" s="217">
        <v>538</v>
      </c>
    </row>
    <row r="37" spans="1:17" ht="24.9" customHeight="1" x14ac:dyDescent="0.2">
      <c r="A37" s="7" t="s">
        <v>28</v>
      </c>
      <c r="B37" s="139">
        <v>0</v>
      </c>
      <c r="C37" s="140">
        <v>0</v>
      </c>
      <c r="D37" s="141">
        <v>0</v>
      </c>
      <c r="E37" s="142">
        <v>0</v>
      </c>
      <c r="F37" s="143">
        <v>0</v>
      </c>
      <c r="G37" s="140">
        <v>0</v>
      </c>
      <c r="H37" s="141">
        <v>0</v>
      </c>
      <c r="I37" s="144">
        <v>0</v>
      </c>
      <c r="J37" s="145">
        <v>0</v>
      </c>
      <c r="K37" s="140">
        <v>0</v>
      </c>
      <c r="L37" s="92">
        <v>0</v>
      </c>
      <c r="M37" s="103">
        <v>0</v>
      </c>
      <c r="N37" s="213">
        <v>0</v>
      </c>
      <c r="O37" s="213">
        <v>0</v>
      </c>
      <c r="P37" s="217">
        <v>0</v>
      </c>
      <c r="Q37" s="217">
        <v>0</v>
      </c>
    </row>
    <row r="38" spans="1:17" ht="24.9" customHeight="1" x14ac:dyDescent="0.2">
      <c r="A38" s="7" t="s">
        <v>0</v>
      </c>
      <c r="B38" s="139">
        <v>222</v>
      </c>
      <c r="C38" s="140">
        <v>35951</v>
      </c>
      <c r="D38" s="141">
        <v>221</v>
      </c>
      <c r="E38" s="142">
        <v>37831</v>
      </c>
      <c r="F38" s="143">
        <v>16</v>
      </c>
      <c r="G38" s="140">
        <v>2537</v>
      </c>
      <c r="H38" s="141">
        <v>14</v>
      </c>
      <c r="I38" s="144">
        <v>1745</v>
      </c>
      <c r="J38" s="145">
        <v>4</v>
      </c>
      <c r="K38" s="140">
        <v>604</v>
      </c>
      <c r="L38" s="92">
        <v>3</v>
      </c>
      <c r="M38" s="103">
        <v>384</v>
      </c>
      <c r="N38" s="213">
        <v>242</v>
      </c>
      <c r="O38" s="213">
        <v>39092</v>
      </c>
      <c r="P38" s="217">
        <v>238</v>
      </c>
      <c r="Q38" s="217">
        <v>39960</v>
      </c>
    </row>
    <row r="39" spans="1:17" ht="24.9" customHeight="1" x14ac:dyDescent="0.2">
      <c r="A39" s="7" t="s">
        <v>29</v>
      </c>
      <c r="B39" s="139">
        <v>14</v>
      </c>
      <c r="C39" s="140">
        <v>3656</v>
      </c>
      <c r="D39" s="141">
        <v>18</v>
      </c>
      <c r="E39" s="142">
        <v>3955</v>
      </c>
      <c r="F39" s="143">
        <v>0</v>
      </c>
      <c r="G39" s="140">
        <v>0</v>
      </c>
      <c r="H39" s="141">
        <v>3</v>
      </c>
      <c r="I39" s="144">
        <v>687</v>
      </c>
      <c r="J39" s="145">
        <v>0</v>
      </c>
      <c r="K39" s="140">
        <v>0</v>
      </c>
      <c r="L39" s="92">
        <v>1</v>
      </c>
      <c r="M39" s="103">
        <v>138</v>
      </c>
      <c r="N39" s="213">
        <v>14</v>
      </c>
      <c r="O39" s="213">
        <v>3656</v>
      </c>
      <c r="P39" s="217">
        <v>22</v>
      </c>
      <c r="Q39" s="217">
        <v>4780</v>
      </c>
    </row>
    <row r="40" spans="1:17" ht="24.9" customHeight="1" x14ac:dyDescent="0.2">
      <c r="A40" s="7" t="s">
        <v>30</v>
      </c>
      <c r="B40" s="139">
        <v>15</v>
      </c>
      <c r="C40" s="140">
        <v>3360</v>
      </c>
      <c r="D40" s="141">
        <v>12</v>
      </c>
      <c r="E40" s="142">
        <v>2057</v>
      </c>
      <c r="F40" s="143">
        <v>1</v>
      </c>
      <c r="G40" s="140">
        <v>238</v>
      </c>
      <c r="H40" s="141">
        <v>0</v>
      </c>
      <c r="I40" s="144">
        <v>0</v>
      </c>
      <c r="J40" s="145">
        <v>1</v>
      </c>
      <c r="K40" s="140">
        <v>238</v>
      </c>
      <c r="L40" s="92">
        <v>1</v>
      </c>
      <c r="M40" s="103">
        <v>347</v>
      </c>
      <c r="N40" s="213">
        <v>17</v>
      </c>
      <c r="O40" s="213">
        <v>3836</v>
      </c>
      <c r="P40" s="217">
        <v>13</v>
      </c>
      <c r="Q40" s="217">
        <v>2404</v>
      </c>
    </row>
    <row r="41" spans="1:17" ht="24.9" customHeight="1" x14ac:dyDescent="0.2">
      <c r="A41" s="7" t="s">
        <v>31</v>
      </c>
      <c r="B41" s="139">
        <v>7</v>
      </c>
      <c r="C41" s="140">
        <v>420</v>
      </c>
      <c r="D41" s="141">
        <v>4</v>
      </c>
      <c r="E41" s="142">
        <v>858</v>
      </c>
      <c r="F41" s="143">
        <v>1</v>
      </c>
      <c r="G41" s="140">
        <v>67</v>
      </c>
      <c r="H41" s="141">
        <v>0</v>
      </c>
      <c r="I41" s="144">
        <v>0</v>
      </c>
      <c r="J41" s="145">
        <v>1</v>
      </c>
      <c r="K41" s="140">
        <v>67</v>
      </c>
      <c r="L41" s="95">
        <v>0</v>
      </c>
      <c r="M41" s="104">
        <v>0</v>
      </c>
      <c r="N41" s="213">
        <v>9</v>
      </c>
      <c r="O41" s="213">
        <v>554</v>
      </c>
      <c r="P41" s="217">
        <v>4</v>
      </c>
      <c r="Q41" s="217">
        <v>858</v>
      </c>
    </row>
    <row r="42" spans="1:17" ht="24.9" customHeight="1" x14ac:dyDescent="0.2">
      <c r="A42" s="7" t="s">
        <v>32</v>
      </c>
      <c r="B42" s="139">
        <v>1</v>
      </c>
      <c r="C42" s="140">
        <v>202</v>
      </c>
      <c r="D42" s="141">
        <v>1</v>
      </c>
      <c r="E42" s="142">
        <v>53</v>
      </c>
      <c r="F42" s="143">
        <v>0</v>
      </c>
      <c r="G42" s="140">
        <v>0</v>
      </c>
      <c r="H42" s="141">
        <v>0</v>
      </c>
      <c r="I42" s="144">
        <v>0</v>
      </c>
      <c r="J42" s="145">
        <v>0</v>
      </c>
      <c r="K42" s="140">
        <v>0</v>
      </c>
      <c r="L42" s="92">
        <v>0</v>
      </c>
      <c r="M42" s="103">
        <v>0</v>
      </c>
      <c r="N42" s="213">
        <v>1</v>
      </c>
      <c r="O42" s="213">
        <v>202</v>
      </c>
      <c r="P42" s="217">
        <v>1</v>
      </c>
      <c r="Q42" s="217">
        <v>53</v>
      </c>
    </row>
    <row r="43" spans="1:17" ht="24.9" customHeight="1" x14ac:dyDescent="0.2">
      <c r="A43" s="7" t="s">
        <v>33</v>
      </c>
      <c r="B43" s="139">
        <v>47</v>
      </c>
      <c r="C43" s="140">
        <v>6641</v>
      </c>
      <c r="D43" s="141">
        <v>43</v>
      </c>
      <c r="E43" s="142">
        <v>4743</v>
      </c>
      <c r="F43" s="143">
        <v>2</v>
      </c>
      <c r="G43" s="140">
        <v>119</v>
      </c>
      <c r="H43" s="141">
        <v>2</v>
      </c>
      <c r="I43" s="144">
        <v>49</v>
      </c>
      <c r="J43" s="145">
        <v>9</v>
      </c>
      <c r="K43" s="140">
        <v>121</v>
      </c>
      <c r="L43" s="92">
        <v>7</v>
      </c>
      <c r="M43" s="103">
        <v>450</v>
      </c>
      <c r="N43" s="213">
        <v>58</v>
      </c>
      <c r="O43" s="213">
        <v>6881</v>
      </c>
      <c r="P43" s="217">
        <v>52</v>
      </c>
      <c r="Q43" s="217">
        <v>5242</v>
      </c>
    </row>
    <row r="44" spans="1:17" ht="24.9" customHeight="1" x14ac:dyDescent="0.2">
      <c r="A44" s="7" t="s">
        <v>34</v>
      </c>
      <c r="B44" s="139">
        <v>13</v>
      </c>
      <c r="C44" s="140">
        <v>1702</v>
      </c>
      <c r="D44" s="141">
        <v>5</v>
      </c>
      <c r="E44" s="142">
        <v>1087</v>
      </c>
      <c r="F44" s="143">
        <v>0</v>
      </c>
      <c r="G44" s="140">
        <v>0</v>
      </c>
      <c r="H44" s="141">
        <v>0</v>
      </c>
      <c r="I44" s="144">
        <v>0</v>
      </c>
      <c r="J44" s="145">
        <v>0</v>
      </c>
      <c r="K44" s="140">
        <v>0</v>
      </c>
      <c r="L44" s="92">
        <v>0</v>
      </c>
      <c r="M44" s="103">
        <v>0</v>
      </c>
      <c r="N44" s="213">
        <v>13</v>
      </c>
      <c r="O44" s="213">
        <v>1702</v>
      </c>
      <c r="P44" s="217">
        <v>5</v>
      </c>
      <c r="Q44" s="217">
        <v>1087</v>
      </c>
    </row>
    <row r="45" spans="1:17" ht="24.9" customHeight="1" x14ac:dyDescent="0.2">
      <c r="A45" s="7" t="s">
        <v>35</v>
      </c>
      <c r="B45" s="139">
        <v>14</v>
      </c>
      <c r="C45" s="140">
        <v>2766</v>
      </c>
      <c r="D45" s="141">
        <v>6</v>
      </c>
      <c r="E45" s="142">
        <v>1599</v>
      </c>
      <c r="F45" s="143">
        <v>3</v>
      </c>
      <c r="G45" s="140">
        <v>484</v>
      </c>
      <c r="H45" s="141">
        <v>2</v>
      </c>
      <c r="I45" s="144">
        <v>133</v>
      </c>
      <c r="J45" s="145">
        <v>0</v>
      </c>
      <c r="K45" s="140">
        <v>0</v>
      </c>
      <c r="L45" s="92">
        <v>0</v>
      </c>
      <c r="M45" s="103">
        <v>0</v>
      </c>
      <c r="N45" s="213">
        <v>17</v>
      </c>
      <c r="O45" s="213">
        <v>3250</v>
      </c>
      <c r="P45" s="217">
        <v>8</v>
      </c>
      <c r="Q45" s="217">
        <v>1732</v>
      </c>
    </row>
    <row r="46" spans="1:17" ht="24.9" customHeight="1" x14ac:dyDescent="0.2">
      <c r="A46" s="7" t="s">
        <v>36</v>
      </c>
      <c r="B46" s="139">
        <v>9</v>
      </c>
      <c r="C46" s="140">
        <v>1387</v>
      </c>
      <c r="D46" s="141">
        <v>9</v>
      </c>
      <c r="E46" s="142">
        <v>979</v>
      </c>
      <c r="F46" s="143">
        <v>1</v>
      </c>
      <c r="G46" s="140">
        <v>297</v>
      </c>
      <c r="H46" s="141">
        <v>0</v>
      </c>
      <c r="I46" s="144">
        <v>0</v>
      </c>
      <c r="J46" s="145">
        <v>0</v>
      </c>
      <c r="K46" s="140">
        <v>0</v>
      </c>
      <c r="L46" s="92">
        <v>0</v>
      </c>
      <c r="M46" s="103">
        <v>0</v>
      </c>
      <c r="N46" s="213">
        <v>10</v>
      </c>
      <c r="O46" s="213">
        <v>1684</v>
      </c>
      <c r="P46" s="217">
        <v>9</v>
      </c>
      <c r="Q46" s="217">
        <v>979</v>
      </c>
    </row>
    <row r="47" spans="1:17" ht="24.9" customHeight="1" x14ac:dyDescent="0.2">
      <c r="A47" s="7" t="s">
        <v>37</v>
      </c>
      <c r="B47" s="109">
        <v>1</v>
      </c>
      <c r="C47" s="110">
        <v>74</v>
      </c>
      <c r="D47" s="92">
        <v>2</v>
      </c>
      <c r="E47" s="93">
        <v>101</v>
      </c>
      <c r="F47" s="115">
        <v>0</v>
      </c>
      <c r="G47" s="110">
        <v>0</v>
      </c>
      <c r="H47" s="92">
        <v>0</v>
      </c>
      <c r="I47" s="99">
        <v>0</v>
      </c>
      <c r="J47" s="119">
        <v>0</v>
      </c>
      <c r="K47" s="110">
        <v>0</v>
      </c>
      <c r="L47" s="92">
        <v>0</v>
      </c>
      <c r="M47" s="103">
        <v>0</v>
      </c>
      <c r="N47" s="213">
        <v>1</v>
      </c>
      <c r="O47" s="213">
        <v>74</v>
      </c>
      <c r="P47" s="217">
        <v>2</v>
      </c>
      <c r="Q47" s="217">
        <v>101</v>
      </c>
    </row>
    <row r="48" spans="1:17" ht="24.9" customHeight="1" x14ac:dyDescent="0.2">
      <c r="A48" s="7" t="s">
        <v>38</v>
      </c>
      <c r="B48" s="109">
        <v>10</v>
      </c>
      <c r="C48" s="110">
        <v>700</v>
      </c>
      <c r="D48" s="92">
        <v>4</v>
      </c>
      <c r="E48" s="93">
        <v>467</v>
      </c>
      <c r="F48" s="115">
        <v>1</v>
      </c>
      <c r="G48" s="110">
        <v>410</v>
      </c>
      <c r="H48" s="92">
        <v>1</v>
      </c>
      <c r="I48" s="99">
        <v>411</v>
      </c>
      <c r="J48" s="119">
        <v>2</v>
      </c>
      <c r="K48" s="110">
        <v>130</v>
      </c>
      <c r="L48" s="92">
        <v>2</v>
      </c>
      <c r="M48" s="103">
        <v>102</v>
      </c>
      <c r="N48" s="213">
        <v>13</v>
      </c>
      <c r="O48" s="213">
        <v>1240</v>
      </c>
      <c r="P48" s="217">
        <v>7</v>
      </c>
      <c r="Q48" s="217">
        <v>980</v>
      </c>
    </row>
    <row r="49" spans="1:17" ht="24.9" customHeight="1" x14ac:dyDescent="0.2">
      <c r="A49" s="7" t="s">
        <v>39</v>
      </c>
      <c r="B49" s="111">
        <v>0</v>
      </c>
      <c r="C49" s="112">
        <v>0</v>
      </c>
      <c r="D49" s="95">
        <v>0</v>
      </c>
      <c r="E49" s="96">
        <v>0</v>
      </c>
      <c r="F49" s="116">
        <v>0</v>
      </c>
      <c r="G49" s="112">
        <v>0</v>
      </c>
      <c r="H49" s="95">
        <v>0</v>
      </c>
      <c r="I49" s="100">
        <v>0</v>
      </c>
      <c r="J49" s="120">
        <v>0</v>
      </c>
      <c r="K49" s="112">
        <v>0</v>
      </c>
      <c r="L49" s="95">
        <v>0</v>
      </c>
      <c r="M49" s="104">
        <v>0</v>
      </c>
      <c r="N49" s="213">
        <v>0</v>
      </c>
      <c r="O49" s="213">
        <v>0</v>
      </c>
      <c r="P49" s="217">
        <v>0</v>
      </c>
      <c r="Q49" s="217">
        <v>0</v>
      </c>
    </row>
    <row r="50" spans="1:17" ht="24.9" customHeight="1" thickBot="1" x14ac:dyDescent="0.25">
      <c r="A50" s="8" t="s">
        <v>40</v>
      </c>
      <c r="B50" s="113">
        <v>1</v>
      </c>
      <c r="C50" s="114">
        <v>3</v>
      </c>
      <c r="D50" s="97">
        <v>1</v>
      </c>
      <c r="E50" s="98">
        <v>458</v>
      </c>
      <c r="F50" s="118">
        <v>0</v>
      </c>
      <c r="G50" s="114">
        <v>0</v>
      </c>
      <c r="H50" s="106">
        <v>0</v>
      </c>
      <c r="I50" s="102">
        <v>0</v>
      </c>
      <c r="J50" s="121">
        <v>0</v>
      </c>
      <c r="K50" s="114">
        <v>0</v>
      </c>
      <c r="L50" s="97">
        <v>0</v>
      </c>
      <c r="M50" s="105">
        <v>0</v>
      </c>
      <c r="N50" s="213">
        <v>1</v>
      </c>
      <c r="O50" s="213">
        <v>3</v>
      </c>
      <c r="P50" s="217">
        <v>1</v>
      </c>
      <c r="Q50" s="217">
        <v>458</v>
      </c>
    </row>
    <row r="51" spans="1:17" s="10" customFormat="1" ht="37.5" customHeight="1" thickBot="1" x14ac:dyDescent="0.25">
      <c r="A51" s="78" t="s">
        <v>43</v>
      </c>
      <c r="B51" s="46">
        <v>2820</v>
      </c>
      <c r="C51" s="47">
        <v>421706</v>
      </c>
      <c r="D51" s="46">
        <f>SUM(D8:D50)</f>
        <v>2501</v>
      </c>
      <c r="E51" s="47">
        <f>SUM(E8:E50)</f>
        <v>421562</v>
      </c>
      <c r="F51" s="49">
        <v>142</v>
      </c>
      <c r="G51" s="47">
        <v>31332</v>
      </c>
      <c r="H51" s="50">
        <f>SUM(H8:H50)</f>
        <v>165</v>
      </c>
      <c r="I51" s="48">
        <f>SUM(I8:I50)</f>
        <v>32313</v>
      </c>
      <c r="J51" s="51">
        <v>62</v>
      </c>
      <c r="K51" s="47">
        <v>5025</v>
      </c>
      <c r="L51" s="46">
        <f>SUM(L8:L50)</f>
        <v>76</v>
      </c>
      <c r="M51" s="67">
        <f>SUM(M8:M50)</f>
        <v>8646</v>
      </c>
      <c r="N51" s="213">
        <v>3024</v>
      </c>
      <c r="O51" s="213">
        <v>458063</v>
      </c>
      <c r="P51" s="218">
        <v>2742</v>
      </c>
      <c r="Q51" s="218">
        <v>462521</v>
      </c>
    </row>
    <row r="52" spans="1:17" ht="24" customHeight="1" x14ac:dyDescent="0.2">
      <c r="A52" s="86"/>
    </row>
    <row r="53" spans="1:17" ht="23.25" customHeight="1" x14ac:dyDescent="0.2">
      <c r="A53" s="86"/>
    </row>
  </sheetData>
  <mergeCells count="12">
    <mergeCell ref="L6:M6"/>
    <mergeCell ref="K3:M3"/>
    <mergeCell ref="A4:A7"/>
    <mergeCell ref="B4:M4"/>
    <mergeCell ref="B5:E5"/>
    <mergeCell ref="F5:I5"/>
    <mergeCell ref="J5:M5"/>
    <mergeCell ref="B6:C6"/>
    <mergeCell ref="D6:E6"/>
    <mergeCell ref="F6:G6"/>
    <mergeCell ref="H6:I6"/>
    <mergeCell ref="J6:K6"/>
  </mergeCells>
  <phoneticPr fontId="2"/>
  <dataValidations count="1">
    <dataValidation type="whole" allowBlank="1" showInputMessage="1" showErrorMessage="1" errorTitle="入力不可" error="入力できるのは整数のみです" sqref="D8:E50 H8:I50 L8:M50" xr:uid="{00000000-0002-0000-02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3"/>
  <sheetViews>
    <sheetView view="pageBreakPreview" zoomScale="60" zoomScaleNormal="75" workbookViewId="0">
      <pane xSplit="1" ySplit="7" topLeftCell="B8" activePane="bottomRight" state="frozen"/>
      <selection activeCell="A4" sqref="A4:A6"/>
      <selection pane="topRight" activeCell="A4" sqref="A4:A6"/>
      <selection pane="bottomLeft" activeCell="A4" sqref="A4:A6"/>
      <selection pane="bottomRight" activeCell="J8" sqref="J8:M51"/>
    </sheetView>
  </sheetViews>
  <sheetFormatPr defaultColWidth="9" defaultRowHeight="16.2" x14ac:dyDescent="0.2"/>
  <cols>
    <col min="1" max="1" width="23.6640625" style="9" customWidth="1"/>
    <col min="2" max="2" width="12" style="9" bestFit="1" customWidth="1"/>
    <col min="3" max="3" width="15.77734375" style="9" bestFit="1" customWidth="1"/>
    <col min="4" max="4" width="12" style="9" bestFit="1" customWidth="1"/>
    <col min="5" max="5" width="15.77734375" style="9" bestFit="1" customWidth="1"/>
    <col min="6" max="6" width="12" style="9" bestFit="1" customWidth="1"/>
    <col min="7" max="7" width="15.77734375" style="9" bestFit="1" customWidth="1"/>
    <col min="8" max="8" width="12" style="9" bestFit="1" customWidth="1"/>
    <col min="9" max="9" width="15.77734375" style="9" bestFit="1" customWidth="1"/>
    <col min="10" max="11" width="15.77734375" style="9" customWidth="1"/>
    <col min="12" max="12" width="11.21875" style="9" bestFit="1" customWidth="1"/>
    <col min="13" max="13" width="9.88671875" style="9" bestFit="1" customWidth="1"/>
    <col min="14" max="16384" width="9" style="9"/>
  </cols>
  <sheetData>
    <row r="1" spans="1:13" ht="36" customHeight="1" x14ac:dyDescent="0.2">
      <c r="A1" s="27" t="s">
        <v>64</v>
      </c>
    </row>
    <row r="2" spans="1:13" ht="32.25" customHeight="1" x14ac:dyDescent="0.2">
      <c r="A2" s="28" t="s">
        <v>67</v>
      </c>
    </row>
    <row r="3" spans="1:13" s="2" customFormat="1" ht="25.5" customHeight="1" thickBot="1" x14ac:dyDescent="0.25">
      <c r="A3" s="11"/>
      <c r="B3" s="11"/>
      <c r="C3" s="11"/>
      <c r="D3" s="11"/>
      <c r="E3" s="11"/>
      <c r="I3" s="11"/>
      <c r="J3" s="11"/>
      <c r="K3" s="11"/>
    </row>
    <row r="4" spans="1:13" s="2" customFormat="1" ht="31.5" customHeight="1" thickBot="1" x14ac:dyDescent="0.25">
      <c r="A4" s="198" t="s">
        <v>42</v>
      </c>
      <c r="B4" s="203" t="s">
        <v>60</v>
      </c>
      <c r="C4" s="204"/>
      <c r="D4" s="204"/>
      <c r="E4" s="204"/>
      <c r="F4" s="204"/>
      <c r="G4" s="204"/>
      <c r="H4" s="204"/>
      <c r="I4" s="205"/>
      <c r="J4" s="131"/>
      <c r="K4" s="131"/>
    </row>
    <row r="5" spans="1:13" s="2" customFormat="1" ht="33.75" customHeight="1" thickBot="1" x14ac:dyDescent="0.25">
      <c r="A5" s="199"/>
      <c r="B5" s="202" t="s">
        <v>48</v>
      </c>
      <c r="C5" s="191"/>
      <c r="D5" s="192"/>
      <c r="E5" s="192"/>
      <c r="F5" s="194" t="s">
        <v>50</v>
      </c>
      <c r="G5" s="195"/>
      <c r="H5" s="196"/>
      <c r="I5" s="197"/>
      <c r="J5" s="131"/>
      <c r="K5" s="131"/>
    </row>
    <row r="6" spans="1:13" s="2" customFormat="1" ht="60.75" customHeight="1" x14ac:dyDescent="0.2">
      <c r="A6" s="200"/>
      <c r="B6" s="175" t="s">
        <v>72</v>
      </c>
      <c r="C6" s="176"/>
      <c r="D6" s="184" t="s">
        <v>73</v>
      </c>
      <c r="E6" s="185"/>
      <c r="F6" s="175" t="s">
        <v>72</v>
      </c>
      <c r="G6" s="176"/>
      <c r="H6" s="184" t="s">
        <v>73</v>
      </c>
      <c r="I6" s="187"/>
      <c r="J6" s="132"/>
      <c r="K6" s="132"/>
    </row>
    <row r="7" spans="1:13" s="2" customFormat="1" ht="42" customHeight="1" thickBot="1" x14ac:dyDescent="0.25">
      <c r="A7" s="201"/>
      <c r="B7" s="74" t="s">
        <v>56</v>
      </c>
      <c r="C7" s="75" t="s">
        <v>70</v>
      </c>
      <c r="D7" s="72" t="s">
        <v>56</v>
      </c>
      <c r="E7" s="73" t="s">
        <v>70</v>
      </c>
      <c r="F7" s="76" t="s">
        <v>56</v>
      </c>
      <c r="G7" s="75" t="s">
        <v>70</v>
      </c>
      <c r="H7" s="72" t="s">
        <v>56</v>
      </c>
      <c r="I7" s="80" t="s">
        <v>70</v>
      </c>
      <c r="J7" s="135"/>
      <c r="K7" s="135"/>
    </row>
    <row r="8" spans="1:13" ht="24.9" customHeight="1" x14ac:dyDescent="0.2">
      <c r="A8" s="6" t="s">
        <v>44</v>
      </c>
      <c r="B8" s="139">
        <v>1461</v>
      </c>
      <c r="C8" s="140">
        <v>38976</v>
      </c>
      <c r="D8" s="141">
        <v>1343</v>
      </c>
      <c r="E8" s="142">
        <v>35160</v>
      </c>
      <c r="F8" s="143">
        <v>8</v>
      </c>
      <c r="G8" s="140">
        <v>130</v>
      </c>
      <c r="H8" s="165">
        <v>8</v>
      </c>
      <c r="I8" s="166">
        <v>159</v>
      </c>
      <c r="J8" s="213">
        <v>1469</v>
      </c>
      <c r="K8" s="213">
        <v>39106</v>
      </c>
      <c r="L8" s="217">
        <v>1351</v>
      </c>
      <c r="M8" s="217">
        <v>35319</v>
      </c>
    </row>
    <row r="9" spans="1:13" ht="24.9" customHeight="1" x14ac:dyDescent="0.2">
      <c r="A9" s="7" t="s">
        <v>1</v>
      </c>
      <c r="B9" s="139">
        <v>35</v>
      </c>
      <c r="C9" s="140">
        <v>860</v>
      </c>
      <c r="D9" s="141">
        <v>29</v>
      </c>
      <c r="E9" s="142">
        <v>668</v>
      </c>
      <c r="F9" s="143">
        <v>1</v>
      </c>
      <c r="G9" s="140">
        <v>15</v>
      </c>
      <c r="H9" s="141">
        <v>0</v>
      </c>
      <c r="I9" s="146">
        <v>0</v>
      </c>
      <c r="J9" s="213">
        <v>36</v>
      </c>
      <c r="K9" s="213">
        <v>875</v>
      </c>
      <c r="L9" s="217">
        <v>29</v>
      </c>
      <c r="M9" s="217">
        <v>668</v>
      </c>
    </row>
    <row r="10" spans="1:13" ht="24.9" customHeight="1" x14ac:dyDescent="0.2">
      <c r="A10" s="7" t="s">
        <v>2</v>
      </c>
      <c r="B10" s="139">
        <v>41</v>
      </c>
      <c r="C10" s="140">
        <v>1117</v>
      </c>
      <c r="D10" s="141">
        <v>30</v>
      </c>
      <c r="E10" s="142">
        <v>695</v>
      </c>
      <c r="F10" s="143">
        <v>1</v>
      </c>
      <c r="G10" s="140">
        <v>29</v>
      </c>
      <c r="H10" s="141">
        <v>0</v>
      </c>
      <c r="I10" s="146">
        <v>0</v>
      </c>
      <c r="J10" s="213">
        <v>42</v>
      </c>
      <c r="K10" s="213">
        <v>1146</v>
      </c>
      <c r="L10" s="217">
        <v>30</v>
      </c>
      <c r="M10" s="217">
        <v>695</v>
      </c>
    </row>
    <row r="11" spans="1:13" ht="24.9" customHeight="1" x14ac:dyDescent="0.2">
      <c r="A11" s="7" t="s">
        <v>3</v>
      </c>
      <c r="B11" s="139">
        <v>3</v>
      </c>
      <c r="C11" s="140">
        <v>30</v>
      </c>
      <c r="D11" s="141">
        <v>3</v>
      </c>
      <c r="E11" s="142">
        <v>18</v>
      </c>
      <c r="F11" s="143">
        <v>0</v>
      </c>
      <c r="G11" s="140">
        <v>0</v>
      </c>
      <c r="H11" s="141">
        <v>0</v>
      </c>
      <c r="I11" s="146">
        <v>0</v>
      </c>
      <c r="J11" s="213">
        <v>3</v>
      </c>
      <c r="K11" s="213">
        <v>30</v>
      </c>
      <c r="L11" s="217">
        <v>3</v>
      </c>
      <c r="M11" s="217">
        <v>18</v>
      </c>
    </row>
    <row r="12" spans="1:13" ht="24.9" customHeight="1" x14ac:dyDescent="0.2">
      <c r="A12" s="7" t="s">
        <v>4</v>
      </c>
      <c r="B12" s="139">
        <v>1</v>
      </c>
      <c r="C12" s="140">
        <v>29</v>
      </c>
      <c r="D12" s="141">
        <v>2</v>
      </c>
      <c r="E12" s="142">
        <v>36</v>
      </c>
      <c r="F12" s="143">
        <v>0</v>
      </c>
      <c r="G12" s="140">
        <v>0</v>
      </c>
      <c r="H12" s="141">
        <v>0</v>
      </c>
      <c r="I12" s="146">
        <v>0</v>
      </c>
      <c r="J12" s="213">
        <v>1</v>
      </c>
      <c r="K12" s="213">
        <v>29</v>
      </c>
      <c r="L12" s="217">
        <v>2</v>
      </c>
      <c r="M12" s="217">
        <v>36</v>
      </c>
    </row>
    <row r="13" spans="1:13" ht="24.9" customHeight="1" x14ac:dyDescent="0.2">
      <c r="A13" s="7" t="s">
        <v>5</v>
      </c>
      <c r="B13" s="139">
        <v>160</v>
      </c>
      <c r="C13" s="140">
        <v>3782</v>
      </c>
      <c r="D13" s="141">
        <v>169</v>
      </c>
      <c r="E13" s="142">
        <v>3463</v>
      </c>
      <c r="F13" s="143">
        <v>3</v>
      </c>
      <c r="G13" s="140">
        <v>109</v>
      </c>
      <c r="H13" s="141">
        <v>3</v>
      </c>
      <c r="I13" s="146">
        <v>59</v>
      </c>
      <c r="J13" s="213">
        <v>163</v>
      </c>
      <c r="K13" s="213">
        <v>3891</v>
      </c>
      <c r="L13" s="217">
        <v>172</v>
      </c>
      <c r="M13" s="217">
        <v>3522</v>
      </c>
    </row>
    <row r="14" spans="1:13" ht="24.9" customHeight="1" x14ac:dyDescent="0.2">
      <c r="A14" s="7" t="s">
        <v>6</v>
      </c>
      <c r="B14" s="139">
        <v>85</v>
      </c>
      <c r="C14" s="140">
        <v>2358</v>
      </c>
      <c r="D14" s="141">
        <v>106</v>
      </c>
      <c r="E14" s="142">
        <v>2000</v>
      </c>
      <c r="F14" s="143">
        <v>0</v>
      </c>
      <c r="G14" s="140">
        <v>0</v>
      </c>
      <c r="H14" s="141">
        <v>1</v>
      </c>
      <c r="I14" s="146">
        <v>1</v>
      </c>
      <c r="J14" s="213">
        <v>85</v>
      </c>
      <c r="K14" s="213">
        <v>2358</v>
      </c>
      <c r="L14" s="217">
        <v>107</v>
      </c>
      <c r="M14" s="217">
        <v>2001</v>
      </c>
    </row>
    <row r="15" spans="1:13" ht="24.9" customHeight="1" x14ac:dyDescent="0.2">
      <c r="A15" s="7" t="s">
        <v>7</v>
      </c>
      <c r="B15" s="139">
        <v>73</v>
      </c>
      <c r="C15" s="140">
        <v>1889</v>
      </c>
      <c r="D15" s="141">
        <v>71</v>
      </c>
      <c r="E15" s="142">
        <v>1816</v>
      </c>
      <c r="F15" s="143">
        <v>1</v>
      </c>
      <c r="G15" s="140">
        <v>24</v>
      </c>
      <c r="H15" s="141">
        <v>0</v>
      </c>
      <c r="I15" s="146">
        <v>0</v>
      </c>
      <c r="J15" s="213">
        <v>74</v>
      </c>
      <c r="K15" s="213">
        <v>1913</v>
      </c>
      <c r="L15" s="217">
        <v>71</v>
      </c>
      <c r="M15" s="217">
        <v>1816</v>
      </c>
    </row>
    <row r="16" spans="1:13" ht="24.9" customHeight="1" x14ac:dyDescent="0.2">
      <c r="A16" s="7" t="s">
        <v>8</v>
      </c>
      <c r="B16" s="139">
        <v>38</v>
      </c>
      <c r="C16" s="140">
        <v>573</v>
      </c>
      <c r="D16" s="141">
        <v>35</v>
      </c>
      <c r="E16" s="142">
        <v>450</v>
      </c>
      <c r="F16" s="143">
        <v>0</v>
      </c>
      <c r="G16" s="140">
        <v>0</v>
      </c>
      <c r="H16" s="141">
        <v>0</v>
      </c>
      <c r="I16" s="146">
        <v>0</v>
      </c>
      <c r="J16" s="213">
        <v>38</v>
      </c>
      <c r="K16" s="213">
        <v>573</v>
      </c>
      <c r="L16" s="217">
        <v>35</v>
      </c>
      <c r="M16" s="217">
        <v>450</v>
      </c>
    </row>
    <row r="17" spans="1:13" ht="24.9" customHeight="1" x14ac:dyDescent="0.2">
      <c r="A17" s="7" t="s">
        <v>10</v>
      </c>
      <c r="B17" s="139">
        <v>6</v>
      </c>
      <c r="C17" s="140">
        <v>120</v>
      </c>
      <c r="D17" s="141">
        <v>4</v>
      </c>
      <c r="E17" s="142">
        <v>73</v>
      </c>
      <c r="F17" s="143">
        <v>0</v>
      </c>
      <c r="G17" s="140">
        <v>0</v>
      </c>
      <c r="H17" s="141">
        <v>0</v>
      </c>
      <c r="I17" s="146">
        <v>0</v>
      </c>
      <c r="J17" s="213">
        <v>6</v>
      </c>
      <c r="K17" s="213">
        <v>120</v>
      </c>
      <c r="L17" s="217">
        <v>4</v>
      </c>
      <c r="M17" s="217">
        <v>73</v>
      </c>
    </row>
    <row r="18" spans="1:13" ht="24.75" customHeight="1" x14ac:dyDescent="0.2">
      <c r="A18" s="7" t="s">
        <v>9</v>
      </c>
      <c r="B18" s="139">
        <v>115</v>
      </c>
      <c r="C18" s="140">
        <v>1894</v>
      </c>
      <c r="D18" s="141">
        <v>130</v>
      </c>
      <c r="E18" s="142">
        <v>1933</v>
      </c>
      <c r="F18" s="143">
        <v>3</v>
      </c>
      <c r="G18" s="140">
        <v>16</v>
      </c>
      <c r="H18" s="141">
        <v>4</v>
      </c>
      <c r="I18" s="146">
        <v>37</v>
      </c>
      <c r="J18" s="213">
        <v>118</v>
      </c>
      <c r="K18" s="213">
        <v>1910</v>
      </c>
      <c r="L18" s="217">
        <v>134</v>
      </c>
      <c r="M18" s="217">
        <v>1970</v>
      </c>
    </row>
    <row r="19" spans="1:13" ht="24.9" customHeight="1" x14ac:dyDescent="0.2">
      <c r="A19" s="7" t="s">
        <v>11</v>
      </c>
      <c r="B19" s="139">
        <v>141</v>
      </c>
      <c r="C19" s="140">
        <v>3611</v>
      </c>
      <c r="D19" s="141">
        <v>108</v>
      </c>
      <c r="E19" s="142">
        <v>2489</v>
      </c>
      <c r="F19" s="143">
        <v>0</v>
      </c>
      <c r="G19" s="140">
        <v>0</v>
      </c>
      <c r="H19" s="141">
        <v>0</v>
      </c>
      <c r="I19" s="146">
        <v>0</v>
      </c>
      <c r="J19" s="213">
        <v>141</v>
      </c>
      <c r="K19" s="213">
        <v>3611</v>
      </c>
      <c r="L19" s="217">
        <v>108</v>
      </c>
      <c r="M19" s="217">
        <v>2489</v>
      </c>
    </row>
    <row r="20" spans="1:13" ht="24.9" customHeight="1" x14ac:dyDescent="0.2">
      <c r="A20" s="7" t="s">
        <v>12</v>
      </c>
      <c r="B20" s="139">
        <v>81</v>
      </c>
      <c r="C20" s="140">
        <v>2122</v>
      </c>
      <c r="D20" s="141">
        <v>74</v>
      </c>
      <c r="E20" s="142">
        <v>1620</v>
      </c>
      <c r="F20" s="143">
        <v>1</v>
      </c>
      <c r="G20" s="140">
        <v>11</v>
      </c>
      <c r="H20" s="141">
        <v>0</v>
      </c>
      <c r="I20" s="146">
        <v>0</v>
      </c>
      <c r="J20" s="213">
        <v>82</v>
      </c>
      <c r="K20" s="213">
        <v>2133</v>
      </c>
      <c r="L20" s="217">
        <v>74</v>
      </c>
      <c r="M20" s="217">
        <v>1620</v>
      </c>
    </row>
    <row r="21" spans="1:13" ht="24.9" customHeight="1" x14ac:dyDescent="0.2">
      <c r="A21" s="7" t="s">
        <v>13</v>
      </c>
      <c r="B21" s="139">
        <v>78</v>
      </c>
      <c r="C21" s="140">
        <v>1716</v>
      </c>
      <c r="D21" s="141">
        <v>52</v>
      </c>
      <c r="E21" s="142">
        <v>1179</v>
      </c>
      <c r="F21" s="143">
        <v>1</v>
      </c>
      <c r="G21" s="140">
        <v>12</v>
      </c>
      <c r="H21" s="141">
        <v>1</v>
      </c>
      <c r="I21" s="146">
        <v>1</v>
      </c>
      <c r="J21" s="213">
        <v>79</v>
      </c>
      <c r="K21" s="213">
        <v>1728</v>
      </c>
      <c r="L21" s="217">
        <v>53</v>
      </c>
      <c r="M21" s="217">
        <v>1180</v>
      </c>
    </row>
    <row r="22" spans="1:13" ht="24.9" customHeight="1" x14ac:dyDescent="0.2">
      <c r="A22" s="7" t="s">
        <v>14</v>
      </c>
      <c r="B22" s="139">
        <v>64</v>
      </c>
      <c r="C22" s="140">
        <v>1344</v>
      </c>
      <c r="D22" s="141">
        <v>54</v>
      </c>
      <c r="E22" s="142">
        <v>1360</v>
      </c>
      <c r="F22" s="143">
        <v>2</v>
      </c>
      <c r="G22" s="140">
        <v>25</v>
      </c>
      <c r="H22" s="141">
        <v>0</v>
      </c>
      <c r="I22" s="146">
        <v>0</v>
      </c>
      <c r="J22" s="213">
        <v>66</v>
      </c>
      <c r="K22" s="213">
        <v>1369</v>
      </c>
      <c r="L22" s="217">
        <v>54</v>
      </c>
      <c r="M22" s="217">
        <v>1360</v>
      </c>
    </row>
    <row r="23" spans="1:13" ht="24.9" customHeight="1" x14ac:dyDescent="0.2">
      <c r="A23" s="7" t="s">
        <v>15</v>
      </c>
      <c r="B23" s="139">
        <v>54</v>
      </c>
      <c r="C23" s="140">
        <v>1393</v>
      </c>
      <c r="D23" s="141">
        <v>64</v>
      </c>
      <c r="E23" s="142">
        <v>1291</v>
      </c>
      <c r="F23" s="143">
        <v>0</v>
      </c>
      <c r="G23" s="140">
        <v>0</v>
      </c>
      <c r="H23" s="141">
        <v>0</v>
      </c>
      <c r="I23" s="146">
        <v>0</v>
      </c>
      <c r="J23" s="213">
        <v>54</v>
      </c>
      <c r="K23" s="213">
        <v>1393</v>
      </c>
      <c r="L23" s="217">
        <v>64</v>
      </c>
      <c r="M23" s="217">
        <v>1291</v>
      </c>
    </row>
    <row r="24" spans="1:13" ht="24.9" customHeight="1" x14ac:dyDescent="0.2">
      <c r="A24" s="7" t="s">
        <v>41</v>
      </c>
      <c r="B24" s="139">
        <v>14</v>
      </c>
      <c r="C24" s="140">
        <v>252</v>
      </c>
      <c r="D24" s="141">
        <v>16</v>
      </c>
      <c r="E24" s="142">
        <v>373</v>
      </c>
      <c r="F24" s="143">
        <v>0</v>
      </c>
      <c r="G24" s="140">
        <v>0</v>
      </c>
      <c r="H24" s="141">
        <v>0</v>
      </c>
      <c r="I24" s="146">
        <v>0</v>
      </c>
      <c r="J24" s="213">
        <v>14</v>
      </c>
      <c r="K24" s="213">
        <v>252</v>
      </c>
      <c r="L24" s="217">
        <v>16</v>
      </c>
      <c r="M24" s="217">
        <v>373</v>
      </c>
    </row>
    <row r="25" spans="1:13" ht="24.9" customHeight="1" x14ac:dyDescent="0.2">
      <c r="A25" s="7" t="s">
        <v>16</v>
      </c>
      <c r="B25" s="139">
        <v>33</v>
      </c>
      <c r="C25" s="140">
        <v>932</v>
      </c>
      <c r="D25" s="141">
        <v>20</v>
      </c>
      <c r="E25" s="142">
        <v>556</v>
      </c>
      <c r="F25" s="143">
        <v>0</v>
      </c>
      <c r="G25" s="140">
        <v>0</v>
      </c>
      <c r="H25" s="141">
        <v>0</v>
      </c>
      <c r="I25" s="146">
        <v>0</v>
      </c>
      <c r="J25" s="213">
        <v>33</v>
      </c>
      <c r="K25" s="213">
        <v>932</v>
      </c>
      <c r="L25" s="217">
        <v>20</v>
      </c>
      <c r="M25" s="217">
        <v>556</v>
      </c>
    </row>
    <row r="26" spans="1:13" ht="24.9" customHeight="1" x14ac:dyDescent="0.2">
      <c r="A26" s="7" t="s">
        <v>17</v>
      </c>
      <c r="B26" s="139">
        <v>111</v>
      </c>
      <c r="C26" s="140">
        <v>3108</v>
      </c>
      <c r="D26" s="141">
        <v>131</v>
      </c>
      <c r="E26" s="142">
        <v>2771</v>
      </c>
      <c r="F26" s="143">
        <v>1</v>
      </c>
      <c r="G26" s="140">
        <v>5</v>
      </c>
      <c r="H26" s="141">
        <v>0</v>
      </c>
      <c r="I26" s="146">
        <v>0</v>
      </c>
      <c r="J26" s="213">
        <v>112</v>
      </c>
      <c r="K26" s="213">
        <v>3113</v>
      </c>
      <c r="L26" s="217">
        <v>131</v>
      </c>
      <c r="M26" s="217">
        <v>2771</v>
      </c>
    </row>
    <row r="27" spans="1:13" ht="24.9" customHeight="1" x14ac:dyDescent="0.2">
      <c r="A27" s="7" t="s">
        <v>19</v>
      </c>
      <c r="B27" s="139">
        <v>230</v>
      </c>
      <c r="C27" s="140">
        <v>7590</v>
      </c>
      <c r="D27" s="141">
        <v>216</v>
      </c>
      <c r="E27" s="142">
        <v>6310</v>
      </c>
      <c r="F27" s="143">
        <v>5</v>
      </c>
      <c r="G27" s="140">
        <v>47</v>
      </c>
      <c r="H27" s="141">
        <v>1</v>
      </c>
      <c r="I27" s="146">
        <v>30</v>
      </c>
      <c r="J27" s="213">
        <v>235</v>
      </c>
      <c r="K27" s="213">
        <v>7637</v>
      </c>
      <c r="L27" s="217">
        <v>217</v>
      </c>
      <c r="M27" s="217">
        <v>6340</v>
      </c>
    </row>
    <row r="28" spans="1:13" ht="24.9" customHeight="1" x14ac:dyDescent="0.2">
      <c r="A28" s="7" t="s">
        <v>20</v>
      </c>
      <c r="B28" s="139">
        <v>49</v>
      </c>
      <c r="C28" s="140">
        <v>1215</v>
      </c>
      <c r="D28" s="141">
        <v>45</v>
      </c>
      <c r="E28" s="142">
        <v>1142</v>
      </c>
      <c r="F28" s="143">
        <v>0</v>
      </c>
      <c r="G28" s="140">
        <v>0</v>
      </c>
      <c r="H28" s="141">
        <v>0</v>
      </c>
      <c r="I28" s="146">
        <v>0</v>
      </c>
      <c r="J28" s="213">
        <v>49</v>
      </c>
      <c r="K28" s="213">
        <v>1215</v>
      </c>
      <c r="L28" s="217">
        <v>45</v>
      </c>
      <c r="M28" s="217">
        <v>1142</v>
      </c>
    </row>
    <row r="29" spans="1:13" ht="24.9" customHeight="1" x14ac:dyDescent="0.2">
      <c r="A29" s="7" t="s">
        <v>18</v>
      </c>
      <c r="B29" s="139">
        <v>15</v>
      </c>
      <c r="C29" s="140">
        <v>179</v>
      </c>
      <c r="D29" s="141">
        <v>21</v>
      </c>
      <c r="E29" s="142">
        <v>346</v>
      </c>
      <c r="F29" s="143">
        <v>1</v>
      </c>
      <c r="G29" s="140">
        <v>17</v>
      </c>
      <c r="H29" s="141">
        <v>1</v>
      </c>
      <c r="I29" s="146">
        <v>20</v>
      </c>
      <c r="J29" s="213">
        <v>16</v>
      </c>
      <c r="K29" s="213">
        <v>196</v>
      </c>
      <c r="L29" s="217">
        <v>22</v>
      </c>
      <c r="M29" s="217">
        <v>366</v>
      </c>
    </row>
    <row r="30" spans="1:13" ht="24.9" customHeight="1" x14ac:dyDescent="0.2">
      <c r="A30" s="7" t="s">
        <v>21</v>
      </c>
      <c r="B30" s="139">
        <v>27</v>
      </c>
      <c r="C30" s="140">
        <v>726</v>
      </c>
      <c r="D30" s="141">
        <v>22</v>
      </c>
      <c r="E30" s="142">
        <v>559</v>
      </c>
      <c r="F30" s="143">
        <v>0</v>
      </c>
      <c r="G30" s="140">
        <v>0</v>
      </c>
      <c r="H30" s="141">
        <v>0</v>
      </c>
      <c r="I30" s="146">
        <v>0</v>
      </c>
      <c r="J30" s="213">
        <v>27</v>
      </c>
      <c r="K30" s="213">
        <v>726</v>
      </c>
      <c r="L30" s="217">
        <v>22</v>
      </c>
      <c r="M30" s="217">
        <v>559</v>
      </c>
    </row>
    <row r="31" spans="1:13" ht="24.9" customHeight="1" x14ac:dyDescent="0.2">
      <c r="A31" s="7" t="s">
        <v>23</v>
      </c>
      <c r="B31" s="139">
        <v>19</v>
      </c>
      <c r="C31" s="140">
        <v>285</v>
      </c>
      <c r="D31" s="141">
        <v>13</v>
      </c>
      <c r="E31" s="142">
        <v>230</v>
      </c>
      <c r="F31" s="143">
        <v>1</v>
      </c>
      <c r="G31" s="140">
        <v>5</v>
      </c>
      <c r="H31" s="141">
        <v>0</v>
      </c>
      <c r="I31" s="146">
        <v>0</v>
      </c>
      <c r="J31" s="213">
        <v>20</v>
      </c>
      <c r="K31" s="213">
        <v>290</v>
      </c>
      <c r="L31" s="217">
        <v>13</v>
      </c>
      <c r="M31" s="217">
        <v>230</v>
      </c>
    </row>
    <row r="32" spans="1:13" ht="24.9" customHeight="1" x14ac:dyDescent="0.2">
      <c r="A32" s="7" t="s">
        <v>22</v>
      </c>
      <c r="B32" s="139">
        <v>22</v>
      </c>
      <c r="C32" s="140">
        <v>442</v>
      </c>
      <c r="D32" s="141">
        <v>19</v>
      </c>
      <c r="E32" s="142">
        <v>287</v>
      </c>
      <c r="F32" s="143">
        <v>0</v>
      </c>
      <c r="G32" s="140">
        <v>0</v>
      </c>
      <c r="H32" s="141">
        <v>0</v>
      </c>
      <c r="I32" s="146">
        <v>0</v>
      </c>
      <c r="J32" s="213">
        <v>22</v>
      </c>
      <c r="K32" s="213">
        <v>442</v>
      </c>
      <c r="L32" s="217">
        <v>19</v>
      </c>
      <c r="M32" s="217">
        <v>287</v>
      </c>
    </row>
    <row r="33" spans="1:13" ht="24.9" customHeight="1" x14ac:dyDescent="0.2">
      <c r="A33" s="7" t="s">
        <v>24</v>
      </c>
      <c r="B33" s="139">
        <v>51</v>
      </c>
      <c r="C33" s="140">
        <v>1460</v>
      </c>
      <c r="D33" s="141">
        <v>31</v>
      </c>
      <c r="E33" s="142">
        <v>933</v>
      </c>
      <c r="F33" s="143">
        <v>0</v>
      </c>
      <c r="G33" s="140">
        <v>0</v>
      </c>
      <c r="H33" s="141">
        <v>0</v>
      </c>
      <c r="I33" s="146">
        <v>0</v>
      </c>
      <c r="J33" s="213">
        <v>51</v>
      </c>
      <c r="K33" s="213">
        <v>1460</v>
      </c>
      <c r="L33" s="217">
        <v>31</v>
      </c>
      <c r="M33" s="217">
        <v>933</v>
      </c>
    </row>
    <row r="34" spans="1:13" ht="24.9" customHeight="1" x14ac:dyDescent="0.2">
      <c r="A34" s="7" t="s">
        <v>25</v>
      </c>
      <c r="B34" s="139">
        <v>28</v>
      </c>
      <c r="C34" s="140">
        <v>1124</v>
      </c>
      <c r="D34" s="141">
        <v>25</v>
      </c>
      <c r="E34" s="142">
        <v>721</v>
      </c>
      <c r="F34" s="143">
        <v>0</v>
      </c>
      <c r="G34" s="140">
        <v>0</v>
      </c>
      <c r="H34" s="141">
        <v>1</v>
      </c>
      <c r="I34" s="146">
        <v>34</v>
      </c>
      <c r="J34" s="213">
        <v>28</v>
      </c>
      <c r="K34" s="213">
        <v>1124</v>
      </c>
      <c r="L34" s="217">
        <v>26</v>
      </c>
      <c r="M34" s="217">
        <v>755</v>
      </c>
    </row>
    <row r="35" spans="1:13" ht="24.9" customHeight="1" x14ac:dyDescent="0.2">
      <c r="A35" s="7" t="s">
        <v>27</v>
      </c>
      <c r="B35" s="139">
        <v>4</v>
      </c>
      <c r="C35" s="140">
        <v>65</v>
      </c>
      <c r="D35" s="141">
        <v>1</v>
      </c>
      <c r="E35" s="142">
        <v>1</v>
      </c>
      <c r="F35" s="143">
        <v>0</v>
      </c>
      <c r="G35" s="140">
        <v>0</v>
      </c>
      <c r="H35" s="141">
        <v>0</v>
      </c>
      <c r="I35" s="146"/>
      <c r="J35" s="213">
        <v>4</v>
      </c>
      <c r="K35" s="213">
        <v>65</v>
      </c>
      <c r="L35" s="217">
        <v>1</v>
      </c>
      <c r="M35" s="217">
        <v>1</v>
      </c>
    </row>
    <row r="36" spans="1:13" ht="24.9" customHeight="1" x14ac:dyDescent="0.2">
      <c r="A36" s="7" t="s">
        <v>26</v>
      </c>
      <c r="B36" s="139">
        <v>2</v>
      </c>
      <c r="C36" s="140">
        <v>20</v>
      </c>
      <c r="D36" s="141">
        <v>1</v>
      </c>
      <c r="E36" s="142">
        <v>4</v>
      </c>
      <c r="F36" s="143">
        <v>0</v>
      </c>
      <c r="G36" s="140">
        <v>0</v>
      </c>
      <c r="H36" s="141">
        <v>0</v>
      </c>
      <c r="I36" s="146">
        <v>0</v>
      </c>
      <c r="J36" s="213">
        <v>2</v>
      </c>
      <c r="K36" s="213">
        <v>20</v>
      </c>
      <c r="L36" s="217">
        <v>1</v>
      </c>
      <c r="M36" s="217">
        <v>4</v>
      </c>
    </row>
    <row r="37" spans="1:13" ht="24.9" customHeight="1" x14ac:dyDescent="0.2">
      <c r="A37" s="7" t="s">
        <v>28</v>
      </c>
      <c r="B37" s="139">
        <v>2</v>
      </c>
      <c r="C37" s="140">
        <v>36</v>
      </c>
      <c r="D37" s="141">
        <v>2</v>
      </c>
      <c r="E37" s="142">
        <v>10</v>
      </c>
      <c r="F37" s="143">
        <v>0</v>
      </c>
      <c r="G37" s="140">
        <v>0</v>
      </c>
      <c r="H37" s="141">
        <v>0</v>
      </c>
      <c r="I37" s="146">
        <v>0</v>
      </c>
      <c r="J37" s="213">
        <v>2</v>
      </c>
      <c r="K37" s="213">
        <v>36</v>
      </c>
      <c r="L37" s="217">
        <v>2</v>
      </c>
      <c r="M37" s="217">
        <v>10</v>
      </c>
    </row>
    <row r="38" spans="1:13" ht="24.9" customHeight="1" x14ac:dyDescent="0.2">
      <c r="A38" s="7" t="s">
        <v>0</v>
      </c>
      <c r="B38" s="139">
        <v>348</v>
      </c>
      <c r="C38" s="140">
        <v>9693</v>
      </c>
      <c r="D38" s="141">
        <v>308</v>
      </c>
      <c r="E38" s="142">
        <v>8288</v>
      </c>
      <c r="F38" s="143">
        <v>1</v>
      </c>
      <c r="G38" s="140">
        <v>32</v>
      </c>
      <c r="H38" s="141">
        <v>0</v>
      </c>
      <c r="I38" s="146">
        <v>0</v>
      </c>
      <c r="J38" s="213">
        <v>349</v>
      </c>
      <c r="K38" s="213">
        <v>9725</v>
      </c>
      <c r="L38" s="217">
        <v>308</v>
      </c>
      <c r="M38" s="217">
        <v>8288</v>
      </c>
    </row>
    <row r="39" spans="1:13" ht="24.9" customHeight="1" x14ac:dyDescent="0.2">
      <c r="A39" s="7" t="s">
        <v>29</v>
      </c>
      <c r="B39" s="139">
        <v>35</v>
      </c>
      <c r="C39" s="140">
        <v>677</v>
      </c>
      <c r="D39" s="141">
        <v>27</v>
      </c>
      <c r="E39" s="142">
        <v>492</v>
      </c>
      <c r="F39" s="143">
        <v>2</v>
      </c>
      <c r="G39" s="140">
        <v>42</v>
      </c>
      <c r="H39" s="141">
        <v>1</v>
      </c>
      <c r="I39" s="146">
        <v>2</v>
      </c>
      <c r="J39" s="213">
        <v>37</v>
      </c>
      <c r="K39" s="213">
        <v>719</v>
      </c>
      <c r="L39" s="217">
        <v>28</v>
      </c>
      <c r="M39" s="217">
        <v>494</v>
      </c>
    </row>
    <row r="40" spans="1:13" ht="24.9" customHeight="1" x14ac:dyDescent="0.2">
      <c r="A40" s="7" t="s">
        <v>30</v>
      </c>
      <c r="B40" s="139">
        <v>50</v>
      </c>
      <c r="C40" s="140">
        <v>1850</v>
      </c>
      <c r="D40" s="141">
        <v>43</v>
      </c>
      <c r="E40" s="142">
        <v>1595</v>
      </c>
      <c r="F40" s="143">
        <v>0</v>
      </c>
      <c r="G40" s="140">
        <v>0</v>
      </c>
      <c r="H40" s="141">
        <v>0</v>
      </c>
      <c r="I40" s="146">
        <v>0</v>
      </c>
      <c r="J40" s="213">
        <v>50</v>
      </c>
      <c r="K40" s="213">
        <v>1850</v>
      </c>
      <c r="L40" s="217">
        <v>43</v>
      </c>
      <c r="M40" s="217">
        <v>1595</v>
      </c>
    </row>
    <row r="41" spans="1:13" ht="24.9" customHeight="1" x14ac:dyDescent="0.2">
      <c r="A41" s="7" t="s">
        <v>31</v>
      </c>
      <c r="B41" s="139">
        <v>26</v>
      </c>
      <c r="C41" s="140">
        <v>620</v>
      </c>
      <c r="D41" s="141">
        <v>25</v>
      </c>
      <c r="E41" s="142">
        <v>639</v>
      </c>
      <c r="F41" s="143">
        <v>0</v>
      </c>
      <c r="G41" s="140">
        <v>0</v>
      </c>
      <c r="H41" s="141">
        <v>0</v>
      </c>
      <c r="I41" s="146">
        <v>0</v>
      </c>
      <c r="J41" s="213">
        <v>26</v>
      </c>
      <c r="K41" s="213">
        <v>620</v>
      </c>
      <c r="L41" s="217">
        <v>25</v>
      </c>
      <c r="M41" s="217">
        <v>639</v>
      </c>
    </row>
    <row r="42" spans="1:13" ht="24.9" customHeight="1" x14ac:dyDescent="0.2">
      <c r="A42" s="7" t="s">
        <v>32</v>
      </c>
      <c r="B42" s="139">
        <v>9</v>
      </c>
      <c r="C42" s="140">
        <v>188</v>
      </c>
      <c r="D42" s="141">
        <v>11</v>
      </c>
      <c r="E42" s="142">
        <v>270</v>
      </c>
      <c r="F42" s="143">
        <v>0</v>
      </c>
      <c r="G42" s="140">
        <v>0</v>
      </c>
      <c r="H42" s="141">
        <v>0</v>
      </c>
      <c r="I42" s="146">
        <v>0</v>
      </c>
      <c r="J42" s="213">
        <v>9</v>
      </c>
      <c r="K42" s="213">
        <v>188</v>
      </c>
      <c r="L42" s="217">
        <v>11</v>
      </c>
      <c r="M42" s="217">
        <v>270</v>
      </c>
    </row>
    <row r="43" spans="1:13" ht="24.9" customHeight="1" x14ac:dyDescent="0.2">
      <c r="A43" s="7" t="s">
        <v>33</v>
      </c>
      <c r="B43" s="139">
        <v>79</v>
      </c>
      <c r="C43" s="140">
        <v>2298</v>
      </c>
      <c r="D43" s="141">
        <v>101</v>
      </c>
      <c r="E43" s="142">
        <v>2389</v>
      </c>
      <c r="F43" s="143">
        <v>0</v>
      </c>
      <c r="G43" s="140">
        <v>0</v>
      </c>
      <c r="H43" s="141">
        <v>0</v>
      </c>
      <c r="I43" s="146">
        <v>0</v>
      </c>
      <c r="J43" s="213">
        <v>79</v>
      </c>
      <c r="K43" s="213">
        <v>2298</v>
      </c>
      <c r="L43" s="217">
        <v>101</v>
      </c>
      <c r="M43" s="217">
        <v>2389</v>
      </c>
    </row>
    <row r="44" spans="1:13" ht="24.9" customHeight="1" x14ac:dyDescent="0.2">
      <c r="A44" s="7" t="s">
        <v>34</v>
      </c>
      <c r="B44" s="139">
        <v>37</v>
      </c>
      <c r="C44" s="140">
        <v>1319</v>
      </c>
      <c r="D44" s="141">
        <v>34</v>
      </c>
      <c r="E44" s="142">
        <v>1084</v>
      </c>
      <c r="F44" s="143">
        <v>1</v>
      </c>
      <c r="G44" s="140">
        <v>25</v>
      </c>
      <c r="H44" s="141">
        <v>1</v>
      </c>
      <c r="I44" s="146">
        <v>35</v>
      </c>
      <c r="J44" s="213">
        <v>38</v>
      </c>
      <c r="K44" s="213">
        <v>1344</v>
      </c>
      <c r="L44" s="217">
        <v>35</v>
      </c>
      <c r="M44" s="217">
        <v>1119</v>
      </c>
    </row>
    <row r="45" spans="1:13" ht="24.9" customHeight="1" x14ac:dyDescent="0.2">
      <c r="A45" s="7" t="s">
        <v>35</v>
      </c>
      <c r="B45" s="139">
        <v>43</v>
      </c>
      <c r="C45" s="140">
        <v>751</v>
      </c>
      <c r="D45" s="141">
        <v>29</v>
      </c>
      <c r="E45" s="142">
        <v>401</v>
      </c>
      <c r="F45" s="143">
        <v>0</v>
      </c>
      <c r="G45" s="140">
        <v>0</v>
      </c>
      <c r="H45" s="141">
        <v>1</v>
      </c>
      <c r="I45" s="146">
        <v>9</v>
      </c>
      <c r="J45" s="213">
        <v>43</v>
      </c>
      <c r="K45" s="213">
        <v>751</v>
      </c>
      <c r="L45" s="217">
        <v>30</v>
      </c>
      <c r="M45" s="217">
        <v>410</v>
      </c>
    </row>
    <row r="46" spans="1:13" ht="24.9" customHeight="1" x14ac:dyDescent="0.2">
      <c r="A46" s="7" t="s">
        <v>36</v>
      </c>
      <c r="B46" s="139">
        <v>22</v>
      </c>
      <c r="C46" s="140">
        <v>555</v>
      </c>
      <c r="D46" s="141">
        <v>18</v>
      </c>
      <c r="E46" s="142">
        <v>521</v>
      </c>
      <c r="F46" s="143">
        <v>0</v>
      </c>
      <c r="G46" s="140">
        <v>0</v>
      </c>
      <c r="H46" s="141">
        <v>0</v>
      </c>
      <c r="I46" s="146">
        <v>0</v>
      </c>
      <c r="J46" s="213">
        <v>22</v>
      </c>
      <c r="K46" s="213">
        <v>555</v>
      </c>
      <c r="L46" s="217">
        <v>18</v>
      </c>
      <c r="M46" s="217">
        <v>521</v>
      </c>
    </row>
    <row r="47" spans="1:13" ht="24.9" customHeight="1" x14ac:dyDescent="0.2">
      <c r="A47" s="7" t="s">
        <v>37</v>
      </c>
      <c r="B47" s="139">
        <v>26</v>
      </c>
      <c r="C47" s="140">
        <v>827</v>
      </c>
      <c r="D47" s="141">
        <v>26</v>
      </c>
      <c r="E47" s="142">
        <v>656</v>
      </c>
      <c r="F47" s="143">
        <v>0</v>
      </c>
      <c r="G47" s="140">
        <v>0</v>
      </c>
      <c r="H47" s="141">
        <v>0</v>
      </c>
      <c r="I47" s="146">
        <v>0</v>
      </c>
      <c r="J47" s="213">
        <v>26</v>
      </c>
      <c r="K47" s="213">
        <v>827</v>
      </c>
      <c r="L47" s="217">
        <v>26</v>
      </c>
      <c r="M47" s="217">
        <v>656</v>
      </c>
    </row>
    <row r="48" spans="1:13" ht="24.9" customHeight="1" x14ac:dyDescent="0.2">
      <c r="A48" s="7" t="s">
        <v>38</v>
      </c>
      <c r="B48" s="139">
        <v>14</v>
      </c>
      <c r="C48" s="140">
        <v>308</v>
      </c>
      <c r="D48" s="141">
        <v>10</v>
      </c>
      <c r="E48" s="142">
        <v>262</v>
      </c>
      <c r="F48" s="143">
        <v>0</v>
      </c>
      <c r="G48" s="140">
        <v>0</v>
      </c>
      <c r="H48" s="141">
        <v>0</v>
      </c>
      <c r="I48" s="146">
        <v>0</v>
      </c>
      <c r="J48" s="213">
        <v>14</v>
      </c>
      <c r="K48" s="213">
        <v>308</v>
      </c>
      <c r="L48" s="217">
        <v>10</v>
      </c>
      <c r="M48" s="217">
        <v>262</v>
      </c>
    </row>
    <row r="49" spans="1:13" ht="24.9" customHeight="1" x14ac:dyDescent="0.2">
      <c r="A49" s="7" t="s">
        <v>39</v>
      </c>
      <c r="B49" s="139">
        <v>6</v>
      </c>
      <c r="C49" s="140">
        <v>237</v>
      </c>
      <c r="D49" s="141">
        <v>4</v>
      </c>
      <c r="E49" s="142">
        <v>161</v>
      </c>
      <c r="F49" s="143">
        <v>0</v>
      </c>
      <c r="G49" s="140">
        <v>0</v>
      </c>
      <c r="H49" s="141">
        <v>0</v>
      </c>
      <c r="I49" s="146">
        <v>0</v>
      </c>
      <c r="J49" s="213">
        <v>6</v>
      </c>
      <c r="K49" s="213">
        <v>237</v>
      </c>
      <c r="L49" s="217">
        <v>4</v>
      </c>
      <c r="M49" s="217">
        <v>161</v>
      </c>
    </row>
    <row r="50" spans="1:13" ht="24.9" customHeight="1" thickBot="1" x14ac:dyDescent="0.25">
      <c r="A50" s="8" t="s">
        <v>40</v>
      </c>
      <c r="B50" s="149">
        <v>8</v>
      </c>
      <c r="C50" s="150">
        <v>211</v>
      </c>
      <c r="D50" s="151">
        <v>5</v>
      </c>
      <c r="E50" s="152">
        <v>180</v>
      </c>
      <c r="F50" s="167">
        <v>0</v>
      </c>
      <c r="G50" s="168">
        <v>0</v>
      </c>
      <c r="H50" s="164">
        <v>0</v>
      </c>
      <c r="I50" s="169">
        <v>0</v>
      </c>
      <c r="J50" s="213">
        <v>8</v>
      </c>
      <c r="K50" s="213">
        <v>211</v>
      </c>
      <c r="L50" s="217">
        <v>5</v>
      </c>
      <c r="M50" s="217">
        <v>180</v>
      </c>
    </row>
    <row r="51" spans="1:13" s="10" customFormat="1" ht="37.5" customHeight="1" thickBot="1" x14ac:dyDescent="0.25">
      <c r="A51" s="78" t="s">
        <v>43</v>
      </c>
      <c r="B51" s="46">
        <v>3746</v>
      </c>
      <c r="C51" s="47">
        <v>98782</v>
      </c>
      <c r="D51" s="46">
        <f t="shared" ref="D51:I51" si="0">SUM(D8:D50)</f>
        <v>3478</v>
      </c>
      <c r="E51" s="47">
        <f t="shared" si="0"/>
        <v>85432</v>
      </c>
      <c r="F51" s="85">
        <v>33</v>
      </c>
      <c r="G51" s="83">
        <v>544</v>
      </c>
      <c r="H51" s="50">
        <f t="shared" si="0"/>
        <v>23</v>
      </c>
      <c r="I51" s="67">
        <f t="shared" si="0"/>
        <v>387</v>
      </c>
      <c r="J51" s="213">
        <v>3779</v>
      </c>
      <c r="K51" s="213">
        <v>99326</v>
      </c>
      <c r="L51" s="218">
        <v>3501</v>
      </c>
      <c r="M51" s="218">
        <v>85819</v>
      </c>
    </row>
    <row r="52" spans="1:13" ht="24" customHeight="1" x14ac:dyDescent="0.2">
      <c r="A52" s="86"/>
    </row>
    <row r="53" spans="1:13" ht="19.2" x14ac:dyDescent="0.2">
      <c r="A53" s="86"/>
    </row>
  </sheetData>
  <mergeCells count="8">
    <mergeCell ref="B4:I4"/>
    <mergeCell ref="A4:A7"/>
    <mergeCell ref="B5:E5"/>
    <mergeCell ref="F5:I5"/>
    <mergeCell ref="B6:C6"/>
    <mergeCell ref="D6:E6"/>
    <mergeCell ref="F6:G6"/>
    <mergeCell ref="H6:I6"/>
  </mergeCells>
  <phoneticPr fontId="2"/>
  <dataValidations count="1">
    <dataValidation type="whole" allowBlank="1" showInputMessage="1" showErrorMessage="1" errorTitle="入力不可" error="入力できるのは整数のみです" sqref="D8:E50 H8:I50" xr:uid="{00000000-0002-0000-03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2"/>
  <sheetViews>
    <sheetView view="pageBreakPreview" zoomScale="50" zoomScaleNormal="75" zoomScaleSheetLayoutView="50" workbookViewId="0">
      <pane xSplit="1" ySplit="7" topLeftCell="B8" activePane="bottomRight" state="frozen"/>
      <selection activeCell="A4" sqref="A4:A6"/>
      <selection pane="topRight" activeCell="A4" sqref="A4:A6"/>
      <selection pane="bottomLeft" activeCell="A4" sqref="A4:A6"/>
      <selection pane="bottomRight" activeCell="N8" sqref="N8:Q51"/>
    </sheetView>
  </sheetViews>
  <sheetFormatPr defaultColWidth="9" defaultRowHeight="16.2" x14ac:dyDescent="0.2"/>
  <cols>
    <col min="1" max="1" width="23.6640625" style="9" customWidth="1"/>
    <col min="2" max="2" width="12" style="9" bestFit="1" customWidth="1"/>
    <col min="3" max="3" width="15.77734375" style="9" bestFit="1" customWidth="1"/>
    <col min="4" max="4" width="12" style="9" bestFit="1" customWidth="1"/>
    <col min="5" max="5" width="15.77734375" style="9" bestFit="1" customWidth="1"/>
    <col min="6" max="6" width="12" style="9" bestFit="1" customWidth="1"/>
    <col min="7" max="7" width="15.77734375" style="9" bestFit="1" customWidth="1"/>
    <col min="8" max="8" width="12" style="9" bestFit="1" customWidth="1"/>
    <col min="9" max="9" width="15.77734375" style="9" bestFit="1" customWidth="1"/>
    <col min="10" max="10" width="12" style="9" bestFit="1" customWidth="1"/>
    <col min="11" max="11" width="15.77734375" style="9" bestFit="1" customWidth="1"/>
    <col min="12" max="12" width="12" style="9" bestFit="1" customWidth="1"/>
    <col min="13" max="13" width="15.77734375" style="9" bestFit="1" customWidth="1"/>
    <col min="14" max="15" width="15.77734375" style="9" customWidth="1"/>
    <col min="16" max="16" width="11.21875" style="9" bestFit="1" customWidth="1"/>
    <col min="17" max="17" width="10.5546875" style="9" bestFit="1" customWidth="1"/>
    <col min="18" max="16384" width="9" style="9"/>
  </cols>
  <sheetData>
    <row r="1" spans="1:17" ht="36" customHeight="1" x14ac:dyDescent="0.2">
      <c r="A1" s="27" t="s">
        <v>64</v>
      </c>
    </row>
    <row r="2" spans="1:17" ht="32.25" customHeight="1" x14ac:dyDescent="0.2">
      <c r="A2" s="28" t="s">
        <v>68</v>
      </c>
    </row>
    <row r="3" spans="1:17" s="2" customFormat="1" ht="25.5" customHeight="1" thickBot="1" x14ac:dyDescent="0.25">
      <c r="A3" s="11"/>
      <c r="B3" s="11"/>
      <c r="C3" s="11"/>
      <c r="D3" s="11"/>
      <c r="E3" s="11"/>
      <c r="I3" s="11"/>
      <c r="K3" s="186"/>
      <c r="L3" s="209"/>
      <c r="M3" s="209"/>
      <c r="N3" s="125"/>
      <c r="O3" s="125"/>
    </row>
    <row r="4" spans="1:17" s="2" customFormat="1" ht="31.5" customHeight="1" thickBot="1" x14ac:dyDescent="0.25">
      <c r="A4" s="198" t="s">
        <v>42</v>
      </c>
      <c r="B4" s="203" t="s">
        <v>52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131"/>
      <c r="O4" s="131"/>
    </row>
    <row r="5" spans="1:17" s="2" customFormat="1" ht="33.75" customHeight="1" thickBot="1" x14ac:dyDescent="0.25">
      <c r="A5" s="199"/>
      <c r="B5" s="202" t="s">
        <v>49</v>
      </c>
      <c r="C5" s="191"/>
      <c r="D5" s="192"/>
      <c r="E5" s="192"/>
      <c r="F5" s="194" t="s">
        <v>50</v>
      </c>
      <c r="G5" s="195"/>
      <c r="H5" s="196"/>
      <c r="I5" s="210"/>
      <c r="J5" s="191" t="s">
        <v>53</v>
      </c>
      <c r="K5" s="191"/>
      <c r="L5" s="192"/>
      <c r="M5" s="211"/>
      <c r="N5" s="131"/>
      <c r="O5" s="131"/>
    </row>
    <row r="6" spans="1:17" s="2" customFormat="1" ht="62.25" customHeight="1" x14ac:dyDescent="0.2">
      <c r="A6" s="200"/>
      <c r="B6" s="175" t="s">
        <v>72</v>
      </c>
      <c r="C6" s="176"/>
      <c r="D6" s="184" t="s">
        <v>73</v>
      </c>
      <c r="E6" s="185"/>
      <c r="F6" s="175" t="s">
        <v>72</v>
      </c>
      <c r="G6" s="176"/>
      <c r="H6" s="184" t="s">
        <v>73</v>
      </c>
      <c r="I6" s="185"/>
      <c r="J6" s="175" t="s">
        <v>72</v>
      </c>
      <c r="K6" s="176"/>
      <c r="L6" s="184" t="s">
        <v>73</v>
      </c>
      <c r="M6" s="187"/>
      <c r="N6" s="132"/>
      <c r="O6" s="132"/>
    </row>
    <row r="7" spans="1:17" s="2" customFormat="1" ht="42" customHeight="1" thickBot="1" x14ac:dyDescent="0.25">
      <c r="A7" s="201"/>
      <c r="B7" s="74" t="s">
        <v>56</v>
      </c>
      <c r="C7" s="75" t="s">
        <v>70</v>
      </c>
      <c r="D7" s="72" t="s">
        <v>56</v>
      </c>
      <c r="E7" s="73" t="s">
        <v>70</v>
      </c>
      <c r="F7" s="76" t="s">
        <v>56</v>
      </c>
      <c r="G7" s="75" t="s">
        <v>70</v>
      </c>
      <c r="H7" s="72" t="s">
        <v>56</v>
      </c>
      <c r="I7" s="79" t="s">
        <v>70</v>
      </c>
      <c r="J7" s="77" t="s">
        <v>56</v>
      </c>
      <c r="K7" s="75" t="s">
        <v>70</v>
      </c>
      <c r="L7" s="72" t="s">
        <v>56</v>
      </c>
      <c r="M7" s="80" t="s">
        <v>70</v>
      </c>
      <c r="N7" s="135"/>
      <c r="O7" s="135"/>
    </row>
    <row r="8" spans="1:17" ht="24.9" customHeight="1" x14ac:dyDescent="0.2">
      <c r="A8" s="6" t="s">
        <v>44</v>
      </c>
      <c r="B8" s="139">
        <v>533</v>
      </c>
      <c r="C8" s="140">
        <v>12488</v>
      </c>
      <c r="D8" s="141">
        <v>510</v>
      </c>
      <c r="E8" s="142">
        <v>11692</v>
      </c>
      <c r="F8" s="143">
        <v>51</v>
      </c>
      <c r="G8" s="140">
        <v>716</v>
      </c>
      <c r="H8" s="141">
        <v>64</v>
      </c>
      <c r="I8" s="144">
        <v>879</v>
      </c>
      <c r="J8" s="145">
        <v>3</v>
      </c>
      <c r="K8" s="140">
        <v>66</v>
      </c>
      <c r="L8" s="141">
        <v>29</v>
      </c>
      <c r="M8" s="146">
        <v>1034</v>
      </c>
      <c r="N8" s="213">
        <v>587</v>
      </c>
      <c r="O8" s="213">
        <v>13270</v>
      </c>
      <c r="P8" s="217">
        <v>603</v>
      </c>
      <c r="Q8" s="217">
        <v>13605</v>
      </c>
    </row>
    <row r="9" spans="1:17" ht="24.9" customHeight="1" x14ac:dyDescent="0.2">
      <c r="A9" s="7" t="s">
        <v>1</v>
      </c>
      <c r="B9" s="139">
        <v>0</v>
      </c>
      <c r="C9" s="140">
        <v>0</v>
      </c>
      <c r="D9" s="141">
        <v>2</v>
      </c>
      <c r="E9" s="142">
        <v>64</v>
      </c>
      <c r="F9" s="143">
        <v>0</v>
      </c>
      <c r="G9" s="140">
        <v>0</v>
      </c>
      <c r="H9" s="141">
        <v>0</v>
      </c>
      <c r="I9" s="144">
        <v>0</v>
      </c>
      <c r="J9" s="145">
        <v>0</v>
      </c>
      <c r="K9" s="140">
        <v>0</v>
      </c>
      <c r="L9" s="141">
        <v>0</v>
      </c>
      <c r="M9" s="146">
        <v>0</v>
      </c>
      <c r="N9" s="213">
        <v>0</v>
      </c>
      <c r="O9" s="213">
        <v>0</v>
      </c>
      <c r="P9" s="217">
        <v>2</v>
      </c>
      <c r="Q9" s="217">
        <v>64</v>
      </c>
    </row>
    <row r="10" spans="1:17" ht="24.9" customHeight="1" x14ac:dyDescent="0.2">
      <c r="A10" s="7" t="s">
        <v>2</v>
      </c>
      <c r="B10" s="139">
        <v>5</v>
      </c>
      <c r="C10" s="140">
        <v>85</v>
      </c>
      <c r="D10" s="141">
        <v>3</v>
      </c>
      <c r="E10" s="142">
        <v>137</v>
      </c>
      <c r="F10" s="143">
        <v>1</v>
      </c>
      <c r="G10" s="140">
        <v>17</v>
      </c>
      <c r="H10" s="141">
        <v>0</v>
      </c>
      <c r="I10" s="144">
        <v>0</v>
      </c>
      <c r="J10" s="145">
        <v>1</v>
      </c>
      <c r="K10" s="140">
        <v>17</v>
      </c>
      <c r="L10" s="141">
        <v>0</v>
      </c>
      <c r="M10" s="146">
        <v>0</v>
      </c>
      <c r="N10" s="213">
        <v>7</v>
      </c>
      <c r="O10" s="213">
        <v>119</v>
      </c>
      <c r="P10" s="217">
        <v>3</v>
      </c>
      <c r="Q10" s="217">
        <v>137</v>
      </c>
    </row>
    <row r="11" spans="1:17" ht="24.9" customHeight="1" x14ac:dyDescent="0.2">
      <c r="A11" s="7" t="s">
        <v>3</v>
      </c>
      <c r="B11" s="139">
        <v>1</v>
      </c>
      <c r="C11" s="140">
        <v>10</v>
      </c>
      <c r="D11" s="141">
        <v>0</v>
      </c>
      <c r="E11" s="142">
        <v>0</v>
      </c>
      <c r="F11" s="143">
        <v>1</v>
      </c>
      <c r="G11" s="140">
        <v>10</v>
      </c>
      <c r="H11" s="141">
        <v>0</v>
      </c>
      <c r="I11" s="144">
        <v>0</v>
      </c>
      <c r="J11" s="145">
        <v>0</v>
      </c>
      <c r="K11" s="140">
        <v>0</v>
      </c>
      <c r="L11" s="141">
        <v>0</v>
      </c>
      <c r="M11" s="146">
        <v>0</v>
      </c>
      <c r="N11" s="213">
        <v>2</v>
      </c>
      <c r="O11" s="213">
        <v>20</v>
      </c>
      <c r="P11" s="217">
        <v>0</v>
      </c>
      <c r="Q11" s="217">
        <v>0</v>
      </c>
    </row>
    <row r="12" spans="1:17" ht="24.9" customHeight="1" x14ac:dyDescent="0.2">
      <c r="A12" s="7" t="s">
        <v>4</v>
      </c>
      <c r="B12" s="139">
        <v>0</v>
      </c>
      <c r="C12" s="140">
        <v>0</v>
      </c>
      <c r="D12" s="141">
        <v>0</v>
      </c>
      <c r="E12" s="142">
        <v>0</v>
      </c>
      <c r="F12" s="143">
        <v>0</v>
      </c>
      <c r="G12" s="140">
        <v>0</v>
      </c>
      <c r="H12" s="141">
        <v>0</v>
      </c>
      <c r="I12" s="144">
        <v>0</v>
      </c>
      <c r="J12" s="145">
        <v>0</v>
      </c>
      <c r="K12" s="140">
        <v>0</v>
      </c>
      <c r="L12" s="141">
        <v>0</v>
      </c>
      <c r="M12" s="146">
        <v>0</v>
      </c>
      <c r="N12" s="213">
        <v>0</v>
      </c>
      <c r="O12" s="213">
        <v>0</v>
      </c>
      <c r="P12" s="217">
        <v>0</v>
      </c>
      <c r="Q12" s="217">
        <v>0</v>
      </c>
    </row>
    <row r="13" spans="1:17" ht="24.9" customHeight="1" x14ac:dyDescent="0.2">
      <c r="A13" s="7" t="s">
        <v>5</v>
      </c>
      <c r="B13" s="139">
        <v>10</v>
      </c>
      <c r="C13" s="140">
        <v>889</v>
      </c>
      <c r="D13" s="141">
        <v>25</v>
      </c>
      <c r="E13" s="142">
        <v>1280</v>
      </c>
      <c r="F13" s="143">
        <v>2</v>
      </c>
      <c r="G13" s="140">
        <v>50</v>
      </c>
      <c r="H13" s="141">
        <v>2</v>
      </c>
      <c r="I13" s="144">
        <v>38</v>
      </c>
      <c r="J13" s="145">
        <v>0</v>
      </c>
      <c r="K13" s="140">
        <v>0</v>
      </c>
      <c r="L13" s="141">
        <v>0</v>
      </c>
      <c r="M13" s="146">
        <v>0</v>
      </c>
      <c r="N13" s="213">
        <v>12</v>
      </c>
      <c r="O13" s="213">
        <v>939</v>
      </c>
      <c r="P13" s="217">
        <v>27</v>
      </c>
      <c r="Q13" s="217">
        <v>1318</v>
      </c>
    </row>
    <row r="14" spans="1:17" ht="24.9" customHeight="1" x14ac:dyDescent="0.2">
      <c r="A14" s="7" t="s">
        <v>6</v>
      </c>
      <c r="B14" s="139">
        <v>274</v>
      </c>
      <c r="C14" s="140">
        <v>6476</v>
      </c>
      <c r="D14" s="141">
        <v>244</v>
      </c>
      <c r="E14" s="142">
        <v>6536</v>
      </c>
      <c r="F14" s="143">
        <v>13</v>
      </c>
      <c r="G14" s="140">
        <v>90</v>
      </c>
      <c r="H14" s="141">
        <v>24</v>
      </c>
      <c r="I14" s="144">
        <v>473</v>
      </c>
      <c r="J14" s="145">
        <v>1</v>
      </c>
      <c r="K14" s="140">
        <v>17</v>
      </c>
      <c r="L14" s="141">
        <v>6</v>
      </c>
      <c r="M14" s="146">
        <v>67</v>
      </c>
      <c r="N14" s="213">
        <v>288</v>
      </c>
      <c r="O14" s="213">
        <v>6583</v>
      </c>
      <c r="P14" s="217">
        <v>274</v>
      </c>
      <c r="Q14" s="217">
        <v>7076</v>
      </c>
    </row>
    <row r="15" spans="1:17" ht="24.9" customHeight="1" x14ac:dyDescent="0.2">
      <c r="A15" s="7" t="s">
        <v>7</v>
      </c>
      <c r="B15" s="139">
        <v>3</v>
      </c>
      <c r="C15" s="140">
        <v>128</v>
      </c>
      <c r="D15" s="141">
        <v>4</v>
      </c>
      <c r="E15" s="142">
        <v>140</v>
      </c>
      <c r="F15" s="143">
        <v>0</v>
      </c>
      <c r="G15" s="140">
        <v>0</v>
      </c>
      <c r="H15" s="141">
        <v>0</v>
      </c>
      <c r="I15" s="144">
        <v>0</v>
      </c>
      <c r="J15" s="145">
        <v>0</v>
      </c>
      <c r="K15" s="140">
        <v>0</v>
      </c>
      <c r="L15" s="141">
        <v>1</v>
      </c>
      <c r="M15" s="146">
        <v>37</v>
      </c>
      <c r="N15" s="213">
        <v>3</v>
      </c>
      <c r="O15" s="213">
        <v>128</v>
      </c>
      <c r="P15" s="217">
        <v>5</v>
      </c>
      <c r="Q15" s="217">
        <v>177</v>
      </c>
    </row>
    <row r="16" spans="1:17" ht="24.9" customHeight="1" x14ac:dyDescent="0.2">
      <c r="A16" s="7" t="s">
        <v>8</v>
      </c>
      <c r="B16" s="139">
        <v>3</v>
      </c>
      <c r="C16" s="140">
        <v>79</v>
      </c>
      <c r="D16" s="141">
        <v>9</v>
      </c>
      <c r="E16" s="142">
        <v>222</v>
      </c>
      <c r="F16" s="143">
        <v>0</v>
      </c>
      <c r="G16" s="140">
        <v>0</v>
      </c>
      <c r="H16" s="141">
        <v>0</v>
      </c>
      <c r="I16" s="144">
        <v>0</v>
      </c>
      <c r="J16" s="145">
        <v>0</v>
      </c>
      <c r="K16" s="140">
        <v>0</v>
      </c>
      <c r="L16" s="141">
        <v>1</v>
      </c>
      <c r="M16" s="146">
        <v>49</v>
      </c>
      <c r="N16" s="213">
        <v>3</v>
      </c>
      <c r="O16" s="213">
        <v>79</v>
      </c>
      <c r="P16" s="217">
        <v>10</v>
      </c>
      <c r="Q16" s="217">
        <v>271</v>
      </c>
    </row>
    <row r="17" spans="1:17" ht="24.9" customHeight="1" x14ac:dyDescent="0.2">
      <c r="A17" s="7" t="s">
        <v>10</v>
      </c>
      <c r="B17" s="139">
        <v>1</v>
      </c>
      <c r="C17" s="140">
        <v>11</v>
      </c>
      <c r="D17" s="141">
        <v>2</v>
      </c>
      <c r="E17" s="142">
        <v>9</v>
      </c>
      <c r="F17" s="143">
        <v>0</v>
      </c>
      <c r="G17" s="140">
        <v>0</v>
      </c>
      <c r="H17" s="141">
        <v>0</v>
      </c>
      <c r="I17" s="144">
        <v>0</v>
      </c>
      <c r="J17" s="145">
        <v>0</v>
      </c>
      <c r="K17" s="140">
        <v>0</v>
      </c>
      <c r="L17" s="141">
        <v>0</v>
      </c>
      <c r="M17" s="146">
        <v>0</v>
      </c>
      <c r="N17" s="213">
        <v>1</v>
      </c>
      <c r="O17" s="213">
        <v>11</v>
      </c>
      <c r="P17" s="217">
        <v>2</v>
      </c>
      <c r="Q17" s="217">
        <v>9</v>
      </c>
    </row>
    <row r="18" spans="1:17" ht="24.75" customHeight="1" x14ac:dyDescent="0.2">
      <c r="A18" s="7" t="s">
        <v>9</v>
      </c>
      <c r="B18" s="139">
        <v>14</v>
      </c>
      <c r="C18" s="140">
        <v>265</v>
      </c>
      <c r="D18" s="141">
        <v>21</v>
      </c>
      <c r="E18" s="142">
        <v>348</v>
      </c>
      <c r="F18" s="143">
        <v>5</v>
      </c>
      <c r="G18" s="140">
        <v>31</v>
      </c>
      <c r="H18" s="141">
        <v>1</v>
      </c>
      <c r="I18" s="144">
        <v>5</v>
      </c>
      <c r="J18" s="145">
        <v>0</v>
      </c>
      <c r="K18" s="140">
        <v>0</v>
      </c>
      <c r="L18" s="141">
        <v>1</v>
      </c>
      <c r="M18" s="146">
        <v>4</v>
      </c>
      <c r="N18" s="213">
        <v>19</v>
      </c>
      <c r="O18" s="213">
        <v>296</v>
      </c>
      <c r="P18" s="217">
        <v>23</v>
      </c>
      <c r="Q18" s="217">
        <v>357</v>
      </c>
    </row>
    <row r="19" spans="1:17" ht="24.9" customHeight="1" x14ac:dyDescent="0.2">
      <c r="A19" s="7" t="s">
        <v>11</v>
      </c>
      <c r="B19" s="139">
        <v>3</v>
      </c>
      <c r="C19" s="140">
        <v>264</v>
      </c>
      <c r="D19" s="141">
        <v>16</v>
      </c>
      <c r="E19" s="142">
        <v>713</v>
      </c>
      <c r="F19" s="143">
        <v>0</v>
      </c>
      <c r="G19" s="140">
        <v>0</v>
      </c>
      <c r="H19" s="141">
        <v>3</v>
      </c>
      <c r="I19" s="144">
        <v>25</v>
      </c>
      <c r="J19" s="145">
        <v>0</v>
      </c>
      <c r="K19" s="140">
        <v>0</v>
      </c>
      <c r="L19" s="141">
        <v>0</v>
      </c>
      <c r="M19" s="146">
        <v>0</v>
      </c>
      <c r="N19" s="213">
        <v>3</v>
      </c>
      <c r="O19" s="213">
        <v>264</v>
      </c>
      <c r="P19" s="217">
        <v>19</v>
      </c>
      <c r="Q19" s="217">
        <v>738</v>
      </c>
    </row>
    <row r="20" spans="1:17" ht="24.9" customHeight="1" x14ac:dyDescent="0.2">
      <c r="A20" s="7" t="s">
        <v>12</v>
      </c>
      <c r="B20" s="139">
        <v>25</v>
      </c>
      <c r="C20" s="140">
        <v>586</v>
      </c>
      <c r="D20" s="141">
        <v>36</v>
      </c>
      <c r="E20" s="142">
        <v>895</v>
      </c>
      <c r="F20" s="143">
        <v>5</v>
      </c>
      <c r="G20" s="140">
        <v>73</v>
      </c>
      <c r="H20" s="141">
        <v>3</v>
      </c>
      <c r="I20" s="144">
        <v>95</v>
      </c>
      <c r="J20" s="145">
        <v>2</v>
      </c>
      <c r="K20" s="140">
        <v>15</v>
      </c>
      <c r="L20" s="141">
        <v>1</v>
      </c>
      <c r="M20" s="146">
        <v>7</v>
      </c>
      <c r="N20" s="213">
        <v>32</v>
      </c>
      <c r="O20" s="213">
        <v>674</v>
      </c>
      <c r="P20" s="217">
        <v>40</v>
      </c>
      <c r="Q20" s="217">
        <v>997</v>
      </c>
    </row>
    <row r="21" spans="1:17" ht="24.9" customHeight="1" x14ac:dyDescent="0.2">
      <c r="A21" s="7" t="s">
        <v>13</v>
      </c>
      <c r="B21" s="139">
        <v>65</v>
      </c>
      <c r="C21" s="140">
        <v>1235</v>
      </c>
      <c r="D21" s="141">
        <v>57</v>
      </c>
      <c r="E21" s="142">
        <v>1285</v>
      </c>
      <c r="F21" s="143">
        <v>2</v>
      </c>
      <c r="G21" s="140">
        <v>24</v>
      </c>
      <c r="H21" s="141">
        <v>1</v>
      </c>
      <c r="I21" s="144">
        <v>9</v>
      </c>
      <c r="J21" s="145">
        <v>1</v>
      </c>
      <c r="K21" s="140">
        <v>30</v>
      </c>
      <c r="L21" s="141">
        <v>0</v>
      </c>
      <c r="M21" s="146">
        <v>0</v>
      </c>
      <c r="N21" s="213">
        <v>68</v>
      </c>
      <c r="O21" s="213">
        <v>1289</v>
      </c>
      <c r="P21" s="217">
        <v>58</v>
      </c>
      <c r="Q21" s="217">
        <v>1294</v>
      </c>
    </row>
    <row r="22" spans="1:17" ht="24.9" customHeight="1" x14ac:dyDescent="0.2">
      <c r="A22" s="7" t="s">
        <v>14</v>
      </c>
      <c r="B22" s="139">
        <v>18</v>
      </c>
      <c r="C22" s="140">
        <v>432</v>
      </c>
      <c r="D22" s="141">
        <v>25</v>
      </c>
      <c r="E22" s="142">
        <v>627</v>
      </c>
      <c r="F22" s="143">
        <v>2</v>
      </c>
      <c r="G22" s="140">
        <v>14</v>
      </c>
      <c r="H22" s="141">
        <v>1</v>
      </c>
      <c r="I22" s="144">
        <v>7</v>
      </c>
      <c r="J22" s="145">
        <v>0</v>
      </c>
      <c r="K22" s="140">
        <v>0</v>
      </c>
      <c r="L22" s="141">
        <v>0</v>
      </c>
      <c r="M22" s="146">
        <v>0</v>
      </c>
      <c r="N22" s="213">
        <v>20</v>
      </c>
      <c r="O22" s="213">
        <v>446</v>
      </c>
      <c r="P22" s="217">
        <v>26</v>
      </c>
      <c r="Q22" s="217">
        <v>634</v>
      </c>
    </row>
    <row r="23" spans="1:17" ht="24.9" customHeight="1" x14ac:dyDescent="0.2">
      <c r="A23" s="7" t="s">
        <v>15</v>
      </c>
      <c r="B23" s="139">
        <v>2</v>
      </c>
      <c r="C23" s="140">
        <v>20</v>
      </c>
      <c r="D23" s="141">
        <v>1</v>
      </c>
      <c r="E23" s="142">
        <v>12</v>
      </c>
      <c r="F23" s="143">
        <v>1</v>
      </c>
      <c r="G23" s="140">
        <v>10</v>
      </c>
      <c r="H23" s="141">
        <v>0</v>
      </c>
      <c r="I23" s="144">
        <v>0</v>
      </c>
      <c r="J23" s="145">
        <v>1</v>
      </c>
      <c r="K23" s="140">
        <v>10</v>
      </c>
      <c r="L23" s="141">
        <v>0</v>
      </c>
      <c r="M23" s="146">
        <v>0</v>
      </c>
      <c r="N23" s="213">
        <v>4</v>
      </c>
      <c r="O23" s="213">
        <v>40</v>
      </c>
      <c r="P23" s="217">
        <v>1</v>
      </c>
      <c r="Q23" s="217">
        <v>12</v>
      </c>
    </row>
    <row r="24" spans="1:17" ht="24.9" customHeight="1" x14ac:dyDescent="0.2">
      <c r="A24" s="7" t="s">
        <v>41</v>
      </c>
      <c r="B24" s="139">
        <v>1</v>
      </c>
      <c r="C24" s="140">
        <v>11</v>
      </c>
      <c r="D24" s="141">
        <v>10</v>
      </c>
      <c r="E24" s="142">
        <v>305</v>
      </c>
      <c r="F24" s="143">
        <v>1</v>
      </c>
      <c r="G24" s="140">
        <v>2</v>
      </c>
      <c r="H24" s="141">
        <v>1</v>
      </c>
      <c r="I24" s="144">
        <v>2</v>
      </c>
      <c r="J24" s="145">
        <v>0</v>
      </c>
      <c r="K24" s="140">
        <v>0</v>
      </c>
      <c r="L24" s="141">
        <v>0</v>
      </c>
      <c r="M24" s="146">
        <v>0</v>
      </c>
      <c r="N24" s="213">
        <v>2</v>
      </c>
      <c r="O24" s="213">
        <v>13</v>
      </c>
      <c r="P24" s="217">
        <v>11</v>
      </c>
      <c r="Q24" s="217">
        <v>307</v>
      </c>
    </row>
    <row r="25" spans="1:17" ht="24.9" customHeight="1" x14ac:dyDescent="0.2">
      <c r="A25" s="7" t="s">
        <v>16</v>
      </c>
      <c r="B25" s="139">
        <v>1</v>
      </c>
      <c r="C25" s="140">
        <v>85</v>
      </c>
      <c r="D25" s="141">
        <v>4</v>
      </c>
      <c r="E25" s="142">
        <v>195</v>
      </c>
      <c r="F25" s="143">
        <v>0</v>
      </c>
      <c r="G25" s="140">
        <v>0</v>
      </c>
      <c r="H25" s="141">
        <v>0</v>
      </c>
      <c r="I25" s="144">
        <v>0</v>
      </c>
      <c r="J25" s="145">
        <v>0</v>
      </c>
      <c r="K25" s="140">
        <v>0</v>
      </c>
      <c r="L25" s="141">
        <v>1</v>
      </c>
      <c r="M25" s="146">
        <v>7</v>
      </c>
      <c r="N25" s="213">
        <v>1</v>
      </c>
      <c r="O25" s="213">
        <v>85</v>
      </c>
      <c r="P25" s="217">
        <v>5</v>
      </c>
      <c r="Q25" s="217">
        <v>202</v>
      </c>
    </row>
    <row r="26" spans="1:17" ht="24.9" customHeight="1" x14ac:dyDescent="0.2">
      <c r="A26" s="7" t="s">
        <v>17</v>
      </c>
      <c r="B26" s="139">
        <v>22</v>
      </c>
      <c r="C26" s="140">
        <v>416</v>
      </c>
      <c r="D26" s="141">
        <v>26</v>
      </c>
      <c r="E26" s="142">
        <v>705</v>
      </c>
      <c r="F26" s="143">
        <v>1</v>
      </c>
      <c r="G26" s="140">
        <v>8</v>
      </c>
      <c r="H26" s="141">
        <v>0</v>
      </c>
      <c r="I26" s="144">
        <v>0</v>
      </c>
      <c r="J26" s="145">
        <v>1</v>
      </c>
      <c r="K26" s="140">
        <v>8</v>
      </c>
      <c r="L26" s="141">
        <v>0</v>
      </c>
      <c r="M26" s="146">
        <v>0</v>
      </c>
      <c r="N26" s="213">
        <v>24</v>
      </c>
      <c r="O26" s="213">
        <v>432</v>
      </c>
      <c r="P26" s="217">
        <v>26</v>
      </c>
      <c r="Q26" s="217">
        <v>705</v>
      </c>
    </row>
    <row r="27" spans="1:17" ht="24.9" customHeight="1" x14ac:dyDescent="0.2">
      <c r="A27" s="7" t="s">
        <v>19</v>
      </c>
      <c r="B27" s="139">
        <v>75</v>
      </c>
      <c r="C27" s="140">
        <v>2145</v>
      </c>
      <c r="D27" s="141">
        <v>136</v>
      </c>
      <c r="E27" s="142">
        <v>3470</v>
      </c>
      <c r="F27" s="143">
        <v>13</v>
      </c>
      <c r="G27" s="140">
        <v>317</v>
      </c>
      <c r="H27" s="141">
        <v>7</v>
      </c>
      <c r="I27" s="144">
        <v>56</v>
      </c>
      <c r="J27" s="145">
        <v>1</v>
      </c>
      <c r="K27" s="140">
        <v>26</v>
      </c>
      <c r="L27" s="141">
        <v>5</v>
      </c>
      <c r="M27" s="146">
        <v>32</v>
      </c>
      <c r="N27" s="213">
        <v>89</v>
      </c>
      <c r="O27" s="213">
        <v>2488</v>
      </c>
      <c r="P27" s="217">
        <v>148</v>
      </c>
      <c r="Q27" s="217">
        <v>3558</v>
      </c>
    </row>
    <row r="28" spans="1:17" ht="24.9" customHeight="1" x14ac:dyDescent="0.2">
      <c r="A28" s="7" t="s">
        <v>20</v>
      </c>
      <c r="B28" s="139">
        <v>14</v>
      </c>
      <c r="C28" s="140">
        <v>428</v>
      </c>
      <c r="D28" s="141">
        <v>31</v>
      </c>
      <c r="E28" s="142">
        <v>758</v>
      </c>
      <c r="F28" s="143">
        <v>0</v>
      </c>
      <c r="G28" s="140">
        <v>0</v>
      </c>
      <c r="H28" s="141">
        <v>0</v>
      </c>
      <c r="I28" s="144">
        <v>0</v>
      </c>
      <c r="J28" s="145">
        <v>0</v>
      </c>
      <c r="K28" s="140">
        <v>0</v>
      </c>
      <c r="L28" s="141">
        <v>0</v>
      </c>
      <c r="M28" s="146">
        <v>0</v>
      </c>
      <c r="N28" s="213">
        <v>14</v>
      </c>
      <c r="O28" s="213">
        <v>428</v>
      </c>
      <c r="P28" s="217">
        <v>31</v>
      </c>
      <c r="Q28" s="217">
        <v>758</v>
      </c>
    </row>
    <row r="29" spans="1:17" ht="24.9" customHeight="1" x14ac:dyDescent="0.2">
      <c r="A29" s="7" t="s">
        <v>18</v>
      </c>
      <c r="B29" s="139">
        <v>17</v>
      </c>
      <c r="C29" s="140">
        <v>451</v>
      </c>
      <c r="D29" s="141">
        <v>24</v>
      </c>
      <c r="E29" s="142">
        <v>574</v>
      </c>
      <c r="F29" s="143">
        <v>4</v>
      </c>
      <c r="G29" s="140">
        <v>75</v>
      </c>
      <c r="H29" s="141">
        <v>2</v>
      </c>
      <c r="I29" s="144">
        <v>38</v>
      </c>
      <c r="J29" s="145">
        <v>1</v>
      </c>
      <c r="K29" s="140">
        <v>6</v>
      </c>
      <c r="L29" s="141">
        <v>0</v>
      </c>
      <c r="M29" s="146">
        <v>0</v>
      </c>
      <c r="N29" s="213">
        <v>22</v>
      </c>
      <c r="O29" s="213">
        <v>532</v>
      </c>
      <c r="P29" s="217">
        <v>26</v>
      </c>
      <c r="Q29" s="217">
        <v>612</v>
      </c>
    </row>
    <row r="30" spans="1:17" ht="24.9" customHeight="1" x14ac:dyDescent="0.2">
      <c r="A30" s="7" t="s">
        <v>21</v>
      </c>
      <c r="B30" s="139">
        <v>18</v>
      </c>
      <c r="C30" s="140">
        <v>855</v>
      </c>
      <c r="D30" s="141">
        <v>20</v>
      </c>
      <c r="E30" s="142">
        <v>833</v>
      </c>
      <c r="F30" s="143">
        <v>3</v>
      </c>
      <c r="G30" s="140">
        <v>147</v>
      </c>
      <c r="H30" s="141">
        <v>2</v>
      </c>
      <c r="I30" s="144">
        <v>150</v>
      </c>
      <c r="J30" s="145">
        <v>0</v>
      </c>
      <c r="K30" s="140">
        <v>0</v>
      </c>
      <c r="L30" s="141">
        <v>0</v>
      </c>
      <c r="M30" s="146">
        <v>0</v>
      </c>
      <c r="N30" s="213">
        <v>21</v>
      </c>
      <c r="O30" s="213">
        <v>1002</v>
      </c>
      <c r="P30" s="217">
        <v>22</v>
      </c>
      <c r="Q30" s="217">
        <v>983</v>
      </c>
    </row>
    <row r="31" spans="1:17" ht="24.9" customHeight="1" x14ac:dyDescent="0.2">
      <c r="A31" s="7" t="s">
        <v>23</v>
      </c>
      <c r="B31" s="139">
        <v>7</v>
      </c>
      <c r="C31" s="140">
        <v>280</v>
      </c>
      <c r="D31" s="141">
        <v>7</v>
      </c>
      <c r="E31" s="142">
        <v>195</v>
      </c>
      <c r="F31" s="143">
        <v>2</v>
      </c>
      <c r="G31" s="140">
        <v>120</v>
      </c>
      <c r="H31" s="141">
        <v>3</v>
      </c>
      <c r="I31" s="144">
        <v>82</v>
      </c>
      <c r="J31" s="145">
        <v>0</v>
      </c>
      <c r="K31" s="140">
        <v>0</v>
      </c>
      <c r="L31" s="141">
        <v>0</v>
      </c>
      <c r="M31" s="146">
        <v>0</v>
      </c>
      <c r="N31" s="213">
        <v>9</v>
      </c>
      <c r="O31" s="213">
        <v>400</v>
      </c>
      <c r="P31" s="217">
        <v>10</v>
      </c>
      <c r="Q31" s="217">
        <v>277</v>
      </c>
    </row>
    <row r="32" spans="1:17" ht="24.9" customHeight="1" x14ac:dyDescent="0.2">
      <c r="A32" s="7" t="s">
        <v>22</v>
      </c>
      <c r="B32" s="139">
        <v>6</v>
      </c>
      <c r="C32" s="140">
        <v>148</v>
      </c>
      <c r="D32" s="141">
        <v>9</v>
      </c>
      <c r="E32" s="142">
        <v>314</v>
      </c>
      <c r="F32" s="143">
        <v>2</v>
      </c>
      <c r="G32" s="140">
        <v>46</v>
      </c>
      <c r="H32" s="141">
        <v>1</v>
      </c>
      <c r="I32" s="144">
        <v>9</v>
      </c>
      <c r="J32" s="145">
        <v>0</v>
      </c>
      <c r="K32" s="140">
        <v>0</v>
      </c>
      <c r="L32" s="141">
        <v>0</v>
      </c>
      <c r="M32" s="146">
        <v>0</v>
      </c>
      <c r="N32" s="213">
        <v>8</v>
      </c>
      <c r="O32" s="213">
        <v>194</v>
      </c>
      <c r="P32" s="217">
        <v>10</v>
      </c>
      <c r="Q32" s="217">
        <v>323</v>
      </c>
    </row>
    <row r="33" spans="1:17" ht="24.9" customHeight="1" x14ac:dyDescent="0.2">
      <c r="A33" s="7" t="s">
        <v>24</v>
      </c>
      <c r="B33" s="139">
        <v>28</v>
      </c>
      <c r="C33" s="140">
        <v>425</v>
      </c>
      <c r="D33" s="141">
        <v>35</v>
      </c>
      <c r="E33" s="142">
        <v>718</v>
      </c>
      <c r="F33" s="143">
        <v>8</v>
      </c>
      <c r="G33" s="140">
        <v>95</v>
      </c>
      <c r="H33" s="141">
        <v>6</v>
      </c>
      <c r="I33" s="144">
        <v>47</v>
      </c>
      <c r="J33" s="145">
        <v>0</v>
      </c>
      <c r="K33" s="140">
        <v>0</v>
      </c>
      <c r="L33" s="141">
        <v>0</v>
      </c>
      <c r="M33" s="146">
        <v>0</v>
      </c>
      <c r="N33" s="213">
        <v>36</v>
      </c>
      <c r="O33" s="213">
        <v>520</v>
      </c>
      <c r="P33" s="217">
        <v>41</v>
      </c>
      <c r="Q33" s="217">
        <v>765</v>
      </c>
    </row>
    <row r="34" spans="1:17" ht="24.9" customHeight="1" x14ac:dyDescent="0.2">
      <c r="A34" s="7" t="s">
        <v>25</v>
      </c>
      <c r="B34" s="139">
        <v>4</v>
      </c>
      <c r="C34" s="140">
        <v>44</v>
      </c>
      <c r="D34" s="141">
        <v>4</v>
      </c>
      <c r="E34" s="142">
        <v>156</v>
      </c>
      <c r="F34" s="143">
        <v>0</v>
      </c>
      <c r="G34" s="140">
        <v>0</v>
      </c>
      <c r="H34" s="141">
        <v>0</v>
      </c>
      <c r="I34" s="144">
        <v>0</v>
      </c>
      <c r="J34" s="145">
        <v>0</v>
      </c>
      <c r="K34" s="140">
        <v>0</v>
      </c>
      <c r="L34" s="141">
        <v>0</v>
      </c>
      <c r="M34" s="146">
        <v>0</v>
      </c>
      <c r="N34" s="213">
        <v>4</v>
      </c>
      <c r="O34" s="213">
        <v>44</v>
      </c>
      <c r="P34" s="217">
        <v>4</v>
      </c>
      <c r="Q34" s="217">
        <v>156</v>
      </c>
    </row>
    <row r="35" spans="1:17" ht="24.9" customHeight="1" x14ac:dyDescent="0.2">
      <c r="A35" s="7" t="s">
        <v>27</v>
      </c>
      <c r="B35" s="139">
        <v>2</v>
      </c>
      <c r="C35" s="140">
        <v>90</v>
      </c>
      <c r="D35" s="141">
        <v>0</v>
      </c>
      <c r="E35" s="142">
        <v>0</v>
      </c>
      <c r="F35" s="143">
        <v>0</v>
      </c>
      <c r="G35" s="140">
        <v>0</v>
      </c>
      <c r="H35" s="141">
        <v>1</v>
      </c>
      <c r="I35" s="144">
        <v>4</v>
      </c>
      <c r="J35" s="145">
        <v>0</v>
      </c>
      <c r="K35" s="140">
        <v>0</v>
      </c>
      <c r="L35" s="141">
        <v>0</v>
      </c>
      <c r="M35" s="146">
        <v>0</v>
      </c>
      <c r="N35" s="213">
        <v>2</v>
      </c>
      <c r="O35" s="213">
        <v>90</v>
      </c>
      <c r="P35" s="217">
        <v>1</v>
      </c>
      <c r="Q35" s="217">
        <v>4</v>
      </c>
    </row>
    <row r="36" spans="1:17" ht="24.9" customHeight="1" x14ac:dyDescent="0.2">
      <c r="A36" s="7" t="s">
        <v>26</v>
      </c>
      <c r="B36" s="139">
        <v>2</v>
      </c>
      <c r="C36" s="140">
        <v>30</v>
      </c>
      <c r="D36" s="141">
        <v>1</v>
      </c>
      <c r="E36" s="142">
        <v>75</v>
      </c>
      <c r="F36" s="143">
        <v>0</v>
      </c>
      <c r="G36" s="140">
        <v>0</v>
      </c>
      <c r="H36" s="141">
        <v>1</v>
      </c>
      <c r="I36" s="144">
        <v>2</v>
      </c>
      <c r="J36" s="145">
        <v>0</v>
      </c>
      <c r="K36" s="140">
        <v>0</v>
      </c>
      <c r="L36" s="141">
        <v>0</v>
      </c>
      <c r="M36" s="146">
        <v>0</v>
      </c>
      <c r="N36" s="213">
        <v>2</v>
      </c>
      <c r="O36" s="213">
        <v>30</v>
      </c>
      <c r="P36" s="217">
        <v>2</v>
      </c>
      <c r="Q36" s="217">
        <v>77</v>
      </c>
    </row>
    <row r="37" spans="1:17" ht="24.9" customHeight="1" x14ac:dyDescent="0.2">
      <c r="A37" s="7" t="s">
        <v>28</v>
      </c>
      <c r="B37" s="139">
        <v>0</v>
      </c>
      <c r="C37" s="140">
        <v>0</v>
      </c>
      <c r="D37" s="141">
        <v>0</v>
      </c>
      <c r="E37" s="142">
        <v>0</v>
      </c>
      <c r="F37" s="143">
        <v>0</v>
      </c>
      <c r="G37" s="140">
        <v>0</v>
      </c>
      <c r="H37" s="141">
        <v>0</v>
      </c>
      <c r="I37" s="144">
        <v>0</v>
      </c>
      <c r="J37" s="145">
        <v>0</v>
      </c>
      <c r="K37" s="140">
        <v>0</v>
      </c>
      <c r="L37" s="141">
        <v>0</v>
      </c>
      <c r="M37" s="146">
        <v>0</v>
      </c>
      <c r="N37" s="213">
        <v>0</v>
      </c>
      <c r="O37" s="213">
        <v>0</v>
      </c>
      <c r="P37" s="217">
        <v>0</v>
      </c>
      <c r="Q37" s="217">
        <v>0</v>
      </c>
    </row>
    <row r="38" spans="1:17" ht="24.9" customHeight="1" x14ac:dyDescent="0.2">
      <c r="A38" s="7" t="s">
        <v>0</v>
      </c>
      <c r="B38" s="139">
        <v>128</v>
      </c>
      <c r="C38" s="140">
        <v>3331</v>
      </c>
      <c r="D38" s="141">
        <v>113</v>
      </c>
      <c r="E38" s="142">
        <v>3079</v>
      </c>
      <c r="F38" s="143">
        <v>2</v>
      </c>
      <c r="G38" s="140">
        <v>60</v>
      </c>
      <c r="H38" s="141">
        <v>7</v>
      </c>
      <c r="I38" s="144">
        <v>64</v>
      </c>
      <c r="J38" s="145">
        <v>1</v>
      </c>
      <c r="K38" s="140">
        <v>35</v>
      </c>
      <c r="L38" s="141">
        <v>1</v>
      </c>
      <c r="M38" s="146">
        <v>27</v>
      </c>
      <c r="N38" s="213">
        <v>131</v>
      </c>
      <c r="O38" s="213">
        <v>3426</v>
      </c>
      <c r="P38" s="217">
        <v>121</v>
      </c>
      <c r="Q38" s="217">
        <v>3170</v>
      </c>
    </row>
    <row r="39" spans="1:17" ht="24.9" customHeight="1" x14ac:dyDescent="0.2">
      <c r="A39" s="7" t="s">
        <v>29</v>
      </c>
      <c r="B39" s="139">
        <v>9</v>
      </c>
      <c r="C39" s="140">
        <v>133</v>
      </c>
      <c r="D39" s="141">
        <v>8</v>
      </c>
      <c r="E39" s="142">
        <v>199</v>
      </c>
      <c r="F39" s="143">
        <v>1</v>
      </c>
      <c r="G39" s="140">
        <v>3</v>
      </c>
      <c r="H39" s="141">
        <v>0</v>
      </c>
      <c r="I39" s="144">
        <v>0</v>
      </c>
      <c r="J39" s="145">
        <v>0</v>
      </c>
      <c r="K39" s="140">
        <v>0</v>
      </c>
      <c r="L39" s="141">
        <v>0</v>
      </c>
      <c r="M39" s="146">
        <v>0</v>
      </c>
      <c r="N39" s="213">
        <v>10</v>
      </c>
      <c r="O39" s="213">
        <v>136</v>
      </c>
      <c r="P39" s="217">
        <v>8</v>
      </c>
      <c r="Q39" s="217">
        <v>199</v>
      </c>
    </row>
    <row r="40" spans="1:17" ht="24.9" customHeight="1" x14ac:dyDescent="0.2">
      <c r="A40" s="7" t="s">
        <v>30</v>
      </c>
      <c r="B40" s="139">
        <v>17</v>
      </c>
      <c r="C40" s="140">
        <v>765</v>
      </c>
      <c r="D40" s="141">
        <v>28</v>
      </c>
      <c r="E40" s="142">
        <v>1051</v>
      </c>
      <c r="F40" s="143">
        <v>9</v>
      </c>
      <c r="G40" s="140">
        <v>288</v>
      </c>
      <c r="H40" s="141">
        <v>1</v>
      </c>
      <c r="I40" s="144">
        <v>4</v>
      </c>
      <c r="J40" s="145">
        <v>0</v>
      </c>
      <c r="K40" s="140">
        <v>0</v>
      </c>
      <c r="L40" s="141">
        <v>0</v>
      </c>
      <c r="M40" s="146">
        <v>0</v>
      </c>
      <c r="N40" s="213">
        <v>26</v>
      </c>
      <c r="O40" s="213">
        <v>1053</v>
      </c>
      <c r="P40" s="217">
        <v>29</v>
      </c>
      <c r="Q40" s="217">
        <v>1055</v>
      </c>
    </row>
    <row r="41" spans="1:17" ht="24.9" customHeight="1" x14ac:dyDescent="0.2">
      <c r="A41" s="7" t="s">
        <v>31</v>
      </c>
      <c r="B41" s="139">
        <v>1</v>
      </c>
      <c r="C41" s="140">
        <v>16</v>
      </c>
      <c r="D41" s="141">
        <v>6</v>
      </c>
      <c r="E41" s="142">
        <v>120</v>
      </c>
      <c r="F41" s="143">
        <v>3</v>
      </c>
      <c r="G41" s="140">
        <v>29</v>
      </c>
      <c r="H41" s="141">
        <v>1</v>
      </c>
      <c r="I41" s="144">
        <v>26</v>
      </c>
      <c r="J41" s="145">
        <v>0</v>
      </c>
      <c r="K41" s="140">
        <v>0</v>
      </c>
      <c r="L41" s="141">
        <v>0</v>
      </c>
      <c r="M41" s="146">
        <v>0</v>
      </c>
      <c r="N41" s="213">
        <v>4</v>
      </c>
      <c r="O41" s="213">
        <v>45</v>
      </c>
      <c r="P41" s="217">
        <v>7</v>
      </c>
      <c r="Q41" s="217">
        <v>146</v>
      </c>
    </row>
    <row r="42" spans="1:17" ht="24.9" customHeight="1" x14ac:dyDescent="0.2">
      <c r="A42" s="7" t="s">
        <v>32</v>
      </c>
      <c r="B42" s="139">
        <v>0</v>
      </c>
      <c r="C42" s="140">
        <v>0</v>
      </c>
      <c r="D42" s="141">
        <v>0</v>
      </c>
      <c r="E42" s="142">
        <v>0</v>
      </c>
      <c r="F42" s="143">
        <v>0</v>
      </c>
      <c r="G42" s="140">
        <v>0</v>
      </c>
      <c r="H42" s="141">
        <v>1</v>
      </c>
      <c r="I42" s="144">
        <v>20</v>
      </c>
      <c r="J42" s="145">
        <v>0</v>
      </c>
      <c r="K42" s="140">
        <v>0</v>
      </c>
      <c r="L42" s="141">
        <v>0</v>
      </c>
      <c r="M42" s="146">
        <v>0</v>
      </c>
      <c r="N42" s="213">
        <v>0</v>
      </c>
      <c r="O42" s="213">
        <v>0</v>
      </c>
      <c r="P42" s="217">
        <v>1</v>
      </c>
      <c r="Q42" s="217">
        <v>20</v>
      </c>
    </row>
    <row r="43" spans="1:17" ht="24.9" customHeight="1" x14ac:dyDescent="0.2">
      <c r="A43" s="7" t="s">
        <v>33</v>
      </c>
      <c r="B43" s="139">
        <v>4</v>
      </c>
      <c r="C43" s="140">
        <v>91</v>
      </c>
      <c r="D43" s="141">
        <v>3</v>
      </c>
      <c r="E43" s="142">
        <v>64</v>
      </c>
      <c r="F43" s="143">
        <v>0</v>
      </c>
      <c r="G43" s="140">
        <v>0</v>
      </c>
      <c r="H43" s="141">
        <v>0</v>
      </c>
      <c r="I43" s="144">
        <v>0</v>
      </c>
      <c r="J43" s="145">
        <v>0</v>
      </c>
      <c r="K43" s="140">
        <v>0</v>
      </c>
      <c r="L43" s="141">
        <v>0</v>
      </c>
      <c r="M43" s="146">
        <v>0</v>
      </c>
      <c r="N43" s="213">
        <v>4</v>
      </c>
      <c r="O43" s="213">
        <v>91</v>
      </c>
      <c r="P43" s="217">
        <v>3</v>
      </c>
      <c r="Q43" s="217">
        <v>64</v>
      </c>
    </row>
    <row r="44" spans="1:17" ht="24.9" customHeight="1" x14ac:dyDescent="0.2">
      <c r="A44" s="7" t="s">
        <v>34</v>
      </c>
      <c r="B44" s="139">
        <v>1</v>
      </c>
      <c r="C44" s="140">
        <v>5</v>
      </c>
      <c r="D44" s="141">
        <v>1</v>
      </c>
      <c r="E44" s="142">
        <v>48</v>
      </c>
      <c r="F44" s="143">
        <v>0</v>
      </c>
      <c r="G44" s="140">
        <v>0</v>
      </c>
      <c r="H44" s="141">
        <v>0</v>
      </c>
      <c r="I44" s="144">
        <v>0</v>
      </c>
      <c r="J44" s="145">
        <v>0</v>
      </c>
      <c r="K44" s="140">
        <v>0</v>
      </c>
      <c r="L44" s="141">
        <v>0</v>
      </c>
      <c r="M44" s="146">
        <v>0</v>
      </c>
      <c r="N44" s="213">
        <v>1</v>
      </c>
      <c r="O44" s="213">
        <v>5</v>
      </c>
      <c r="P44" s="217">
        <v>1</v>
      </c>
      <c r="Q44" s="217">
        <v>48</v>
      </c>
    </row>
    <row r="45" spans="1:17" ht="24.9" customHeight="1" x14ac:dyDescent="0.2">
      <c r="A45" s="7" t="s">
        <v>35</v>
      </c>
      <c r="B45" s="139">
        <v>2</v>
      </c>
      <c r="C45" s="140">
        <v>90</v>
      </c>
      <c r="D45" s="141">
        <v>7</v>
      </c>
      <c r="E45" s="142">
        <v>233</v>
      </c>
      <c r="F45" s="143">
        <v>0</v>
      </c>
      <c r="G45" s="140">
        <v>0</v>
      </c>
      <c r="H45" s="141">
        <v>1</v>
      </c>
      <c r="I45" s="144">
        <v>10</v>
      </c>
      <c r="J45" s="145">
        <v>0</v>
      </c>
      <c r="K45" s="140">
        <v>0</v>
      </c>
      <c r="L45" s="141">
        <v>0</v>
      </c>
      <c r="M45" s="146">
        <v>0</v>
      </c>
      <c r="N45" s="213">
        <v>2</v>
      </c>
      <c r="O45" s="213">
        <v>90</v>
      </c>
      <c r="P45" s="217">
        <v>8</v>
      </c>
      <c r="Q45" s="217">
        <v>243</v>
      </c>
    </row>
    <row r="46" spans="1:17" ht="24.9" customHeight="1" x14ac:dyDescent="0.2">
      <c r="A46" s="7" t="s">
        <v>36</v>
      </c>
      <c r="B46" s="139">
        <v>21</v>
      </c>
      <c r="C46" s="140">
        <v>761</v>
      </c>
      <c r="D46" s="141">
        <v>17</v>
      </c>
      <c r="E46" s="142">
        <v>685</v>
      </c>
      <c r="F46" s="143">
        <v>3</v>
      </c>
      <c r="G46" s="140">
        <v>65</v>
      </c>
      <c r="H46" s="141">
        <v>3</v>
      </c>
      <c r="I46" s="144">
        <v>63</v>
      </c>
      <c r="J46" s="145">
        <v>0</v>
      </c>
      <c r="K46" s="140">
        <v>0</v>
      </c>
      <c r="L46" s="141">
        <v>0</v>
      </c>
      <c r="M46" s="146">
        <v>0</v>
      </c>
      <c r="N46" s="213">
        <v>24</v>
      </c>
      <c r="O46" s="213">
        <v>826</v>
      </c>
      <c r="P46" s="217">
        <v>20</v>
      </c>
      <c r="Q46" s="217">
        <v>748</v>
      </c>
    </row>
    <row r="47" spans="1:17" ht="24.9" customHeight="1" x14ac:dyDescent="0.2">
      <c r="A47" s="7" t="s">
        <v>37</v>
      </c>
      <c r="B47" s="139">
        <v>10</v>
      </c>
      <c r="C47" s="140">
        <v>543</v>
      </c>
      <c r="D47" s="141">
        <v>16</v>
      </c>
      <c r="E47" s="142">
        <v>701</v>
      </c>
      <c r="F47" s="143">
        <v>4</v>
      </c>
      <c r="G47" s="140">
        <v>218</v>
      </c>
      <c r="H47" s="141">
        <v>3</v>
      </c>
      <c r="I47" s="144">
        <v>68</v>
      </c>
      <c r="J47" s="145">
        <v>0</v>
      </c>
      <c r="K47" s="140">
        <v>0</v>
      </c>
      <c r="L47" s="141">
        <v>0</v>
      </c>
      <c r="M47" s="146">
        <v>0</v>
      </c>
      <c r="N47" s="213">
        <v>14</v>
      </c>
      <c r="O47" s="213">
        <v>761</v>
      </c>
      <c r="P47" s="217">
        <v>19</v>
      </c>
      <c r="Q47" s="217">
        <v>769</v>
      </c>
    </row>
    <row r="48" spans="1:17" ht="24.9" customHeight="1" x14ac:dyDescent="0.2">
      <c r="A48" s="7" t="s">
        <v>38</v>
      </c>
      <c r="B48" s="139">
        <v>0</v>
      </c>
      <c r="C48" s="140">
        <v>0</v>
      </c>
      <c r="D48" s="141">
        <v>1</v>
      </c>
      <c r="E48" s="142">
        <v>16</v>
      </c>
      <c r="F48" s="143">
        <v>0</v>
      </c>
      <c r="G48" s="140">
        <v>0</v>
      </c>
      <c r="H48" s="141">
        <v>0</v>
      </c>
      <c r="I48" s="144">
        <v>0</v>
      </c>
      <c r="J48" s="145">
        <v>0</v>
      </c>
      <c r="K48" s="140">
        <v>0</v>
      </c>
      <c r="L48" s="141">
        <v>0</v>
      </c>
      <c r="M48" s="146">
        <v>0</v>
      </c>
      <c r="N48" s="213">
        <v>0</v>
      </c>
      <c r="O48" s="213">
        <v>0</v>
      </c>
      <c r="P48" s="217">
        <v>1</v>
      </c>
      <c r="Q48" s="217">
        <v>16</v>
      </c>
    </row>
    <row r="49" spans="1:17" ht="24.9" customHeight="1" x14ac:dyDescent="0.2">
      <c r="A49" s="7" t="s">
        <v>39</v>
      </c>
      <c r="B49" s="139">
        <v>0</v>
      </c>
      <c r="C49" s="140">
        <v>0</v>
      </c>
      <c r="D49" s="141">
        <v>0</v>
      </c>
      <c r="E49" s="142">
        <v>0</v>
      </c>
      <c r="F49" s="143">
        <v>0</v>
      </c>
      <c r="G49" s="140">
        <v>0</v>
      </c>
      <c r="H49" s="141">
        <v>0</v>
      </c>
      <c r="I49" s="144">
        <v>0</v>
      </c>
      <c r="J49" s="145">
        <v>0</v>
      </c>
      <c r="K49" s="140">
        <v>0</v>
      </c>
      <c r="L49" s="141">
        <v>0</v>
      </c>
      <c r="M49" s="146">
        <v>0</v>
      </c>
      <c r="N49" s="213">
        <v>0</v>
      </c>
      <c r="O49" s="213">
        <v>0</v>
      </c>
      <c r="P49" s="217">
        <v>0</v>
      </c>
      <c r="Q49" s="217">
        <v>0</v>
      </c>
    </row>
    <row r="50" spans="1:17" ht="24.9" customHeight="1" thickBot="1" x14ac:dyDescent="0.25">
      <c r="A50" s="8" t="s">
        <v>40</v>
      </c>
      <c r="B50" s="149">
        <v>2</v>
      </c>
      <c r="C50" s="150">
        <v>13</v>
      </c>
      <c r="D50" s="151">
        <v>6</v>
      </c>
      <c r="E50" s="152">
        <v>156</v>
      </c>
      <c r="F50" s="153">
        <v>1</v>
      </c>
      <c r="G50" s="150">
        <v>43</v>
      </c>
      <c r="H50" s="164">
        <v>0</v>
      </c>
      <c r="I50" s="154">
        <v>0</v>
      </c>
      <c r="J50" s="155">
        <v>0</v>
      </c>
      <c r="K50" s="150">
        <v>0</v>
      </c>
      <c r="L50" s="151">
        <v>0</v>
      </c>
      <c r="M50" s="156">
        <v>0</v>
      </c>
      <c r="N50" s="213">
        <v>3</v>
      </c>
      <c r="O50" s="213">
        <v>56</v>
      </c>
      <c r="P50" s="217">
        <v>6</v>
      </c>
      <c r="Q50" s="217">
        <v>156</v>
      </c>
    </row>
    <row r="51" spans="1:17" s="10" customFormat="1" ht="37.5" customHeight="1" thickBot="1" x14ac:dyDescent="0.25">
      <c r="A51" s="78" t="s">
        <v>43</v>
      </c>
      <c r="B51" s="46">
        <v>1349</v>
      </c>
      <c r="C51" s="47">
        <v>34124</v>
      </c>
      <c r="D51" s="46">
        <f>SUM(D8:D50)</f>
        <v>1468</v>
      </c>
      <c r="E51" s="47">
        <f>SUM(E8:E50)</f>
        <v>38610</v>
      </c>
      <c r="F51" s="49">
        <v>140</v>
      </c>
      <c r="G51" s="47">
        <v>2551</v>
      </c>
      <c r="H51" s="50">
        <f>SUM(H8:H50)</f>
        <v>140</v>
      </c>
      <c r="I51" s="48">
        <f>SUM(I8:I50)</f>
        <v>2176</v>
      </c>
      <c r="J51" s="51">
        <v>13</v>
      </c>
      <c r="K51" s="47">
        <v>230</v>
      </c>
      <c r="L51" s="46">
        <f>SUM(L8:L50)</f>
        <v>46</v>
      </c>
      <c r="M51" s="67">
        <f>SUM(M8:M50)</f>
        <v>1264</v>
      </c>
      <c r="N51" s="213">
        <v>1502</v>
      </c>
      <c r="O51" s="213">
        <v>36905</v>
      </c>
      <c r="P51" s="218">
        <v>1654</v>
      </c>
      <c r="Q51" s="218">
        <v>42050</v>
      </c>
    </row>
    <row r="52" spans="1:17" ht="24" customHeight="1" x14ac:dyDescent="0.2">
      <c r="A52" s="2"/>
    </row>
  </sheetData>
  <mergeCells count="12">
    <mergeCell ref="H6:I6"/>
    <mergeCell ref="J6:K6"/>
    <mergeCell ref="L6:M6"/>
    <mergeCell ref="K3:M3"/>
    <mergeCell ref="A4:A7"/>
    <mergeCell ref="B4:M4"/>
    <mergeCell ref="B5:E5"/>
    <mergeCell ref="F5:I5"/>
    <mergeCell ref="J5:M5"/>
    <mergeCell ref="B6:C6"/>
    <mergeCell ref="D6:E6"/>
    <mergeCell ref="F6:G6"/>
  </mergeCells>
  <phoneticPr fontId="2"/>
  <dataValidations count="1">
    <dataValidation type="whole" allowBlank="1" showInputMessage="1" showErrorMessage="1" errorTitle="入力不可" error="入力できるのは整数のみです" sqref="L8:M49 H8:I50 D8:E50" xr:uid="{00000000-0002-0000-04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52"/>
  <sheetViews>
    <sheetView view="pageBreakPreview" zoomScale="50" zoomScaleNormal="75" zoomScaleSheetLayoutView="50" workbookViewId="0">
      <pane xSplit="1" ySplit="7" topLeftCell="B8" activePane="bottomRight" state="frozen"/>
      <selection activeCell="A4" sqref="A4:A6"/>
      <selection pane="topRight" activeCell="A4" sqref="A4:A6"/>
      <selection pane="bottomLeft" activeCell="A4" sqref="A4:A6"/>
      <selection pane="bottomRight" activeCell="R8" sqref="R8:U51"/>
    </sheetView>
  </sheetViews>
  <sheetFormatPr defaultColWidth="9" defaultRowHeight="13.2" x14ac:dyDescent="0.2"/>
  <cols>
    <col min="1" max="1" width="20.6640625" style="12" customWidth="1"/>
    <col min="2" max="2" width="12" style="12" bestFit="1" customWidth="1"/>
    <col min="3" max="3" width="15.77734375" style="12" bestFit="1" customWidth="1"/>
    <col min="4" max="4" width="12" style="12" bestFit="1" customWidth="1"/>
    <col min="5" max="5" width="15.77734375" style="12" bestFit="1" customWidth="1"/>
    <col min="6" max="6" width="12" style="12" bestFit="1" customWidth="1"/>
    <col min="7" max="7" width="15.77734375" style="12" bestFit="1" customWidth="1"/>
    <col min="8" max="8" width="12" style="12" bestFit="1" customWidth="1"/>
    <col min="9" max="9" width="15.77734375" style="12" bestFit="1" customWidth="1"/>
    <col min="10" max="10" width="12" style="12" bestFit="1" customWidth="1"/>
    <col min="11" max="11" width="15.77734375" style="12" bestFit="1" customWidth="1"/>
    <col min="12" max="12" width="12" style="12" bestFit="1" customWidth="1"/>
    <col min="13" max="13" width="15.77734375" style="12" bestFit="1" customWidth="1"/>
    <col min="14" max="14" width="12" style="12" bestFit="1" customWidth="1"/>
    <col min="15" max="15" width="15.77734375" style="12" bestFit="1" customWidth="1"/>
    <col min="16" max="16" width="12" style="12" bestFit="1" customWidth="1"/>
    <col min="17" max="17" width="15.77734375" style="12" bestFit="1" customWidth="1"/>
    <col min="18" max="19" width="15.77734375" style="12" customWidth="1"/>
    <col min="20" max="16384" width="9" style="12"/>
  </cols>
  <sheetData>
    <row r="1" spans="1:21" ht="33" customHeight="1" x14ac:dyDescent="0.2">
      <c r="A1" s="27" t="s">
        <v>64</v>
      </c>
    </row>
    <row r="2" spans="1:21" ht="31.5" customHeight="1" x14ac:dyDescent="0.2">
      <c r="A2" s="28" t="s">
        <v>69</v>
      </c>
      <c r="B2" s="2"/>
      <c r="C2" s="2"/>
      <c r="D2" s="2"/>
      <c r="E2" s="2"/>
    </row>
    <row r="3" spans="1:21" s="2" customFormat="1" ht="27.75" customHeight="1" thickBot="1" x14ac:dyDescent="0.25">
      <c r="A3" s="11"/>
      <c r="B3" s="11"/>
      <c r="C3" s="11"/>
      <c r="D3" s="11"/>
      <c r="E3" s="11"/>
      <c r="I3" s="11"/>
      <c r="K3" s="186"/>
      <c r="L3" s="209"/>
      <c r="M3" s="209"/>
      <c r="N3" s="186"/>
      <c r="O3" s="186"/>
      <c r="P3" s="186"/>
      <c r="Q3" s="186"/>
      <c r="R3" s="124"/>
      <c r="S3" s="124"/>
    </row>
    <row r="4" spans="1:21" s="2" customFormat="1" ht="27.75" customHeight="1" thickBot="1" x14ac:dyDescent="0.25">
      <c r="A4" s="198" t="s">
        <v>42</v>
      </c>
      <c r="B4" s="203" t="s">
        <v>54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5"/>
      <c r="R4" s="131"/>
      <c r="S4" s="131"/>
    </row>
    <row r="5" spans="1:21" s="2" customFormat="1" ht="33" customHeight="1" thickBot="1" x14ac:dyDescent="0.25">
      <c r="A5" s="199"/>
      <c r="B5" s="202" t="s">
        <v>48</v>
      </c>
      <c r="C5" s="191"/>
      <c r="D5" s="192"/>
      <c r="E5" s="212"/>
      <c r="F5" s="194" t="s">
        <v>49</v>
      </c>
      <c r="G5" s="195"/>
      <c r="H5" s="196"/>
      <c r="I5" s="210"/>
      <c r="J5" s="194" t="s">
        <v>50</v>
      </c>
      <c r="K5" s="195"/>
      <c r="L5" s="196"/>
      <c r="M5" s="210"/>
      <c r="N5" s="191" t="s">
        <v>53</v>
      </c>
      <c r="O5" s="191"/>
      <c r="P5" s="192"/>
      <c r="Q5" s="211"/>
      <c r="R5" s="131"/>
      <c r="S5" s="131"/>
    </row>
    <row r="6" spans="1:21" s="2" customFormat="1" ht="62.25" customHeight="1" x14ac:dyDescent="0.2">
      <c r="A6" s="200"/>
      <c r="B6" s="175" t="s">
        <v>72</v>
      </c>
      <c r="C6" s="176"/>
      <c r="D6" s="184" t="s">
        <v>73</v>
      </c>
      <c r="E6" s="185"/>
      <c r="F6" s="207" t="s">
        <v>72</v>
      </c>
      <c r="G6" s="176"/>
      <c r="H6" s="184" t="s">
        <v>73</v>
      </c>
      <c r="I6" s="185"/>
      <c r="J6" s="207" t="s">
        <v>72</v>
      </c>
      <c r="K6" s="176"/>
      <c r="L6" s="184" t="s">
        <v>73</v>
      </c>
      <c r="M6" s="185"/>
      <c r="N6" s="175" t="s">
        <v>72</v>
      </c>
      <c r="O6" s="176"/>
      <c r="P6" s="184" t="s">
        <v>73</v>
      </c>
      <c r="Q6" s="185"/>
      <c r="R6" s="132"/>
      <c r="S6" s="132"/>
    </row>
    <row r="7" spans="1:21" s="2" customFormat="1" ht="42" customHeight="1" thickBot="1" x14ac:dyDescent="0.25">
      <c r="A7" s="201"/>
      <c r="B7" s="74" t="s">
        <v>56</v>
      </c>
      <c r="C7" s="75" t="s">
        <v>71</v>
      </c>
      <c r="D7" s="72" t="s">
        <v>56</v>
      </c>
      <c r="E7" s="73" t="s">
        <v>71</v>
      </c>
      <c r="F7" s="76" t="s">
        <v>56</v>
      </c>
      <c r="G7" s="75" t="s">
        <v>71</v>
      </c>
      <c r="H7" s="72" t="s">
        <v>56</v>
      </c>
      <c r="I7" s="79" t="s">
        <v>71</v>
      </c>
      <c r="J7" s="76" t="s">
        <v>56</v>
      </c>
      <c r="K7" s="75" t="s">
        <v>71</v>
      </c>
      <c r="L7" s="72" t="s">
        <v>56</v>
      </c>
      <c r="M7" s="79" t="s">
        <v>71</v>
      </c>
      <c r="N7" s="77" t="s">
        <v>56</v>
      </c>
      <c r="O7" s="75" t="s">
        <v>71</v>
      </c>
      <c r="P7" s="72" t="s">
        <v>56</v>
      </c>
      <c r="Q7" s="80" t="s">
        <v>71</v>
      </c>
      <c r="R7" s="135"/>
      <c r="S7" s="135"/>
    </row>
    <row r="8" spans="1:21" ht="24.9" customHeight="1" x14ac:dyDescent="0.2">
      <c r="A8" s="6" t="s">
        <v>44</v>
      </c>
      <c r="B8" s="109">
        <v>0</v>
      </c>
      <c r="C8" s="110">
        <v>0</v>
      </c>
      <c r="D8" s="92">
        <v>0</v>
      </c>
      <c r="E8" s="93">
        <v>0</v>
      </c>
      <c r="F8" s="115">
        <v>0</v>
      </c>
      <c r="G8" s="110">
        <v>0</v>
      </c>
      <c r="H8" s="92">
        <v>0</v>
      </c>
      <c r="I8" s="99">
        <v>0</v>
      </c>
      <c r="J8" s="115">
        <v>0</v>
      </c>
      <c r="K8" s="110">
        <v>0</v>
      </c>
      <c r="L8" s="92">
        <v>0</v>
      </c>
      <c r="M8" s="99">
        <v>0</v>
      </c>
      <c r="N8" s="119">
        <v>0</v>
      </c>
      <c r="O8" s="110">
        <v>0</v>
      </c>
      <c r="P8" s="92">
        <v>0</v>
      </c>
      <c r="Q8" s="103">
        <v>0</v>
      </c>
      <c r="R8" s="213">
        <v>0</v>
      </c>
      <c r="S8" s="213">
        <v>0</v>
      </c>
      <c r="T8" s="214">
        <v>0</v>
      </c>
      <c r="U8" s="214">
        <v>0</v>
      </c>
    </row>
    <row r="9" spans="1:21" s="3" customFormat="1" ht="24.9" customHeight="1" x14ac:dyDescent="0.2">
      <c r="A9" s="7" t="s">
        <v>1</v>
      </c>
      <c r="B9" s="109">
        <v>0</v>
      </c>
      <c r="C9" s="122">
        <v>0</v>
      </c>
      <c r="D9" s="92">
        <v>0</v>
      </c>
      <c r="E9" s="94">
        <v>0</v>
      </c>
      <c r="F9" s="115">
        <v>0</v>
      </c>
      <c r="G9" s="123">
        <v>0</v>
      </c>
      <c r="H9" s="92">
        <v>0</v>
      </c>
      <c r="I9" s="99">
        <v>0</v>
      </c>
      <c r="J9" s="115">
        <v>0</v>
      </c>
      <c r="K9" s="110">
        <v>0</v>
      </c>
      <c r="L9" s="92">
        <v>0</v>
      </c>
      <c r="M9" s="99">
        <v>0</v>
      </c>
      <c r="N9" s="119">
        <v>0</v>
      </c>
      <c r="O9" s="110">
        <v>0</v>
      </c>
      <c r="P9" s="92">
        <v>0</v>
      </c>
      <c r="Q9" s="103">
        <v>0</v>
      </c>
      <c r="R9" s="213">
        <v>0</v>
      </c>
      <c r="S9" s="213">
        <v>0</v>
      </c>
      <c r="T9" s="214">
        <v>0</v>
      </c>
      <c r="U9" s="214">
        <v>0</v>
      </c>
    </row>
    <row r="10" spans="1:21" s="3" customFormat="1" ht="24.9" customHeight="1" x14ac:dyDescent="0.2">
      <c r="A10" s="7" t="s">
        <v>2</v>
      </c>
      <c r="B10" s="109">
        <v>1</v>
      </c>
      <c r="C10" s="110">
        <v>75</v>
      </c>
      <c r="D10" s="92">
        <v>0</v>
      </c>
      <c r="E10" s="93">
        <v>0</v>
      </c>
      <c r="F10" s="115">
        <v>0</v>
      </c>
      <c r="G10" s="110">
        <v>0</v>
      </c>
      <c r="H10" s="92">
        <v>0</v>
      </c>
      <c r="I10" s="99">
        <v>0</v>
      </c>
      <c r="J10" s="115">
        <v>0</v>
      </c>
      <c r="K10" s="110">
        <v>0</v>
      </c>
      <c r="L10" s="92">
        <v>0</v>
      </c>
      <c r="M10" s="99">
        <v>0</v>
      </c>
      <c r="N10" s="119">
        <v>0</v>
      </c>
      <c r="O10" s="110">
        <v>0</v>
      </c>
      <c r="P10" s="92">
        <v>0</v>
      </c>
      <c r="Q10" s="103">
        <v>0</v>
      </c>
      <c r="R10" s="213">
        <v>1</v>
      </c>
      <c r="S10" s="213">
        <v>75</v>
      </c>
      <c r="T10" s="214">
        <v>0</v>
      </c>
      <c r="U10" s="214">
        <v>0</v>
      </c>
    </row>
    <row r="11" spans="1:21" s="3" customFormat="1" ht="24.9" customHeight="1" x14ac:dyDescent="0.2">
      <c r="A11" s="7" t="s">
        <v>3</v>
      </c>
      <c r="B11" s="109">
        <v>0</v>
      </c>
      <c r="C11" s="110">
        <v>0</v>
      </c>
      <c r="D11" s="92">
        <v>0</v>
      </c>
      <c r="E11" s="93">
        <v>0</v>
      </c>
      <c r="F11" s="115">
        <v>0</v>
      </c>
      <c r="G11" s="110">
        <v>0</v>
      </c>
      <c r="H11" s="92">
        <v>0</v>
      </c>
      <c r="I11" s="99">
        <v>0</v>
      </c>
      <c r="J11" s="115">
        <v>0</v>
      </c>
      <c r="K11" s="110">
        <v>0</v>
      </c>
      <c r="L11" s="92">
        <v>0</v>
      </c>
      <c r="M11" s="99">
        <v>0</v>
      </c>
      <c r="N11" s="119">
        <v>0</v>
      </c>
      <c r="O11" s="110">
        <v>0</v>
      </c>
      <c r="P11" s="92">
        <v>0</v>
      </c>
      <c r="Q11" s="103">
        <v>0</v>
      </c>
      <c r="R11" s="213">
        <v>0</v>
      </c>
      <c r="S11" s="213">
        <v>0</v>
      </c>
      <c r="T11" s="214">
        <v>0</v>
      </c>
      <c r="U11" s="214">
        <v>0</v>
      </c>
    </row>
    <row r="12" spans="1:21" s="3" customFormat="1" ht="24.9" customHeight="1" x14ac:dyDescent="0.2">
      <c r="A12" s="7" t="s">
        <v>4</v>
      </c>
      <c r="B12" s="111">
        <v>0</v>
      </c>
      <c r="C12" s="112">
        <v>0</v>
      </c>
      <c r="D12" s="95">
        <v>0</v>
      </c>
      <c r="E12" s="96">
        <v>0</v>
      </c>
      <c r="F12" s="116">
        <v>0</v>
      </c>
      <c r="G12" s="112">
        <v>0</v>
      </c>
      <c r="H12" s="95">
        <v>0</v>
      </c>
      <c r="I12" s="100">
        <v>0</v>
      </c>
      <c r="J12" s="116">
        <v>0</v>
      </c>
      <c r="K12" s="112">
        <v>0</v>
      </c>
      <c r="L12" s="95">
        <v>0</v>
      </c>
      <c r="M12" s="100">
        <v>0</v>
      </c>
      <c r="N12" s="120">
        <v>0</v>
      </c>
      <c r="O12" s="112">
        <v>0</v>
      </c>
      <c r="P12" s="95">
        <v>0</v>
      </c>
      <c r="Q12" s="104">
        <v>0</v>
      </c>
      <c r="R12" s="213">
        <v>0</v>
      </c>
      <c r="S12" s="213">
        <v>0</v>
      </c>
      <c r="T12" s="214">
        <v>0</v>
      </c>
      <c r="U12" s="214">
        <v>0</v>
      </c>
    </row>
    <row r="13" spans="1:21" s="3" customFormat="1" ht="24.9" customHeight="1" x14ac:dyDescent="0.2">
      <c r="A13" s="7" t="s">
        <v>5</v>
      </c>
      <c r="B13" s="109">
        <v>0</v>
      </c>
      <c r="C13" s="110">
        <v>0</v>
      </c>
      <c r="D13" s="92">
        <v>0</v>
      </c>
      <c r="E13" s="93">
        <v>0</v>
      </c>
      <c r="F13" s="115">
        <v>0</v>
      </c>
      <c r="G13" s="110">
        <v>0</v>
      </c>
      <c r="H13" s="92">
        <v>0</v>
      </c>
      <c r="I13" s="99">
        <v>0</v>
      </c>
      <c r="J13" s="115">
        <v>0</v>
      </c>
      <c r="K13" s="110">
        <v>0</v>
      </c>
      <c r="L13" s="92">
        <v>0</v>
      </c>
      <c r="M13" s="99">
        <v>0</v>
      </c>
      <c r="N13" s="119">
        <v>0</v>
      </c>
      <c r="O13" s="110">
        <v>0</v>
      </c>
      <c r="P13" s="92">
        <v>0</v>
      </c>
      <c r="Q13" s="103">
        <v>0</v>
      </c>
      <c r="R13" s="213">
        <v>0</v>
      </c>
      <c r="S13" s="213">
        <v>0</v>
      </c>
      <c r="T13" s="214">
        <v>0</v>
      </c>
      <c r="U13" s="214">
        <v>0</v>
      </c>
    </row>
    <row r="14" spans="1:21" s="3" customFormat="1" ht="24.9" customHeight="1" x14ac:dyDescent="0.2">
      <c r="A14" s="7" t="s">
        <v>6</v>
      </c>
      <c r="B14" s="109">
        <v>1</v>
      </c>
      <c r="C14" s="110">
        <v>240</v>
      </c>
      <c r="D14" s="92">
        <v>0</v>
      </c>
      <c r="E14" s="93">
        <v>0</v>
      </c>
      <c r="F14" s="115">
        <v>1</v>
      </c>
      <c r="G14" s="110">
        <v>240</v>
      </c>
      <c r="H14" s="92">
        <v>0</v>
      </c>
      <c r="I14" s="99">
        <v>0</v>
      </c>
      <c r="J14" s="115">
        <v>0</v>
      </c>
      <c r="K14" s="110">
        <v>0</v>
      </c>
      <c r="L14" s="92">
        <v>0</v>
      </c>
      <c r="M14" s="99">
        <v>0</v>
      </c>
      <c r="N14" s="119">
        <v>0</v>
      </c>
      <c r="O14" s="110">
        <v>0</v>
      </c>
      <c r="P14" s="92">
        <v>0</v>
      </c>
      <c r="Q14" s="103">
        <v>0</v>
      </c>
      <c r="R14" s="213">
        <v>2</v>
      </c>
      <c r="S14" s="213">
        <v>480</v>
      </c>
      <c r="T14" s="214">
        <v>0</v>
      </c>
      <c r="U14" s="214">
        <v>0</v>
      </c>
    </row>
    <row r="15" spans="1:21" s="3" customFormat="1" ht="24.9" customHeight="1" x14ac:dyDescent="0.2">
      <c r="A15" s="7" t="s">
        <v>7</v>
      </c>
      <c r="B15" s="109">
        <v>0</v>
      </c>
      <c r="C15" s="110">
        <v>0</v>
      </c>
      <c r="D15" s="92">
        <v>0</v>
      </c>
      <c r="E15" s="93">
        <v>0</v>
      </c>
      <c r="F15" s="115">
        <v>1</v>
      </c>
      <c r="G15" s="110">
        <v>75</v>
      </c>
      <c r="H15" s="92">
        <v>0</v>
      </c>
      <c r="I15" s="99">
        <v>0</v>
      </c>
      <c r="J15" s="115">
        <v>0</v>
      </c>
      <c r="K15" s="110">
        <v>0</v>
      </c>
      <c r="L15" s="92">
        <v>0</v>
      </c>
      <c r="M15" s="99">
        <v>0</v>
      </c>
      <c r="N15" s="119">
        <v>0</v>
      </c>
      <c r="O15" s="110">
        <v>0</v>
      </c>
      <c r="P15" s="92">
        <v>0</v>
      </c>
      <c r="Q15" s="103">
        <v>0</v>
      </c>
      <c r="R15" s="213">
        <v>1</v>
      </c>
      <c r="S15" s="213">
        <v>75</v>
      </c>
      <c r="T15" s="214">
        <v>0</v>
      </c>
      <c r="U15" s="214">
        <v>0</v>
      </c>
    </row>
    <row r="16" spans="1:21" s="3" customFormat="1" ht="24.9" customHeight="1" x14ac:dyDescent="0.2">
      <c r="A16" s="7" t="s">
        <v>8</v>
      </c>
      <c r="B16" s="109">
        <v>0</v>
      </c>
      <c r="C16" s="110">
        <v>0</v>
      </c>
      <c r="D16" s="92">
        <v>0</v>
      </c>
      <c r="E16" s="93">
        <v>0</v>
      </c>
      <c r="F16" s="115">
        <v>0</v>
      </c>
      <c r="G16" s="110">
        <v>0</v>
      </c>
      <c r="H16" s="92">
        <v>0</v>
      </c>
      <c r="I16" s="99">
        <v>0</v>
      </c>
      <c r="J16" s="115">
        <v>0</v>
      </c>
      <c r="K16" s="110">
        <v>0</v>
      </c>
      <c r="L16" s="92">
        <v>0</v>
      </c>
      <c r="M16" s="99">
        <v>0</v>
      </c>
      <c r="N16" s="119">
        <v>0</v>
      </c>
      <c r="O16" s="110">
        <v>0</v>
      </c>
      <c r="P16" s="92">
        <v>0</v>
      </c>
      <c r="Q16" s="103">
        <v>0</v>
      </c>
      <c r="R16" s="213">
        <v>0</v>
      </c>
      <c r="S16" s="213">
        <v>0</v>
      </c>
      <c r="T16" s="214">
        <v>0</v>
      </c>
      <c r="U16" s="214">
        <v>0</v>
      </c>
    </row>
    <row r="17" spans="1:21" s="3" customFormat="1" ht="24.9" customHeight="1" x14ac:dyDescent="0.2">
      <c r="A17" s="7" t="s">
        <v>10</v>
      </c>
      <c r="B17" s="109">
        <v>0</v>
      </c>
      <c r="C17" s="110">
        <v>0</v>
      </c>
      <c r="D17" s="92">
        <v>0</v>
      </c>
      <c r="E17" s="93">
        <v>0</v>
      </c>
      <c r="F17" s="115">
        <v>0</v>
      </c>
      <c r="G17" s="110">
        <v>0</v>
      </c>
      <c r="H17" s="92">
        <v>0</v>
      </c>
      <c r="I17" s="99">
        <v>0</v>
      </c>
      <c r="J17" s="115">
        <v>0</v>
      </c>
      <c r="K17" s="110">
        <v>0</v>
      </c>
      <c r="L17" s="92">
        <v>0</v>
      </c>
      <c r="M17" s="99">
        <v>0</v>
      </c>
      <c r="N17" s="119">
        <v>0</v>
      </c>
      <c r="O17" s="110">
        <v>0</v>
      </c>
      <c r="P17" s="92">
        <v>0</v>
      </c>
      <c r="Q17" s="103">
        <v>0</v>
      </c>
      <c r="R17" s="213">
        <v>0</v>
      </c>
      <c r="S17" s="213">
        <v>0</v>
      </c>
      <c r="T17" s="214">
        <v>0</v>
      </c>
      <c r="U17" s="214">
        <v>0</v>
      </c>
    </row>
    <row r="18" spans="1:21" s="3" customFormat="1" ht="24.9" customHeight="1" x14ac:dyDescent="0.2">
      <c r="A18" s="7" t="s">
        <v>9</v>
      </c>
      <c r="B18" s="111">
        <v>0</v>
      </c>
      <c r="C18" s="112">
        <v>0</v>
      </c>
      <c r="D18" s="95">
        <v>0</v>
      </c>
      <c r="E18" s="96">
        <v>0</v>
      </c>
      <c r="F18" s="116">
        <v>0</v>
      </c>
      <c r="G18" s="112">
        <v>0</v>
      </c>
      <c r="H18" s="95">
        <v>0</v>
      </c>
      <c r="I18" s="100">
        <v>0</v>
      </c>
      <c r="J18" s="116">
        <v>0</v>
      </c>
      <c r="K18" s="112">
        <v>0</v>
      </c>
      <c r="L18" s="95">
        <v>0</v>
      </c>
      <c r="M18" s="100">
        <v>0</v>
      </c>
      <c r="N18" s="120">
        <v>0</v>
      </c>
      <c r="O18" s="112">
        <v>0</v>
      </c>
      <c r="P18" s="95">
        <v>0</v>
      </c>
      <c r="Q18" s="104">
        <v>0</v>
      </c>
      <c r="R18" s="213">
        <v>0</v>
      </c>
      <c r="S18" s="213">
        <v>0</v>
      </c>
      <c r="T18" s="214">
        <v>0</v>
      </c>
      <c r="U18" s="214">
        <v>0</v>
      </c>
    </row>
    <row r="19" spans="1:21" s="3" customFormat="1" ht="24.9" customHeight="1" x14ac:dyDescent="0.2">
      <c r="A19" s="7" t="s">
        <v>11</v>
      </c>
      <c r="B19" s="109">
        <v>0</v>
      </c>
      <c r="C19" s="110">
        <v>0</v>
      </c>
      <c r="D19" s="92">
        <v>0</v>
      </c>
      <c r="E19" s="93">
        <v>0</v>
      </c>
      <c r="F19" s="115">
        <v>0</v>
      </c>
      <c r="G19" s="110">
        <v>0</v>
      </c>
      <c r="H19" s="92">
        <v>0</v>
      </c>
      <c r="I19" s="99">
        <v>0</v>
      </c>
      <c r="J19" s="115">
        <v>0</v>
      </c>
      <c r="K19" s="110">
        <v>0</v>
      </c>
      <c r="L19" s="92">
        <v>0</v>
      </c>
      <c r="M19" s="99">
        <v>0</v>
      </c>
      <c r="N19" s="119">
        <v>0</v>
      </c>
      <c r="O19" s="110">
        <v>0</v>
      </c>
      <c r="P19" s="92">
        <v>0</v>
      </c>
      <c r="Q19" s="103">
        <v>0</v>
      </c>
      <c r="R19" s="213">
        <v>0</v>
      </c>
      <c r="S19" s="213">
        <v>0</v>
      </c>
      <c r="T19" s="214">
        <v>0</v>
      </c>
      <c r="U19" s="214">
        <v>0</v>
      </c>
    </row>
    <row r="20" spans="1:21" s="3" customFormat="1" ht="24.9" customHeight="1" x14ac:dyDescent="0.2">
      <c r="A20" s="7" t="s">
        <v>12</v>
      </c>
      <c r="B20" s="109">
        <v>4</v>
      </c>
      <c r="C20" s="110">
        <v>919</v>
      </c>
      <c r="D20" s="92">
        <v>4</v>
      </c>
      <c r="E20" s="93">
        <v>918</v>
      </c>
      <c r="F20" s="115">
        <v>2</v>
      </c>
      <c r="G20" s="110">
        <v>578</v>
      </c>
      <c r="H20" s="92">
        <v>2</v>
      </c>
      <c r="I20" s="99">
        <v>492</v>
      </c>
      <c r="J20" s="115">
        <v>0</v>
      </c>
      <c r="K20" s="110">
        <v>0</v>
      </c>
      <c r="L20" s="92">
        <v>0</v>
      </c>
      <c r="M20" s="99">
        <v>0</v>
      </c>
      <c r="N20" s="119">
        <v>0</v>
      </c>
      <c r="O20" s="110">
        <v>0</v>
      </c>
      <c r="P20" s="92">
        <v>0</v>
      </c>
      <c r="Q20" s="103">
        <v>0</v>
      </c>
      <c r="R20" s="213">
        <v>6</v>
      </c>
      <c r="S20" s="213">
        <v>1497</v>
      </c>
      <c r="T20" s="214">
        <v>6</v>
      </c>
      <c r="U20" s="214">
        <v>1410</v>
      </c>
    </row>
    <row r="21" spans="1:21" s="3" customFormat="1" ht="24.9" customHeight="1" x14ac:dyDescent="0.2">
      <c r="A21" s="7" t="s">
        <v>13</v>
      </c>
      <c r="B21" s="111">
        <v>0</v>
      </c>
      <c r="C21" s="112">
        <v>0</v>
      </c>
      <c r="D21" s="95">
        <v>0</v>
      </c>
      <c r="E21" s="96">
        <v>0</v>
      </c>
      <c r="F21" s="116">
        <v>0</v>
      </c>
      <c r="G21" s="112">
        <v>0</v>
      </c>
      <c r="H21" s="95">
        <v>0</v>
      </c>
      <c r="I21" s="100">
        <v>0</v>
      </c>
      <c r="J21" s="116">
        <v>0</v>
      </c>
      <c r="K21" s="112">
        <v>0</v>
      </c>
      <c r="L21" s="95">
        <v>0</v>
      </c>
      <c r="M21" s="100">
        <v>0</v>
      </c>
      <c r="N21" s="120">
        <v>0</v>
      </c>
      <c r="O21" s="112">
        <v>0</v>
      </c>
      <c r="P21" s="95">
        <v>0</v>
      </c>
      <c r="Q21" s="104">
        <v>0</v>
      </c>
      <c r="R21" s="213">
        <v>0</v>
      </c>
      <c r="S21" s="213">
        <v>0</v>
      </c>
      <c r="T21" s="214">
        <v>0</v>
      </c>
      <c r="U21" s="214">
        <v>0</v>
      </c>
    </row>
    <row r="22" spans="1:21" s="3" customFormat="1" ht="24.9" customHeight="1" x14ac:dyDescent="0.2">
      <c r="A22" s="7" t="s">
        <v>14</v>
      </c>
      <c r="B22" s="109">
        <v>0</v>
      </c>
      <c r="C22" s="110">
        <v>0</v>
      </c>
      <c r="D22" s="92">
        <v>0</v>
      </c>
      <c r="E22" s="93">
        <v>0</v>
      </c>
      <c r="F22" s="115">
        <v>0</v>
      </c>
      <c r="G22" s="110">
        <v>0</v>
      </c>
      <c r="H22" s="92">
        <v>0</v>
      </c>
      <c r="I22" s="99">
        <v>0</v>
      </c>
      <c r="J22" s="115">
        <v>0</v>
      </c>
      <c r="K22" s="110">
        <v>0</v>
      </c>
      <c r="L22" s="92">
        <v>0</v>
      </c>
      <c r="M22" s="99">
        <v>0</v>
      </c>
      <c r="N22" s="119">
        <v>0</v>
      </c>
      <c r="O22" s="110">
        <v>0</v>
      </c>
      <c r="P22" s="92">
        <v>0</v>
      </c>
      <c r="Q22" s="103">
        <v>0</v>
      </c>
      <c r="R22" s="213">
        <v>0</v>
      </c>
      <c r="S22" s="213">
        <v>0</v>
      </c>
      <c r="T22" s="214">
        <v>0</v>
      </c>
      <c r="U22" s="214">
        <v>0</v>
      </c>
    </row>
    <row r="23" spans="1:21" s="3" customFormat="1" ht="24.9" customHeight="1" x14ac:dyDescent="0.2">
      <c r="A23" s="7" t="s">
        <v>15</v>
      </c>
      <c r="B23" s="109">
        <v>1</v>
      </c>
      <c r="C23" s="110">
        <v>300</v>
      </c>
      <c r="D23" s="92">
        <v>0</v>
      </c>
      <c r="E23" s="93">
        <v>0</v>
      </c>
      <c r="F23" s="115">
        <v>1</v>
      </c>
      <c r="G23" s="110">
        <v>200</v>
      </c>
      <c r="H23" s="92">
        <v>0</v>
      </c>
      <c r="I23" s="99">
        <v>0</v>
      </c>
      <c r="J23" s="115">
        <v>1</v>
      </c>
      <c r="K23" s="110">
        <v>80</v>
      </c>
      <c r="L23" s="92">
        <v>0</v>
      </c>
      <c r="M23" s="99">
        <v>0</v>
      </c>
      <c r="N23" s="119">
        <v>1</v>
      </c>
      <c r="O23" s="110">
        <v>200</v>
      </c>
      <c r="P23" s="92">
        <v>0</v>
      </c>
      <c r="Q23" s="103">
        <v>0</v>
      </c>
      <c r="R23" s="213">
        <v>4</v>
      </c>
      <c r="S23" s="213">
        <v>780</v>
      </c>
      <c r="T23" s="214">
        <v>0</v>
      </c>
      <c r="U23" s="214">
        <v>0</v>
      </c>
    </row>
    <row r="24" spans="1:21" s="3" customFormat="1" ht="24.9" customHeight="1" x14ac:dyDescent="0.2">
      <c r="A24" s="7" t="s">
        <v>41</v>
      </c>
      <c r="B24" s="109">
        <v>0</v>
      </c>
      <c r="C24" s="110">
        <v>0</v>
      </c>
      <c r="D24" s="92">
        <v>0</v>
      </c>
      <c r="E24" s="93">
        <v>0</v>
      </c>
      <c r="F24" s="115">
        <v>0</v>
      </c>
      <c r="G24" s="110">
        <v>0</v>
      </c>
      <c r="H24" s="92">
        <v>0</v>
      </c>
      <c r="I24" s="99">
        <v>0</v>
      </c>
      <c r="J24" s="115">
        <v>0</v>
      </c>
      <c r="K24" s="110">
        <v>0</v>
      </c>
      <c r="L24" s="92">
        <v>0</v>
      </c>
      <c r="M24" s="99">
        <v>0</v>
      </c>
      <c r="N24" s="119">
        <v>0</v>
      </c>
      <c r="O24" s="110">
        <v>0</v>
      </c>
      <c r="P24" s="92">
        <v>0</v>
      </c>
      <c r="Q24" s="103">
        <v>0</v>
      </c>
      <c r="R24" s="213">
        <v>0</v>
      </c>
      <c r="S24" s="213">
        <v>0</v>
      </c>
      <c r="T24" s="214">
        <v>0</v>
      </c>
      <c r="U24" s="214">
        <v>0</v>
      </c>
    </row>
    <row r="25" spans="1:21" s="3" customFormat="1" ht="24.9" customHeight="1" x14ac:dyDescent="0.2">
      <c r="A25" s="7" t="s">
        <v>16</v>
      </c>
      <c r="B25" s="109">
        <v>0</v>
      </c>
      <c r="C25" s="110">
        <v>0</v>
      </c>
      <c r="D25" s="92">
        <v>0</v>
      </c>
      <c r="E25" s="93">
        <v>0</v>
      </c>
      <c r="F25" s="115">
        <v>0</v>
      </c>
      <c r="G25" s="110">
        <v>0</v>
      </c>
      <c r="H25" s="92">
        <v>0</v>
      </c>
      <c r="I25" s="99">
        <v>0</v>
      </c>
      <c r="J25" s="115">
        <v>0</v>
      </c>
      <c r="K25" s="110">
        <v>0</v>
      </c>
      <c r="L25" s="92">
        <v>0</v>
      </c>
      <c r="M25" s="99">
        <v>0</v>
      </c>
      <c r="N25" s="119">
        <v>0</v>
      </c>
      <c r="O25" s="110">
        <v>0</v>
      </c>
      <c r="P25" s="92">
        <v>0</v>
      </c>
      <c r="Q25" s="103">
        <v>0</v>
      </c>
      <c r="R25" s="213">
        <v>0</v>
      </c>
      <c r="S25" s="213">
        <v>0</v>
      </c>
      <c r="T25" s="214">
        <v>0</v>
      </c>
      <c r="U25" s="214">
        <v>0</v>
      </c>
    </row>
    <row r="26" spans="1:21" s="3" customFormat="1" ht="24.9" customHeight="1" x14ac:dyDescent="0.2">
      <c r="A26" s="7" t="s">
        <v>17</v>
      </c>
      <c r="B26" s="111">
        <v>0</v>
      </c>
      <c r="C26" s="112">
        <v>0</v>
      </c>
      <c r="D26" s="95">
        <v>0</v>
      </c>
      <c r="E26" s="96">
        <v>0</v>
      </c>
      <c r="F26" s="116">
        <v>0</v>
      </c>
      <c r="G26" s="112">
        <v>0</v>
      </c>
      <c r="H26" s="95">
        <v>0</v>
      </c>
      <c r="I26" s="100">
        <v>0</v>
      </c>
      <c r="J26" s="116">
        <v>0</v>
      </c>
      <c r="K26" s="112">
        <v>0</v>
      </c>
      <c r="L26" s="95">
        <v>0</v>
      </c>
      <c r="M26" s="100">
        <v>0</v>
      </c>
      <c r="N26" s="120">
        <v>0</v>
      </c>
      <c r="O26" s="112">
        <v>0</v>
      </c>
      <c r="P26" s="95">
        <v>0</v>
      </c>
      <c r="Q26" s="104">
        <v>0</v>
      </c>
      <c r="R26" s="213">
        <v>0</v>
      </c>
      <c r="S26" s="213">
        <v>0</v>
      </c>
      <c r="T26" s="214">
        <v>0</v>
      </c>
      <c r="U26" s="214">
        <v>0</v>
      </c>
    </row>
    <row r="27" spans="1:21" s="3" customFormat="1" ht="24.9" customHeight="1" x14ac:dyDescent="0.2">
      <c r="A27" s="7" t="s">
        <v>19</v>
      </c>
      <c r="B27" s="111">
        <v>0</v>
      </c>
      <c r="C27" s="112">
        <v>0</v>
      </c>
      <c r="D27" s="95">
        <v>0</v>
      </c>
      <c r="E27" s="96">
        <v>0</v>
      </c>
      <c r="F27" s="116">
        <v>0</v>
      </c>
      <c r="G27" s="112">
        <v>0</v>
      </c>
      <c r="H27" s="95">
        <v>0</v>
      </c>
      <c r="I27" s="100">
        <v>0</v>
      </c>
      <c r="J27" s="116">
        <v>0</v>
      </c>
      <c r="K27" s="112">
        <v>0</v>
      </c>
      <c r="L27" s="95">
        <v>0</v>
      </c>
      <c r="M27" s="100">
        <v>0</v>
      </c>
      <c r="N27" s="120">
        <v>0</v>
      </c>
      <c r="O27" s="112">
        <v>0</v>
      </c>
      <c r="P27" s="95">
        <v>0</v>
      </c>
      <c r="Q27" s="104">
        <v>0</v>
      </c>
      <c r="R27" s="213">
        <v>0</v>
      </c>
      <c r="S27" s="213">
        <v>0</v>
      </c>
      <c r="T27" s="214">
        <v>0</v>
      </c>
      <c r="U27" s="214">
        <v>0</v>
      </c>
    </row>
    <row r="28" spans="1:21" s="3" customFormat="1" ht="24.9" customHeight="1" x14ac:dyDescent="0.2">
      <c r="A28" s="7" t="s">
        <v>20</v>
      </c>
      <c r="B28" s="111">
        <v>0</v>
      </c>
      <c r="C28" s="112">
        <v>0</v>
      </c>
      <c r="D28" s="95">
        <v>0</v>
      </c>
      <c r="E28" s="96">
        <v>0</v>
      </c>
      <c r="F28" s="116">
        <v>0</v>
      </c>
      <c r="G28" s="112">
        <v>0</v>
      </c>
      <c r="H28" s="95">
        <v>0</v>
      </c>
      <c r="I28" s="100">
        <v>0</v>
      </c>
      <c r="J28" s="116">
        <v>0</v>
      </c>
      <c r="K28" s="112">
        <v>0</v>
      </c>
      <c r="L28" s="95">
        <v>0</v>
      </c>
      <c r="M28" s="100">
        <v>0</v>
      </c>
      <c r="N28" s="120">
        <v>0</v>
      </c>
      <c r="O28" s="112">
        <v>0</v>
      </c>
      <c r="P28" s="95">
        <v>0</v>
      </c>
      <c r="Q28" s="104">
        <v>0</v>
      </c>
      <c r="R28" s="213">
        <v>0</v>
      </c>
      <c r="S28" s="213">
        <v>0</v>
      </c>
      <c r="T28" s="214">
        <v>0</v>
      </c>
      <c r="U28" s="214">
        <v>0</v>
      </c>
    </row>
    <row r="29" spans="1:21" s="3" customFormat="1" ht="24.9" customHeight="1" x14ac:dyDescent="0.2">
      <c r="A29" s="7" t="s">
        <v>18</v>
      </c>
      <c r="B29" s="109">
        <v>1</v>
      </c>
      <c r="C29" s="110">
        <v>11</v>
      </c>
      <c r="D29" s="92">
        <v>0</v>
      </c>
      <c r="E29" s="93">
        <v>0</v>
      </c>
      <c r="F29" s="115">
        <v>1</v>
      </c>
      <c r="G29" s="110">
        <v>7</v>
      </c>
      <c r="H29" s="92">
        <v>0</v>
      </c>
      <c r="I29" s="99">
        <v>0</v>
      </c>
      <c r="J29" s="115">
        <v>1</v>
      </c>
      <c r="K29" s="110">
        <v>1</v>
      </c>
      <c r="L29" s="92">
        <v>0</v>
      </c>
      <c r="M29" s="99">
        <v>0</v>
      </c>
      <c r="N29" s="119">
        <v>1</v>
      </c>
      <c r="O29" s="110">
        <v>1</v>
      </c>
      <c r="P29" s="92">
        <v>0</v>
      </c>
      <c r="Q29" s="103">
        <v>0</v>
      </c>
      <c r="R29" s="213">
        <v>4</v>
      </c>
      <c r="S29" s="213">
        <v>20</v>
      </c>
      <c r="T29" s="214">
        <v>0</v>
      </c>
      <c r="U29" s="214">
        <v>0</v>
      </c>
    </row>
    <row r="30" spans="1:21" s="3" customFormat="1" ht="24.9" customHeight="1" x14ac:dyDescent="0.2">
      <c r="A30" s="7" t="s">
        <v>21</v>
      </c>
      <c r="B30" s="109">
        <v>0</v>
      </c>
      <c r="C30" s="110">
        <v>0</v>
      </c>
      <c r="D30" s="92">
        <v>0</v>
      </c>
      <c r="E30" s="93">
        <v>0</v>
      </c>
      <c r="F30" s="115">
        <v>0</v>
      </c>
      <c r="G30" s="110">
        <v>0</v>
      </c>
      <c r="H30" s="92">
        <v>0</v>
      </c>
      <c r="I30" s="99">
        <v>0</v>
      </c>
      <c r="J30" s="115">
        <v>0</v>
      </c>
      <c r="K30" s="110">
        <v>0</v>
      </c>
      <c r="L30" s="92">
        <v>0</v>
      </c>
      <c r="M30" s="99">
        <v>0</v>
      </c>
      <c r="N30" s="119">
        <v>0</v>
      </c>
      <c r="O30" s="110">
        <v>0</v>
      </c>
      <c r="P30" s="92">
        <v>0</v>
      </c>
      <c r="Q30" s="103">
        <v>0</v>
      </c>
      <c r="R30" s="213">
        <v>0</v>
      </c>
      <c r="S30" s="213">
        <v>0</v>
      </c>
      <c r="T30" s="214">
        <v>0</v>
      </c>
      <c r="U30" s="214">
        <v>0</v>
      </c>
    </row>
    <row r="31" spans="1:21" s="3" customFormat="1" ht="24.9" customHeight="1" x14ac:dyDescent="0.2">
      <c r="A31" s="7" t="s">
        <v>23</v>
      </c>
      <c r="B31" s="109">
        <v>0</v>
      </c>
      <c r="C31" s="110">
        <v>0</v>
      </c>
      <c r="D31" s="92">
        <v>0</v>
      </c>
      <c r="E31" s="93">
        <v>0</v>
      </c>
      <c r="F31" s="115">
        <v>0</v>
      </c>
      <c r="G31" s="110">
        <v>0</v>
      </c>
      <c r="H31" s="92">
        <v>0</v>
      </c>
      <c r="I31" s="99">
        <v>0</v>
      </c>
      <c r="J31" s="115">
        <v>0</v>
      </c>
      <c r="K31" s="110">
        <v>0</v>
      </c>
      <c r="L31" s="92">
        <v>0</v>
      </c>
      <c r="M31" s="99">
        <v>0</v>
      </c>
      <c r="N31" s="119">
        <v>0</v>
      </c>
      <c r="O31" s="110">
        <v>0</v>
      </c>
      <c r="P31" s="92">
        <v>0</v>
      </c>
      <c r="Q31" s="103">
        <v>0</v>
      </c>
      <c r="R31" s="213">
        <v>0</v>
      </c>
      <c r="S31" s="213">
        <v>0</v>
      </c>
      <c r="T31" s="214">
        <v>0</v>
      </c>
      <c r="U31" s="214">
        <v>0</v>
      </c>
    </row>
    <row r="32" spans="1:21" s="3" customFormat="1" ht="24.9" customHeight="1" x14ac:dyDescent="0.2">
      <c r="A32" s="7" t="s">
        <v>22</v>
      </c>
      <c r="B32" s="109">
        <v>0</v>
      </c>
      <c r="C32" s="110">
        <v>0</v>
      </c>
      <c r="D32" s="92">
        <v>0</v>
      </c>
      <c r="E32" s="93">
        <v>0</v>
      </c>
      <c r="F32" s="115">
        <v>0</v>
      </c>
      <c r="G32" s="110">
        <v>0</v>
      </c>
      <c r="H32" s="92">
        <v>0</v>
      </c>
      <c r="I32" s="99">
        <v>0</v>
      </c>
      <c r="J32" s="115">
        <v>0</v>
      </c>
      <c r="K32" s="110">
        <v>0</v>
      </c>
      <c r="L32" s="92">
        <v>0</v>
      </c>
      <c r="M32" s="99">
        <v>0</v>
      </c>
      <c r="N32" s="119">
        <v>0</v>
      </c>
      <c r="O32" s="110">
        <v>0</v>
      </c>
      <c r="P32" s="92">
        <v>0</v>
      </c>
      <c r="Q32" s="103">
        <v>0</v>
      </c>
      <c r="R32" s="213">
        <v>0</v>
      </c>
      <c r="S32" s="213">
        <v>0</v>
      </c>
      <c r="T32" s="214">
        <v>0</v>
      </c>
      <c r="U32" s="214">
        <v>0</v>
      </c>
    </row>
    <row r="33" spans="1:21" s="3" customFormat="1" ht="24.9" customHeight="1" x14ac:dyDescent="0.2">
      <c r="A33" s="7" t="s">
        <v>24</v>
      </c>
      <c r="B33" s="111">
        <v>0</v>
      </c>
      <c r="C33" s="112">
        <v>0</v>
      </c>
      <c r="D33" s="95">
        <v>0</v>
      </c>
      <c r="E33" s="96">
        <v>0</v>
      </c>
      <c r="F33" s="116">
        <v>0</v>
      </c>
      <c r="G33" s="117">
        <v>0</v>
      </c>
      <c r="H33" s="95">
        <v>0</v>
      </c>
      <c r="I33" s="100">
        <v>0</v>
      </c>
      <c r="J33" s="116">
        <v>0</v>
      </c>
      <c r="K33" s="117">
        <v>0</v>
      </c>
      <c r="L33" s="95">
        <v>0</v>
      </c>
      <c r="M33" s="100">
        <v>0</v>
      </c>
      <c r="N33" s="120">
        <v>0</v>
      </c>
      <c r="O33" s="117">
        <v>0</v>
      </c>
      <c r="P33" s="95">
        <v>0</v>
      </c>
      <c r="Q33" s="104">
        <v>0</v>
      </c>
      <c r="R33" s="213">
        <v>0</v>
      </c>
      <c r="S33" s="213">
        <v>0</v>
      </c>
      <c r="T33" s="214">
        <v>0</v>
      </c>
      <c r="U33" s="214">
        <v>0</v>
      </c>
    </row>
    <row r="34" spans="1:21" s="3" customFormat="1" ht="24.9" customHeight="1" x14ac:dyDescent="0.2">
      <c r="A34" s="7" t="s">
        <v>25</v>
      </c>
      <c r="B34" s="111">
        <v>0</v>
      </c>
      <c r="C34" s="112">
        <v>0</v>
      </c>
      <c r="D34" s="95">
        <v>0</v>
      </c>
      <c r="E34" s="96">
        <v>0</v>
      </c>
      <c r="F34" s="116">
        <v>0</v>
      </c>
      <c r="G34" s="112">
        <v>0</v>
      </c>
      <c r="H34" s="95">
        <v>0</v>
      </c>
      <c r="I34" s="100">
        <v>0</v>
      </c>
      <c r="J34" s="116">
        <v>0</v>
      </c>
      <c r="K34" s="112">
        <v>0</v>
      </c>
      <c r="L34" s="95">
        <v>0</v>
      </c>
      <c r="M34" s="100">
        <v>0</v>
      </c>
      <c r="N34" s="120">
        <v>0</v>
      </c>
      <c r="O34" s="112">
        <v>0</v>
      </c>
      <c r="P34" s="95">
        <v>0</v>
      </c>
      <c r="Q34" s="104">
        <v>0</v>
      </c>
      <c r="R34" s="213">
        <v>0</v>
      </c>
      <c r="S34" s="213">
        <v>0</v>
      </c>
      <c r="T34" s="214">
        <v>0</v>
      </c>
      <c r="U34" s="214">
        <v>0</v>
      </c>
    </row>
    <row r="35" spans="1:21" s="3" customFormat="1" ht="24.9" customHeight="1" x14ac:dyDescent="0.2">
      <c r="A35" s="7" t="s">
        <v>27</v>
      </c>
      <c r="B35" s="109">
        <v>0</v>
      </c>
      <c r="C35" s="110">
        <v>0</v>
      </c>
      <c r="D35" s="92">
        <v>0</v>
      </c>
      <c r="E35" s="93">
        <v>0</v>
      </c>
      <c r="F35" s="115">
        <v>0</v>
      </c>
      <c r="G35" s="110">
        <v>0</v>
      </c>
      <c r="H35" s="92">
        <v>0</v>
      </c>
      <c r="I35" s="99">
        <v>0</v>
      </c>
      <c r="J35" s="115">
        <v>0</v>
      </c>
      <c r="K35" s="110">
        <v>0</v>
      </c>
      <c r="L35" s="92">
        <v>0</v>
      </c>
      <c r="M35" s="99">
        <v>0</v>
      </c>
      <c r="N35" s="119">
        <v>0</v>
      </c>
      <c r="O35" s="110">
        <v>0</v>
      </c>
      <c r="P35" s="92">
        <v>0</v>
      </c>
      <c r="Q35" s="103">
        <v>0</v>
      </c>
      <c r="R35" s="213">
        <v>0</v>
      </c>
      <c r="S35" s="213">
        <v>0</v>
      </c>
      <c r="T35" s="214">
        <v>0</v>
      </c>
      <c r="U35" s="214">
        <v>0</v>
      </c>
    </row>
    <row r="36" spans="1:21" s="3" customFormat="1" ht="24.9" customHeight="1" x14ac:dyDescent="0.2">
      <c r="A36" s="7" t="s">
        <v>26</v>
      </c>
      <c r="B36" s="109">
        <v>0</v>
      </c>
      <c r="C36" s="110">
        <v>0</v>
      </c>
      <c r="D36" s="92">
        <v>0</v>
      </c>
      <c r="E36" s="93">
        <v>0</v>
      </c>
      <c r="F36" s="115">
        <v>0</v>
      </c>
      <c r="G36" s="110">
        <v>0</v>
      </c>
      <c r="H36" s="92">
        <v>0</v>
      </c>
      <c r="I36" s="99">
        <v>0</v>
      </c>
      <c r="J36" s="115">
        <v>0</v>
      </c>
      <c r="K36" s="110">
        <v>0</v>
      </c>
      <c r="L36" s="92">
        <v>0</v>
      </c>
      <c r="M36" s="99">
        <v>0</v>
      </c>
      <c r="N36" s="119">
        <v>0</v>
      </c>
      <c r="O36" s="110">
        <v>0</v>
      </c>
      <c r="P36" s="92">
        <v>0</v>
      </c>
      <c r="Q36" s="103">
        <v>0</v>
      </c>
      <c r="R36" s="213">
        <v>0</v>
      </c>
      <c r="S36" s="213">
        <v>0</v>
      </c>
      <c r="T36" s="214">
        <v>0</v>
      </c>
      <c r="U36" s="214">
        <v>0</v>
      </c>
    </row>
    <row r="37" spans="1:21" s="3" customFormat="1" ht="24.9" customHeight="1" x14ac:dyDescent="0.2">
      <c r="A37" s="7" t="s">
        <v>28</v>
      </c>
      <c r="B37" s="109">
        <v>0</v>
      </c>
      <c r="C37" s="110">
        <v>0</v>
      </c>
      <c r="D37" s="92">
        <v>0</v>
      </c>
      <c r="E37" s="93">
        <v>0</v>
      </c>
      <c r="F37" s="115">
        <v>0</v>
      </c>
      <c r="G37" s="110">
        <v>0</v>
      </c>
      <c r="H37" s="92">
        <v>0</v>
      </c>
      <c r="I37" s="99">
        <v>0</v>
      </c>
      <c r="J37" s="115">
        <v>0</v>
      </c>
      <c r="K37" s="110">
        <v>0</v>
      </c>
      <c r="L37" s="92">
        <v>0</v>
      </c>
      <c r="M37" s="99">
        <v>0</v>
      </c>
      <c r="N37" s="119">
        <v>0</v>
      </c>
      <c r="O37" s="110">
        <v>0</v>
      </c>
      <c r="P37" s="92">
        <v>0</v>
      </c>
      <c r="Q37" s="103">
        <v>0</v>
      </c>
      <c r="R37" s="213">
        <v>0</v>
      </c>
      <c r="S37" s="213">
        <v>0</v>
      </c>
      <c r="T37" s="214">
        <v>0</v>
      </c>
      <c r="U37" s="214">
        <v>0</v>
      </c>
    </row>
    <row r="38" spans="1:21" s="3" customFormat="1" ht="24.9" customHeight="1" x14ac:dyDescent="0.2">
      <c r="A38" s="7" t="s">
        <v>0</v>
      </c>
      <c r="B38" s="109">
        <v>0</v>
      </c>
      <c r="C38" s="110">
        <v>0</v>
      </c>
      <c r="D38" s="92">
        <v>0</v>
      </c>
      <c r="E38" s="93">
        <v>0</v>
      </c>
      <c r="F38" s="115">
        <v>0</v>
      </c>
      <c r="G38" s="110">
        <v>0</v>
      </c>
      <c r="H38" s="92">
        <v>0</v>
      </c>
      <c r="I38" s="99">
        <v>0</v>
      </c>
      <c r="J38" s="115">
        <v>0</v>
      </c>
      <c r="K38" s="110">
        <v>0</v>
      </c>
      <c r="L38" s="92">
        <v>0</v>
      </c>
      <c r="M38" s="99">
        <v>0</v>
      </c>
      <c r="N38" s="119">
        <v>0</v>
      </c>
      <c r="O38" s="110">
        <v>0</v>
      </c>
      <c r="P38" s="92">
        <v>0</v>
      </c>
      <c r="Q38" s="103">
        <v>0</v>
      </c>
      <c r="R38" s="213">
        <v>0</v>
      </c>
      <c r="S38" s="213">
        <v>0</v>
      </c>
      <c r="T38" s="214">
        <v>0</v>
      </c>
      <c r="U38" s="214">
        <v>0</v>
      </c>
    </row>
    <row r="39" spans="1:21" s="3" customFormat="1" ht="24.9" customHeight="1" x14ac:dyDescent="0.2">
      <c r="A39" s="7" t="s">
        <v>29</v>
      </c>
      <c r="B39" s="109">
        <v>0</v>
      </c>
      <c r="C39" s="110">
        <v>0</v>
      </c>
      <c r="D39" s="92">
        <v>0</v>
      </c>
      <c r="E39" s="93">
        <v>0</v>
      </c>
      <c r="F39" s="115">
        <v>0</v>
      </c>
      <c r="G39" s="110">
        <v>0</v>
      </c>
      <c r="H39" s="92">
        <v>0</v>
      </c>
      <c r="I39" s="99">
        <v>0</v>
      </c>
      <c r="J39" s="115">
        <v>0</v>
      </c>
      <c r="K39" s="110">
        <v>0</v>
      </c>
      <c r="L39" s="92">
        <v>0</v>
      </c>
      <c r="M39" s="99">
        <v>0</v>
      </c>
      <c r="N39" s="119">
        <v>0</v>
      </c>
      <c r="O39" s="110">
        <v>0</v>
      </c>
      <c r="P39" s="92">
        <v>0</v>
      </c>
      <c r="Q39" s="103">
        <v>0</v>
      </c>
      <c r="R39" s="213">
        <v>0</v>
      </c>
      <c r="S39" s="213">
        <v>0</v>
      </c>
      <c r="T39" s="214">
        <v>0</v>
      </c>
      <c r="U39" s="214">
        <v>0</v>
      </c>
    </row>
    <row r="40" spans="1:21" s="3" customFormat="1" ht="24.9" customHeight="1" x14ac:dyDescent="0.2">
      <c r="A40" s="7" t="s">
        <v>30</v>
      </c>
      <c r="B40" s="109">
        <v>0</v>
      </c>
      <c r="C40" s="110">
        <v>0</v>
      </c>
      <c r="D40" s="92">
        <v>0</v>
      </c>
      <c r="E40" s="93">
        <v>0</v>
      </c>
      <c r="F40" s="115">
        <v>0</v>
      </c>
      <c r="G40" s="110">
        <v>0</v>
      </c>
      <c r="H40" s="92">
        <v>0</v>
      </c>
      <c r="I40" s="99">
        <v>0</v>
      </c>
      <c r="J40" s="115">
        <v>0</v>
      </c>
      <c r="K40" s="110">
        <v>0</v>
      </c>
      <c r="L40" s="92">
        <v>0</v>
      </c>
      <c r="M40" s="99">
        <v>0</v>
      </c>
      <c r="N40" s="119">
        <v>0</v>
      </c>
      <c r="O40" s="110">
        <v>0</v>
      </c>
      <c r="P40" s="92">
        <v>0</v>
      </c>
      <c r="Q40" s="103">
        <v>0</v>
      </c>
      <c r="R40" s="213">
        <v>0</v>
      </c>
      <c r="S40" s="213">
        <v>0</v>
      </c>
      <c r="T40" s="214">
        <v>0</v>
      </c>
      <c r="U40" s="214">
        <v>0</v>
      </c>
    </row>
    <row r="41" spans="1:21" s="3" customFormat="1" ht="24.9" customHeight="1" x14ac:dyDescent="0.2">
      <c r="A41" s="7" t="s">
        <v>31</v>
      </c>
      <c r="B41" s="111">
        <v>0</v>
      </c>
      <c r="C41" s="112">
        <v>0</v>
      </c>
      <c r="D41" s="95">
        <v>0</v>
      </c>
      <c r="E41" s="96">
        <v>0</v>
      </c>
      <c r="F41" s="116">
        <v>0</v>
      </c>
      <c r="G41" s="112">
        <v>0</v>
      </c>
      <c r="H41" s="95">
        <v>0</v>
      </c>
      <c r="I41" s="100">
        <v>0</v>
      </c>
      <c r="J41" s="116">
        <v>0</v>
      </c>
      <c r="K41" s="112">
        <v>0</v>
      </c>
      <c r="L41" s="95">
        <v>0</v>
      </c>
      <c r="M41" s="100">
        <v>0</v>
      </c>
      <c r="N41" s="120">
        <v>0</v>
      </c>
      <c r="O41" s="112">
        <v>0</v>
      </c>
      <c r="P41" s="95">
        <v>0</v>
      </c>
      <c r="Q41" s="104">
        <v>0</v>
      </c>
      <c r="R41" s="213">
        <v>0</v>
      </c>
      <c r="S41" s="213">
        <v>0</v>
      </c>
      <c r="T41" s="214">
        <v>0</v>
      </c>
      <c r="U41" s="214">
        <v>0</v>
      </c>
    </row>
    <row r="42" spans="1:21" s="3" customFormat="1" ht="24.9" customHeight="1" x14ac:dyDescent="0.2">
      <c r="A42" s="7" t="s">
        <v>32</v>
      </c>
      <c r="B42" s="109">
        <v>0</v>
      </c>
      <c r="C42" s="110">
        <v>0</v>
      </c>
      <c r="D42" s="92">
        <v>0</v>
      </c>
      <c r="E42" s="93">
        <v>0</v>
      </c>
      <c r="F42" s="115">
        <v>0</v>
      </c>
      <c r="G42" s="110">
        <v>0</v>
      </c>
      <c r="H42" s="92">
        <v>0</v>
      </c>
      <c r="I42" s="99">
        <v>0</v>
      </c>
      <c r="J42" s="115">
        <v>0</v>
      </c>
      <c r="K42" s="110">
        <v>0</v>
      </c>
      <c r="L42" s="92">
        <v>0</v>
      </c>
      <c r="M42" s="99">
        <v>0</v>
      </c>
      <c r="N42" s="119">
        <v>0</v>
      </c>
      <c r="O42" s="110">
        <v>0</v>
      </c>
      <c r="P42" s="92">
        <v>0</v>
      </c>
      <c r="Q42" s="103">
        <v>0</v>
      </c>
      <c r="R42" s="213">
        <v>0</v>
      </c>
      <c r="S42" s="213">
        <v>0</v>
      </c>
      <c r="T42" s="214">
        <v>0</v>
      </c>
      <c r="U42" s="214">
        <v>0</v>
      </c>
    </row>
    <row r="43" spans="1:21" s="3" customFormat="1" ht="24.9" customHeight="1" x14ac:dyDescent="0.2">
      <c r="A43" s="7" t="s">
        <v>33</v>
      </c>
      <c r="B43" s="109">
        <v>0</v>
      </c>
      <c r="C43" s="110">
        <v>0</v>
      </c>
      <c r="D43" s="92">
        <v>0</v>
      </c>
      <c r="E43" s="93">
        <v>0</v>
      </c>
      <c r="F43" s="115">
        <v>0</v>
      </c>
      <c r="G43" s="110">
        <v>0</v>
      </c>
      <c r="H43" s="101">
        <v>0</v>
      </c>
      <c r="I43" s="99">
        <v>0</v>
      </c>
      <c r="J43" s="115">
        <v>0</v>
      </c>
      <c r="K43" s="110">
        <v>0</v>
      </c>
      <c r="L43" s="92">
        <v>0</v>
      </c>
      <c r="M43" s="99">
        <v>0</v>
      </c>
      <c r="N43" s="119">
        <v>0</v>
      </c>
      <c r="O43" s="110">
        <v>0</v>
      </c>
      <c r="P43" s="92">
        <v>0</v>
      </c>
      <c r="Q43" s="103">
        <v>0</v>
      </c>
      <c r="R43" s="213">
        <v>0</v>
      </c>
      <c r="S43" s="213">
        <v>0</v>
      </c>
      <c r="T43" s="214">
        <v>0</v>
      </c>
      <c r="U43" s="214">
        <v>0</v>
      </c>
    </row>
    <row r="44" spans="1:21" s="3" customFormat="1" ht="24.9" customHeight="1" x14ac:dyDescent="0.2">
      <c r="A44" s="7" t="s">
        <v>34</v>
      </c>
      <c r="B44" s="109">
        <v>0</v>
      </c>
      <c r="C44" s="110">
        <v>0</v>
      </c>
      <c r="D44" s="92">
        <v>0</v>
      </c>
      <c r="E44" s="93">
        <v>0</v>
      </c>
      <c r="F44" s="115">
        <v>0</v>
      </c>
      <c r="G44" s="110">
        <v>0</v>
      </c>
      <c r="H44" s="92">
        <v>0</v>
      </c>
      <c r="I44" s="99">
        <v>0</v>
      </c>
      <c r="J44" s="115">
        <v>0</v>
      </c>
      <c r="K44" s="110">
        <v>0</v>
      </c>
      <c r="L44" s="92">
        <v>0</v>
      </c>
      <c r="M44" s="99">
        <v>0</v>
      </c>
      <c r="N44" s="119">
        <v>0</v>
      </c>
      <c r="O44" s="110">
        <v>0</v>
      </c>
      <c r="P44" s="92">
        <v>0</v>
      </c>
      <c r="Q44" s="103">
        <v>0</v>
      </c>
      <c r="R44" s="213">
        <v>0</v>
      </c>
      <c r="S44" s="213">
        <v>0</v>
      </c>
      <c r="T44" s="214">
        <v>0</v>
      </c>
      <c r="U44" s="214">
        <v>0</v>
      </c>
    </row>
    <row r="45" spans="1:21" s="3" customFormat="1" ht="24.9" customHeight="1" x14ac:dyDescent="0.2">
      <c r="A45" s="7" t="s">
        <v>35</v>
      </c>
      <c r="B45" s="109">
        <v>0</v>
      </c>
      <c r="C45" s="110">
        <v>0</v>
      </c>
      <c r="D45" s="92">
        <v>0</v>
      </c>
      <c r="E45" s="93">
        <v>0</v>
      </c>
      <c r="F45" s="115">
        <v>0</v>
      </c>
      <c r="G45" s="110">
        <v>0</v>
      </c>
      <c r="H45" s="92">
        <v>0</v>
      </c>
      <c r="I45" s="99">
        <v>0</v>
      </c>
      <c r="J45" s="115">
        <v>0</v>
      </c>
      <c r="K45" s="110">
        <v>0</v>
      </c>
      <c r="L45" s="92">
        <v>0</v>
      </c>
      <c r="M45" s="99">
        <v>0</v>
      </c>
      <c r="N45" s="119">
        <v>0</v>
      </c>
      <c r="O45" s="110">
        <v>0</v>
      </c>
      <c r="P45" s="92">
        <v>0</v>
      </c>
      <c r="Q45" s="103">
        <v>0</v>
      </c>
      <c r="R45" s="213">
        <v>0</v>
      </c>
      <c r="S45" s="213">
        <v>0</v>
      </c>
      <c r="T45" s="214">
        <v>0</v>
      </c>
      <c r="U45" s="214">
        <v>0</v>
      </c>
    </row>
    <row r="46" spans="1:21" s="3" customFormat="1" ht="24.9" customHeight="1" x14ac:dyDescent="0.2">
      <c r="A46" s="7" t="s">
        <v>36</v>
      </c>
      <c r="B46" s="109">
        <v>0</v>
      </c>
      <c r="C46" s="110">
        <v>0</v>
      </c>
      <c r="D46" s="92">
        <v>0</v>
      </c>
      <c r="E46" s="93">
        <v>0</v>
      </c>
      <c r="F46" s="115">
        <v>0</v>
      </c>
      <c r="G46" s="110">
        <v>0</v>
      </c>
      <c r="H46" s="92">
        <v>0</v>
      </c>
      <c r="I46" s="99">
        <v>0</v>
      </c>
      <c r="J46" s="115">
        <v>0</v>
      </c>
      <c r="K46" s="110">
        <v>0</v>
      </c>
      <c r="L46" s="92">
        <v>0</v>
      </c>
      <c r="M46" s="99">
        <v>0</v>
      </c>
      <c r="N46" s="119">
        <v>0</v>
      </c>
      <c r="O46" s="110">
        <v>0</v>
      </c>
      <c r="P46" s="92">
        <v>0</v>
      </c>
      <c r="Q46" s="103">
        <v>0</v>
      </c>
      <c r="R46" s="213">
        <v>0</v>
      </c>
      <c r="S46" s="213">
        <v>0</v>
      </c>
      <c r="T46" s="214">
        <v>0</v>
      </c>
      <c r="U46" s="214">
        <v>0</v>
      </c>
    </row>
    <row r="47" spans="1:21" s="3" customFormat="1" ht="24.9" customHeight="1" x14ac:dyDescent="0.2">
      <c r="A47" s="7" t="s">
        <v>37</v>
      </c>
      <c r="B47" s="109">
        <v>0</v>
      </c>
      <c r="C47" s="110">
        <v>0</v>
      </c>
      <c r="D47" s="92">
        <v>0</v>
      </c>
      <c r="E47" s="93">
        <v>0</v>
      </c>
      <c r="F47" s="115">
        <v>0</v>
      </c>
      <c r="G47" s="110">
        <v>0</v>
      </c>
      <c r="H47" s="92">
        <v>0</v>
      </c>
      <c r="I47" s="99">
        <v>0</v>
      </c>
      <c r="J47" s="115">
        <v>0</v>
      </c>
      <c r="K47" s="110">
        <v>0</v>
      </c>
      <c r="L47" s="92">
        <v>0</v>
      </c>
      <c r="M47" s="99">
        <v>0</v>
      </c>
      <c r="N47" s="119">
        <v>0</v>
      </c>
      <c r="O47" s="110">
        <v>0</v>
      </c>
      <c r="P47" s="92">
        <v>0</v>
      </c>
      <c r="Q47" s="103">
        <v>0</v>
      </c>
      <c r="R47" s="213">
        <v>0</v>
      </c>
      <c r="S47" s="213">
        <v>0</v>
      </c>
      <c r="T47" s="214">
        <v>0</v>
      </c>
      <c r="U47" s="214">
        <v>0</v>
      </c>
    </row>
    <row r="48" spans="1:21" s="3" customFormat="1" ht="24.9" customHeight="1" x14ac:dyDescent="0.2">
      <c r="A48" s="7" t="s">
        <v>38</v>
      </c>
      <c r="B48" s="109">
        <v>0</v>
      </c>
      <c r="C48" s="110">
        <v>0</v>
      </c>
      <c r="D48" s="92">
        <v>0</v>
      </c>
      <c r="E48" s="93">
        <v>0</v>
      </c>
      <c r="F48" s="115">
        <v>0</v>
      </c>
      <c r="G48" s="110">
        <v>0</v>
      </c>
      <c r="H48" s="92">
        <v>0</v>
      </c>
      <c r="I48" s="99">
        <v>0</v>
      </c>
      <c r="J48" s="115">
        <v>0</v>
      </c>
      <c r="K48" s="110">
        <v>0</v>
      </c>
      <c r="L48" s="92">
        <v>0</v>
      </c>
      <c r="M48" s="99">
        <v>0</v>
      </c>
      <c r="N48" s="119">
        <v>0</v>
      </c>
      <c r="O48" s="110">
        <v>0</v>
      </c>
      <c r="P48" s="92">
        <v>0</v>
      </c>
      <c r="Q48" s="103">
        <v>0</v>
      </c>
      <c r="R48" s="213">
        <v>0</v>
      </c>
      <c r="S48" s="213">
        <v>0</v>
      </c>
      <c r="T48" s="214">
        <v>0</v>
      </c>
      <c r="U48" s="214">
        <v>0</v>
      </c>
    </row>
    <row r="49" spans="1:21" s="3" customFormat="1" ht="24.9" customHeight="1" x14ac:dyDescent="0.2">
      <c r="A49" s="7" t="s">
        <v>39</v>
      </c>
      <c r="B49" s="111">
        <v>0</v>
      </c>
      <c r="C49" s="112">
        <v>0</v>
      </c>
      <c r="D49" s="95">
        <v>0</v>
      </c>
      <c r="E49" s="96">
        <v>0</v>
      </c>
      <c r="F49" s="116">
        <v>0</v>
      </c>
      <c r="G49" s="112">
        <v>0</v>
      </c>
      <c r="H49" s="95">
        <v>0</v>
      </c>
      <c r="I49" s="100">
        <v>0</v>
      </c>
      <c r="J49" s="116">
        <v>0</v>
      </c>
      <c r="K49" s="112">
        <v>0</v>
      </c>
      <c r="L49" s="95">
        <v>0</v>
      </c>
      <c r="M49" s="100">
        <v>0</v>
      </c>
      <c r="N49" s="120">
        <v>0</v>
      </c>
      <c r="O49" s="112">
        <v>0</v>
      </c>
      <c r="P49" s="95">
        <v>0</v>
      </c>
      <c r="Q49" s="104">
        <v>0</v>
      </c>
      <c r="R49" s="213">
        <v>0</v>
      </c>
      <c r="S49" s="213">
        <v>0</v>
      </c>
      <c r="T49" s="214">
        <v>0</v>
      </c>
      <c r="U49" s="214">
        <v>0</v>
      </c>
    </row>
    <row r="50" spans="1:21" s="3" customFormat="1" ht="24.9" customHeight="1" thickBot="1" x14ac:dyDescent="0.25">
      <c r="A50" s="8" t="s">
        <v>40</v>
      </c>
      <c r="B50" s="113">
        <v>0</v>
      </c>
      <c r="C50" s="114">
        <v>0</v>
      </c>
      <c r="D50" s="97">
        <v>0</v>
      </c>
      <c r="E50" s="98">
        <v>0</v>
      </c>
      <c r="F50" s="118">
        <v>0</v>
      </c>
      <c r="G50" s="114">
        <v>0</v>
      </c>
      <c r="H50" s="97">
        <v>0</v>
      </c>
      <c r="I50" s="102">
        <v>0</v>
      </c>
      <c r="J50" s="118">
        <v>0</v>
      </c>
      <c r="K50" s="114">
        <v>0</v>
      </c>
      <c r="L50" s="97">
        <v>0</v>
      </c>
      <c r="M50" s="102">
        <v>0</v>
      </c>
      <c r="N50" s="121">
        <v>0</v>
      </c>
      <c r="O50" s="114">
        <v>0</v>
      </c>
      <c r="P50" s="97">
        <v>0</v>
      </c>
      <c r="Q50" s="105">
        <v>0</v>
      </c>
      <c r="R50" s="213">
        <v>0</v>
      </c>
      <c r="S50" s="213">
        <v>0</v>
      </c>
      <c r="T50" s="214">
        <v>0</v>
      </c>
      <c r="U50" s="214">
        <v>0</v>
      </c>
    </row>
    <row r="51" spans="1:21" s="4" customFormat="1" ht="36.75" customHeight="1" thickBot="1" x14ac:dyDescent="0.25">
      <c r="A51" s="78" t="s">
        <v>43</v>
      </c>
      <c r="B51" s="46">
        <v>8</v>
      </c>
      <c r="C51" s="67">
        <v>1545</v>
      </c>
      <c r="D51" s="47">
        <f>SUM(D8:D50)</f>
        <v>4</v>
      </c>
      <c r="E51" s="47">
        <f>SUM(E8:E50)</f>
        <v>918</v>
      </c>
      <c r="F51" s="49">
        <v>6</v>
      </c>
      <c r="G51" s="67">
        <v>1100</v>
      </c>
      <c r="H51" s="47">
        <f>SUM(H8:H50)</f>
        <v>2</v>
      </c>
      <c r="I51" s="48">
        <f>SUM(I8:I50)</f>
        <v>492</v>
      </c>
      <c r="J51" s="49">
        <v>2</v>
      </c>
      <c r="K51" s="67">
        <v>81</v>
      </c>
      <c r="L51" s="47">
        <f>SUM(L8:L50)</f>
        <v>0</v>
      </c>
      <c r="M51" s="48">
        <f>SUM(M8:M50)</f>
        <v>0</v>
      </c>
      <c r="N51" s="51">
        <v>2</v>
      </c>
      <c r="O51" s="67">
        <v>201</v>
      </c>
      <c r="P51" s="47">
        <f>SUM(P8:P50)</f>
        <v>0</v>
      </c>
      <c r="Q51" s="67">
        <f>SUM(Q8:Q50)</f>
        <v>0</v>
      </c>
      <c r="R51" s="213">
        <v>18</v>
      </c>
      <c r="S51" s="213">
        <v>2927</v>
      </c>
      <c r="T51" s="219">
        <v>6</v>
      </c>
      <c r="U51" s="219">
        <v>1410</v>
      </c>
    </row>
    <row r="52" spans="1:21" ht="23.25" customHeight="1" x14ac:dyDescent="0.2">
      <c r="A52" s="2"/>
      <c r="B52" s="5"/>
      <c r="C52" s="5"/>
      <c r="D52" s="5"/>
      <c r="E52" s="5"/>
    </row>
  </sheetData>
  <sheetProtection selectLockedCells="1" selectUnlockedCells="1"/>
  <mergeCells count="16">
    <mergeCell ref="A4:A7"/>
    <mergeCell ref="B4:Q4"/>
    <mergeCell ref="B5:E5"/>
    <mergeCell ref="F5:I5"/>
    <mergeCell ref="J5:M5"/>
    <mergeCell ref="N5:Q5"/>
    <mergeCell ref="L6:M6"/>
    <mergeCell ref="D6:E6"/>
    <mergeCell ref="K3:M3"/>
    <mergeCell ref="F6:G6"/>
    <mergeCell ref="N3:Q3"/>
    <mergeCell ref="H6:I6"/>
    <mergeCell ref="B6:C6"/>
    <mergeCell ref="J6:K6"/>
    <mergeCell ref="P6:Q6"/>
    <mergeCell ref="N6:O6"/>
  </mergeCells>
  <phoneticPr fontId="2"/>
  <dataValidations count="1">
    <dataValidation type="whole" allowBlank="1" showInputMessage="1" showErrorMessage="1" errorTitle="入力不可" error="入力できるのは整数のみです" sqref="D8:E50 H8:I50 L8:M50 P8:Q50" xr:uid="{00000000-0002-0000-05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2024-05-20T08:24:37Z</dcterms:created>
  <dcterms:modified xsi:type="dcterms:W3CDTF">2025-02-25T04:51:19Z</dcterms:modified>
</cp:coreProperties>
</file>