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4_{37DE0097-F49E-4A2C-A052-0BA13891C3E7}" xr6:coauthVersionLast="47" xr6:coauthVersionMax="47" xr10:uidLastSave="{00000000-0000-0000-0000-000000000000}"/>
  <bookViews>
    <workbookView xWindow="-108" yWindow="-108" windowWidth="23256" windowHeight="14160" tabRatio="640" xr2:uid="{00000000-000D-0000-FFFF-FFFF00000000}"/>
  </bookViews>
  <sheets>
    <sheet name="相談支援事業等" sheetId="28" r:id="rId1"/>
    <sheet name="意思疎通支援事業" sheetId="25" r:id="rId2"/>
    <sheet name="日常生活用具" sheetId="18" r:id="rId3"/>
    <sheet name="手話奉仕員養成研修事業" sheetId="33" r:id="rId4"/>
    <sheet name="移動支援" sheetId="26" r:id="rId5"/>
    <sheet name="地域活動支援センター等" sheetId="29" r:id="rId6"/>
    <sheet name="専門性の高い意思疎通支援を行う者の養成研修事業（政令市・中核市" sheetId="34" r:id="rId7"/>
    <sheet name="専門性の高い意思疎通支援を行う者の派遣事業（政令市・中核市)" sheetId="35" r:id="rId8"/>
    <sheet name="広域的な支援事業" sheetId="32" r:id="rId9"/>
  </sheets>
  <definedNames>
    <definedName name="_xlnm.Print_Area" localSheetId="1">意思疎通支援事業!$A$1:$P$53</definedName>
    <definedName name="_xlnm.Print_Area" localSheetId="4">移動支援!$A$1:$W$51</definedName>
    <definedName name="_xlnm.Print_Area" localSheetId="8">広域的な支援事業!$A$1:$L$21</definedName>
    <definedName name="_xlnm.Print_Area" localSheetId="3">手話奉仕員養成研修事業!$A$1:$I$51</definedName>
    <definedName name="_xlnm.Print_Area" localSheetId="7">'専門性の高い意思疎通支援を行う者の派遣事業（政令市・中核市)'!$A$1:$S$18</definedName>
    <definedName name="_xlnm.Print_Area" localSheetId="6">'専門性の高い意思疎通支援を行う者の養成研修事業（政令市・中核市'!$A$2:$O$19</definedName>
    <definedName name="_xlnm.Print_Area" localSheetId="0">相談支援事業等!$A$1:$S$52</definedName>
    <definedName name="_xlnm.Print_Area" localSheetId="5">地域活動支援センター等!$A$1:$M$52</definedName>
    <definedName name="_xlnm.Print_Area" localSheetId="2">日常生活用具!$A$1:$O$50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26" l="1"/>
  <c r="F41" i="26"/>
  <c r="F42" i="26"/>
  <c r="F43" i="26"/>
  <c r="F44" i="26"/>
  <c r="F45" i="26"/>
  <c r="F46" i="26"/>
  <c r="F47" i="26"/>
  <c r="F48" i="26"/>
  <c r="F49" i="26"/>
  <c r="F40" i="26"/>
  <c r="H19" i="32" l="1"/>
  <c r="H18" i="32" s="1"/>
  <c r="G18" i="32"/>
  <c r="R52" i="28"/>
  <c r="R51" i="28" s="1"/>
  <c r="N52" i="28"/>
  <c r="N51" i="28" s="1"/>
  <c r="L52" i="28"/>
  <c r="L51" i="28" s="1"/>
  <c r="J52" i="28"/>
  <c r="J51" i="28" s="1"/>
  <c r="F52" i="28"/>
  <c r="F51" i="28" s="1"/>
  <c r="D52" i="28"/>
  <c r="D51" i="28" s="1"/>
  <c r="N18" i="34" l="1"/>
  <c r="L18" i="34"/>
  <c r="J18" i="34"/>
  <c r="H18" i="34"/>
  <c r="F18" i="34"/>
  <c r="D18" i="34"/>
  <c r="F10" i="26" l="1"/>
  <c r="E10" i="26"/>
  <c r="F9" i="26"/>
  <c r="E9" i="26"/>
  <c r="E17" i="35"/>
  <c r="F17" i="35"/>
  <c r="I17" i="35"/>
  <c r="J17" i="35"/>
  <c r="M17" i="35"/>
  <c r="N17" i="35"/>
  <c r="Q17" i="35"/>
  <c r="R17" i="35"/>
  <c r="E41" i="26"/>
  <c r="F7" i="26"/>
  <c r="E7" i="26"/>
  <c r="D50" i="33"/>
  <c r="F26" i="26"/>
  <c r="E26" i="26"/>
  <c r="F29" i="26"/>
  <c r="E29" i="26"/>
  <c r="F18" i="26"/>
  <c r="E18" i="26"/>
  <c r="E46" i="26"/>
  <c r="F11" i="26"/>
  <c r="E11" i="26"/>
  <c r="F24" i="26"/>
  <c r="E24" i="26"/>
  <c r="F38" i="26"/>
  <c r="E38" i="26"/>
  <c r="E48" i="26"/>
  <c r="F32" i="26"/>
  <c r="E32" i="26"/>
  <c r="F35" i="26"/>
  <c r="E35" i="26"/>
  <c r="F33" i="26"/>
  <c r="E33" i="26"/>
  <c r="F15" i="26"/>
  <c r="E15" i="26"/>
  <c r="F23" i="26"/>
  <c r="E23" i="26"/>
  <c r="E42" i="26"/>
  <c r="E43" i="26"/>
  <c r="F13" i="26"/>
  <c r="E13" i="26"/>
  <c r="F21" i="26"/>
  <c r="E21" i="26"/>
  <c r="E49" i="26"/>
  <c r="E40" i="26"/>
  <c r="F16" i="26"/>
  <c r="E16" i="26"/>
  <c r="F28" i="26"/>
  <c r="E28" i="26"/>
  <c r="F20" i="26"/>
  <c r="E20" i="26"/>
  <c r="F30" i="26"/>
  <c r="E30" i="26"/>
  <c r="E45" i="26"/>
  <c r="E44" i="26"/>
  <c r="F25" i="26"/>
  <c r="E25" i="26"/>
  <c r="F27" i="26"/>
  <c r="E27" i="26"/>
  <c r="F39" i="26"/>
  <c r="E39" i="26"/>
  <c r="F14" i="26"/>
  <c r="E14" i="26"/>
  <c r="F34" i="26"/>
  <c r="E34" i="26"/>
  <c r="F37" i="26"/>
  <c r="E37" i="26"/>
  <c r="F17" i="26"/>
  <c r="E17" i="26"/>
  <c r="F19" i="26"/>
  <c r="E19" i="26"/>
  <c r="F8" i="26"/>
  <c r="E8" i="26"/>
  <c r="F12" i="26"/>
  <c r="E12" i="26"/>
  <c r="F31" i="26"/>
  <c r="E31" i="26"/>
  <c r="F36" i="26"/>
  <c r="E36" i="26"/>
  <c r="E47" i="26"/>
  <c r="F22" i="26"/>
  <c r="E22" i="26"/>
  <c r="J50" i="29"/>
  <c r="I50" i="29"/>
  <c r="G50" i="29"/>
  <c r="J18" i="32"/>
  <c r="I18" i="32"/>
  <c r="F18" i="32"/>
  <c r="E18" i="32"/>
  <c r="D18" i="32"/>
  <c r="C18" i="32"/>
  <c r="J50" i="25"/>
  <c r="F50" i="25"/>
  <c r="E50" i="25"/>
  <c r="K50" i="29"/>
  <c r="L50" i="29"/>
  <c r="F50" i="29"/>
  <c r="E50" i="29"/>
  <c r="V50" i="26"/>
  <c r="U50" i="26"/>
  <c r="Q50" i="26"/>
  <c r="N50" i="26"/>
  <c r="M50" i="26"/>
  <c r="J50" i="26"/>
  <c r="I50" i="26"/>
  <c r="P51" i="28"/>
  <c r="F49" i="18"/>
  <c r="N49" i="18"/>
  <c r="L49" i="18"/>
  <c r="J49" i="18"/>
  <c r="H49" i="18"/>
  <c r="D49" i="18"/>
  <c r="L50" i="25"/>
  <c r="I50" i="25"/>
  <c r="H51" i="28"/>
  <c r="E50" i="26" l="1"/>
  <c r="F50" i="26"/>
</calcChain>
</file>

<file path=xl/sharedStrings.xml><?xml version="1.0" encoding="utf-8"?>
<sst xmlns="http://schemas.openxmlformats.org/spreadsheetml/2006/main" count="1127" uniqueCount="154">
  <si>
    <t>堺市</t>
    <rPh sb="0" eb="2">
      <t>サカイシ</t>
    </rPh>
    <phoneticPr fontId="2"/>
  </si>
  <si>
    <t>能勢町</t>
    <rPh sb="0" eb="2">
      <t>ノセ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</si>
  <si>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</si>
  <si>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</si>
  <si>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</si>
  <si>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門真市</t>
    <rPh sb="0" eb="3">
      <t>カドマシ</t>
    </rPh>
    <phoneticPr fontId="2"/>
  </si>
  <si>
    <t>交野市</t>
    <rPh sb="0" eb="3">
      <t>カタノシ</t>
    </rPh>
    <phoneticPr fontId="2"/>
  </si>
  <si>
    <t>東大阪市</t>
    <rPh sb="0" eb="1">
      <t>ヒガシ</t>
    </rPh>
    <rPh sb="1" eb="4">
      <t>オオサカシ</t>
    </rPh>
    <phoneticPr fontId="2"/>
  </si>
  <si>
    <t>羽曳野市</t>
    <rPh sb="0" eb="4">
      <t>ハビキノシ</t>
    </rPh>
    <phoneticPr fontId="2"/>
  </si>
  <si>
    <t>泉大津市</t>
    <rPh sb="0" eb="4">
      <t>イズミオオツシ</t>
    </rPh>
    <phoneticPr fontId="2"/>
  </si>
  <si>
    <t>高石市</t>
    <rPh sb="0" eb="2">
      <t>タカイシ</t>
    </rPh>
    <rPh sb="2" eb="3">
      <t>シ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</si>
  <si>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</si>
  <si>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</si>
  <si>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阪南市</t>
    <rPh sb="0" eb="3">
      <t>ハンナンシ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</si>
  <si>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</si>
  <si>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</si>
  <si>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合計</t>
    <rPh sb="0" eb="2">
      <t>ゴウケイ</t>
    </rPh>
    <phoneticPr fontId="2"/>
  </si>
  <si>
    <t>箇所</t>
    <rPh sb="0" eb="2">
      <t>カショ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</si>
  <si>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</si>
  <si>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成年後見制度
利用支援事業</t>
    <rPh sb="0" eb="1">
      <t>シゲル</t>
    </rPh>
    <rPh sb="1" eb="2">
      <t>トシ</t>
    </rPh>
    <rPh sb="2" eb="3">
      <t>アト</t>
    </rPh>
    <rPh sb="3" eb="4">
      <t>ミ</t>
    </rPh>
    <rPh sb="4" eb="5">
      <t>セイ</t>
    </rPh>
    <rPh sb="5" eb="6">
      <t>ド</t>
    </rPh>
    <rPh sb="7" eb="8">
      <t>リ</t>
    </rPh>
    <rPh sb="8" eb="9">
      <t>ヨウ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</si>
  <si>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市町村</t>
    <rPh sb="0" eb="3">
      <t>シチョウソン</t>
    </rPh>
    <phoneticPr fontId="2"/>
  </si>
  <si>
    <t>住宅入居等支援事業
（ 居住サポート事業 ）</t>
    <rPh sb="0" eb="1">
      <t>ジュウ</t>
    </rPh>
    <rPh sb="1" eb="2">
      <t>タク</t>
    </rPh>
    <rPh sb="2" eb="3">
      <t>イリ</t>
    </rPh>
    <rPh sb="3" eb="4">
      <t>キョ</t>
    </rPh>
    <rPh sb="4" eb="5">
      <t>トウ</t>
    </rPh>
    <rPh sb="5" eb="6">
      <t>ササ</t>
    </rPh>
    <rPh sb="6" eb="7">
      <t>エン</t>
    </rPh>
    <rPh sb="7" eb="8">
      <t>コト</t>
    </rPh>
    <rPh sb="8" eb="9">
      <t>ギョウ</t>
    </rPh>
    <rPh sb="12" eb="13">
      <t>キョ</t>
    </rPh>
    <rPh sb="13" eb="14">
      <t>ジュウ</t>
    </rPh>
    <rPh sb="18" eb="19">
      <t>コト</t>
    </rPh>
    <rPh sb="19" eb="20">
      <t>ギョウ</t>
    </rPh>
    <phoneticPr fontId="2"/>
  </si>
  <si>
    <t>身体障がい者</t>
    <rPh sb="0" eb="2">
      <t>シンタイ</t>
    </rPh>
    <phoneticPr fontId="2"/>
  </si>
  <si>
    <t>知的障がい者</t>
    <rPh sb="0" eb="2">
      <t>チテキ</t>
    </rPh>
    <phoneticPr fontId="2"/>
  </si>
  <si>
    <t>精神障がい者</t>
    <rPh sb="0" eb="2">
      <t>セイシン</t>
    </rPh>
    <rPh sb="5" eb="6">
      <t>シャ</t>
    </rPh>
    <phoneticPr fontId="2"/>
  </si>
  <si>
    <t>情報・意思疎通
支援用具</t>
    <rPh sb="0" eb="1">
      <t>ジョウ</t>
    </rPh>
    <rPh sb="1" eb="2">
      <t>ホウ</t>
    </rPh>
    <rPh sb="3" eb="4">
      <t>イ</t>
    </rPh>
    <rPh sb="4" eb="5">
      <t>オモウ</t>
    </rPh>
    <rPh sb="5" eb="6">
      <t>ソ</t>
    </rPh>
    <rPh sb="6" eb="7">
      <t>ツウ</t>
    </rPh>
    <rPh sb="8" eb="9">
      <t>ササ</t>
    </rPh>
    <rPh sb="9" eb="10">
      <t>エン</t>
    </rPh>
    <rPh sb="10" eb="11">
      <t>ヨウ</t>
    </rPh>
    <rPh sb="11" eb="12">
      <t>グ</t>
    </rPh>
    <phoneticPr fontId="2"/>
  </si>
  <si>
    <t>排泄管理支援用具</t>
    <rPh sb="0" eb="1">
      <t>ハイ</t>
    </rPh>
    <rPh sb="1" eb="2">
      <t>セツ</t>
    </rPh>
    <rPh sb="2" eb="3">
      <t>カン</t>
    </rPh>
    <rPh sb="3" eb="4">
      <t>リ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</si>
  <si>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自立生活支援用具</t>
    <rPh sb="0" eb="1">
      <t>ジ</t>
    </rPh>
    <rPh sb="1" eb="2">
      <t>リツ</t>
    </rPh>
    <rPh sb="2" eb="3">
      <t>ショウ</t>
    </rPh>
    <rPh sb="3" eb="4">
      <t>カツ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</si>
  <si>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障がい児</t>
    <phoneticPr fontId="2"/>
  </si>
  <si>
    <t>時間／年</t>
    <rPh sb="0" eb="2">
      <t>ジカン</t>
    </rPh>
    <rPh sb="3" eb="4">
      <t>ネン</t>
    </rPh>
    <phoneticPr fontId="2"/>
  </si>
  <si>
    <t>手話通訳者設置事業</t>
    <rPh sb="0" eb="2">
      <t>シュワ</t>
    </rPh>
    <rPh sb="2" eb="4">
      <t>ツウヤク</t>
    </rPh>
    <rPh sb="4" eb="5">
      <t>シャ</t>
    </rPh>
    <rPh sb="5" eb="7">
      <t>セッチ</t>
    </rPh>
    <rPh sb="7" eb="9">
      <t>ジギョウ</t>
    </rPh>
    <phoneticPr fontId="2"/>
  </si>
  <si>
    <t>障がい者相談支援事業</t>
    <rPh sb="0" eb="1">
      <t>サワ</t>
    </rPh>
    <rPh sb="3" eb="4">
      <t>シャ</t>
    </rPh>
    <rPh sb="4" eb="5">
      <t>ソウ</t>
    </rPh>
    <rPh sb="5" eb="6">
      <t>ダン</t>
    </rPh>
    <rPh sb="6" eb="7">
      <t>ササ</t>
    </rPh>
    <rPh sb="7" eb="8">
      <t>エン</t>
    </rPh>
    <rPh sb="8" eb="9">
      <t>コト</t>
    </rPh>
    <rPh sb="9" eb="10">
      <t>ギョウ</t>
    </rPh>
    <phoneticPr fontId="2"/>
  </si>
  <si>
    <t>※障がい児等
療育支援事業</t>
    <rPh sb="1" eb="2">
      <t>サワ</t>
    </rPh>
    <rPh sb="4" eb="5">
      <t>ジ</t>
    </rPh>
    <rPh sb="5" eb="6">
      <t>トウ</t>
    </rPh>
    <rPh sb="7" eb="8">
      <t>リョウ</t>
    </rPh>
    <rPh sb="8" eb="9">
      <t>イク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</si>
  <si>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※発達障がい者支援センター運営事業</t>
    <rPh sb="1" eb="2">
      <t>ハツ</t>
    </rPh>
    <rPh sb="2" eb="3">
      <t>タチ</t>
    </rPh>
    <rPh sb="3" eb="4">
      <t>サワ</t>
    </rPh>
    <rPh sb="6" eb="7">
      <t>シャ</t>
    </rPh>
    <rPh sb="7" eb="8">
      <t>ササ</t>
    </rPh>
    <rPh sb="8" eb="9">
      <t>エン</t>
    </rPh>
    <rPh sb="13" eb="14">
      <t>ウン</t>
    </rPh>
    <rPh sb="14" eb="15">
      <t>エイ</t>
    </rPh>
    <rPh sb="15" eb="16">
      <t>コト</t>
    </rPh>
    <rPh sb="16" eb="17">
      <t>ギョウ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</si>
  <si>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</si>
  <si>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</si>
  <si>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居宅生活動作補助用具
（住宅改修費）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rPh sb="12" eb="13">
      <t>ジュウ</t>
    </rPh>
    <rPh sb="13" eb="14">
      <t>タク</t>
    </rPh>
    <rPh sb="14" eb="15">
      <t>アラタ</t>
    </rPh>
    <rPh sb="15" eb="16">
      <t>オサム</t>
    </rPh>
    <rPh sb="16" eb="17">
      <t>ヒ</t>
    </rPh>
    <phoneticPr fontId="2"/>
  </si>
  <si>
    <t>有無</t>
    <rPh sb="0" eb="2">
      <t>ウム</t>
    </rPh>
    <phoneticPr fontId="2"/>
  </si>
  <si>
    <t>人／年</t>
    <rPh sb="0" eb="1">
      <t>ニン</t>
    </rPh>
    <rPh sb="2" eb="3">
      <t>ネン</t>
    </rPh>
    <phoneticPr fontId="2"/>
  </si>
  <si>
    <t>件／年</t>
    <rPh sb="0" eb="1">
      <t>ケン</t>
    </rPh>
    <rPh sb="2" eb="3">
      <t>ネン</t>
    </rPh>
    <phoneticPr fontId="2"/>
  </si>
  <si>
    <t>手話通訳者派遣事業</t>
    <rPh sb="0" eb="1">
      <t>テ</t>
    </rPh>
    <rPh sb="1" eb="2">
      <t>ハナシ</t>
    </rPh>
    <rPh sb="2" eb="3">
      <t>ツウ</t>
    </rPh>
    <rPh sb="3" eb="4">
      <t>ヤク</t>
    </rPh>
    <rPh sb="4" eb="5">
      <t>モノ</t>
    </rPh>
    <rPh sb="5" eb="7">
      <t>ハケン</t>
    </rPh>
    <rPh sb="7" eb="9">
      <t>ジギョウ</t>
    </rPh>
    <phoneticPr fontId="2"/>
  </si>
  <si>
    <t>要約筆記者派遣事業</t>
    <rPh sb="0" eb="1">
      <t>ヨウ</t>
    </rPh>
    <rPh sb="1" eb="2">
      <t>ヤク</t>
    </rPh>
    <rPh sb="2" eb="3">
      <t>フデ</t>
    </rPh>
    <rPh sb="3" eb="4">
      <t>キ</t>
    </rPh>
    <rPh sb="4" eb="5">
      <t>モノ</t>
    </rPh>
    <rPh sb="5" eb="7">
      <t>ハケン</t>
    </rPh>
    <rPh sb="7" eb="9">
      <t>ジギョウ</t>
    </rPh>
    <phoneticPr fontId="2"/>
  </si>
  <si>
    <t>基幹相談支援センター</t>
    <rPh sb="0" eb="2">
      <t>キカン</t>
    </rPh>
    <rPh sb="2" eb="4">
      <t>ソウダン</t>
    </rPh>
    <rPh sb="4" eb="6">
      <t>シエン</t>
    </rPh>
    <phoneticPr fontId="2"/>
  </si>
  <si>
    <t>介護・訓練支援用具</t>
    <rPh sb="0" eb="1">
      <t>スケ</t>
    </rPh>
    <rPh sb="1" eb="2">
      <t>ユズル</t>
    </rPh>
    <rPh sb="3" eb="4">
      <t>クン</t>
    </rPh>
    <rPh sb="4" eb="5">
      <t>ネリ</t>
    </rPh>
    <rPh sb="5" eb="6">
      <t>ササ</t>
    </rPh>
    <rPh sb="6" eb="7">
      <t>エン</t>
    </rPh>
    <rPh sb="7" eb="8">
      <t>ヨウ</t>
    </rPh>
    <rPh sb="8" eb="9">
      <t>グ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</si>
  <si>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</si>
  <si>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理解促進研修・啓発事業</t>
    <rPh sb="0" eb="2">
      <t>リカイ</t>
    </rPh>
    <rPh sb="2" eb="4">
      <t>ソクシン</t>
    </rPh>
    <rPh sb="4" eb="6">
      <t>ケンシュウ</t>
    </rPh>
    <rPh sb="7" eb="9">
      <t>ケイハツ</t>
    </rPh>
    <rPh sb="9" eb="11">
      <t>ジギョウ</t>
    </rPh>
    <phoneticPr fontId="2"/>
  </si>
  <si>
    <t>自発的活動支援事業</t>
    <rPh sb="0" eb="3">
      <t>ジハツテキ</t>
    </rPh>
    <rPh sb="3" eb="5">
      <t>カツドウ</t>
    </rPh>
    <rPh sb="5" eb="7">
      <t>シエン</t>
    </rPh>
    <rPh sb="7" eb="9">
      <t>ジギョウ</t>
    </rPh>
    <phoneticPr fontId="2"/>
  </si>
  <si>
    <t>成年後見制度
法人後見支援制度</t>
    <rPh sb="0" eb="2">
      <t>セイネン</t>
    </rPh>
    <rPh sb="2" eb="4">
      <t>コウケン</t>
    </rPh>
    <rPh sb="4" eb="6">
      <t>セイド</t>
    </rPh>
    <rPh sb="7" eb="9">
      <t>ホウジン</t>
    </rPh>
    <rPh sb="9" eb="11">
      <t>コウケン</t>
    </rPh>
    <rPh sb="11" eb="13">
      <t>シエン</t>
    </rPh>
    <rPh sb="13" eb="15">
      <t>セイド</t>
    </rPh>
    <phoneticPr fontId="2"/>
  </si>
  <si>
    <t>手話奉仕員養成研修事業</t>
    <rPh sb="0" eb="2">
      <t>シュワ</t>
    </rPh>
    <rPh sb="2" eb="4">
      <t>ホウシ</t>
    </rPh>
    <rPh sb="4" eb="5">
      <t>イン</t>
    </rPh>
    <rPh sb="5" eb="7">
      <t>ヨウセイ</t>
    </rPh>
    <rPh sb="7" eb="9">
      <t>ケンシュウ</t>
    </rPh>
    <rPh sb="9" eb="11">
      <t>ジギョウ</t>
    </rPh>
    <phoneticPr fontId="2"/>
  </si>
  <si>
    <t xml:space="preserve">※排泄管理支援用具（ストーマ装具及び紙おむつ等、継続的に給付する用具）については、1ヶ月分を1件とカウントする。
</t>
    <rPh sb="1" eb="3">
      <t>ハイセツ</t>
    </rPh>
    <rPh sb="3" eb="5">
      <t>カンリ</t>
    </rPh>
    <rPh sb="5" eb="7">
      <t>シエン</t>
    </rPh>
    <rPh sb="7" eb="9">
      <t>ヨウグ</t>
    </rPh>
    <phoneticPr fontId="2"/>
  </si>
  <si>
    <t>※指定都市・中核市における手話通訳者・要約筆記者の派遣事業の見込値には、「専門性の高い意思疎通支援を行う者の派遣事業」の数値も含まれています</t>
    <rPh sb="1" eb="3">
      <t>シテイ</t>
    </rPh>
    <rPh sb="3" eb="5">
      <t>トシ</t>
    </rPh>
    <rPh sb="6" eb="9">
      <t>チュウカクシ</t>
    </rPh>
    <rPh sb="13" eb="15">
      <t>シュワ</t>
    </rPh>
    <rPh sb="15" eb="17">
      <t>ツウヤク</t>
    </rPh>
    <rPh sb="17" eb="18">
      <t>シャ</t>
    </rPh>
    <rPh sb="19" eb="21">
      <t>ヨウヤク</t>
    </rPh>
    <rPh sb="21" eb="23">
      <t>ヒッキ</t>
    </rPh>
    <rPh sb="23" eb="24">
      <t>シャ</t>
    </rPh>
    <rPh sb="25" eb="27">
      <t>ハケン</t>
    </rPh>
    <rPh sb="27" eb="29">
      <t>ジギョウ</t>
    </rPh>
    <rPh sb="30" eb="32">
      <t>ミコミ</t>
    </rPh>
    <rPh sb="32" eb="33">
      <t>チ</t>
    </rPh>
    <phoneticPr fontId="2"/>
  </si>
  <si>
    <t>時間/年</t>
    <rPh sb="0" eb="2">
      <t>ジカン</t>
    </rPh>
    <rPh sb="3" eb="4">
      <t>ネン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</si>
  <si>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</si>
  <si>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精神障がい者地域生活支援広域調整等事業</t>
    <rPh sb="0" eb="2">
      <t>セイシン</t>
    </rPh>
    <rPh sb="2" eb="3">
      <t>ショウ</t>
    </rPh>
    <rPh sb="5" eb="6">
      <t>シャ</t>
    </rPh>
    <rPh sb="6" eb="8">
      <t>チイキ</t>
    </rPh>
    <rPh sb="8" eb="10">
      <t>セイカツ</t>
    </rPh>
    <rPh sb="10" eb="12">
      <t>シエン</t>
    </rPh>
    <rPh sb="12" eb="14">
      <t>コウイキ</t>
    </rPh>
    <rPh sb="14" eb="16">
      <t>チョウセイ</t>
    </rPh>
    <rPh sb="16" eb="17">
      <t>トウ</t>
    </rPh>
    <rPh sb="17" eb="19">
      <t>ジギョウ</t>
    </rPh>
    <phoneticPr fontId="2"/>
  </si>
  <si>
    <t>回／年</t>
    <rPh sb="0" eb="1">
      <t>カイ</t>
    </rPh>
    <rPh sb="2" eb="3">
      <t>ネン</t>
    </rPh>
    <phoneticPr fontId="2"/>
  </si>
  <si>
    <t>地域生活支援広域
調整会議等事業※１</t>
    <rPh sb="0" eb="2">
      <t>チイキ</t>
    </rPh>
    <rPh sb="2" eb="4">
      <t>セイカツ</t>
    </rPh>
    <rPh sb="4" eb="6">
      <t>シエン</t>
    </rPh>
    <rPh sb="6" eb="8">
      <t>コウイキ</t>
    </rPh>
    <rPh sb="9" eb="11">
      <t>チョウセイ</t>
    </rPh>
    <rPh sb="11" eb="13">
      <t>カイギ</t>
    </rPh>
    <rPh sb="13" eb="14">
      <t>トウ</t>
    </rPh>
    <rPh sb="14" eb="16">
      <t>ジギョウ</t>
    </rPh>
    <phoneticPr fontId="2"/>
  </si>
  <si>
    <t>災害時心のケア体制
整備事業※２</t>
    <rPh sb="0" eb="2">
      <t>サイガイ</t>
    </rPh>
    <rPh sb="2" eb="3">
      <t>トキ</t>
    </rPh>
    <rPh sb="3" eb="4">
      <t>ココロ</t>
    </rPh>
    <rPh sb="7" eb="9">
      <t>タイセイ</t>
    </rPh>
    <rPh sb="10" eb="12">
      <t>セイビ</t>
    </rPh>
    <rPh sb="12" eb="14">
      <t>ジギョウ</t>
    </rPh>
    <phoneticPr fontId="2"/>
  </si>
  <si>
    <t>発達障がい者支援地域協議会
による体制整備事業※２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7" eb="19">
      <t>タイセイ</t>
    </rPh>
    <rPh sb="19" eb="21">
      <t>セイビ</t>
    </rPh>
    <rPh sb="21" eb="23">
      <t>ジギョウ</t>
    </rPh>
    <phoneticPr fontId="2"/>
  </si>
  <si>
    <t>（１１）市町村地域生活支援事業</t>
    <rPh sb="4" eb="7">
      <t>シチョウソン</t>
    </rPh>
    <rPh sb="7" eb="9">
      <t>チイキ</t>
    </rPh>
    <rPh sb="9" eb="11">
      <t>セイカツ</t>
    </rPh>
    <rPh sb="11" eb="13">
      <t>シエン</t>
    </rPh>
    <rPh sb="13" eb="15">
      <t>ジギョウ</t>
    </rPh>
    <phoneticPr fontId="2"/>
  </si>
  <si>
    <t>意思疎通支援事業</t>
    <rPh sb="0" eb="2">
      <t>イシ</t>
    </rPh>
    <rPh sb="2" eb="4">
      <t>ソツウ</t>
    </rPh>
    <rPh sb="4" eb="6">
      <t>シエン</t>
    </rPh>
    <rPh sb="6" eb="8">
      <t>ジギョウ</t>
    </rPh>
    <phoneticPr fontId="2"/>
  </si>
  <si>
    <t>※「発達障がい者支援センター運営事業」は指定都市、「障がい児等療育支援事業」は指定都市・中核市で実施</t>
    <rPh sb="2" eb="4">
      <t>ハッタツ</t>
    </rPh>
    <rPh sb="4" eb="5">
      <t>サワ</t>
    </rPh>
    <rPh sb="7" eb="8">
      <t>シャ</t>
    </rPh>
    <rPh sb="8" eb="10">
      <t>シエン</t>
    </rPh>
    <rPh sb="14" eb="16">
      <t>ウンエイ</t>
    </rPh>
    <rPh sb="16" eb="18">
      <t>ジギョウ</t>
    </rPh>
    <rPh sb="20" eb="22">
      <t>シテイ</t>
    </rPh>
    <rPh sb="22" eb="24">
      <t>トシ</t>
    </rPh>
    <rPh sb="48" eb="50">
      <t>ジッシ</t>
    </rPh>
    <phoneticPr fontId="2"/>
  </si>
  <si>
    <t>市町村</t>
    <rPh sb="0" eb="3">
      <t>シチョウソン</t>
    </rPh>
    <phoneticPr fontId="28"/>
  </si>
  <si>
    <t>特に専門性の高い意思疎通支援を行う者の養成研修事業</t>
    <rPh sb="8" eb="10">
      <t>イシ</t>
    </rPh>
    <rPh sb="10" eb="12">
      <t>ソツウ</t>
    </rPh>
    <rPh sb="12" eb="14">
      <t>シエン</t>
    </rPh>
    <rPh sb="15" eb="16">
      <t>オコナ</t>
    </rPh>
    <rPh sb="17" eb="18">
      <t>モノ</t>
    </rPh>
    <rPh sb="19" eb="21">
      <t>ヨウセイ</t>
    </rPh>
    <rPh sb="21" eb="23">
      <t>ケンシュウ</t>
    </rPh>
    <rPh sb="23" eb="25">
      <t>ジギョウ</t>
    </rPh>
    <phoneticPr fontId="28"/>
  </si>
  <si>
    <t>手話通訳者養成研修事業</t>
    <rPh sb="0" eb="2">
      <t>シュワ</t>
    </rPh>
    <rPh sb="2" eb="4">
      <t>ツウヤク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8"/>
  </si>
  <si>
    <t>要約筆記者養成研修事業</t>
    <rPh sb="0" eb="2">
      <t>ヨウヤク</t>
    </rPh>
    <rPh sb="2" eb="4">
      <t>ヒッキ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8"/>
  </si>
  <si>
    <t>盲ろう者向け通訳・介助員養成研修事業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ヨウセイ</t>
    </rPh>
    <rPh sb="14" eb="16">
      <t>ケンシュウ</t>
    </rPh>
    <rPh sb="16" eb="18">
      <t>ジギョウ</t>
    </rPh>
    <phoneticPr fontId="28"/>
  </si>
  <si>
    <t>失語症者向け意思疎通支援者
養成研修事業</t>
    <rPh sb="0" eb="3">
      <t>シツゴショウ</t>
    </rPh>
    <rPh sb="3" eb="4">
      <t>シャ</t>
    </rPh>
    <rPh sb="4" eb="5">
      <t>ム</t>
    </rPh>
    <rPh sb="6" eb="8">
      <t>イシ</t>
    </rPh>
    <rPh sb="8" eb="10">
      <t>ソツウ</t>
    </rPh>
    <rPh sb="10" eb="12">
      <t>シエン</t>
    </rPh>
    <rPh sb="12" eb="13">
      <t>シャ</t>
    </rPh>
    <rPh sb="14" eb="16">
      <t>ヨウセイ</t>
    </rPh>
    <rPh sb="16" eb="18">
      <t>ケンシュウ</t>
    </rPh>
    <rPh sb="18" eb="20">
      <t>ジギョウ</t>
    </rPh>
    <phoneticPr fontId="28"/>
  </si>
  <si>
    <t>登録試験合格者数</t>
    <rPh sb="0" eb="2">
      <t>トウロク</t>
    </rPh>
    <rPh sb="2" eb="4">
      <t>シケン</t>
    </rPh>
    <rPh sb="4" eb="7">
      <t>ゴウカクシャ</t>
    </rPh>
    <rPh sb="7" eb="8">
      <t>スウ</t>
    </rPh>
    <phoneticPr fontId="28"/>
  </si>
  <si>
    <t>実養成講習修了見込者数</t>
    <rPh sb="0" eb="1">
      <t>ジツ</t>
    </rPh>
    <rPh sb="1" eb="3">
      <t>ヨウセイ</t>
    </rPh>
    <rPh sb="3" eb="5">
      <t>コウシュウ</t>
    </rPh>
    <rPh sb="5" eb="7">
      <t>シュウリョウ</t>
    </rPh>
    <rPh sb="7" eb="9">
      <t>ミコミ</t>
    </rPh>
    <rPh sb="9" eb="10">
      <t>シャ</t>
    </rPh>
    <rPh sb="10" eb="11">
      <t>スウ</t>
    </rPh>
    <phoneticPr fontId="28"/>
  </si>
  <si>
    <t>人/年</t>
    <rPh sb="0" eb="1">
      <t>ニン</t>
    </rPh>
    <rPh sb="2" eb="3">
      <t>ネン</t>
    </rPh>
    <phoneticPr fontId="28"/>
  </si>
  <si>
    <t>堺市</t>
    <rPh sb="0" eb="2">
      <t>サカイシ</t>
    </rPh>
    <phoneticPr fontId="28"/>
  </si>
  <si>
    <t>豊中市</t>
    <rPh sb="0" eb="2">
      <t>トヨナカ</t>
    </rPh>
    <rPh sb="2" eb="3">
      <t>シ</t>
    </rPh>
    <phoneticPr fontId="28"/>
  </si>
  <si>
    <t>吹田市</t>
    <rPh sb="0" eb="3">
      <t>スイタシ</t>
    </rPh>
    <phoneticPr fontId="28"/>
  </si>
  <si>
    <t>高槻市</t>
    <rPh sb="0" eb="3">
      <t>タカツキシ</t>
    </rPh>
    <phoneticPr fontId="28"/>
  </si>
  <si>
    <t>枚方市</t>
    <rPh sb="0" eb="3">
      <t>ヒラカタシ</t>
    </rPh>
    <phoneticPr fontId="28"/>
  </si>
  <si>
    <t>寝屋川市</t>
    <rPh sb="0" eb="4">
      <t>ネヤガワシ</t>
    </rPh>
    <phoneticPr fontId="28"/>
  </si>
  <si>
    <t>東大阪市</t>
  </si>
  <si>
    <t>八尾市</t>
    <rPh sb="0" eb="3">
      <t>ヤオシ</t>
    </rPh>
    <phoneticPr fontId="28"/>
  </si>
  <si>
    <t>手話通訳者派遣事業</t>
    <rPh sb="0" eb="2">
      <t>シュワ</t>
    </rPh>
    <rPh sb="2" eb="4">
      <t>ツウヤク</t>
    </rPh>
    <rPh sb="4" eb="5">
      <t>シャ</t>
    </rPh>
    <rPh sb="5" eb="7">
      <t>ハケン</t>
    </rPh>
    <rPh sb="7" eb="9">
      <t>ジギョウ</t>
    </rPh>
    <phoneticPr fontId="28"/>
  </si>
  <si>
    <t>要約筆記者派遣事業</t>
    <rPh sb="0" eb="2">
      <t>ヨウヤク</t>
    </rPh>
    <rPh sb="2" eb="4">
      <t>ヒッキ</t>
    </rPh>
    <rPh sb="4" eb="5">
      <t>シャ</t>
    </rPh>
    <rPh sb="5" eb="7">
      <t>ハケン</t>
    </rPh>
    <rPh sb="7" eb="9">
      <t>ジギョウ</t>
    </rPh>
    <phoneticPr fontId="28"/>
  </si>
  <si>
    <t>盲ろう者向け通訳・介助員派遣事業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ハケン</t>
    </rPh>
    <rPh sb="14" eb="16">
      <t>ジギョウ</t>
    </rPh>
    <phoneticPr fontId="28"/>
  </si>
  <si>
    <t>専門性の高い意思疎通支援を行う者の派遣事業</t>
    <rPh sb="0" eb="3">
      <t>センモンセイ</t>
    </rPh>
    <rPh sb="4" eb="5">
      <t>タカ</t>
    </rPh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ハケン</t>
    </rPh>
    <rPh sb="19" eb="21">
      <t>ジギョウ</t>
    </rPh>
    <phoneticPr fontId="28"/>
  </si>
  <si>
    <t>件／年</t>
  </si>
  <si>
    <t>件／年</t>
    <rPh sb="0" eb="1">
      <t>ケン</t>
    </rPh>
    <rPh sb="2" eb="3">
      <t>ネン</t>
    </rPh>
    <phoneticPr fontId="28"/>
  </si>
  <si>
    <t>時間／年</t>
  </si>
  <si>
    <t>登録者数</t>
    <rPh sb="0" eb="2">
      <t>トウロク</t>
    </rPh>
    <rPh sb="2" eb="3">
      <t>シャ</t>
    </rPh>
    <rPh sb="3" eb="4">
      <t>スウ</t>
    </rPh>
    <phoneticPr fontId="28"/>
  </si>
  <si>
    <t>移動支援</t>
    <rPh sb="0" eb="2">
      <t>イドウ</t>
    </rPh>
    <rPh sb="2" eb="4">
      <t>シエン</t>
    </rPh>
    <phoneticPr fontId="2"/>
  </si>
  <si>
    <t>広域的な支援事業</t>
    <rPh sb="0" eb="3">
      <t>コウイキテキ</t>
    </rPh>
    <rPh sb="4" eb="6">
      <t>シエン</t>
    </rPh>
    <rPh sb="6" eb="8">
      <t>ジギョウ</t>
    </rPh>
    <phoneticPr fontId="2"/>
  </si>
  <si>
    <t>失語症者向け意思疎通支援者派遣事業</t>
    <rPh sb="13" eb="15">
      <t>ハケン</t>
    </rPh>
    <phoneticPr fontId="28"/>
  </si>
  <si>
    <t>20※</t>
  </si>
  <si>
    <t>15※</t>
  </si>
  <si>
    <t>30※</t>
  </si>
  <si>
    <t>10※</t>
  </si>
  <si>
    <t>5※</t>
  </si>
  <si>
    <t>大東市</t>
  </si>
  <si>
    <t>有</t>
  </si>
  <si>
    <t>千早赤阪村</t>
  </si>
  <si>
    <t>無</t>
  </si>
  <si>
    <t>熊取町</t>
  </si>
  <si>
    <t>豊能町</t>
  </si>
  <si>
    <t>富田林市</t>
  </si>
  <si>
    <t>豊中市</t>
  </si>
  <si>
    <t>大阪市</t>
  </si>
  <si>
    <t>池田市</t>
  </si>
  <si>
    <t>箕面市</t>
  </si>
  <si>
    <t>忠岡町</t>
  </si>
  <si>
    <t>吹田市</t>
  </si>
  <si>
    <t>寝屋川市</t>
  </si>
  <si>
    <t>高槻市</t>
  </si>
  <si>
    <t>堺市</t>
  </si>
  <si>
    <t>太子町</t>
  </si>
  <si>
    <t>茨木市</t>
  </si>
  <si>
    <t>和泉市</t>
  </si>
  <si>
    <t>松原市</t>
  </si>
  <si>
    <t>八尾市</t>
  </si>
  <si>
    <t>泉佐野市</t>
  </si>
  <si>
    <t>泉南市</t>
  </si>
  <si>
    <t>藤井寺市</t>
  </si>
  <si>
    <t>枚方市</t>
  </si>
  <si>
    <t>守口市</t>
  </si>
  <si>
    <t>柏原市</t>
  </si>
  <si>
    <t>島本町</t>
  </si>
  <si>
    <t>高石市</t>
  </si>
  <si>
    <t>岸和田市</t>
  </si>
  <si>
    <t>四條畷市</t>
  </si>
  <si>
    <t>摂津市</t>
  </si>
  <si>
    <t>大阪狭山市</t>
  </si>
  <si>
    <t>河南町</t>
  </si>
  <si>
    <t>河内長野市</t>
  </si>
  <si>
    <t>田尻町</t>
  </si>
  <si>
    <t>泉大津市</t>
  </si>
  <si>
    <t>交野市</t>
  </si>
  <si>
    <t>能勢町</t>
  </si>
  <si>
    <t>阪南市</t>
  </si>
  <si>
    <t>羽曳野市</t>
  </si>
  <si>
    <t>※事業全体数（各共同実施市についてはそれぞれ内数）</t>
    <rPh sb="1" eb="3">
      <t>ジギョウ</t>
    </rPh>
    <rPh sb="3" eb="5">
      <t>ゼンタイ</t>
    </rPh>
    <rPh sb="5" eb="6">
      <t>スウ</t>
    </rPh>
    <rPh sb="7" eb="8">
      <t>カク</t>
    </rPh>
    <rPh sb="8" eb="10">
      <t>キョウドウ</t>
    </rPh>
    <rPh sb="10" eb="12">
      <t>ジッシ</t>
    </rPh>
    <rPh sb="12" eb="13">
      <t>シ</t>
    </rPh>
    <rPh sb="22" eb="24">
      <t>ウチスウ</t>
    </rPh>
    <phoneticPr fontId="2"/>
  </si>
  <si>
    <t>※１　「地域生活支援広域調整会議等事業」「地域移行・地域生活支援事業」については、指定都市、保健所設置市で実施。</t>
    <rPh sb="4" eb="6">
      <t>チイキ</t>
    </rPh>
    <rPh sb="6" eb="8">
      <t>セイカツ</t>
    </rPh>
    <rPh sb="8" eb="10">
      <t>シエン</t>
    </rPh>
    <rPh sb="10" eb="12">
      <t>コウイキ</t>
    </rPh>
    <rPh sb="12" eb="14">
      <t>チョウセイ</t>
    </rPh>
    <rPh sb="14" eb="16">
      <t>カイギ</t>
    </rPh>
    <rPh sb="16" eb="17">
      <t>トウ</t>
    </rPh>
    <rPh sb="17" eb="19">
      <t>ジギョウ</t>
    </rPh>
    <rPh sb="41" eb="43">
      <t>シテイ</t>
    </rPh>
    <rPh sb="43" eb="45">
      <t>トシ</t>
    </rPh>
    <rPh sb="46" eb="49">
      <t>ホケンジョ</t>
    </rPh>
    <rPh sb="49" eb="51">
      <t>セッチ</t>
    </rPh>
    <rPh sb="51" eb="52">
      <t>シ</t>
    </rPh>
    <rPh sb="53" eb="55">
      <t>ジッシ</t>
    </rPh>
    <phoneticPr fontId="2"/>
  </si>
  <si>
    <t>※２　「災害時心のケア体制整備事業」「発達障がい者支援地域協議会による体制整備事業」については指定都市で実施。</t>
    <rPh sb="4" eb="6">
      <t>サイガイ</t>
    </rPh>
    <rPh sb="6" eb="7">
      <t>トキ</t>
    </rPh>
    <rPh sb="7" eb="8">
      <t>ココロ</t>
    </rPh>
    <rPh sb="11" eb="13">
      <t>タイセイ</t>
    </rPh>
    <rPh sb="13" eb="15">
      <t>セイビ</t>
    </rPh>
    <rPh sb="15" eb="17">
      <t>ジギョウ</t>
    </rPh>
    <rPh sb="19" eb="21">
      <t>ハッタツ</t>
    </rPh>
    <rPh sb="21" eb="22">
      <t>ショウ</t>
    </rPh>
    <rPh sb="24" eb="25">
      <t>シャ</t>
    </rPh>
    <rPh sb="25" eb="27">
      <t>シエン</t>
    </rPh>
    <rPh sb="27" eb="29">
      <t>チイキ</t>
    </rPh>
    <rPh sb="29" eb="32">
      <t>キョウギカイ</t>
    </rPh>
    <rPh sb="35" eb="37">
      <t>タイセイ</t>
    </rPh>
    <rPh sb="37" eb="39">
      <t>セイビ</t>
    </rPh>
    <rPh sb="39" eb="41">
      <t>ジギョウ</t>
    </rPh>
    <phoneticPr fontId="2"/>
  </si>
  <si>
    <t>※手話通訳者・要約筆記者の派遣事業は「実利用見込件数」と「時間」、手話通訳者設置事業は「通訳者見込者数」</t>
    <rPh sb="1" eb="3">
      <t>シュワ</t>
    </rPh>
    <rPh sb="3" eb="5">
      <t>ツウヤク</t>
    </rPh>
    <rPh sb="5" eb="6">
      <t>シャ</t>
    </rPh>
    <rPh sb="7" eb="9">
      <t>ヨウヤク</t>
    </rPh>
    <rPh sb="9" eb="11">
      <t>ヒッキ</t>
    </rPh>
    <rPh sb="11" eb="12">
      <t>シャ</t>
    </rPh>
    <rPh sb="13" eb="15">
      <t>ハケン</t>
    </rPh>
    <rPh sb="15" eb="17">
      <t>ジギョウ</t>
    </rPh>
    <rPh sb="19" eb="20">
      <t>ジツ</t>
    </rPh>
    <rPh sb="20" eb="22">
      <t>リヨウ</t>
    </rPh>
    <rPh sb="22" eb="24">
      <t>ミコ</t>
    </rPh>
    <rPh sb="24" eb="25">
      <t>ケン</t>
    </rPh>
    <rPh sb="25" eb="26">
      <t>スウ</t>
    </rPh>
    <rPh sb="29" eb="31">
      <t>ジカン</t>
    </rPh>
    <rPh sb="33" eb="35">
      <t>シュワ</t>
    </rPh>
    <rPh sb="35" eb="37">
      <t>ツウヤク</t>
    </rPh>
    <rPh sb="37" eb="38">
      <t>モノ</t>
    </rPh>
    <rPh sb="38" eb="40">
      <t>セッチ</t>
    </rPh>
    <rPh sb="40" eb="42">
      <t>ジギョウ</t>
    </rPh>
    <rPh sb="44" eb="47">
      <t>ツウヤクシャ</t>
    </rPh>
    <rPh sb="47" eb="49">
      <t>ミコミ</t>
    </rPh>
    <rPh sb="49" eb="50">
      <t>シャ</t>
    </rPh>
    <rPh sb="50" eb="51">
      <t>スウ</t>
    </rPh>
    <phoneticPr fontId="2"/>
  </si>
  <si>
    <t>※手話奉仕員養成研修事業は「養成講習修了見込者数」</t>
    <phoneticPr fontId="2"/>
  </si>
  <si>
    <t>地域移行・
地域生活支援事業※１</t>
    <rPh sb="0" eb="2">
      <t>チイキ</t>
    </rPh>
    <rPh sb="2" eb="4">
      <t>イコウ</t>
    </rPh>
    <rPh sb="6" eb="8">
      <t>チイキ</t>
    </rPh>
    <rPh sb="8" eb="10">
      <t>セイカツ</t>
    </rPh>
    <rPh sb="10" eb="12">
      <t>シエン</t>
    </rPh>
    <rPh sb="12" eb="14">
      <t>ジギョウ</t>
    </rPh>
    <phoneticPr fontId="2"/>
  </si>
  <si>
    <t>基幹相談支援センター等機能強化事業</t>
    <rPh sb="0" eb="2">
      <t>キカン</t>
    </rPh>
    <rPh sb="2" eb="4">
      <t>ソウダン</t>
    </rPh>
    <rPh sb="4" eb="6">
      <t>シエン</t>
    </rPh>
    <rPh sb="10" eb="11">
      <t>トウ</t>
    </rPh>
    <rPh sb="11" eb="12">
      <t>キ</t>
    </rPh>
    <rPh sb="12" eb="13">
      <t>ノウ</t>
    </rPh>
    <rPh sb="13" eb="14">
      <t>ツヨシ</t>
    </rPh>
    <rPh sb="14" eb="15">
      <t>カ</t>
    </rPh>
    <rPh sb="15" eb="16">
      <t>ジ</t>
    </rPh>
    <rPh sb="16" eb="17">
      <t>ギョウ</t>
    </rPh>
    <phoneticPr fontId="2"/>
  </si>
  <si>
    <t>在宅療養等
支援用具</t>
    <rPh sb="0" eb="1">
      <t>ザイ</t>
    </rPh>
    <rPh sb="1" eb="2">
      <t>タク</t>
    </rPh>
    <rPh sb="2" eb="3">
      <t>リョウ</t>
    </rPh>
    <rPh sb="3" eb="4">
      <t>オサム</t>
    </rPh>
    <rPh sb="4" eb="5">
      <t>トウ</t>
    </rPh>
    <rPh sb="6" eb="7">
      <t>ササ</t>
    </rPh>
    <rPh sb="7" eb="8">
      <t>エン</t>
    </rPh>
    <rPh sb="8" eb="9">
      <t>ヨウ</t>
    </rPh>
    <rPh sb="9" eb="10">
      <t>グ</t>
    </rPh>
    <phoneticPr fontId="2"/>
  </si>
  <si>
    <t>有</t>
    <rPh sb="0" eb="1">
      <t>ユウ</t>
    </rPh>
    <phoneticPr fontId="4"/>
  </si>
  <si>
    <t>R5年度見込量</t>
  </si>
  <si>
    <t>R5年度実績値</t>
  </si>
  <si>
    <t>R5年度
見込量</t>
  </si>
  <si>
    <t>R5年度
実績値</t>
  </si>
  <si>
    <t>R5年度
見込量</t>
    <rPh sb="5" eb="8">
      <t>ミコミリョウ</t>
    </rPh>
    <phoneticPr fontId="2"/>
  </si>
  <si>
    <t>R5年度
実績値</t>
    <rPh sb="5" eb="8">
      <t>ジッセキチ</t>
    </rPh>
    <phoneticPr fontId="2"/>
  </si>
  <si>
    <t>R5年度
見込量</t>
    <rPh sb="2" eb="4">
      <t>ネンド</t>
    </rPh>
    <rPh sb="5" eb="8">
      <t>ミコミリョウ</t>
    </rPh>
    <phoneticPr fontId="2"/>
  </si>
  <si>
    <t>R5年度
実績値</t>
    <rPh sb="2" eb="4">
      <t>ネンド</t>
    </rPh>
    <rPh sb="5" eb="8">
      <t>ジッセキチ</t>
    </rPh>
    <phoneticPr fontId="2"/>
  </si>
  <si>
    <t>5年度見込量</t>
  </si>
  <si>
    <t>5年度実績値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</si>
</sst>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F9FC"/>
        <bgColor indexed="64"/>
      </patternFill>
    </fill>
    <fill>
      <patternFill patternType="solid">
        <fgColor rgb="FFFBE6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>
      <alignment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36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37" fillId="2" borderId="1" xfId="0" applyFont="1" applyFill="1" applyBorder="1" applyAlignment="1">
      <alignment vertical="center"/>
    </xf>
    <xf numFmtId="0" fontId="37" fillId="2" borderId="2" xfId="0" applyFont="1" applyFill="1" applyBorder="1">
      <alignment vertical="center"/>
    </xf>
    <xf numFmtId="0" fontId="41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Border="1" applyAlignment="1">
      <alignment horizontal="right" vertical="center"/>
    </xf>
    <xf numFmtId="0" fontId="37" fillId="0" borderId="0" xfId="0" applyFont="1" applyFill="1" applyAlignment="1">
      <alignment horizontal="center" vertical="center"/>
    </xf>
    <xf numFmtId="0" fontId="39" fillId="3" borderId="15" xfId="0" applyFont="1" applyFill="1" applyBorder="1" applyAlignment="1">
      <alignment horizontal="center" vertical="center" wrapText="1"/>
    </xf>
    <xf numFmtId="0" fontId="39" fillId="3" borderId="1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38" fontId="9" fillId="0" borderId="0" xfId="1" applyFont="1" applyFill="1" applyBorder="1" applyAlignment="1">
      <alignment horizontal="right" vertical="center"/>
    </xf>
    <xf numFmtId="0" fontId="43" fillId="0" borderId="0" xfId="0" applyFont="1" applyFill="1" applyAlignment="1">
      <alignment vertical="center" shrinkToFit="1"/>
    </xf>
    <xf numFmtId="0" fontId="38" fillId="2" borderId="23" xfId="0" applyFont="1" applyFill="1" applyBorder="1" applyAlignment="1">
      <alignment vertical="center" shrinkToFit="1"/>
    </xf>
    <xf numFmtId="0" fontId="37" fillId="0" borderId="0" xfId="0" applyFont="1" applyFill="1" applyAlignment="1">
      <alignment horizontal="center" vertical="center" shrinkToFit="1"/>
    </xf>
    <xf numFmtId="0" fontId="38" fillId="2" borderId="1" xfId="0" applyFont="1" applyFill="1" applyBorder="1" applyAlignment="1">
      <alignment vertical="center" shrinkToFit="1"/>
    </xf>
    <xf numFmtId="0" fontId="45" fillId="0" borderId="0" xfId="0" applyFont="1" applyFill="1" applyAlignment="1">
      <alignment vertical="center" shrinkToFit="1"/>
    </xf>
    <xf numFmtId="0" fontId="38" fillId="2" borderId="2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>
      <alignment vertical="center"/>
    </xf>
    <xf numFmtId="0" fontId="26" fillId="0" borderId="0" xfId="0" applyFont="1" applyFill="1" applyBorder="1" applyAlignment="1">
      <alignment horizontal="left" vertical="center"/>
    </xf>
    <xf numFmtId="0" fontId="46" fillId="0" borderId="0" xfId="0" applyFont="1" applyFill="1">
      <alignment vertical="center"/>
    </xf>
    <xf numFmtId="0" fontId="27" fillId="0" borderId="0" xfId="0" applyFont="1" applyFill="1" applyBorder="1" applyAlignment="1">
      <alignment horizontal="left" vertical="center"/>
    </xf>
    <xf numFmtId="0" fontId="47" fillId="0" borderId="0" xfId="0" applyFont="1" applyFill="1" applyAlignment="1">
      <alignment vertical="center"/>
    </xf>
    <xf numFmtId="0" fontId="8" fillId="0" borderId="34" xfId="0" applyFont="1" applyFill="1" applyBorder="1" applyAlignment="1" applyProtection="1">
      <protection locked="0"/>
    </xf>
    <xf numFmtId="0" fontId="8" fillId="0" borderId="34" xfId="0" applyFont="1" applyFill="1" applyBorder="1" applyAlignment="1" applyProtection="1">
      <alignment wrapText="1" shrinkToFit="1"/>
      <protection locked="0"/>
    </xf>
    <xf numFmtId="0" fontId="16" fillId="0" borderId="0" xfId="0" applyFont="1" applyFill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17" fillId="0" borderId="37" xfId="0" applyFont="1" applyFill="1" applyBorder="1" applyProtection="1">
      <alignment vertical="center"/>
      <protection locked="0"/>
    </xf>
    <xf numFmtId="177" fontId="44" fillId="0" borderId="43" xfId="1" applyNumberFormat="1" applyFont="1" applyFill="1" applyBorder="1" applyAlignment="1">
      <alignment horizontal="right" vertical="center" shrinkToFit="1"/>
    </xf>
    <xf numFmtId="0" fontId="9" fillId="0" borderId="34" xfId="0" applyFont="1" applyFill="1" applyBorder="1" applyAlignment="1" applyProtection="1">
      <alignment vertical="center"/>
      <protection locked="0"/>
    </xf>
    <xf numFmtId="0" fontId="37" fillId="0" borderId="0" xfId="0" applyFont="1" applyFill="1" applyAlignment="1" applyProtection="1">
      <alignment vertical="center"/>
      <protection locked="0"/>
    </xf>
    <xf numFmtId="0" fontId="37" fillId="0" borderId="0" xfId="0" applyFont="1" applyFill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4" fillId="6" borderId="0" xfId="0" applyFont="1" applyFill="1">
      <alignment vertical="center"/>
    </xf>
    <xf numFmtId="0" fontId="17" fillId="0" borderId="0" xfId="0" applyFont="1" applyFill="1">
      <alignment vertical="center"/>
    </xf>
    <xf numFmtId="38" fontId="9" fillId="4" borderId="32" xfId="1" applyFont="1" applyFill="1" applyBorder="1" applyAlignment="1" applyProtection="1">
      <alignment horizontal="center" vertical="center"/>
      <protection locked="0"/>
    </xf>
    <xf numFmtId="38" fontId="3" fillId="4" borderId="32" xfId="1" applyFont="1" applyFill="1" applyBorder="1" applyAlignment="1" applyProtection="1">
      <alignment horizontal="center" vertical="center"/>
      <protection locked="0"/>
    </xf>
    <xf numFmtId="38" fontId="3" fillId="4" borderId="30" xfId="1" applyFont="1" applyFill="1" applyBorder="1" applyAlignment="1" applyProtection="1">
      <alignment horizontal="center" vertical="center"/>
      <protection locked="0"/>
    </xf>
    <xf numFmtId="38" fontId="3" fillId="4" borderId="31" xfId="1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61" xfId="0" applyFill="1" applyBorder="1" applyAlignment="1">
      <alignment vertical="center"/>
    </xf>
    <xf numFmtId="177" fontId="44" fillId="9" borderId="43" xfId="1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/>
    </xf>
    <xf numFmtId="0" fontId="7" fillId="2" borderId="7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6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9" fillId="2" borderId="6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 applyFill="1" applyAlignment="1">
      <alignment vertical="center" shrinkToFit="1"/>
    </xf>
    <xf numFmtId="0" fontId="30" fillId="2" borderId="71" xfId="0" applyFont="1" applyFill="1" applyBorder="1" applyAlignment="1">
      <alignment vertical="center" shrinkToFit="1"/>
    </xf>
    <xf numFmtId="177" fontId="22" fillId="0" borderId="43" xfId="1" applyNumberFormat="1" applyFont="1" applyFill="1" applyBorder="1" applyAlignment="1">
      <alignment horizontal="right" vertical="center" shrinkToFit="1"/>
    </xf>
    <xf numFmtId="0" fontId="7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30" fillId="2" borderId="2" xfId="0" applyFont="1" applyFill="1" applyBorder="1" applyAlignment="1">
      <alignment vertical="center" shrinkToFit="1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8" borderId="61" xfId="0" applyFont="1" applyFill="1" applyBorder="1" applyAlignment="1">
      <alignment vertical="center"/>
    </xf>
    <xf numFmtId="0" fontId="3" fillId="8" borderId="71" xfId="0" applyFont="1" applyFill="1" applyBorder="1" applyAlignment="1">
      <alignment vertical="center" wrapText="1"/>
    </xf>
    <xf numFmtId="0" fontId="8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 shrinkToFit="1"/>
      <protection locked="0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38" fontId="32" fillId="10" borderId="53" xfId="1" applyFont="1" applyFill="1" applyBorder="1" applyAlignment="1" applyProtection="1">
      <alignment vertical="center"/>
      <protection locked="0"/>
    </xf>
    <xf numFmtId="38" fontId="32" fillId="10" borderId="50" xfId="1" applyFont="1" applyFill="1" applyBorder="1" applyAlignment="1" applyProtection="1">
      <alignment vertical="center"/>
      <protection locked="0"/>
    </xf>
    <xf numFmtId="38" fontId="32" fillId="10" borderId="32" xfId="1" applyFont="1" applyFill="1" applyBorder="1" applyAlignment="1" applyProtection="1">
      <alignment horizontal="center" vertical="center"/>
      <protection locked="0"/>
    </xf>
    <xf numFmtId="38" fontId="32" fillId="10" borderId="30" xfId="1" applyFont="1" applyFill="1" applyBorder="1" applyAlignment="1" applyProtection="1">
      <alignment horizontal="center" vertical="center"/>
      <protection locked="0"/>
    </xf>
    <xf numFmtId="0" fontId="0" fillId="8" borderId="61" xfId="0" applyFill="1" applyBorder="1" applyAlignment="1">
      <alignment vertical="center" wrapText="1"/>
    </xf>
    <xf numFmtId="38" fontId="39" fillId="0" borderId="0" xfId="1" applyFont="1" applyFill="1" applyBorder="1" applyAlignment="1" applyProtection="1">
      <alignment horizontal="right" vertical="center"/>
      <protection locked="0"/>
    </xf>
    <xf numFmtId="38" fontId="21" fillId="0" borderId="0" xfId="1" applyFont="1" applyFill="1" applyBorder="1" applyAlignment="1" applyProtection="1">
      <alignment horizontal="right" vertical="center"/>
      <protection locked="0"/>
    </xf>
    <xf numFmtId="38" fontId="39" fillId="9" borderId="0" xfId="1" applyFont="1" applyFill="1" applyBorder="1" applyAlignment="1" applyProtection="1">
      <alignment horizontal="right" vertical="center"/>
      <protection locked="0"/>
    </xf>
    <xf numFmtId="38" fontId="40" fillId="0" borderId="0" xfId="1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18" xfId="0" applyFont="1" applyFill="1" applyBorder="1" applyAlignment="1" applyProtection="1">
      <alignment horizontal="center" vertical="center" wrapText="1"/>
    </xf>
    <xf numFmtId="38" fontId="9" fillId="6" borderId="26" xfId="1" applyFont="1" applyFill="1" applyBorder="1" applyAlignment="1" applyProtection="1">
      <alignment horizontal="center" vertical="center"/>
      <protection locked="0"/>
    </xf>
    <xf numFmtId="38" fontId="9" fillId="6" borderId="30" xfId="1" applyFont="1" applyFill="1" applyBorder="1" applyAlignment="1" applyProtection="1">
      <alignment horizontal="center" vertical="center"/>
      <protection locked="0"/>
    </xf>
    <xf numFmtId="38" fontId="9" fillId="6" borderId="3" xfId="1" applyFont="1" applyFill="1" applyBorder="1" applyAlignment="1" applyProtection="1">
      <alignment horizontal="center" vertical="center"/>
      <protection locked="0"/>
    </xf>
    <xf numFmtId="38" fontId="36" fillId="6" borderId="26" xfId="1" applyFont="1" applyFill="1" applyBorder="1" applyAlignment="1" applyProtection="1">
      <alignment horizontal="right" vertical="center"/>
      <protection locked="0"/>
    </xf>
    <xf numFmtId="38" fontId="36" fillId="6" borderId="30" xfId="1" applyFont="1" applyFill="1" applyBorder="1" applyAlignment="1" applyProtection="1">
      <alignment horizontal="right" vertical="center"/>
      <protection locked="0"/>
    </xf>
    <xf numFmtId="38" fontId="20" fillId="6" borderId="30" xfId="1" applyFont="1" applyFill="1" applyBorder="1" applyAlignment="1" applyProtection="1">
      <alignment horizontal="right" vertical="center"/>
      <protection locked="0"/>
    </xf>
    <xf numFmtId="38" fontId="20" fillId="6" borderId="41" xfId="1" applyFont="1" applyFill="1" applyBorder="1" applyAlignment="1" applyProtection="1">
      <alignment horizontal="right" vertical="center"/>
      <protection locked="0"/>
    </xf>
    <xf numFmtId="38" fontId="36" fillId="6" borderId="26" xfId="1" applyFont="1" applyFill="1" applyBorder="1" applyAlignment="1" applyProtection="1">
      <alignment horizontal="center" vertical="center"/>
      <protection locked="0"/>
    </xf>
    <xf numFmtId="38" fontId="36" fillId="6" borderId="30" xfId="1" applyFont="1" applyFill="1" applyBorder="1" applyAlignment="1" applyProtection="1">
      <alignment horizontal="center" vertical="center"/>
      <protection locked="0"/>
    </xf>
    <xf numFmtId="38" fontId="20" fillId="6" borderId="30" xfId="1" applyFont="1" applyFill="1" applyBorder="1" applyAlignment="1" applyProtection="1">
      <alignment horizontal="center" vertical="center"/>
      <protection locked="0"/>
    </xf>
    <xf numFmtId="38" fontId="20" fillId="6" borderId="3" xfId="1" applyFont="1" applyFill="1" applyBorder="1" applyAlignment="1" applyProtection="1">
      <alignment horizontal="center" vertical="center"/>
      <protection locked="0"/>
    </xf>
    <xf numFmtId="38" fontId="9" fillId="6" borderId="30" xfId="1" applyFont="1" applyFill="1" applyBorder="1" applyAlignment="1" applyProtection="1">
      <alignment vertical="center"/>
      <protection locked="0"/>
    </xf>
    <xf numFmtId="38" fontId="9" fillId="6" borderId="30" xfId="1" applyFont="1" applyFill="1" applyBorder="1" applyAlignment="1" applyProtection="1">
      <alignment horizontal="right" vertical="center"/>
      <protection locked="0"/>
    </xf>
    <xf numFmtId="38" fontId="9" fillId="6" borderId="3" xfId="1" applyFont="1" applyFill="1" applyBorder="1" applyAlignment="1" applyProtection="1">
      <alignment vertical="center"/>
      <protection locked="0"/>
    </xf>
    <xf numFmtId="38" fontId="9" fillId="6" borderId="66" xfId="1" applyFont="1" applyFill="1" applyBorder="1" applyAlignment="1" applyProtection="1">
      <alignment horizontal="center" vertical="center"/>
      <protection locked="0"/>
    </xf>
    <xf numFmtId="38" fontId="9" fillId="6" borderId="50" xfId="1" applyFont="1" applyFill="1" applyBorder="1" applyAlignment="1" applyProtection="1">
      <alignment horizontal="center" vertical="center"/>
      <protection locked="0"/>
    </xf>
    <xf numFmtId="38" fontId="9" fillId="6" borderId="18" xfId="1" applyFont="1" applyFill="1" applyBorder="1" applyAlignment="1" applyProtection="1">
      <alignment horizontal="center" vertical="center"/>
      <protection locked="0"/>
    </xf>
    <xf numFmtId="0" fontId="7" fillId="11" borderId="4" xfId="0" applyFont="1" applyFill="1" applyBorder="1" applyAlignment="1" applyProtection="1">
      <alignment horizontal="center" vertical="center" wrapText="1"/>
    </xf>
    <xf numFmtId="38" fontId="9" fillId="11" borderId="27" xfId="1" applyFont="1" applyFill="1" applyBorder="1" applyAlignment="1" applyProtection="1">
      <alignment horizontal="center" vertical="center"/>
      <protection locked="0"/>
    </xf>
    <xf numFmtId="38" fontId="9" fillId="11" borderId="32" xfId="1" applyFont="1" applyFill="1" applyBorder="1" applyAlignment="1" applyProtection="1">
      <alignment horizontal="center" vertical="center"/>
      <protection locked="0"/>
    </xf>
    <xf numFmtId="38" fontId="9" fillId="11" borderId="4" xfId="1" applyFont="1" applyFill="1" applyBorder="1" applyAlignment="1" applyProtection="1">
      <alignment horizontal="center" vertical="center"/>
      <protection locked="0"/>
    </xf>
    <xf numFmtId="0" fontId="7" fillId="11" borderId="11" xfId="0" applyFont="1" applyFill="1" applyBorder="1" applyAlignment="1" applyProtection="1">
      <alignment horizontal="center" vertical="center" wrapText="1"/>
    </xf>
    <xf numFmtId="38" fontId="36" fillId="11" borderId="25" xfId="1" applyFont="1" applyFill="1" applyBorder="1" applyAlignment="1" applyProtection="1">
      <alignment horizontal="right" vertical="center"/>
      <protection locked="0"/>
    </xf>
    <xf numFmtId="38" fontId="36" fillId="11" borderId="29" xfId="1" applyFont="1" applyFill="1" applyBorder="1" applyAlignment="1" applyProtection="1">
      <alignment horizontal="right" vertical="center"/>
      <protection locked="0"/>
    </xf>
    <xf numFmtId="38" fontId="20" fillId="11" borderId="29" xfId="1" applyFont="1" applyFill="1" applyBorder="1" applyAlignment="1" applyProtection="1">
      <alignment horizontal="right" vertical="center"/>
      <protection locked="0"/>
    </xf>
    <xf numFmtId="38" fontId="20" fillId="11" borderId="19" xfId="1" applyFont="1" applyFill="1" applyBorder="1" applyAlignment="1" applyProtection="1">
      <alignment horizontal="right" vertical="center"/>
      <protection locked="0"/>
    </xf>
    <xf numFmtId="38" fontId="36" fillId="11" borderId="27" xfId="1" applyFont="1" applyFill="1" applyBorder="1" applyAlignment="1" applyProtection="1">
      <alignment horizontal="center" vertical="center"/>
      <protection locked="0"/>
    </xf>
    <xf numFmtId="38" fontId="36" fillId="11" borderId="32" xfId="1" applyFont="1" applyFill="1" applyBorder="1" applyAlignment="1" applyProtection="1">
      <alignment horizontal="center" vertical="center"/>
      <protection locked="0"/>
    </xf>
    <xf numFmtId="38" fontId="20" fillId="11" borderId="32" xfId="1" applyFont="1" applyFill="1" applyBorder="1" applyAlignment="1" applyProtection="1">
      <alignment horizontal="center" vertical="center"/>
      <protection locked="0"/>
    </xf>
    <xf numFmtId="38" fontId="20" fillId="11" borderId="4" xfId="1" applyFont="1" applyFill="1" applyBorder="1" applyAlignment="1" applyProtection="1">
      <alignment horizontal="center" vertical="center"/>
      <protection locked="0"/>
    </xf>
    <xf numFmtId="38" fontId="9" fillId="11" borderId="27" xfId="1" applyFont="1" applyFill="1" applyBorder="1" applyAlignment="1" applyProtection="1">
      <alignment vertical="center"/>
      <protection locked="0"/>
    </xf>
    <xf numFmtId="38" fontId="9" fillId="11" borderId="32" xfId="1" applyFont="1" applyFill="1" applyBorder="1" applyAlignment="1" applyProtection="1">
      <alignment vertical="center"/>
      <protection locked="0"/>
    </xf>
    <xf numFmtId="38" fontId="9" fillId="11" borderId="32" xfId="1" applyFont="1" applyFill="1" applyBorder="1" applyAlignment="1" applyProtection="1">
      <alignment horizontal="right" vertical="center"/>
      <protection locked="0"/>
    </xf>
    <xf numFmtId="38" fontId="9" fillId="11" borderId="4" xfId="1" applyFont="1" applyFill="1" applyBorder="1" applyAlignment="1" applyProtection="1">
      <alignment vertical="center"/>
      <protection locked="0"/>
    </xf>
    <xf numFmtId="0" fontId="11" fillId="12" borderId="5" xfId="0" applyFont="1" applyFill="1" applyBorder="1">
      <alignment vertical="center"/>
    </xf>
    <xf numFmtId="38" fontId="12" fillId="12" borderId="7" xfId="1" applyFont="1" applyFill="1" applyBorder="1" applyAlignment="1">
      <alignment vertical="center"/>
    </xf>
    <xf numFmtId="0" fontId="12" fillId="12" borderId="6" xfId="0" applyFont="1" applyFill="1" applyBorder="1" applyAlignment="1">
      <alignment vertical="center"/>
    </xf>
    <xf numFmtId="38" fontId="34" fillId="12" borderId="9" xfId="1" applyFont="1" applyFill="1" applyBorder="1" applyAlignment="1">
      <alignment horizontal="right" vertical="center"/>
    </xf>
    <xf numFmtId="38" fontId="34" fillId="12" borderId="6" xfId="1" applyFont="1" applyFill="1" applyBorder="1" applyAlignment="1">
      <alignment horizontal="right" vertical="center"/>
    </xf>
    <xf numFmtId="0" fontId="0" fillId="9" borderId="3" xfId="0" applyFont="1" applyFill="1" applyBorder="1" applyAlignment="1">
      <alignment horizontal="center" vertical="center" wrapText="1"/>
    </xf>
    <xf numFmtId="0" fontId="0" fillId="9" borderId="17" xfId="0" applyFont="1" applyFill="1" applyBorder="1" applyAlignment="1">
      <alignment horizontal="center" vertical="center" wrapText="1"/>
    </xf>
    <xf numFmtId="0" fontId="0" fillId="9" borderId="50" xfId="0" applyFont="1" applyFill="1" applyBorder="1" applyAlignment="1" applyProtection="1">
      <alignment horizontal="center" vertical="center" wrapText="1"/>
      <protection locked="0"/>
    </xf>
    <xf numFmtId="0" fontId="0" fillId="9" borderId="18" xfId="0" applyFont="1" applyFill="1" applyBorder="1" applyAlignment="1">
      <alignment horizontal="center" vertical="center" wrapText="1"/>
    </xf>
    <xf numFmtId="0" fontId="0" fillId="11" borderId="11" xfId="0" applyFont="1" applyFill="1" applyBorder="1" applyAlignment="1">
      <alignment horizontal="center" vertical="center" wrapText="1"/>
    </xf>
    <xf numFmtId="0" fontId="0" fillId="11" borderId="3" xfId="0" applyFont="1" applyFill="1" applyBorder="1" applyAlignment="1">
      <alignment horizontal="center" vertical="center" wrapText="1"/>
    </xf>
    <xf numFmtId="38" fontId="37" fillId="11" borderId="38" xfId="1" applyFont="1" applyFill="1" applyBorder="1" applyAlignment="1" applyProtection="1">
      <alignment horizontal="right" vertical="center"/>
      <protection locked="0"/>
    </xf>
    <xf numFmtId="38" fontId="37" fillId="11" borderId="39" xfId="1" applyFont="1" applyFill="1" applyBorder="1" applyAlignment="1" applyProtection="1">
      <alignment horizontal="right" vertical="center"/>
      <protection locked="0"/>
    </xf>
    <xf numFmtId="38" fontId="37" fillId="11" borderId="29" xfId="1" applyFont="1" applyFill="1" applyBorder="1" applyAlignment="1" applyProtection="1">
      <alignment horizontal="right" vertical="center"/>
      <protection locked="0"/>
    </xf>
    <xf numFmtId="38" fontId="37" fillId="11" borderId="30" xfId="1" applyFont="1" applyFill="1" applyBorder="1" applyAlignment="1" applyProtection="1">
      <alignment horizontal="right" vertical="center"/>
      <protection locked="0"/>
    </xf>
    <xf numFmtId="38" fontId="19" fillId="11" borderId="29" xfId="1" applyFont="1" applyFill="1" applyBorder="1" applyAlignment="1" applyProtection="1">
      <alignment horizontal="right" vertical="center"/>
      <protection locked="0"/>
    </xf>
    <xf numFmtId="38" fontId="19" fillId="11" borderId="30" xfId="1" applyFont="1" applyFill="1" applyBorder="1" applyAlignment="1" applyProtection="1">
      <alignment horizontal="right" vertical="center"/>
      <protection locked="0"/>
    </xf>
    <xf numFmtId="38" fontId="19" fillId="11" borderId="19" xfId="1" applyFont="1" applyFill="1" applyBorder="1" applyAlignment="1" applyProtection="1">
      <alignment horizontal="right" vertical="center"/>
      <protection locked="0"/>
    </xf>
    <xf numFmtId="38" fontId="19" fillId="11" borderId="41" xfId="1" applyFont="1" applyFill="1" applyBorder="1" applyAlignment="1" applyProtection="1">
      <alignment horizontal="right" vertical="center"/>
      <protection locked="0"/>
    </xf>
    <xf numFmtId="0" fontId="0" fillId="11" borderId="49" xfId="0" applyFont="1" applyFill="1" applyBorder="1" applyAlignment="1">
      <alignment horizontal="center" vertical="center" wrapText="1"/>
    </xf>
    <xf numFmtId="0" fontId="0" fillId="11" borderId="12" xfId="0" applyFont="1" applyFill="1" applyBorder="1" applyAlignment="1">
      <alignment horizontal="center" vertical="center" wrapText="1"/>
    </xf>
    <xf numFmtId="0" fontId="0" fillId="11" borderId="31" xfId="0" applyFont="1" applyFill="1" applyBorder="1" applyAlignment="1" applyProtection="1">
      <alignment horizontal="center" vertical="center" wrapText="1"/>
      <protection locked="0"/>
    </xf>
    <xf numFmtId="0" fontId="13" fillId="12" borderId="5" xfId="0" applyFont="1" applyFill="1" applyBorder="1">
      <alignment vertical="center"/>
    </xf>
    <xf numFmtId="38" fontId="35" fillId="12" borderId="9" xfId="1" applyFont="1" applyFill="1" applyBorder="1" applyAlignment="1">
      <alignment horizontal="right" vertical="center"/>
    </xf>
    <xf numFmtId="38" fontId="35" fillId="12" borderId="6" xfId="1" applyFont="1" applyFill="1" applyBorder="1" applyAlignment="1">
      <alignment horizontal="right" vertical="center"/>
    </xf>
    <xf numFmtId="38" fontId="35" fillId="12" borderId="54" xfId="1" applyFont="1" applyFill="1" applyBorder="1" applyAlignment="1">
      <alignment horizontal="right" vertical="center"/>
    </xf>
    <xf numFmtId="38" fontId="35" fillId="12" borderId="10" xfId="1" applyFont="1" applyFill="1" applyBorder="1" applyAlignment="1">
      <alignment horizontal="right" vertical="center"/>
    </xf>
    <xf numFmtId="38" fontId="35" fillId="12" borderId="68" xfId="1" applyFont="1" applyFill="1" applyBorder="1" applyAlignment="1">
      <alignment horizontal="right" vertical="center"/>
    </xf>
    <xf numFmtId="38" fontId="35" fillId="12" borderId="8" xfId="1" applyFont="1" applyFill="1" applyBorder="1" applyAlignment="1">
      <alignment horizontal="right" vertical="center"/>
    </xf>
    <xf numFmtId="0" fontId="17" fillId="0" borderId="48" xfId="0" applyFont="1" applyFill="1" applyBorder="1">
      <alignment vertical="center"/>
    </xf>
    <xf numFmtId="0" fontId="0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center" vertical="center" wrapText="1"/>
    </xf>
    <xf numFmtId="38" fontId="1" fillId="6" borderId="50" xfId="1" applyFont="1" applyFill="1" applyBorder="1" applyAlignment="1" applyProtection="1">
      <alignment vertical="center"/>
      <protection locked="0"/>
    </xf>
    <xf numFmtId="38" fontId="0" fillId="6" borderId="50" xfId="1" applyFont="1" applyFill="1" applyBorder="1" applyAlignment="1" applyProtection="1">
      <alignment vertical="center"/>
      <protection locked="0"/>
    </xf>
    <xf numFmtId="38" fontId="0" fillId="6" borderId="18" xfId="1" applyFont="1" applyFill="1" applyBorder="1" applyAlignment="1" applyProtection="1">
      <alignment vertical="center"/>
      <protection locked="0"/>
    </xf>
    <xf numFmtId="0" fontId="0" fillId="11" borderId="46" xfId="0" applyFont="1" applyFill="1" applyBorder="1" applyAlignment="1" applyProtection="1">
      <alignment horizontal="center" vertical="center" wrapText="1"/>
      <protection locked="0"/>
    </xf>
    <xf numFmtId="0" fontId="0" fillId="11" borderId="4" xfId="0" applyFont="1" applyFill="1" applyBorder="1" applyAlignment="1" applyProtection="1">
      <alignment horizontal="center" vertical="center" wrapText="1"/>
    </xf>
    <xf numFmtId="38" fontId="1" fillId="11" borderId="52" xfId="1" applyFont="1" applyFill="1" applyBorder="1" applyAlignment="1" applyProtection="1">
      <alignment vertical="center"/>
      <protection locked="0"/>
    </xf>
    <xf numFmtId="38" fontId="1" fillId="11" borderId="53" xfId="1" applyFont="1" applyFill="1" applyBorder="1" applyAlignment="1" applyProtection="1">
      <alignment vertical="center"/>
      <protection locked="0"/>
    </xf>
    <xf numFmtId="38" fontId="0" fillId="11" borderId="53" xfId="1" applyFont="1" applyFill="1" applyBorder="1" applyAlignment="1" applyProtection="1">
      <alignment vertical="center"/>
      <protection locked="0"/>
    </xf>
    <xf numFmtId="38" fontId="0" fillId="11" borderId="49" xfId="1" applyFont="1" applyFill="1" applyBorder="1" applyAlignment="1" applyProtection="1">
      <alignment vertical="center"/>
      <protection locked="0"/>
    </xf>
    <xf numFmtId="38" fontId="13" fillId="12" borderId="54" xfId="1" applyFont="1" applyFill="1" applyBorder="1" applyAlignment="1">
      <alignment vertical="center"/>
    </xf>
    <xf numFmtId="38" fontId="13" fillId="12" borderId="8" xfId="1" applyFont="1" applyFill="1" applyBorder="1" applyAlignment="1">
      <alignment vertical="center"/>
    </xf>
    <xf numFmtId="0" fontId="39" fillId="9" borderId="41" xfId="0" applyFont="1" applyFill="1" applyBorder="1" applyAlignment="1" applyProtection="1">
      <alignment horizontal="center" vertical="center" wrapText="1"/>
      <protection locked="0"/>
    </xf>
    <xf numFmtId="0" fontId="39" fillId="9" borderId="3" xfId="0" applyFont="1" applyFill="1" applyBorder="1" applyAlignment="1">
      <alignment horizontal="center" vertical="center" wrapText="1"/>
    </xf>
    <xf numFmtId="0" fontId="39" fillId="9" borderId="20" xfId="0" applyFont="1" applyFill="1" applyBorder="1" applyAlignment="1" applyProtection="1">
      <alignment horizontal="center" vertical="center" wrapText="1"/>
      <protection locked="0"/>
    </xf>
    <xf numFmtId="0" fontId="39" fillId="9" borderId="16" xfId="0" applyFont="1" applyFill="1" applyBorder="1" applyAlignment="1">
      <alignment horizontal="center" vertical="center" wrapText="1"/>
    </xf>
    <xf numFmtId="0" fontId="39" fillId="9" borderId="64" xfId="0" applyFont="1" applyFill="1" applyBorder="1" applyAlignment="1" applyProtection="1">
      <alignment horizontal="center" vertical="center" wrapText="1"/>
      <protection locked="0"/>
    </xf>
    <xf numFmtId="0" fontId="39" fillId="9" borderId="17" xfId="0" applyFont="1" applyFill="1" applyBorder="1" applyAlignment="1">
      <alignment horizontal="center" vertical="center" wrapText="1"/>
    </xf>
    <xf numFmtId="0" fontId="39" fillId="9" borderId="47" xfId="0" applyFont="1" applyFill="1" applyBorder="1" applyAlignment="1" applyProtection="1">
      <alignment horizontal="center" vertical="center" wrapText="1"/>
      <protection locked="0"/>
    </xf>
    <xf numFmtId="0" fontId="39" fillId="9" borderId="18" xfId="0" applyFont="1" applyFill="1" applyBorder="1" applyAlignment="1">
      <alignment horizontal="center" vertical="center" wrapText="1"/>
    </xf>
    <xf numFmtId="38" fontId="39" fillId="6" borderId="26" xfId="1" applyFont="1" applyFill="1" applyBorder="1" applyAlignment="1" applyProtection="1">
      <alignment horizontal="right" vertical="center"/>
      <protection locked="0"/>
    </xf>
    <xf numFmtId="38" fontId="21" fillId="6" borderId="26" xfId="1" applyFont="1" applyFill="1" applyBorder="1" applyAlignment="1" applyProtection="1">
      <alignment horizontal="right" vertical="center"/>
      <protection locked="0"/>
    </xf>
    <xf numFmtId="38" fontId="39" fillId="6" borderId="67" xfId="1" applyFont="1" applyFill="1" applyBorder="1" applyAlignment="1" applyProtection="1">
      <alignment horizontal="right" vertical="center"/>
      <protection locked="0"/>
    </xf>
    <xf numFmtId="38" fontId="21" fillId="6" borderId="67" xfId="1" applyFont="1" applyFill="1" applyBorder="1" applyAlignment="1" applyProtection="1">
      <alignment horizontal="right" vertical="center"/>
      <protection locked="0"/>
    </xf>
    <xf numFmtId="38" fontId="39" fillId="6" borderId="60" xfId="1" applyFont="1" applyFill="1" applyBorder="1" applyAlignment="1" applyProtection="1">
      <alignment horizontal="right" vertical="center"/>
      <protection locked="0"/>
    </xf>
    <xf numFmtId="38" fontId="21" fillId="6" borderId="60" xfId="1" applyFont="1" applyFill="1" applyBorder="1" applyAlignment="1" applyProtection="1">
      <alignment horizontal="right" vertical="center"/>
      <protection locked="0"/>
    </xf>
    <xf numFmtId="38" fontId="21" fillId="6" borderId="76" xfId="1" applyFont="1" applyFill="1" applyBorder="1" applyAlignment="1" applyProtection="1">
      <alignment horizontal="right" vertical="center"/>
      <protection locked="0"/>
    </xf>
    <xf numFmtId="38" fontId="21" fillId="6" borderId="89" xfId="1" applyFont="1" applyFill="1" applyBorder="1" applyAlignment="1" applyProtection="1">
      <alignment horizontal="right" vertical="center"/>
      <protection locked="0"/>
    </xf>
    <xf numFmtId="38" fontId="39" fillId="6" borderId="66" xfId="1" applyFont="1" applyFill="1" applyBorder="1" applyAlignment="1" applyProtection="1">
      <alignment horizontal="right" vertical="center"/>
      <protection locked="0"/>
    </xf>
    <xf numFmtId="38" fontId="21" fillId="6" borderId="66" xfId="1" applyFont="1" applyFill="1" applyBorder="1" applyAlignment="1" applyProtection="1">
      <alignment horizontal="right" vertical="center"/>
      <protection locked="0"/>
    </xf>
    <xf numFmtId="38" fontId="21" fillId="6" borderId="78" xfId="1" applyFont="1" applyFill="1" applyBorder="1" applyAlignment="1" applyProtection="1">
      <alignment horizontal="right" vertical="center"/>
      <protection locked="0"/>
    </xf>
    <xf numFmtId="0" fontId="39" fillId="11" borderId="19" xfId="0" applyFont="1" applyFill="1" applyBorder="1" applyAlignment="1" applyProtection="1">
      <alignment horizontal="center" vertical="center" wrapText="1"/>
      <protection locked="0"/>
    </xf>
    <xf numFmtId="0" fontId="39" fillId="11" borderId="11" xfId="0" applyFont="1" applyFill="1" applyBorder="1" applyAlignment="1">
      <alignment horizontal="center" vertical="center" wrapText="1"/>
    </xf>
    <xf numFmtId="38" fontId="39" fillId="11" borderId="25" xfId="1" applyFont="1" applyFill="1" applyBorder="1" applyAlignment="1" applyProtection="1">
      <alignment horizontal="right" vertical="center"/>
      <protection locked="0"/>
    </xf>
    <xf numFmtId="38" fontId="21" fillId="11" borderId="25" xfId="1" applyFont="1" applyFill="1" applyBorder="1" applyAlignment="1" applyProtection="1">
      <alignment horizontal="right" vertical="center"/>
      <protection locked="0"/>
    </xf>
    <xf numFmtId="0" fontId="39" fillId="11" borderId="42" xfId="0" applyFont="1" applyFill="1" applyBorder="1" applyAlignment="1" applyProtection="1">
      <alignment horizontal="center" vertical="center" wrapText="1"/>
      <protection locked="0"/>
    </xf>
    <xf numFmtId="0" fontId="39" fillId="11" borderId="4" xfId="0" applyFont="1" applyFill="1" applyBorder="1" applyAlignment="1">
      <alignment horizontal="center" vertical="center" wrapText="1"/>
    </xf>
    <xf numFmtId="38" fontId="39" fillId="11" borderId="27" xfId="1" applyFont="1" applyFill="1" applyBorder="1" applyAlignment="1" applyProtection="1">
      <alignment horizontal="right" vertical="center"/>
      <protection locked="0"/>
    </xf>
    <xf numFmtId="38" fontId="21" fillId="11" borderId="27" xfId="1" applyFont="1" applyFill="1" applyBorder="1" applyAlignment="1" applyProtection="1">
      <alignment horizontal="right" vertical="center"/>
      <protection locked="0"/>
    </xf>
    <xf numFmtId="38" fontId="39" fillId="11" borderId="32" xfId="1" applyFont="1" applyFill="1" applyBorder="1" applyAlignment="1" applyProtection="1">
      <alignment horizontal="right" vertical="center"/>
      <protection locked="0"/>
    </xf>
    <xf numFmtId="38" fontId="21" fillId="11" borderId="32" xfId="1" applyFont="1" applyFill="1" applyBorder="1" applyAlignment="1" applyProtection="1">
      <alignment horizontal="right" vertical="center"/>
      <protection locked="0"/>
    </xf>
    <xf numFmtId="38" fontId="21" fillId="11" borderId="42" xfId="1" applyFont="1" applyFill="1" applyBorder="1" applyAlignment="1" applyProtection="1">
      <alignment horizontal="right" vertical="center"/>
      <protection locked="0"/>
    </xf>
    <xf numFmtId="0" fontId="39" fillId="11" borderId="0" xfId="0" applyFont="1" applyFill="1" applyBorder="1" applyAlignment="1" applyProtection="1">
      <alignment horizontal="center" vertical="center" wrapText="1"/>
      <protection locked="0"/>
    </xf>
    <xf numFmtId="0" fontId="39" fillId="11" borderId="12" xfId="0" applyFont="1" applyFill="1" applyBorder="1" applyAlignment="1">
      <alignment horizontal="center" vertical="center" wrapText="1"/>
    </xf>
    <xf numFmtId="38" fontId="39" fillId="11" borderId="24" xfId="1" applyFont="1" applyFill="1" applyBorder="1" applyAlignment="1" applyProtection="1">
      <alignment horizontal="right" vertical="center"/>
      <protection locked="0"/>
    </xf>
    <xf numFmtId="38" fontId="39" fillId="11" borderId="31" xfId="1" applyFont="1" applyFill="1" applyBorder="1" applyAlignment="1" applyProtection="1">
      <alignment horizontal="right" vertical="center"/>
      <protection locked="0"/>
    </xf>
    <xf numFmtId="38" fontId="21" fillId="11" borderId="31" xfId="1" applyFont="1" applyFill="1" applyBorder="1" applyAlignment="1" applyProtection="1">
      <alignment horizontal="right" vertical="center"/>
      <protection locked="0"/>
    </xf>
    <xf numFmtId="38" fontId="21" fillId="11" borderId="21" xfId="1" applyFont="1" applyFill="1" applyBorder="1" applyAlignment="1" applyProtection="1">
      <alignment horizontal="right" vertical="center"/>
      <protection locked="0"/>
    </xf>
    <xf numFmtId="0" fontId="39" fillId="11" borderId="21" xfId="0" applyFont="1" applyFill="1" applyBorder="1" applyAlignment="1" applyProtection="1">
      <alignment horizontal="center" vertical="center" wrapText="1"/>
      <protection locked="0"/>
    </xf>
    <xf numFmtId="0" fontId="40" fillId="12" borderId="5" xfId="0" applyFont="1" applyFill="1" applyBorder="1">
      <alignment vertical="center"/>
    </xf>
    <xf numFmtId="38" fontId="40" fillId="12" borderId="9" xfId="1" applyFont="1" applyFill="1" applyBorder="1" applyAlignment="1">
      <alignment horizontal="right" vertical="center"/>
    </xf>
    <xf numFmtId="38" fontId="40" fillId="12" borderId="6" xfId="1" applyFont="1" applyFill="1" applyBorder="1" applyAlignment="1">
      <alignment horizontal="right" vertical="center"/>
    </xf>
    <xf numFmtId="38" fontId="40" fillId="12" borderId="7" xfId="1" applyFont="1" applyFill="1" applyBorder="1" applyAlignment="1">
      <alignment horizontal="right" vertical="center"/>
    </xf>
    <xf numFmtId="38" fontId="40" fillId="12" borderId="44" xfId="1" applyFont="1" applyFill="1" applyBorder="1" applyAlignment="1">
      <alignment horizontal="right" vertical="center"/>
    </xf>
    <xf numFmtId="38" fontId="40" fillId="12" borderId="68" xfId="1" applyFont="1" applyFill="1" applyBorder="1" applyAlignment="1">
      <alignment horizontal="right" vertical="center"/>
    </xf>
    <xf numFmtId="38" fontId="40" fillId="12" borderId="10" xfId="1" applyFont="1" applyFill="1" applyBorder="1" applyAlignment="1">
      <alignment horizontal="right" vertical="center"/>
    </xf>
    <xf numFmtId="38" fontId="40" fillId="12" borderId="8" xfId="1" applyFont="1" applyFill="1" applyBorder="1" applyAlignment="1">
      <alignment horizontal="right" vertical="center"/>
    </xf>
    <xf numFmtId="177" fontId="44" fillId="0" borderId="50" xfId="1" applyNumberFormat="1" applyFont="1" applyFill="1" applyBorder="1" applyAlignment="1">
      <alignment horizontal="right" vertical="center" shrinkToFit="1"/>
    </xf>
    <xf numFmtId="177" fontId="22" fillId="0" borderId="50" xfId="1" applyNumberFormat="1" applyFont="1" applyFill="1" applyBorder="1" applyAlignment="1">
      <alignment horizontal="right" vertical="center" shrinkToFit="1"/>
    </xf>
    <xf numFmtId="177" fontId="44" fillId="9" borderId="50" xfId="1" applyNumberFormat="1" applyFont="1" applyFill="1" applyBorder="1" applyAlignment="1">
      <alignment horizontal="right" vertical="center" shrinkToFit="1"/>
    </xf>
    <xf numFmtId="0" fontId="39" fillId="11" borderId="3" xfId="0" applyFont="1" applyFill="1" applyBorder="1" applyAlignment="1">
      <alignment horizontal="center" vertical="center" wrapText="1"/>
    </xf>
    <xf numFmtId="177" fontId="44" fillId="11" borderId="25" xfId="1" applyNumberFormat="1" applyFont="1" applyFill="1" applyBorder="1" applyAlignment="1">
      <alignment horizontal="right" vertical="center" shrinkToFit="1"/>
    </xf>
    <xf numFmtId="177" fontId="44" fillId="11" borderId="67" xfId="1" applyNumberFormat="1" applyFont="1" applyFill="1" applyBorder="1" applyAlignment="1">
      <alignment horizontal="right" vertical="center" shrinkToFit="1"/>
    </xf>
    <xf numFmtId="177" fontId="22" fillId="11" borderId="25" xfId="1" applyNumberFormat="1" applyFont="1" applyFill="1" applyBorder="1" applyAlignment="1">
      <alignment horizontal="right" vertical="center" shrinkToFit="1"/>
    </xf>
    <xf numFmtId="177" fontId="22" fillId="11" borderId="67" xfId="1" applyNumberFormat="1" applyFont="1" applyFill="1" applyBorder="1" applyAlignment="1">
      <alignment horizontal="right" vertical="center" shrinkToFit="1"/>
    </xf>
    <xf numFmtId="177" fontId="44" fillId="11" borderId="24" xfId="1" applyNumberFormat="1" applyFont="1" applyFill="1" applyBorder="1" applyAlignment="1" applyProtection="1">
      <alignment horizontal="right" vertical="center" shrinkToFit="1"/>
      <protection locked="0"/>
    </xf>
    <xf numFmtId="177" fontId="44" fillId="11" borderId="26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1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0" xfId="1" applyNumberFormat="1" applyFont="1" applyFill="1" applyBorder="1" applyAlignment="1" applyProtection="1">
      <alignment horizontal="right" vertical="center" shrinkToFit="1"/>
      <protection locked="0"/>
    </xf>
    <xf numFmtId="177" fontId="44" fillId="11" borderId="31" xfId="1" applyNumberFormat="1" applyFont="1" applyFill="1" applyBorder="1" applyAlignment="1" applyProtection="1">
      <alignment horizontal="right" vertical="center" shrinkToFit="1"/>
      <protection locked="0"/>
    </xf>
    <xf numFmtId="177" fontId="44" fillId="11" borderId="30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12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" xfId="1" applyNumberFormat="1" applyFont="1" applyFill="1" applyBorder="1" applyAlignment="1" applyProtection="1">
      <alignment horizontal="right" vertical="center" shrinkToFit="1"/>
      <protection locked="0"/>
    </xf>
    <xf numFmtId="177" fontId="44" fillId="11" borderId="27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2" xfId="1" applyNumberFormat="1" applyFont="1" applyFill="1" applyBorder="1" applyAlignment="1" applyProtection="1">
      <alignment horizontal="right" vertical="center" shrinkToFit="1"/>
      <protection locked="0"/>
    </xf>
    <xf numFmtId="177" fontId="44" fillId="11" borderId="32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26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24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30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31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30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31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28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33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33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60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56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56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66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50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50" xfId="1" applyNumberFormat="1" applyFont="1" applyFill="1" applyBorder="1" applyAlignment="1" applyProtection="1">
      <alignment horizontal="right" vertical="center" shrinkToFit="1"/>
      <protection locked="0"/>
    </xf>
    <xf numFmtId="0" fontId="40" fillId="12" borderId="5" xfId="0" applyFont="1" applyFill="1" applyBorder="1" applyAlignment="1">
      <alignment vertical="center" shrinkToFit="1"/>
    </xf>
    <xf numFmtId="177" fontId="42" fillId="12" borderId="9" xfId="1" applyNumberFormat="1" applyFont="1" applyFill="1" applyBorder="1" applyAlignment="1">
      <alignment vertical="center" shrinkToFit="1"/>
    </xf>
    <xf numFmtId="177" fontId="42" fillId="12" borderId="6" xfId="1" applyNumberFormat="1" applyFont="1" applyFill="1" applyBorder="1" applyAlignment="1">
      <alignment horizontal="right" vertical="center" shrinkToFit="1"/>
    </xf>
    <xf numFmtId="177" fontId="42" fillId="12" borderId="10" xfId="1" applyNumberFormat="1" applyFont="1" applyFill="1" applyBorder="1" applyAlignment="1">
      <alignment vertical="center" shrinkToFit="1"/>
    </xf>
    <xf numFmtId="177" fontId="42" fillId="12" borderId="8" xfId="1" applyNumberFormat="1" applyFont="1" applyFill="1" applyBorder="1" applyAlignment="1">
      <alignment vertical="center" shrinkToFit="1"/>
    </xf>
    <xf numFmtId="177" fontId="42" fillId="12" borderId="6" xfId="1" applyNumberFormat="1" applyFont="1" applyFill="1" applyBorder="1" applyAlignment="1">
      <alignment vertical="center" shrinkToFit="1"/>
    </xf>
    <xf numFmtId="177" fontId="42" fillId="12" borderId="7" xfId="1" applyNumberFormat="1" applyFont="1" applyFill="1" applyBorder="1" applyAlignment="1">
      <alignment vertical="center" shrinkToFit="1"/>
    </xf>
    <xf numFmtId="177" fontId="42" fillId="12" borderId="14" xfId="1" applyNumberFormat="1" applyFont="1" applyFill="1" applyBorder="1" applyAlignment="1">
      <alignment vertical="center" shrinkToFit="1"/>
    </xf>
    <xf numFmtId="177" fontId="42" fillId="12" borderId="68" xfId="1" applyNumberFormat="1" applyFont="1" applyFill="1" applyBorder="1" applyAlignment="1">
      <alignment vertical="center" shrinkToFit="1"/>
    </xf>
    <xf numFmtId="38" fontId="9" fillId="4" borderId="50" xfId="1" applyFont="1" applyFill="1" applyBorder="1" applyAlignment="1" applyProtection="1">
      <alignment horizontal="center" vertical="center"/>
      <protection locked="0"/>
    </xf>
    <xf numFmtId="0" fontId="37" fillId="11" borderId="19" xfId="0" applyFont="1" applyFill="1" applyBorder="1" applyAlignment="1">
      <alignment horizontal="center" vertical="center" wrapText="1"/>
    </xf>
    <xf numFmtId="0" fontId="37" fillId="11" borderId="20" xfId="0" applyFont="1" applyFill="1" applyBorder="1" applyAlignment="1">
      <alignment horizontal="center" vertical="center" shrinkToFit="1"/>
    </xf>
    <xf numFmtId="176" fontId="39" fillId="11" borderId="38" xfId="0" applyNumberFormat="1" applyFont="1" applyFill="1" applyBorder="1" applyAlignment="1" applyProtection="1">
      <alignment horizontal="right" vertical="center"/>
      <protection locked="0"/>
    </xf>
    <xf numFmtId="176" fontId="39" fillId="11" borderId="45" xfId="0" applyNumberFormat="1" applyFont="1" applyFill="1" applyBorder="1" applyAlignment="1" applyProtection="1">
      <alignment horizontal="right" vertical="center"/>
      <protection locked="0"/>
    </xf>
    <xf numFmtId="176" fontId="39" fillId="11" borderId="29" xfId="0" applyNumberFormat="1" applyFont="1" applyFill="1" applyBorder="1" applyAlignment="1" applyProtection="1">
      <alignment horizontal="right" vertical="center"/>
      <protection locked="0"/>
    </xf>
    <xf numFmtId="176" fontId="39" fillId="11" borderId="43" xfId="0" applyNumberFormat="1" applyFont="1" applyFill="1" applyBorder="1" applyAlignment="1" applyProtection="1">
      <alignment horizontal="right" vertical="center"/>
      <protection locked="0"/>
    </xf>
    <xf numFmtId="176" fontId="21" fillId="11" borderId="29" xfId="0" applyNumberFormat="1" applyFont="1" applyFill="1" applyBorder="1" applyAlignment="1" applyProtection="1">
      <alignment horizontal="right" vertical="center"/>
      <protection locked="0"/>
    </xf>
    <xf numFmtId="176" fontId="21" fillId="11" borderId="43" xfId="0" applyNumberFormat="1" applyFont="1" applyFill="1" applyBorder="1" applyAlignment="1" applyProtection="1">
      <alignment horizontal="right" vertical="center"/>
      <protection locked="0"/>
    </xf>
    <xf numFmtId="176" fontId="21" fillId="11" borderId="19" xfId="0" applyNumberFormat="1" applyFont="1" applyFill="1" applyBorder="1" applyAlignment="1" applyProtection="1">
      <alignment horizontal="right" vertical="center"/>
      <protection locked="0"/>
    </xf>
    <xf numFmtId="176" fontId="21" fillId="11" borderId="20" xfId="0" applyNumberFormat="1" applyFont="1" applyFill="1" applyBorder="1" applyAlignment="1" applyProtection="1">
      <alignment horizontal="right" vertical="center"/>
      <protection locked="0"/>
    </xf>
    <xf numFmtId="0" fontId="7" fillId="11" borderId="4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shrinkToFit="1"/>
    </xf>
    <xf numFmtId="38" fontId="9" fillId="11" borderId="27" xfId="1" applyFont="1" applyFill="1" applyBorder="1" applyAlignment="1" applyProtection="1">
      <alignment horizontal="right" vertical="center"/>
      <protection locked="0"/>
    </xf>
    <xf numFmtId="38" fontId="9" fillId="11" borderId="26" xfId="1" applyFont="1" applyFill="1" applyBorder="1" applyAlignment="1" applyProtection="1">
      <alignment horizontal="right" vertical="center"/>
      <protection locked="0"/>
    </xf>
    <xf numFmtId="38" fontId="9" fillId="11" borderId="30" xfId="1" applyFont="1" applyFill="1" applyBorder="1" applyAlignment="1" applyProtection="1">
      <alignment horizontal="right" vertical="center"/>
      <protection locked="0"/>
    </xf>
    <xf numFmtId="176" fontId="40" fillId="12" borderId="9" xfId="0" applyNumberFormat="1" applyFont="1" applyFill="1" applyBorder="1" applyAlignment="1">
      <alignment horizontal="right" vertical="center"/>
    </xf>
    <xf numFmtId="176" fontId="40" fillId="12" borderId="44" xfId="0" applyNumberFormat="1" applyFont="1" applyFill="1" applyBorder="1" applyAlignment="1">
      <alignment horizontal="right" vertical="center"/>
    </xf>
    <xf numFmtId="176" fontId="40" fillId="12" borderId="6" xfId="0" applyNumberFormat="1" applyFont="1" applyFill="1" applyBorder="1" applyAlignment="1">
      <alignment horizontal="right" vertical="center"/>
    </xf>
    <xf numFmtId="38" fontId="12" fillId="12" borderId="7" xfId="1" applyFont="1" applyFill="1" applyBorder="1" applyAlignment="1">
      <alignment horizontal="right" vertical="center"/>
    </xf>
    <xf numFmtId="38" fontId="12" fillId="12" borderId="6" xfId="1" applyFont="1" applyFill="1" applyBorder="1" applyAlignment="1">
      <alignment horizontal="right" vertical="center"/>
    </xf>
    <xf numFmtId="38" fontId="12" fillId="12" borderId="8" xfId="1" applyFont="1" applyFill="1" applyBorder="1" applyAlignment="1">
      <alignment horizontal="right" vertical="center"/>
    </xf>
    <xf numFmtId="0" fontId="37" fillId="9" borderId="20" xfId="0" applyFont="1" applyFill="1" applyBorder="1" applyAlignment="1">
      <alignment horizontal="center" vertical="center" wrapText="1"/>
    </xf>
    <xf numFmtId="0" fontId="37" fillId="9" borderId="41" xfId="0" applyFont="1" applyFill="1" applyBorder="1" applyAlignment="1">
      <alignment horizontal="center" vertical="center" shrinkToFit="1"/>
    </xf>
    <xf numFmtId="0" fontId="7" fillId="9" borderId="1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shrinkToFit="1"/>
    </xf>
    <xf numFmtId="176" fontId="39" fillId="6" borderId="45" xfId="0" applyNumberFormat="1" applyFont="1" applyFill="1" applyBorder="1" applyAlignment="1" applyProtection="1">
      <alignment horizontal="right" vertical="center"/>
      <protection locked="0"/>
    </xf>
    <xf numFmtId="176" fontId="39" fillId="6" borderId="39" xfId="0" applyNumberFormat="1" applyFont="1" applyFill="1" applyBorder="1" applyAlignment="1" applyProtection="1">
      <alignment horizontal="right" vertical="center"/>
      <protection locked="0"/>
    </xf>
    <xf numFmtId="176" fontId="39" fillId="6" borderId="43" xfId="0" applyNumberFormat="1" applyFont="1" applyFill="1" applyBorder="1" applyAlignment="1" applyProtection="1">
      <alignment horizontal="right" vertical="center"/>
      <protection locked="0"/>
    </xf>
    <xf numFmtId="176" fontId="39" fillId="6" borderId="30" xfId="0" applyNumberFormat="1" applyFont="1" applyFill="1" applyBorder="1" applyAlignment="1" applyProtection="1">
      <alignment horizontal="right" vertical="center"/>
      <protection locked="0"/>
    </xf>
    <xf numFmtId="176" fontId="21" fillId="6" borderId="43" xfId="0" applyNumberFormat="1" applyFont="1" applyFill="1" applyBorder="1" applyAlignment="1" applyProtection="1">
      <alignment horizontal="right" vertical="center"/>
      <protection locked="0"/>
    </xf>
    <xf numFmtId="176" fontId="21" fillId="6" borderId="30" xfId="0" applyNumberFormat="1" applyFont="1" applyFill="1" applyBorder="1" applyAlignment="1" applyProtection="1">
      <alignment horizontal="right" vertical="center"/>
      <protection locked="0"/>
    </xf>
    <xf numFmtId="176" fontId="21" fillId="6" borderId="20" xfId="0" applyNumberFormat="1" applyFont="1" applyFill="1" applyBorder="1" applyAlignment="1" applyProtection="1">
      <alignment horizontal="right" vertical="center"/>
      <protection locked="0"/>
    </xf>
    <xf numFmtId="176" fontId="21" fillId="6" borderId="41" xfId="0" applyNumberFormat="1" applyFont="1" applyFill="1" applyBorder="1" applyAlignment="1" applyProtection="1">
      <alignment horizontal="right" vertical="center"/>
      <protection locked="0"/>
    </xf>
    <xf numFmtId="38" fontId="9" fillId="6" borderId="24" xfId="1" applyFont="1" applyFill="1" applyBorder="1" applyAlignment="1" applyProtection="1">
      <alignment horizontal="right" vertical="center"/>
      <protection locked="0"/>
    </xf>
    <xf numFmtId="38" fontId="9" fillId="6" borderId="26" xfId="1" applyFont="1" applyFill="1" applyBorder="1" applyAlignment="1" applyProtection="1">
      <alignment horizontal="right" vertical="center"/>
      <protection locked="0"/>
    </xf>
    <xf numFmtId="38" fontId="9" fillId="6" borderId="31" xfId="1" applyFont="1" applyFill="1" applyBorder="1" applyAlignment="1" applyProtection="1">
      <alignment horizontal="right" vertical="center"/>
      <protection locked="0"/>
    </xf>
    <xf numFmtId="38" fontId="9" fillId="6" borderId="66" xfId="1" applyFont="1" applyFill="1" applyBorder="1" applyAlignment="1" applyProtection="1">
      <alignment horizontal="right" vertical="center"/>
      <protection locked="0"/>
    </xf>
    <xf numFmtId="38" fontId="9" fillId="6" borderId="50" xfId="1" applyFont="1" applyFill="1" applyBorder="1" applyAlignment="1" applyProtection="1">
      <alignment horizontal="right" vertical="center"/>
      <protection locked="0"/>
    </xf>
    <xf numFmtId="38" fontId="9" fillId="6" borderId="50" xfId="1" applyFont="1" applyFill="1" applyBorder="1" applyAlignment="1" applyProtection="1">
      <alignment vertical="center"/>
      <protection locked="0"/>
    </xf>
    <xf numFmtId="0" fontId="48" fillId="11" borderId="55" xfId="0" applyFont="1" applyFill="1" applyBorder="1" applyAlignment="1">
      <alignment horizontal="center" vertical="center" wrapText="1"/>
    </xf>
    <xf numFmtId="0" fontId="48" fillId="11" borderId="58" xfId="0" applyFont="1" applyFill="1" applyBorder="1" applyAlignment="1">
      <alignment horizontal="center" vertical="center" wrapText="1"/>
    </xf>
    <xf numFmtId="0" fontId="0" fillId="11" borderId="62" xfId="0" applyFill="1" applyBorder="1" applyAlignment="1">
      <alignment horizontal="center" vertical="center"/>
    </xf>
    <xf numFmtId="0" fontId="48" fillId="11" borderId="55" xfId="0" applyFont="1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63" xfId="0" applyFill="1" applyBorder="1" applyAlignment="1">
      <alignment horizontal="center" vertical="center"/>
    </xf>
    <xf numFmtId="0" fontId="48" fillId="11" borderId="30" xfId="0" applyFont="1" applyFill="1" applyBorder="1" applyAlignment="1">
      <alignment horizontal="center" vertical="center" wrapText="1"/>
    </xf>
    <xf numFmtId="0" fontId="48" fillId="11" borderId="3" xfId="0" applyFont="1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/>
    </xf>
    <xf numFmtId="0" fontId="48" fillId="11" borderId="30" xfId="0" applyFont="1" applyFill="1" applyBorder="1" applyAlignment="1">
      <alignment horizontal="center" vertical="center"/>
    </xf>
    <xf numFmtId="0" fontId="0" fillId="11" borderId="30" xfId="0" applyFill="1" applyBorder="1" applyAlignment="1">
      <alignment horizontal="center" vertical="center"/>
    </xf>
    <xf numFmtId="0" fontId="0" fillId="11" borderId="41" xfId="0" applyFill="1" applyBorder="1" applyAlignment="1">
      <alignment horizontal="center" vertical="center"/>
    </xf>
    <xf numFmtId="0" fontId="48" fillId="11" borderId="62" xfId="0" applyFont="1" applyFill="1" applyBorder="1" applyAlignment="1">
      <alignment horizontal="center" vertical="center"/>
    </xf>
    <xf numFmtId="0" fontId="48" fillId="11" borderId="26" xfId="0" applyFont="1" applyFill="1" applyBorder="1" applyAlignment="1">
      <alignment horizontal="center" vertical="center"/>
    </xf>
    <xf numFmtId="0" fontId="48" fillId="9" borderId="43" xfId="0" applyFont="1" applyFill="1" applyBorder="1" applyAlignment="1">
      <alignment horizontal="center" vertical="center" wrapText="1"/>
    </xf>
    <xf numFmtId="0" fontId="48" fillId="9" borderId="16" xfId="0" applyFont="1" applyFill="1" applyBorder="1" applyAlignment="1">
      <alignment horizontal="center" vertical="center" wrapText="1"/>
    </xf>
    <xf numFmtId="0" fontId="48" fillId="9" borderId="50" xfId="0" applyFont="1" applyFill="1" applyBorder="1" applyAlignment="1">
      <alignment horizontal="center" vertical="center" wrapText="1"/>
    </xf>
    <xf numFmtId="0" fontId="48" fillId="9" borderId="18" xfId="0" applyFont="1" applyFill="1" applyBorder="1" applyAlignment="1">
      <alignment horizontal="center" vertical="center" wrapText="1"/>
    </xf>
    <xf numFmtId="0" fontId="0" fillId="6" borderId="67" xfId="0" applyFill="1" applyBorder="1" applyAlignment="1">
      <alignment horizontal="center" vertical="center"/>
    </xf>
    <xf numFmtId="0" fontId="48" fillId="6" borderId="43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66" xfId="0" applyFill="1" applyBorder="1" applyAlignment="1">
      <alignment horizontal="center" vertical="center"/>
    </xf>
    <xf numFmtId="0" fontId="48" fillId="6" borderId="50" xfId="0" applyFont="1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48" fillId="6" borderId="67" xfId="0" applyFont="1" applyFill="1" applyBorder="1" applyAlignment="1">
      <alignment horizontal="center" vertical="center"/>
    </xf>
    <xf numFmtId="0" fontId="48" fillId="6" borderId="66" xfId="0" applyFont="1" applyFill="1" applyBorder="1" applyAlignment="1">
      <alignment horizontal="center" vertical="center"/>
    </xf>
    <xf numFmtId="0" fontId="0" fillId="12" borderId="9" xfId="0" applyFill="1" applyBorder="1" applyAlignment="1">
      <alignment vertical="center" wrapText="1"/>
    </xf>
    <xf numFmtId="0" fontId="0" fillId="12" borderId="73" xfId="0" applyFill="1" applyBorder="1" applyAlignment="1">
      <alignment horizontal="center" vertical="center"/>
    </xf>
    <xf numFmtId="0" fontId="0" fillId="12" borderId="44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3" fillId="11" borderId="55" xfId="0" applyFont="1" applyFill="1" applyBorder="1" applyAlignment="1">
      <alignment horizontal="center" vertical="center" wrapText="1"/>
    </xf>
    <xf numFmtId="0" fontId="3" fillId="11" borderId="30" xfId="0" applyFont="1" applyFill="1" applyBorder="1" applyAlignment="1">
      <alignment horizontal="center" vertical="center" wrapText="1"/>
    </xf>
    <xf numFmtId="176" fontId="9" fillId="11" borderId="55" xfId="0" applyNumberFormat="1" applyFont="1" applyFill="1" applyBorder="1" applyAlignment="1">
      <alignment vertical="center"/>
    </xf>
    <xf numFmtId="176" fontId="9" fillId="11" borderId="30" xfId="0" applyNumberFormat="1" applyFont="1" applyFill="1" applyBorder="1" applyAlignment="1">
      <alignment vertical="center"/>
    </xf>
    <xf numFmtId="176" fontId="9" fillId="11" borderId="63" xfId="0" applyNumberFormat="1" applyFont="1" applyFill="1" applyBorder="1" applyAlignment="1">
      <alignment vertical="center"/>
    </xf>
    <xf numFmtId="176" fontId="9" fillId="11" borderId="41" xfId="0" applyNumberFormat="1" applyFont="1" applyFill="1" applyBorder="1" applyAlignment="1">
      <alignment vertical="center"/>
    </xf>
    <xf numFmtId="176" fontId="9" fillId="11" borderId="58" xfId="0" applyNumberFormat="1" applyFont="1" applyFill="1" applyBorder="1" applyAlignment="1">
      <alignment vertical="center"/>
    </xf>
    <xf numFmtId="176" fontId="9" fillId="11" borderId="3" xfId="0" applyNumberFormat="1" applyFont="1" applyFill="1" applyBorder="1" applyAlignment="1">
      <alignment vertical="center"/>
    </xf>
    <xf numFmtId="0" fontId="3" fillId="11" borderId="53" xfId="0" applyFont="1" applyFill="1" applyBorder="1" applyAlignment="1">
      <alignment horizontal="center" vertical="center" wrapText="1"/>
    </xf>
    <xf numFmtId="176" fontId="9" fillId="11" borderId="53" xfId="0" applyNumberFormat="1" applyFont="1" applyFill="1" applyBorder="1" applyAlignment="1">
      <alignment vertical="center"/>
    </xf>
    <xf numFmtId="176" fontId="9" fillId="11" borderId="46" xfId="0" applyNumberFormat="1" applyFont="1" applyFill="1" applyBorder="1" applyAlignment="1">
      <alignment vertical="center"/>
    </xf>
    <xf numFmtId="176" fontId="9" fillId="11" borderId="49" xfId="0" applyNumberFormat="1" applyFont="1" applyFill="1" applyBorder="1" applyAlignment="1">
      <alignment vertical="center"/>
    </xf>
    <xf numFmtId="176" fontId="9" fillId="6" borderId="30" xfId="0" applyNumberFormat="1" applyFont="1" applyFill="1" applyBorder="1" applyAlignment="1">
      <alignment vertical="center"/>
    </xf>
    <xf numFmtId="176" fontId="9" fillId="6" borderId="41" xfId="0" applyNumberFormat="1" applyFont="1" applyFill="1" applyBorder="1" applyAlignment="1">
      <alignment vertical="center"/>
    </xf>
    <xf numFmtId="176" fontId="9" fillId="6" borderId="3" xfId="0" applyNumberFormat="1" applyFont="1" applyFill="1" applyBorder="1" applyAlignment="1">
      <alignment vertical="center"/>
    </xf>
    <xf numFmtId="176" fontId="9" fillId="6" borderId="50" xfId="0" applyNumberFormat="1" applyFont="1" applyFill="1" applyBorder="1" applyAlignment="1">
      <alignment vertical="center"/>
    </xf>
    <xf numFmtId="176" fontId="9" fillId="6" borderId="18" xfId="0" applyNumberFormat="1" applyFont="1" applyFill="1" applyBorder="1" applyAlignment="1">
      <alignment vertical="center"/>
    </xf>
    <xf numFmtId="0" fontId="3" fillId="12" borderId="9" xfId="0" applyFont="1" applyFill="1" applyBorder="1" applyAlignment="1">
      <alignment vertical="center" wrapText="1"/>
    </xf>
    <xf numFmtId="176" fontId="9" fillId="12" borderId="73" xfId="0" applyNumberFormat="1" applyFont="1" applyFill="1" applyBorder="1" applyAlignment="1">
      <alignment vertical="center"/>
    </xf>
    <xf numFmtId="176" fontId="9" fillId="12" borderId="6" xfId="0" applyNumberFormat="1" applyFont="1" applyFill="1" applyBorder="1" applyAlignment="1">
      <alignment vertical="center"/>
    </xf>
    <xf numFmtId="176" fontId="9" fillId="12" borderId="54" xfId="0" applyNumberFormat="1" applyFont="1" applyFill="1" applyBorder="1" applyAlignment="1">
      <alignment vertical="center"/>
    </xf>
    <xf numFmtId="176" fontId="9" fillId="12" borderId="8" xfId="0" applyNumberFormat="1" applyFont="1" applyFill="1" applyBorder="1" applyAlignment="1">
      <alignment vertical="center"/>
    </xf>
    <xf numFmtId="0" fontId="7" fillId="11" borderId="12" xfId="0" applyFont="1" applyFill="1" applyBorder="1" applyAlignment="1" applyProtection="1">
      <alignment horizontal="center" vertical="center" wrapText="1"/>
    </xf>
    <xf numFmtId="38" fontId="44" fillId="11" borderId="25" xfId="1" applyFont="1" applyFill="1" applyBorder="1" applyAlignment="1" applyProtection="1">
      <alignment horizontal="right" vertical="center"/>
      <protection locked="0"/>
    </xf>
    <xf numFmtId="38" fontId="44" fillId="11" borderId="29" xfId="1" applyFont="1" applyFill="1" applyBorder="1" applyAlignment="1" applyProtection="1">
      <alignment horizontal="right" vertical="center"/>
      <protection locked="0"/>
    </xf>
    <xf numFmtId="38" fontId="22" fillId="11" borderId="29" xfId="1" applyFont="1" applyFill="1" applyBorder="1" applyAlignment="1" applyProtection="1">
      <alignment horizontal="right" vertical="center"/>
      <protection locked="0"/>
    </xf>
    <xf numFmtId="38" fontId="32" fillId="11" borderId="52" xfId="1" applyFont="1" applyFill="1" applyBorder="1" applyAlignment="1" applyProtection="1">
      <alignment vertical="center"/>
      <protection locked="0"/>
    </xf>
    <xf numFmtId="38" fontId="32" fillId="11" borderId="53" xfId="1" applyFont="1" applyFill="1" applyBorder="1" applyAlignment="1" applyProtection="1">
      <alignment vertical="center"/>
      <protection locked="0"/>
    </xf>
    <xf numFmtId="38" fontId="32" fillId="11" borderId="27" xfId="1" applyFont="1" applyFill="1" applyBorder="1" applyAlignment="1" applyProtection="1">
      <alignment horizontal="center" vertical="center"/>
      <protection locked="0"/>
    </xf>
    <xf numFmtId="38" fontId="32" fillId="11" borderId="32" xfId="1" applyFont="1" applyFill="1" applyBorder="1" applyAlignment="1" applyProtection="1">
      <alignment horizontal="center" vertical="center"/>
      <protection locked="0"/>
    </xf>
    <xf numFmtId="38" fontId="44" fillId="6" borderId="26" xfId="1" applyFont="1" applyFill="1" applyBorder="1" applyAlignment="1" applyProtection="1">
      <alignment horizontal="right" vertical="center"/>
      <protection locked="0"/>
    </xf>
    <xf numFmtId="38" fontId="44" fillId="6" borderId="30" xfId="1" applyFont="1" applyFill="1" applyBorder="1" applyAlignment="1" applyProtection="1">
      <alignment horizontal="right" vertical="center"/>
      <protection locked="0"/>
    </xf>
    <xf numFmtId="38" fontId="22" fillId="6" borderId="30" xfId="1" applyFont="1" applyFill="1" applyBorder="1" applyAlignment="1" applyProtection="1">
      <alignment horizontal="right" vertical="center"/>
      <protection locked="0"/>
    </xf>
    <xf numFmtId="38" fontId="32" fillId="6" borderId="39" xfId="1" applyFont="1" applyFill="1" applyBorder="1" applyAlignment="1" applyProtection="1">
      <alignment vertical="center"/>
      <protection locked="0"/>
    </xf>
    <xf numFmtId="38" fontId="32" fillId="6" borderId="30" xfId="1" applyFont="1" applyFill="1" applyBorder="1" applyAlignment="1" applyProtection="1">
      <alignment vertical="center"/>
      <protection locked="0"/>
    </xf>
    <xf numFmtId="38" fontId="32" fillId="6" borderId="26" xfId="1" applyFont="1" applyFill="1" applyBorder="1" applyAlignment="1" applyProtection="1">
      <alignment horizontal="center" vertical="center"/>
      <protection locked="0"/>
    </xf>
    <xf numFmtId="38" fontId="32" fillId="6" borderId="30" xfId="1" applyFont="1" applyFill="1" applyBorder="1" applyAlignment="1" applyProtection="1">
      <alignment horizontal="center" vertical="center"/>
      <protection locked="0"/>
    </xf>
    <xf numFmtId="38" fontId="49" fillId="12" borderId="9" xfId="1" applyFont="1" applyFill="1" applyBorder="1" applyAlignment="1">
      <alignment horizontal="right" vertical="center"/>
    </xf>
    <xf numFmtId="38" fontId="49" fillId="12" borderId="6" xfId="1" applyFont="1" applyFill="1" applyBorder="1" applyAlignment="1">
      <alignment horizontal="right" vertical="center"/>
    </xf>
    <xf numFmtId="38" fontId="33" fillId="12" borderId="54" xfId="1" applyFont="1" applyFill="1" applyBorder="1" applyAlignment="1">
      <alignment vertical="center"/>
    </xf>
    <xf numFmtId="38" fontId="33" fillId="12" borderId="6" xfId="1" applyFont="1" applyFill="1" applyBorder="1" applyAlignment="1">
      <alignment vertical="center"/>
    </xf>
    <xf numFmtId="38" fontId="33" fillId="12" borderId="7" xfId="1" applyFont="1" applyFill="1" applyBorder="1" applyAlignment="1">
      <alignment vertical="center"/>
    </xf>
    <xf numFmtId="38" fontId="32" fillId="6" borderId="51" xfId="1" applyFont="1" applyFill="1" applyBorder="1" applyAlignment="1" applyProtection="1">
      <alignment vertical="center"/>
      <protection locked="0"/>
    </xf>
    <xf numFmtId="38" fontId="32" fillId="6" borderId="50" xfId="1" applyFont="1" applyFill="1" applyBorder="1" applyAlignment="1" applyProtection="1">
      <alignment vertical="center"/>
      <protection locked="0"/>
    </xf>
    <xf numFmtId="38" fontId="33" fillId="12" borderId="8" xfId="1" applyFont="1" applyFill="1" applyBorder="1" applyAlignment="1">
      <alignment vertical="center"/>
    </xf>
    <xf numFmtId="0" fontId="54" fillId="0" borderId="34" xfId="0" applyFont="1" applyFill="1" applyBorder="1" applyAlignment="1" applyProtection="1">
      <alignment wrapText="1" shrinkToFit="1"/>
      <protection locked="0"/>
    </xf>
    <xf numFmtId="0" fontId="12" fillId="12" borderId="6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55" fillId="0" borderId="0" xfId="0" applyFont="1" applyFill="1" applyProtection="1">
      <alignment vertical="center"/>
      <protection locked="0"/>
    </xf>
    <xf numFmtId="0" fontId="55" fillId="0" borderId="0" xfId="0" applyFont="1" applyFill="1">
      <alignment vertical="center"/>
    </xf>
    <xf numFmtId="0" fontId="54" fillId="0" borderId="0" xfId="0" applyFont="1" applyFill="1" applyBorder="1" applyAlignment="1" applyProtection="1">
      <alignment vertical="center" wrapText="1" shrinkToFit="1"/>
      <protection locked="0"/>
    </xf>
    <xf numFmtId="0" fontId="33" fillId="12" borderId="6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38" fontId="0" fillId="0" borderId="0" xfId="0" applyNumberFormat="1" applyFont="1" applyFill="1">
      <alignment vertical="center"/>
    </xf>
    <xf numFmtId="38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32" fillId="6" borderId="30" xfId="1" applyNumberFormat="1" applyFont="1" applyFill="1" applyBorder="1" applyAlignment="1" applyProtection="1">
      <alignment horizontal="right" vertical="center" shrinkToFit="1"/>
      <protection locked="0"/>
    </xf>
    <xf numFmtId="177" fontId="32" fillId="6" borderId="31" xfId="1" applyNumberFormat="1" applyFont="1" applyFill="1" applyBorder="1" applyAlignment="1" applyProtection="1">
      <alignment horizontal="right" vertical="center" shrinkToFit="1"/>
      <protection locked="0"/>
    </xf>
    <xf numFmtId="177" fontId="32" fillId="11" borderId="32" xfId="1" applyNumberFormat="1" applyFont="1" applyFill="1" applyBorder="1" applyAlignment="1" applyProtection="1">
      <alignment horizontal="right" vertical="center" shrinkToFit="1"/>
      <protection locked="0"/>
    </xf>
    <xf numFmtId="177" fontId="32" fillId="11" borderId="30" xfId="1" applyNumberFormat="1" applyFont="1" applyFill="1" applyBorder="1" applyAlignment="1" applyProtection="1">
      <alignment horizontal="right" vertical="center" shrinkToFit="1"/>
      <protection locked="0"/>
    </xf>
    <xf numFmtId="177" fontId="32" fillId="6" borderId="33" xfId="1" applyNumberFormat="1" applyFont="1" applyFill="1" applyBorder="1" applyAlignment="1" applyProtection="1">
      <alignment horizontal="right" vertical="center" shrinkToFit="1"/>
      <protection locked="0"/>
    </xf>
    <xf numFmtId="177" fontId="32" fillId="6" borderId="56" xfId="1" applyNumberFormat="1" applyFont="1" applyFill="1" applyBorder="1" applyAlignment="1" applyProtection="1">
      <alignment horizontal="right" vertical="center" shrinkToFit="1"/>
      <protection locked="0"/>
    </xf>
    <xf numFmtId="177" fontId="32" fillId="11" borderId="31" xfId="1" applyNumberFormat="1" applyFont="1" applyFill="1" applyBorder="1" applyAlignment="1" applyProtection="1">
      <alignment horizontal="right" vertical="center" shrinkToFit="1"/>
      <protection locked="0"/>
    </xf>
    <xf numFmtId="177" fontId="32" fillId="6" borderId="50" xfId="1" applyNumberFormat="1" applyFont="1" applyFill="1" applyBorder="1" applyAlignment="1" applyProtection="1">
      <alignment horizontal="right" vertical="center" shrinkToFit="1"/>
      <protection locked="0"/>
    </xf>
    <xf numFmtId="177" fontId="32" fillId="6" borderId="3" xfId="1" applyNumberFormat="1" applyFont="1" applyFill="1" applyBorder="1" applyAlignment="1" applyProtection="1">
      <alignment horizontal="right" vertical="center" shrinkToFit="1"/>
      <protection locked="0"/>
    </xf>
    <xf numFmtId="177" fontId="32" fillId="6" borderId="12" xfId="1" applyNumberFormat="1" applyFont="1" applyFill="1" applyBorder="1" applyAlignment="1" applyProtection="1">
      <alignment horizontal="right" vertical="center" shrinkToFit="1"/>
      <protection locked="0"/>
    </xf>
    <xf numFmtId="177" fontId="32" fillId="11" borderId="4" xfId="1" applyNumberFormat="1" applyFont="1" applyFill="1" applyBorder="1" applyAlignment="1" applyProtection="1">
      <alignment horizontal="right" vertical="center" shrinkToFit="1"/>
      <protection locked="0"/>
    </xf>
    <xf numFmtId="177" fontId="32" fillId="11" borderId="3" xfId="1" applyNumberFormat="1" applyFont="1" applyFill="1" applyBorder="1" applyAlignment="1" applyProtection="1">
      <alignment horizontal="right" vertical="center" shrinkToFit="1"/>
      <protection locked="0"/>
    </xf>
    <xf numFmtId="177" fontId="32" fillId="6" borderId="13" xfId="1" applyNumberFormat="1" applyFont="1" applyFill="1" applyBorder="1" applyAlignment="1" applyProtection="1">
      <alignment horizontal="right" vertical="center" shrinkToFit="1"/>
      <protection locked="0"/>
    </xf>
    <xf numFmtId="177" fontId="32" fillId="6" borderId="17" xfId="1" applyNumberFormat="1" applyFont="1" applyFill="1" applyBorder="1" applyAlignment="1" applyProtection="1">
      <alignment horizontal="right" vertical="center" shrinkToFit="1"/>
      <protection locked="0"/>
    </xf>
    <xf numFmtId="177" fontId="32" fillId="11" borderId="12" xfId="1" applyNumberFormat="1" applyFont="1" applyFill="1" applyBorder="1" applyAlignment="1" applyProtection="1">
      <alignment horizontal="right" vertical="center" shrinkToFit="1"/>
      <protection locked="0"/>
    </xf>
    <xf numFmtId="177" fontId="32" fillId="6" borderId="18" xfId="1" applyNumberFormat="1" applyFont="1" applyFill="1" applyBorder="1" applyAlignment="1" applyProtection="1">
      <alignment horizontal="right" vertical="center" shrinkToFit="1"/>
      <protection locked="0"/>
    </xf>
    <xf numFmtId="38" fontId="1" fillId="6" borderId="51" xfId="1" applyFont="1" applyFill="1" applyBorder="1" applyAlignment="1" applyProtection="1">
      <alignment vertical="center"/>
      <protection locked="0"/>
    </xf>
    <xf numFmtId="38" fontId="1" fillId="6" borderId="39" xfId="1" applyFont="1" applyFill="1" applyBorder="1" applyAlignment="1" applyProtection="1">
      <alignment horizontal="right" vertical="center"/>
      <protection locked="0"/>
    </xf>
    <xf numFmtId="38" fontId="1" fillId="11" borderId="52" xfId="1" applyFont="1" applyFill="1" applyBorder="1" applyAlignment="1" applyProtection="1">
      <alignment horizontal="right" vertical="center"/>
      <protection locked="0"/>
    </xf>
    <xf numFmtId="38" fontId="1" fillId="11" borderId="40" xfId="1" applyFont="1" applyFill="1" applyBorder="1" applyAlignment="1" applyProtection="1">
      <alignment horizontal="right" vertical="center"/>
      <protection locked="0"/>
    </xf>
    <xf numFmtId="38" fontId="1" fillId="6" borderId="87" xfId="1" applyFont="1" applyFill="1" applyBorder="1" applyAlignment="1" applyProtection="1">
      <alignment horizontal="right" vertical="center"/>
      <protection locked="0"/>
    </xf>
    <xf numFmtId="38" fontId="1" fillId="6" borderId="51" xfId="1" applyFont="1" applyFill="1" applyBorder="1" applyAlignment="1" applyProtection="1">
      <alignment horizontal="right" vertical="center"/>
      <protection locked="0"/>
    </xf>
    <xf numFmtId="38" fontId="1" fillId="6" borderId="30" xfId="1" applyFont="1" applyFill="1" applyBorder="1" applyAlignment="1" applyProtection="1">
      <alignment horizontal="right" vertical="center"/>
      <protection locked="0"/>
    </xf>
    <xf numFmtId="38" fontId="1" fillId="11" borderId="53" xfId="1" applyFont="1" applyFill="1" applyBorder="1" applyAlignment="1" applyProtection="1">
      <alignment horizontal="right" vertical="center"/>
      <protection locked="0"/>
    </xf>
    <xf numFmtId="38" fontId="1" fillId="11" borderId="31" xfId="1" applyFont="1" applyFill="1" applyBorder="1" applyAlignment="1" applyProtection="1">
      <alignment horizontal="right" vertical="center"/>
      <protection locked="0"/>
    </xf>
    <xf numFmtId="38" fontId="1" fillId="6" borderId="56" xfId="1" applyFont="1" applyFill="1" applyBorder="1" applyAlignment="1" applyProtection="1">
      <alignment horizontal="right" vertical="center"/>
      <protection locked="0"/>
    </xf>
    <xf numFmtId="38" fontId="1" fillId="6" borderId="50" xfId="1" applyFont="1" applyFill="1" applyBorder="1" applyAlignment="1" applyProtection="1">
      <alignment horizontal="right" vertical="center"/>
      <protection locked="0"/>
    </xf>
    <xf numFmtId="38" fontId="1" fillId="6" borderId="41" xfId="1" applyFont="1" applyFill="1" applyBorder="1" applyAlignment="1" applyProtection="1">
      <alignment horizontal="right" vertical="center"/>
      <protection locked="0"/>
    </xf>
    <xf numFmtId="38" fontId="1" fillId="11" borderId="46" xfId="1" applyFont="1" applyFill="1" applyBorder="1" applyAlignment="1" applyProtection="1">
      <alignment horizontal="right" vertical="center"/>
      <protection locked="0"/>
    </xf>
    <xf numFmtId="38" fontId="1" fillId="11" borderId="21" xfId="1" applyFont="1" applyFill="1" applyBorder="1" applyAlignment="1" applyProtection="1">
      <alignment horizontal="right" vertical="center"/>
      <protection locked="0"/>
    </xf>
    <xf numFmtId="38" fontId="1" fillId="6" borderId="64" xfId="1" applyFont="1" applyFill="1" applyBorder="1" applyAlignment="1" applyProtection="1">
      <alignment horizontal="right" vertical="center"/>
      <protection locked="0"/>
    </xf>
    <xf numFmtId="38" fontId="1" fillId="6" borderId="47" xfId="1" applyFont="1" applyFill="1" applyBorder="1" applyAlignment="1" applyProtection="1">
      <alignment horizontal="right" vertical="center"/>
      <protection locked="0"/>
    </xf>
    <xf numFmtId="38" fontId="9" fillId="6" borderId="26" xfId="1" applyFont="1" applyFill="1" applyBorder="1" applyAlignment="1" applyProtection="1">
      <alignment vertical="center"/>
      <protection locked="0"/>
    </xf>
    <xf numFmtId="0" fontId="8" fillId="3" borderId="74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9" fillId="0" borderId="79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7" fillId="9" borderId="41" xfId="0" applyFont="1" applyFill="1" applyBorder="1" applyAlignment="1" applyProtection="1">
      <alignment horizontal="center" vertical="center" wrapText="1"/>
      <protection locked="0"/>
    </xf>
    <xf numFmtId="0" fontId="7" fillId="9" borderId="72" xfId="0" applyFont="1" applyFill="1" applyBorder="1" applyAlignment="1" applyProtection="1">
      <alignment horizontal="center" vertical="center" wrapText="1"/>
      <protection locked="0"/>
    </xf>
    <xf numFmtId="0" fontId="7" fillId="11" borderId="19" xfId="0" applyFont="1" applyFill="1" applyBorder="1" applyAlignment="1" applyProtection="1">
      <alignment horizontal="center" vertical="center" wrapText="1"/>
      <protection locked="0"/>
    </xf>
    <xf numFmtId="0" fontId="7" fillId="11" borderId="82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 applyProtection="1">
      <alignment horizontal="center" vertical="center" wrapText="1"/>
      <protection locked="0"/>
    </xf>
    <xf numFmtId="0" fontId="7" fillId="11" borderId="46" xfId="0" applyFont="1" applyFill="1" applyBorder="1" applyAlignment="1" applyProtection="1">
      <alignment horizontal="center" vertical="center" wrapText="1"/>
      <protection locked="0"/>
    </xf>
    <xf numFmtId="0" fontId="7" fillId="11" borderId="77" xfId="0" applyFont="1" applyFill="1" applyBorder="1" applyAlignment="1" applyProtection="1">
      <alignment horizontal="center" vertical="center" wrapText="1"/>
      <protection locked="0"/>
    </xf>
    <xf numFmtId="0" fontId="7" fillId="11" borderId="75" xfId="0" applyFont="1" applyFill="1" applyBorder="1" applyAlignment="1" applyProtection="1">
      <alignment horizontal="center" vertical="center" wrapText="1"/>
      <protection locked="0"/>
    </xf>
    <xf numFmtId="0" fontId="7" fillId="9" borderId="47" xfId="0" applyFont="1" applyFill="1" applyBorder="1" applyAlignment="1" applyProtection="1">
      <alignment horizontal="center" vertical="center" wrapText="1"/>
      <protection locked="0"/>
    </xf>
    <xf numFmtId="0" fontId="7" fillId="9" borderId="78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0" fillId="0" borderId="83" xfId="0" applyFont="1" applyFill="1" applyBorder="1" applyAlignment="1">
      <alignment horizontal="center" vertical="center"/>
    </xf>
    <xf numFmtId="0" fontId="10" fillId="0" borderId="82" xfId="0" applyFont="1" applyFill="1" applyBorder="1" applyAlignment="1">
      <alignment horizontal="center" vertical="center"/>
    </xf>
    <xf numFmtId="0" fontId="10" fillId="0" borderId="8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69" xfId="0" applyFont="1" applyFill="1" applyBorder="1" applyAlignment="1">
      <alignment horizontal="center" vertical="center"/>
    </xf>
    <xf numFmtId="0" fontId="15" fillId="3" borderId="85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70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 wrapText="1"/>
    </xf>
    <xf numFmtId="0" fontId="15" fillId="3" borderId="86" xfId="0" applyFont="1" applyFill="1" applyBorder="1" applyAlignment="1">
      <alignment horizontal="center" vertical="center" wrapText="1"/>
    </xf>
    <xf numFmtId="0" fontId="0" fillId="11" borderId="29" xfId="0" applyFont="1" applyFill="1" applyBorder="1" applyAlignment="1" applyProtection="1">
      <alignment horizontal="center" vertical="center" wrapText="1"/>
      <protection locked="0"/>
    </xf>
    <xf numFmtId="0" fontId="0" fillId="11" borderId="57" xfId="0" applyFont="1" applyFill="1" applyBorder="1" applyAlignment="1" applyProtection="1">
      <alignment horizontal="center" vertical="center" wrapText="1"/>
      <protection locked="0"/>
    </xf>
    <xf numFmtId="0" fontId="0" fillId="9" borderId="43" xfId="0" applyFont="1" applyFill="1" applyBorder="1" applyAlignment="1" applyProtection="1">
      <alignment horizontal="center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 wrapText="1"/>
      <protection locked="0"/>
    </xf>
    <xf numFmtId="0" fontId="0" fillId="11" borderId="32" xfId="0" applyFont="1" applyFill="1" applyBorder="1" applyAlignment="1" applyProtection="1">
      <alignment horizontal="center" vertical="center" wrapText="1"/>
      <protection locked="0"/>
    </xf>
    <xf numFmtId="0" fontId="10" fillId="11" borderId="57" xfId="0" applyFont="1" applyFill="1" applyBorder="1" applyAlignment="1" applyProtection="1">
      <alignment horizontal="center" vertical="center" wrapText="1"/>
      <protection locked="0"/>
    </xf>
    <xf numFmtId="0" fontId="10" fillId="9" borderId="33" xfId="0" applyFont="1" applyFill="1" applyBorder="1" applyAlignment="1" applyProtection="1">
      <alignment horizontal="center" vertical="center" wrapText="1"/>
      <protection locked="0"/>
    </xf>
    <xf numFmtId="0" fontId="39" fillId="0" borderId="79" xfId="0" applyFont="1" applyFill="1" applyBorder="1" applyAlignment="1">
      <alignment horizontal="center" vertical="center"/>
    </xf>
    <xf numFmtId="0" fontId="39" fillId="0" borderId="80" xfId="0" applyFont="1" applyFill="1" applyBorder="1" applyAlignment="1">
      <alignment horizontal="center" vertical="center"/>
    </xf>
    <xf numFmtId="0" fontId="39" fillId="0" borderId="81" xfId="0" applyFont="1" applyFill="1" applyBorder="1" applyAlignment="1">
      <alignment horizontal="center" vertical="center"/>
    </xf>
    <xf numFmtId="0" fontId="50" fillId="3" borderId="40" xfId="0" applyFont="1" applyFill="1" applyBorder="1" applyAlignment="1">
      <alignment horizontal="center" vertical="center" wrapText="1"/>
    </xf>
    <xf numFmtId="0" fontId="50" fillId="3" borderId="85" xfId="0" applyFont="1" applyFill="1" applyBorder="1" applyAlignment="1">
      <alignment horizontal="center" vertical="center" wrapText="1"/>
    </xf>
    <xf numFmtId="0" fontId="50" fillId="3" borderId="70" xfId="0" applyFont="1" applyFill="1" applyBorder="1" applyAlignment="1">
      <alignment horizontal="center" vertical="center" wrapText="1"/>
    </xf>
    <xf numFmtId="0" fontId="50" fillId="3" borderId="86" xfId="0" applyFont="1" applyFill="1" applyBorder="1" applyAlignment="1">
      <alignment horizontal="center" vertical="center"/>
    </xf>
    <xf numFmtId="0" fontId="50" fillId="3" borderId="38" xfId="0" applyFont="1" applyFill="1" applyBorder="1" applyAlignment="1">
      <alignment horizontal="center" vertical="center" wrapText="1"/>
    </xf>
    <xf numFmtId="0" fontId="1" fillId="0" borderId="79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/>
    </xf>
    <xf numFmtId="0" fontId="15" fillId="3" borderId="85" xfId="0" applyFont="1" applyFill="1" applyBorder="1" applyAlignment="1">
      <alignment horizontal="center" vertical="center" wrapText="1"/>
    </xf>
    <xf numFmtId="0" fontId="44" fillId="11" borderId="32" xfId="0" applyFont="1" applyFill="1" applyBorder="1" applyAlignment="1" applyProtection="1">
      <alignment horizontal="center" vertical="center" wrapText="1"/>
      <protection locked="0"/>
    </xf>
    <xf numFmtId="0" fontId="44" fillId="11" borderId="57" xfId="0" applyFont="1" applyFill="1" applyBorder="1" applyAlignment="1" applyProtection="1">
      <alignment horizontal="center" vertical="center" wrapText="1"/>
      <protection locked="0"/>
    </xf>
    <xf numFmtId="0" fontId="36" fillId="0" borderId="79" xfId="0" applyFont="1" applyFill="1" applyBorder="1" applyAlignment="1">
      <alignment horizontal="center" vertical="center"/>
    </xf>
    <xf numFmtId="0" fontId="36" fillId="0" borderId="80" xfId="0" applyFont="1" applyFill="1" applyBorder="1" applyAlignment="1">
      <alignment horizontal="center" vertical="center"/>
    </xf>
    <xf numFmtId="0" fontId="36" fillId="0" borderId="81" xfId="0" applyFont="1" applyFill="1" applyBorder="1" applyAlignment="1">
      <alignment horizontal="center" vertical="center"/>
    </xf>
    <xf numFmtId="0" fontId="51" fillId="5" borderId="38" xfId="0" applyFont="1" applyFill="1" applyBorder="1" applyAlignment="1">
      <alignment horizontal="center" vertical="center"/>
    </xf>
    <xf numFmtId="0" fontId="51" fillId="5" borderId="40" xfId="0" applyFont="1" applyFill="1" applyBorder="1" applyAlignment="1">
      <alignment horizontal="center" vertical="center"/>
    </xf>
    <xf numFmtId="0" fontId="51" fillId="5" borderId="86" xfId="0" applyFont="1" applyFill="1" applyBorder="1" applyAlignment="1">
      <alignment horizontal="center" vertical="center"/>
    </xf>
    <xf numFmtId="0" fontId="44" fillId="11" borderId="29" xfId="0" applyFont="1" applyFill="1" applyBorder="1" applyAlignment="1" applyProtection="1">
      <alignment horizontal="center" vertical="center" wrapText="1"/>
      <protection locked="0"/>
    </xf>
    <xf numFmtId="0" fontId="44" fillId="11" borderId="31" xfId="0" applyFont="1" applyFill="1" applyBorder="1" applyAlignment="1" applyProtection="1">
      <alignment horizontal="center" vertical="center" wrapText="1"/>
      <protection locked="0"/>
    </xf>
    <xf numFmtId="0" fontId="44" fillId="3" borderId="43" xfId="0" applyFont="1" applyFill="1" applyBorder="1" applyAlignment="1" applyProtection="1">
      <alignment horizontal="center" vertical="center" wrapText="1"/>
      <protection locked="0"/>
    </xf>
    <xf numFmtId="0" fontId="44" fillId="0" borderId="35" xfId="0" applyFont="1" applyBorder="1" applyAlignment="1" applyProtection="1">
      <alignment horizontal="center" vertical="center" wrapText="1"/>
      <protection locked="0"/>
    </xf>
    <xf numFmtId="0" fontId="44" fillId="9" borderId="43" xfId="0" applyFont="1" applyFill="1" applyBorder="1" applyAlignment="1" applyProtection="1">
      <alignment horizontal="center" vertical="center" wrapText="1"/>
      <protection locked="0"/>
    </xf>
    <xf numFmtId="0" fontId="44" fillId="9" borderId="33" xfId="0" applyFont="1" applyFill="1" applyBorder="1" applyAlignment="1" applyProtection="1">
      <alignment horizontal="center" vertical="center" wrapText="1"/>
      <protection locked="0"/>
    </xf>
    <xf numFmtId="0" fontId="44" fillId="3" borderId="32" xfId="0" applyFont="1" applyFill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9" borderId="35" xfId="0" applyFont="1" applyFill="1" applyBorder="1" applyAlignment="1" applyProtection="1">
      <alignment horizontal="center" vertical="center" wrapText="1"/>
      <protection locked="0"/>
    </xf>
    <xf numFmtId="0" fontId="44" fillId="3" borderId="59" xfId="0" applyFont="1" applyFill="1" applyBorder="1" applyAlignment="1">
      <alignment horizontal="center" vertical="center" wrapText="1"/>
    </xf>
    <xf numFmtId="0" fontId="44" fillId="3" borderId="24" xfId="0" applyFont="1" applyFill="1" applyBorder="1" applyAlignment="1">
      <alignment horizontal="center" vertical="center" wrapText="1"/>
    </xf>
    <xf numFmtId="0" fontId="44" fillId="3" borderId="53" xfId="0" applyFont="1" applyFill="1" applyBorder="1" applyAlignment="1">
      <alignment horizontal="center" vertical="center"/>
    </xf>
    <xf numFmtId="0" fontId="44" fillId="3" borderId="57" xfId="0" applyFont="1" applyFill="1" applyBorder="1" applyAlignment="1">
      <alignment horizontal="center" vertical="center"/>
    </xf>
    <xf numFmtId="0" fontId="44" fillId="3" borderId="30" xfId="0" applyFont="1" applyFill="1" applyBorder="1" applyAlignment="1">
      <alignment horizontal="center" vertical="center"/>
    </xf>
    <xf numFmtId="0" fontId="44" fillId="3" borderId="56" xfId="0" applyFont="1" applyFill="1" applyBorder="1" applyAlignment="1">
      <alignment horizontal="center" vertical="center"/>
    </xf>
    <xf numFmtId="0" fontId="44" fillId="3" borderId="59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center" vertical="center"/>
    </xf>
    <xf numFmtId="0" fontId="44" fillId="3" borderId="66" xfId="0" applyFont="1" applyFill="1" applyBorder="1" applyAlignment="1">
      <alignment horizontal="center" vertical="center"/>
    </xf>
    <xf numFmtId="0" fontId="44" fillId="3" borderId="55" xfId="0" applyFont="1" applyFill="1" applyBorder="1" applyAlignment="1">
      <alignment horizontal="center" vertical="center" wrapText="1"/>
    </xf>
    <xf numFmtId="0" fontId="44" fillId="3" borderId="31" xfId="0" applyFont="1" applyFill="1" applyBorder="1" applyAlignment="1">
      <alignment horizontal="center" vertical="center" wrapText="1"/>
    </xf>
    <xf numFmtId="0" fontId="44" fillId="3" borderId="35" xfId="0" applyFont="1" applyFill="1" applyBorder="1" applyAlignment="1">
      <alignment horizontal="center" vertical="center" wrapText="1"/>
    </xf>
    <xf numFmtId="0" fontId="44" fillId="9" borderId="31" xfId="0" applyFont="1" applyFill="1" applyBorder="1" applyAlignment="1" applyProtection="1">
      <alignment horizontal="center" vertical="center" wrapText="1"/>
      <protection locked="0"/>
    </xf>
    <xf numFmtId="0" fontId="42" fillId="3" borderId="83" xfId="0" applyFont="1" applyFill="1" applyBorder="1" applyAlignment="1">
      <alignment horizontal="center" vertical="center"/>
    </xf>
    <xf numFmtId="0" fontId="42" fillId="3" borderId="34" xfId="0" applyFont="1" applyFill="1" applyBorder="1" applyAlignment="1">
      <alignment horizontal="center" vertical="center"/>
    </xf>
    <xf numFmtId="0" fontId="38" fillId="11" borderId="19" xfId="0" applyFont="1" applyFill="1" applyBorder="1" applyAlignment="1" applyProtection="1">
      <alignment horizontal="center" vertical="center"/>
      <protection locked="0"/>
    </xf>
    <xf numFmtId="0" fontId="38" fillId="11" borderId="21" xfId="0" applyFont="1" applyFill="1" applyBorder="1" applyAlignment="1" applyProtection="1">
      <alignment horizontal="center" vertical="center"/>
      <protection locked="0"/>
    </xf>
    <xf numFmtId="0" fontId="38" fillId="11" borderId="25" xfId="0" applyFont="1" applyFill="1" applyBorder="1" applyAlignment="1" applyProtection="1">
      <alignment horizontal="center" vertical="center"/>
      <protection locked="0"/>
    </xf>
    <xf numFmtId="0" fontId="38" fillId="11" borderId="24" xfId="0" applyFont="1" applyFill="1" applyBorder="1" applyAlignment="1" applyProtection="1">
      <alignment horizontal="center" vertical="center"/>
      <protection locked="0"/>
    </xf>
    <xf numFmtId="0" fontId="38" fillId="9" borderId="20" xfId="0" applyFont="1" applyFill="1" applyBorder="1" applyAlignment="1" applyProtection="1">
      <alignment horizontal="center" vertical="center"/>
      <protection locked="0"/>
    </xf>
    <xf numFmtId="0" fontId="38" fillId="9" borderId="65" xfId="0" applyFont="1" applyFill="1" applyBorder="1" applyAlignment="1" applyProtection="1">
      <alignment horizontal="center" vertical="center"/>
      <protection locked="0"/>
    </xf>
    <xf numFmtId="0" fontId="38" fillId="9" borderId="67" xfId="0" applyFont="1" applyFill="1" applyBorder="1" applyAlignment="1" applyProtection="1">
      <alignment horizontal="center" vertical="center"/>
      <protection locked="0"/>
    </xf>
    <xf numFmtId="0" fontId="38" fillId="9" borderId="59" xfId="0" applyFont="1" applyFill="1" applyBorder="1" applyAlignment="1" applyProtection="1">
      <alignment horizontal="center" vertical="center"/>
      <protection locked="0"/>
    </xf>
    <xf numFmtId="0" fontId="8" fillId="3" borderId="85" xfId="0" applyFont="1" applyFill="1" applyBorder="1" applyAlignment="1">
      <alignment horizontal="center" vertical="center" wrapText="1"/>
    </xf>
    <xf numFmtId="0" fontId="8" fillId="3" borderId="86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7" fillId="11" borderId="42" xfId="0" applyFont="1" applyFill="1" applyBorder="1" applyAlignment="1" applyProtection="1">
      <alignment horizontal="center" vertical="center"/>
      <protection locked="0"/>
    </xf>
    <xf numFmtId="0" fontId="7" fillId="11" borderId="65" xfId="0" applyFont="1" applyFill="1" applyBorder="1" applyAlignment="1" applyProtection="1">
      <alignment horizontal="center" vertical="center"/>
      <protection locked="0"/>
    </xf>
    <xf numFmtId="0" fontId="7" fillId="11" borderId="27" xfId="0" applyFont="1" applyFill="1" applyBorder="1" applyAlignment="1" applyProtection="1">
      <alignment horizontal="center" vertical="center"/>
      <protection locked="0"/>
    </xf>
    <xf numFmtId="0" fontId="7" fillId="11" borderId="59" xfId="0" applyFont="1" applyFill="1" applyBorder="1" applyAlignment="1" applyProtection="1">
      <alignment horizontal="center" vertical="center"/>
      <protection locked="0"/>
    </xf>
    <xf numFmtId="0" fontId="7" fillId="9" borderId="20" xfId="0" applyFont="1" applyFill="1" applyBorder="1" applyAlignment="1" applyProtection="1">
      <alignment horizontal="center" vertical="center"/>
      <protection locked="0"/>
    </xf>
    <xf numFmtId="0" fontId="7" fillId="9" borderId="65" xfId="0" applyFont="1" applyFill="1" applyBorder="1" applyAlignment="1" applyProtection="1">
      <alignment horizontal="center" vertical="center"/>
      <protection locked="0"/>
    </xf>
    <xf numFmtId="0" fontId="7" fillId="9" borderId="67" xfId="0" applyFont="1" applyFill="1" applyBorder="1" applyAlignment="1" applyProtection="1">
      <alignment horizontal="center" vertical="center"/>
      <protection locked="0"/>
    </xf>
    <xf numFmtId="0" fontId="7" fillId="9" borderId="59" xfId="0" applyFont="1" applyFill="1" applyBorder="1" applyAlignment="1" applyProtection="1">
      <alignment horizontal="center" vertical="center"/>
      <protection locked="0"/>
    </xf>
    <xf numFmtId="0" fontId="48" fillId="0" borderId="79" xfId="0" applyFont="1" applyFill="1" applyBorder="1" applyAlignment="1">
      <alignment horizontal="center" vertical="center"/>
    </xf>
    <xf numFmtId="0" fontId="48" fillId="0" borderId="80" xfId="0" applyFont="1" applyFill="1" applyBorder="1" applyAlignment="1">
      <alignment horizontal="center" vertical="center"/>
    </xf>
    <xf numFmtId="0" fontId="48" fillId="0" borderId="81" xfId="0" applyFont="1" applyFill="1" applyBorder="1" applyAlignment="1">
      <alignment horizontal="center" vertical="center"/>
    </xf>
    <xf numFmtId="0" fontId="48" fillId="7" borderId="73" xfId="0" applyFont="1" applyFill="1" applyBorder="1" applyAlignment="1">
      <alignment horizontal="center" vertical="center" wrapText="1"/>
    </xf>
    <xf numFmtId="0" fontId="48" fillId="7" borderId="6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9" xfId="0" applyFont="1" applyFill="1" applyBorder="1" applyAlignment="1">
      <alignment horizontal="center" vertical="center" wrapText="1"/>
    </xf>
    <xf numFmtId="0" fontId="48" fillId="7" borderId="10" xfId="0" applyFont="1" applyFill="1" applyBorder="1" applyAlignment="1">
      <alignment horizontal="center" vertical="center" wrapText="1"/>
    </xf>
    <xf numFmtId="0" fontId="48" fillId="7" borderId="69" xfId="0" applyFont="1" applyFill="1" applyBorder="1" applyAlignment="1">
      <alignment horizontal="center" vertical="center" wrapText="1"/>
    </xf>
    <xf numFmtId="0" fontId="48" fillId="7" borderId="62" xfId="0" applyFont="1" applyFill="1" applyBorder="1" applyAlignment="1">
      <alignment horizontal="center" vertical="center" wrapText="1"/>
    </xf>
    <xf numFmtId="0" fontId="48" fillId="7" borderId="67" xfId="0" applyFont="1" applyFill="1" applyBorder="1" applyAlignment="1">
      <alignment horizontal="center" vertical="center" wrapText="1"/>
    </xf>
    <xf numFmtId="0" fontId="48" fillId="7" borderId="39" xfId="0" applyFont="1" applyFill="1" applyBorder="1" applyAlignment="1">
      <alignment horizontal="center" vertical="center" wrapText="1"/>
    </xf>
    <xf numFmtId="0" fontId="48" fillId="7" borderId="51" xfId="0" applyFont="1" applyFill="1" applyBorder="1" applyAlignment="1">
      <alignment horizontal="center" vertical="center" wrapText="1"/>
    </xf>
    <xf numFmtId="0" fontId="48" fillId="7" borderId="38" xfId="0" applyFont="1" applyFill="1" applyBorder="1" applyAlignment="1">
      <alignment horizontal="center" vertical="center" wrapText="1"/>
    </xf>
    <xf numFmtId="0" fontId="48" fillId="7" borderId="40" xfId="0" applyFont="1" applyFill="1" applyBorder="1" applyAlignment="1">
      <alignment horizontal="center" vertical="center" wrapText="1"/>
    </xf>
    <xf numFmtId="0" fontId="48" fillId="7" borderId="45" xfId="0" applyFont="1" applyFill="1" applyBorder="1" applyAlignment="1">
      <alignment horizontal="center" vertical="center" wrapText="1"/>
    </xf>
    <xf numFmtId="0" fontId="48" fillId="7" borderId="86" xfId="0" applyFont="1" applyFill="1" applyBorder="1" applyAlignment="1">
      <alignment horizontal="center" vertical="center" wrapText="1"/>
    </xf>
    <xf numFmtId="0" fontId="52" fillId="9" borderId="3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69" xfId="0" applyFont="1" applyFill="1" applyBorder="1" applyAlignment="1">
      <alignment horizontal="center" vertical="center"/>
    </xf>
    <xf numFmtId="0" fontId="53" fillId="0" borderId="79" xfId="0" applyFont="1" applyFill="1" applyBorder="1" applyAlignment="1">
      <alignment horizontal="center" vertical="center"/>
    </xf>
    <xf numFmtId="0" fontId="53" fillId="0" borderId="80" xfId="0" applyFont="1" applyFill="1" applyBorder="1" applyAlignment="1">
      <alignment horizontal="center" vertical="center"/>
    </xf>
    <xf numFmtId="0" fontId="53" fillId="0" borderId="81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2" fillId="7" borderId="7" xfId="0" applyFont="1" applyFill="1" applyBorder="1" applyAlignment="1">
      <alignment horizontal="center" vertical="center" wrapText="1"/>
    </xf>
    <xf numFmtId="0" fontId="52" fillId="7" borderId="10" xfId="0" applyFont="1" applyFill="1" applyBorder="1" applyAlignment="1">
      <alignment horizontal="center" vertical="center" wrapText="1"/>
    </xf>
    <xf numFmtId="0" fontId="52" fillId="7" borderId="69" xfId="0" applyFont="1" applyFill="1" applyBorder="1" applyAlignment="1">
      <alignment horizontal="center" vertical="center" wrapText="1"/>
    </xf>
    <xf numFmtId="0" fontId="52" fillId="11" borderId="88" xfId="0" applyFont="1" applyFill="1" applyBorder="1" applyAlignment="1">
      <alignment horizontal="center" vertical="center" wrapText="1"/>
    </xf>
    <xf numFmtId="0" fontId="52" fillId="11" borderId="39" xfId="0" applyFont="1" applyFill="1" applyBorder="1" applyAlignment="1">
      <alignment horizontal="center" vertical="center" wrapText="1"/>
    </xf>
    <xf numFmtId="0" fontId="52" fillId="11" borderId="52" xfId="0" applyFont="1" applyFill="1" applyBorder="1" applyAlignment="1">
      <alignment horizontal="center" vertical="center" wrapText="1"/>
    </xf>
    <xf numFmtId="0" fontId="52" fillId="9" borderId="51" xfId="0" applyFont="1" applyFill="1" applyBorder="1" applyAlignment="1">
      <alignment horizontal="center" vertical="center" wrapText="1"/>
    </xf>
    <xf numFmtId="0" fontId="29" fillId="5" borderId="38" xfId="0" applyFont="1" applyFill="1" applyBorder="1" applyAlignment="1">
      <alignment horizontal="center" vertical="center"/>
    </xf>
    <xf numFmtId="0" fontId="29" fillId="5" borderId="40" xfId="0" applyFont="1" applyFill="1" applyBorder="1" applyAlignment="1">
      <alignment horizontal="center" vertical="center"/>
    </xf>
    <xf numFmtId="0" fontId="29" fillId="5" borderId="86" xfId="0" applyFont="1" applyFill="1" applyBorder="1" applyAlignment="1">
      <alignment horizontal="center" vertical="center"/>
    </xf>
    <xf numFmtId="0" fontId="7" fillId="9" borderId="66" xfId="0" applyFont="1" applyFill="1" applyBorder="1" applyAlignment="1" applyProtection="1">
      <alignment horizontal="center" vertical="center" wrapText="1"/>
      <protection locked="0"/>
    </xf>
    <xf numFmtId="0" fontId="7" fillId="11" borderId="21" xfId="0" applyFont="1" applyFill="1" applyBorder="1" applyAlignment="1" applyProtection="1">
      <alignment horizontal="center" vertical="center" wrapText="1"/>
      <protection locked="0"/>
    </xf>
    <xf numFmtId="0" fontId="7" fillId="11" borderId="0" xfId="0" applyFont="1" applyFill="1" applyBorder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60"/>
  <sheetViews>
    <sheetView tabSelected="1" view="pageBreakPreview" zoomScale="50" zoomScaleNormal="75" zoomScaleSheetLayoutView="50" workbookViewId="0">
      <pane xSplit="2" ySplit="7" topLeftCell="C8" activePane="bottomRight" state="frozen"/>
      <selection activeCell="AD18" sqref="AD18"/>
      <selection pane="topRight" activeCell="AD18" sqref="AD18"/>
      <selection pane="bottomLeft" activeCell="AD18" sqref="AD18"/>
      <selection pane="bottomRight" activeCell="AI31" sqref="AI31"/>
    </sheetView>
  </sheetViews>
  <sheetFormatPr defaultColWidth="9" defaultRowHeight="13.2" x14ac:dyDescent="0.2"/>
  <cols>
    <col min="1" max="1" width="15.33203125" style="10" customWidth="1"/>
    <col min="2" max="2" width="15.6640625" style="10" customWidth="1"/>
    <col min="3" max="14" width="12.33203125" style="10" customWidth="1"/>
    <col min="15" max="18" width="12.33203125" customWidth="1"/>
    <col min="19" max="16384" width="9" style="10"/>
  </cols>
  <sheetData>
    <row r="1" spans="2:30" s="27" customFormat="1" ht="35.25" customHeight="1" x14ac:dyDescent="0.2">
      <c r="B1" s="35" t="s">
        <v>58</v>
      </c>
      <c r="C1" s="25"/>
      <c r="D1" s="25"/>
      <c r="E1" s="26"/>
      <c r="F1" s="26"/>
      <c r="G1" s="25"/>
      <c r="H1" s="25"/>
      <c r="I1" s="26"/>
      <c r="J1" s="26"/>
      <c r="M1" s="26"/>
      <c r="N1" s="26"/>
    </row>
    <row r="2" spans="2:30" ht="31.5" customHeight="1" thickBot="1" x14ac:dyDescent="0.25">
      <c r="B2" s="35"/>
      <c r="C2" s="12"/>
      <c r="D2" s="5"/>
      <c r="E2" s="5"/>
      <c r="F2" s="5"/>
      <c r="G2" s="12"/>
      <c r="H2" s="5"/>
      <c r="I2" s="5"/>
      <c r="J2" s="5"/>
      <c r="M2" s="5"/>
      <c r="N2" s="5"/>
    </row>
    <row r="3" spans="2:30" ht="38.25" customHeight="1" x14ac:dyDescent="0.2">
      <c r="B3" s="437" t="s">
        <v>18</v>
      </c>
      <c r="C3" s="433" t="s">
        <v>45</v>
      </c>
      <c r="D3" s="446"/>
      <c r="E3" s="457" t="s">
        <v>46</v>
      </c>
      <c r="F3" s="458"/>
      <c r="G3" s="461" t="s">
        <v>52</v>
      </c>
      <c r="H3" s="462"/>
      <c r="I3" s="462"/>
      <c r="J3" s="462"/>
      <c r="K3" s="462"/>
      <c r="L3" s="462"/>
      <c r="M3" s="462"/>
      <c r="N3" s="462"/>
      <c r="O3" s="433" t="s">
        <v>19</v>
      </c>
      <c r="P3" s="446"/>
      <c r="Q3" s="433" t="s">
        <v>47</v>
      </c>
      <c r="R3" s="434"/>
      <c r="S3"/>
      <c r="T3"/>
      <c r="U3"/>
      <c r="V3"/>
      <c r="W3"/>
      <c r="X3"/>
      <c r="Y3"/>
      <c r="Z3"/>
      <c r="AA3"/>
      <c r="AB3"/>
      <c r="AC3"/>
      <c r="AD3"/>
    </row>
    <row r="4" spans="2:30" ht="61.5" customHeight="1" x14ac:dyDescent="0.2">
      <c r="B4" s="438"/>
      <c r="C4" s="435"/>
      <c r="D4" s="447"/>
      <c r="E4" s="459"/>
      <c r="F4" s="460"/>
      <c r="G4" s="444" t="s">
        <v>31</v>
      </c>
      <c r="H4" s="445"/>
      <c r="I4" s="455" t="s">
        <v>42</v>
      </c>
      <c r="J4" s="456"/>
      <c r="K4" s="454" t="s">
        <v>141</v>
      </c>
      <c r="L4" s="445"/>
      <c r="M4" s="454" t="s">
        <v>21</v>
      </c>
      <c r="N4" s="445"/>
      <c r="O4" s="435"/>
      <c r="P4" s="447"/>
      <c r="Q4" s="435"/>
      <c r="R4" s="436"/>
      <c r="S4"/>
      <c r="T4"/>
      <c r="U4"/>
      <c r="V4"/>
      <c r="W4"/>
      <c r="X4"/>
      <c r="Y4"/>
      <c r="Z4"/>
      <c r="AA4"/>
      <c r="AB4"/>
      <c r="AC4"/>
      <c r="AD4"/>
    </row>
    <row r="5" spans="2:30" s="3" customFormat="1" ht="24" customHeight="1" x14ac:dyDescent="0.2">
      <c r="B5" s="438"/>
      <c r="C5" s="449" t="s">
        <v>146</v>
      </c>
      <c r="D5" s="440" t="s">
        <v>147</v>
      </c>
      <c r="E5" s="449" t="s">
        <v>146</v>
      </c>
      <c r="F5" s="440" t="s">
        <v>147</v>
      </c>
      <c r="G5" s="442" t="s">
        <v>146</v>
      </c>
      <c r="H5" s="440" t="s">
        <v>147</v>
      </c>
      <c r="I5" s="449" t="s">
        <v>146</v>
      </c>
      <c r="J5" s="440" t="s">
        <v>147</v>
      </c>
      <c r="K5" s="449" t="s">
        <v>146</v>
      </c>
      <c r="L5" s="440" t="s">
        <v>147</v>
      </c>
      <c r="M5" s="449" t="s">
        <v>146</v>
      </c>
      <c r="N5" s="440" t="s">
        <v>147</v>
      </c>
      <c r="O5" s="449" t="s">
        <v>146</v>
      </c>
      <c r="P5" s="440" t="s">
        <v>147</v>
      </c>
      <c r="Q5" s="449" t="s">
        <v>146</v>
      </c>
      <c r="R5" s="452" t="s">
        <v>147</v>
      </c>
    </row>
    <row r="6" spans="2:30" s="3" customFormat="1" ht="21.75" customHeight="1" x14ac:dyDescent="0.2">
      <c r="B6" s="438"/>
      <c r="C6" s="450"/>
      <c r="D6" s="448"/>
      <c r="E6" s="450"/>
      <c r="F6" s="448"/>
      <c r="G6" s="443"/>
      <c r="H6" s="441"/>
      <c r="I6" s="451"/>
      <c r="J6" s="441"/>
      <c r="K6" s="451"/>
      <c r="L6" s="441"/>
      <c r="M6" s="451"/>
      <c r="N6" s="441"/>
      <c r="O6" s="451"/>
      <c r="P6" s="441"/>
      <c r="Q6" s="451"/>
      <c r="R6" s="453"/>
    </row>
    <row r="7" spans="2:30" s="3" customFormat="1" ht="21.75" customHeight="1" thickBot="1" x14ac:dyDescent="0.25">
      <c r="B7" s="439"/>
      <c r="C7" s="121" t="s">
        <v>37</v>
      </c>
      <c r="D7" s="102" t="s">
        <v>37</v>
      </c>
      <c r="E7" s="121" t="s">
        <v>37</v>
      </c>
      <c r="F7" s="102" t="s">
        <v>37</v>
      </c>
      <c r="G7" s="125" t="s">
        <v>17</v>
      </c>
      <c r="H7" s="102" t="s">
        <v>17</v>
      </c>
      <c r="I7" s="121" t="s">
        <v>37</v>
      </c>
      <c r="J7" s="102" t="s">
        <v>37</v>
      </c>
      <c r="K7" s="121" t="s">
        <v>37</v>
      </c>
      <c r="L7" s="102" t="s">
        <v>37</v>
      </c>
      <c r="M7" s="121" t="s">
        <v>37</v>
      </c>
      <c r="N7" s="102" t="s">
        <v>37</v>
      </c>
      <c r="O7" s="121" t="s">
        <v>38</v>
      </c>
      <c r="P7" s="102" t="s">
        <v>38</v>
      </c>
      <c r="Q7" s="121" t="s">
        <v>37</v>
      </c>
      <c r="R7" s="103" t="s">
        <v>37</v>
      </c>
    </row>
    <row r="8" spans="2:30" s="3" customFormat="1" ht="21.9" customHeight="1" x14ac:dyDescent="0.2">
      <c r="B8" s="6" t="s">
        <v>102</v>
      </c>
      <c r="C8" s="122" t="s">
        <v>95</v>
      </c>
      <c r="D8" s="104" t="s">
        <v>34</v>
      </c>
      <c r="E8" s="122" t="s">
        <v>95</v>
      </c>
      <c r="F8" s="104" t="s">
        <v>34</v>
      </c>
      <c r="G8" s="126">
        <v>24</v>
      </c>
      <c r="H8" s="107">
        <v>24</v>
      </c>
      <c r="I8" s="122" t="s">
        <v>95</v>
      </c>
      <c r="J8" s="104" t="s">
        <v>34</v>
      </c>
      <c r="K8" s="122" t="s">
        <v>95</v>
      </c>
      <c r="L8" s="104" t="s">
        <v>34</v>
      </c>
      <c r="M8" s="130" t="s">
        <v>95</v>
      </c>
      <c r="N8" s="111" t="s">
        <v>34</v>
      </c>
      <c r="O8" s="134">
        <v>169</v>
      </c>
      <c r="P8" s="432">
        <v>245</v>
      </c>
      <c r="Q8" s="122" t="s">
        <v>95</v>
      </c>
      <c r="R8" s="118" t="s">
        <v>34</v>
      </c>
    </row>
    <row r="9" spans="2:30" s="3" customFormat="1" ht="21.9" customHeight="1" x14ac:dyDescent="0.2">
      <c r="B9" s="7" t="s">
        <v>103</v>
      </c>
      <c r="C9" s="123" t="s">
        <v>95</v>
      </c>
      <c r="D9" s="105" t="s">
        <v>34</v>
      </c>
      <c r="E9" s="123" t="s">
        <v>95</v>
      </c>
      <c r="F9" s="105" t="s">
        <v>34</v>
      </c>
      <c r="G9" s="127">
        <v>5</v>
      </c>
      <c r="H9" s="108">
        <v>7</v>
      </c>
      <c r="I9" s="123" t="s">
        <v>95</v>
      </c>
      <c r="J9" s="105" t="s">
        <v>34</v>
      </c>
      <c r="K9" s="123" t="s">
        <v>95</v>
      </c>
      <c r="L9" s="105" t="s">
        <v>34</v>
      </c>
      <c r="M9" s="131" t="s">
        <v>34</v>
      </c>
      <c r="N9" s="112" t="s">
        <v>35</v>
      </c>
      <c r="O9" s="135">
        <v>6</v>
      </c>
      <c r="P9" s="115">
        <v>2</v>
      </c>
      <c r="Q9" s="123" t="s">
        <v>34</v>
      </c>
      <c r="R9" s="119" t="s">
        <v>35</v>
      </c>
    </row>
    <row r="10" spans="2:30" s="3" customFormat="1" ht="21.9" customHeight="1" x14ac:dyDescent="0.2">
      <c r="B10" s="7" t="s">
        <v>104</v>
      </c>
      <c r="C10" s="123" t="s">
        <v>95</v>
      </c>
      <c r="D10" s="105" t="s">
        <v>34</v>
      </c>
      <c r="E10" s="123" t="s">
        <v>95</v>
      </c>
      <c r="F10" s="105" t="s">
        <v>34</v>
      </c>
      <c r="G10" s="128">
        <v>4</v>
      </c>
      <c r="H10" s="109">
        <v>4</v>
      </c>
      <c r="I10" s="123" t="s">
        <v>95</v>
      </c>
      <c r="J10" s="105" t="s">
        <v>34</v>
      </c>
      <c r="K10" s="123" t="s">
        <v>95</v>
      </c>
      <c r="L10" s="105" t="s">
        <v>34</v>
      </c>
      <c r="M10" s="132" t="s">
        <v>95</v>
      </c>
      <c r="N10" s="113" t="s">
        <v>34</v>
      </c>
      <c r="O10" s="135">
        <v>14</v>
      </c>
      <c r="P10" s="115">
        <v>21</v>
      </c>
      <c r="Q10" s="123" t="s">
        <v>95</v>
      </c>
      <c r="R10" s="119" t="s">
        <v>34</v>
      </c>
    </row>
    <row r="11" spans="2:30" s="3" customFormat="1" ht="21.9" customHeight="1" x14ac:dyDescent="0.2">
      <c r="B11" s="7" t="s">
        <v>99</v>
      </c>
      <c r="C11" s="123" t="s">
        <v>95</v>
      </c>
      <c r="D11" s="105" t="s">
        <v>35</v>
      </c>
      <c r="E11" s="123" t="s">
        <v>95</v>
      </c>
      <c r="F11" s="105" t="s">
        <v>35</v>
      </c>
      <c r="G11" s="127">
        <v>2</v>
      </c>
      <c r="H11" s="108">
        <v>2</v>
      </c>
      <c r="I11" s="123" t="s">
        <v>95</v>
      </c>
      <c r="J11" s="105" t="s">
        <v>34</v>
      </c>
      <c r="K11" s="123" t="s">
        <v>95</v>
      </c>
      <c r="L11" s="105" t="s">
        <v>35</v>
      </c>
      <c r="M11" s="131" t="s">
        <v>97</v>
      </c>
      <c r="N11" s="112" t="s">
        <v>35</v>
      </c>
      <c r="O11" s="135">
        <v>2</v>
      </c>
      <c r="P11" s="115">
        <v>0</v>
      </c>
      <c r="Q11" s="123" t="s">
        <v>97</v>
      </c>
      <c r="R11" s="119" t="s">
        <v>35</v>
      </c>
    </row>
    <row r="12" spans="2:30" s="3" customFormat="1" ht="21.9" customHeight="1" x14ac:dyDescent="0.2">
      <c r="B12" s="7" t="s">
        <v>132</v>
      </c>
      <c r="C12" s="123" t="s">
        <v>97</v>
      </c>
      <c r="D12" s="105" t="s">
        <v>35</v>
      </c>
      <c r="E12" s="123" t="s">
        <v>97</v>
      </c>
      <c r="F12" s="105" t="s">
        <v>35</v>
      </c>
      <c r="G12" s="127">
        <v>2</v>
      </c>
      <c r="H12" s="108">
        <v>2</v>
      </c>
      <c r="I12" s="123" t="s">
        <v>95</v>
      </c>
      <c r="J12" s="105" t="s">
        <v>34</v>
      </c>
      <c r="K12" s="123" t="s">
        <v>95</v>
      </c>
      <c r="L12" s="105" t="s">
        <v>34</v>
      </c>
      <c r="M12" s="131" t="s">
        <v>97</v>
      </c>
      <c r="N12" s="112" t="s">
        <v>35</v>
      </c>
      <c r="O12" s="135">
        <v>1</v>
      </c>
      <c r="P12" s="115">
        <v>0</v>
      </c>
      <c r="Q12" s="123" t="s">
        <v>97</v>
      </c>
      <c r="R12" s="119" t="s">
        <v>35</v>
      </c>
    </row>
    <row r="13" spans="2:30" s="3" customFormat="1" ht="21.9" customHeight="1" x14ac:dyDescent="0.2">
      <c r="B13" s="7" t="s">
        <v>101</v>
      </c>
      <c r="C13" s="123" t="s">
        <v>95</v>
      </c>
      <c r="D13" s="105" t="s">
        <v>34</v>
      </c>
      <c r="E13" s="123" t="s">
        <v>95</v>
      </c>
      <c r="F13" s="105" t="s">
        <v>34</v>
      </c>
      <c r="G13" s="127">
        <v>8</v>
      </c>
      <c r="H13" s="108">
        <v>7</v>
      </c>
      <c r="I13" s="123" t="s">
        <v>95</v>
      </c>
      <c r="J13" s="105" t="s">
        <v>34</v>
      </c>
      <c r="K13" s="123" t="s">
        <v>95</v>
      </c>
      <c r="L13" s="105" t="s">
        <v>34</v>
      </c>
      <c r="M13" s="131" t="s">
        <v>97</v>
      </c>
      <c r="N13" s="112" t="s">
        <v>35</v>
      </c>
      <c r="O13" s="135">
        <v>10</v>
      </c>
      <c r="P13" s="115">
        <v>25</v>
      </c>
      <c r="Q13" s="123" t="s">
        <v>97</v>
      </c>
      <c r="R13" s="119" t="s">
        <v>35</v>
      </c>
    </row>
    <row r="14" spans="2:30" s="3" customFormat="1" ht="21.9" customHeight="1" x14ac:dyDescent="0.2">
      <c r="B14" s="7" t="s">
        <v>106</v>
      </c>
      <c r="C14" s="123" t="s">
        <v>95</v>
      </c>
      <c r="D14" s="105" t="s">
        <v>34</v>
      </c>
      <c r="E14" s="123" t="s">
        <v>95</v>
      </c>
      <c r="F14" s="105" t="s">
        <v>34</v>
      </c>
      <c r="G14" s="128">
        <v>6</v>
      </c>
      <c r="H14" s="109">
        <v>6</v>
      </c>
      <c r="I14" s="123" t="s">
        <v>95</v>
      </c>
      <c r="J14" s="105" t="s">
        <v>34</v>
      </c>
      <c r="K14" s="123" t="s">
        <v>95</v>
      </c>
      <c r="L14" s="105" t="s">
        <v>34</v>
      </c>
      <c r="M14" s="132" t="s">
        <v>95</v>
      </c>
      <c r="N14" s="113" t="s">
        <v>35</v>
      </c>
      <c r="O14" s="135">
        <v>42</v>
      </c>
      <c r="P14" s="115">
        <v>30</v>
      </c>
      <c r="Q14" s="123" t="s">
        <v>35</v>
      </c>
      <c r="R14" s="119" t="s">
        <v>35</v>
      </c>
    </row>
    <row r="15" spans="2:30" s="3" customFormat="1" ht="21.9" customHeight="1" x14ac:dyDescent="0.2">
      <c r="B15" s="7" t="s">
        <v>111</v>
      </c>
      <c r="C15" s="123" t="s">
        <v>95</v>
      </c>
      <c r="D15" s="105" t="s">
        <v>34</v>
      </c>
      <c r="E15" s="123" t="s">
        <v>95</v>
      </c>
      <c r="F15" s="105" t="s">
        <v>34</v>
      </c>
      <c r="G15" s="127">
        <v>14</v>
      </c>
      <c r="H15" s="108">
        <v>14</v>
      </c>
      <c r="I15" s="123" t="s">
        <v>95</v>
      </c>
      <c r="J15" s="105" t="s">
        <v>34</v>
      </c>
      <c r="K15" s="123" t="s">
        <v>95</v>
      </c>
      <c r="L15" s="105" t="s">
        <v>34</v>
      </c>
      <c r="M15" s="131" t="s">
        <v>97</v>
      </c>
      <c r="N15" s="112" t="s">
        <v>35</v>
      </c>
      <c r="O15" s="135">
        <v>15</v>
      </c>
      <c r="P15" s="115">
        <v>11</v>
      </c>
      <c r="Q15" s="123" t="s">
        <v>97</v>
      </c>
      <c r="R15" s="119" t="s">
        <v>35</v>
      </c>
    </row>
    <row r="16" spans="2:30" s="3" customFormat="1" ht="21.9" customHeight="1" x14ac:dyDescent="0.2">
      <c r="B16" s="7" t="s">
        <v>125</v>
      </c>
      <c r="C16" s="123" t="s">
        <v>95</v>
      </c>
      <c r="D16" s="105" t="s">
        <v>34</v>
      </c>
      <c r="E16" s="123" t="s">
        <v>95</v>
      </c>
      <c r="F16" s="105" t="s">
        <v>34</v>
      </c>
      <c r="G16" s="127">
        <v>3</v>
      </c>
      <c r="H16" s="108">
        <v>3</v>
      </c>
      <c r="I16" s="123" t="s">
        <v>95</v>
      </c>
      <c r="J16" s="105" t="s">
        <v>34</v>
      </c>
      <c r="K16" s="123" t="s">
        <v>95</v>
      </c>
      <c r="L16" s="105" t="s">
        <v>34</v>
      </c>
      <c r="M16" s="131" t="s">
        <v>97</v>
      </c>
      <c r="N16" s="112" t="s">
        <v>35</v>
      </c>
      <c r="O16" s="135">
        <v>1</v>
      </c>
      <c r="P16" s="115">
        <v>2</v>
      </c>
      <c r="Q16" s="123" t="s">
        <v>95</v>
      </c>
      <c r="R16" s="119" t="s">
        <v>35</v>
      </c>
    </row>
    <row r="17" spans="2:18" s="3" customFormat="1" ht="21.9" customHeight="1" x14ac:dyDescent="0.2">
      <c r="B17" s="7" t="s">
        <v>121</v>
      </c>
      <c r="C17" s="123" t="s">
        <v>95</v>
      </c>
      <c r="D17" s="105" t="s">
        <v>34</v>
      </c>
      <c r="E17" s="123" t="s">
        <v>95</v>
      </c>
      <c r="F17" s="105" t="s">
        <v>34</v>
      </c>
      <c r="G17" s="127">
        <v>2</v>
      </c>
      <c r="H17" s="108">
        <v>2</v>
      </c>
      <c r="I17" s="123" t="s">
        <v>95</v>
      </c>
      <c r="J17" s="105" t="s">
        <v>34</v>
      </c>
      <c r="K17" s="123" t="s">
        <v>95</v>
      </c>
      <c r="L17" s="105" t="s">
        <v>34</v>
      </c>
      <c r="M17" s="131" t="s">
        <v>97</v>
      </c>
      <c r="N17" s="112" t="s">
        <v>35</v>
      </c>
      <c r="O17" s="135">
        <v>1</v>
      </c>
      <c r="P17" s="115">
        <v>5</v>
      </c>
      <c r="Q17" s="123" t="s">
        <v>97</v>
      </c>
      <c r="R17" s="119" t="s">
        <v>35</v>
      </c>
    </row>
    <row r="18" spans="2:18" s="3" customFormat="1" ht="21.9" customHeight="1" x14ac:dyDescent="0.2">
      <c r="B18" s="7" t="s">
        <v>108</v>
      </c>
      <c r="C18" s="123" t="s">
        <v>95</v>
      </c>
      <c r="D18" s="105" t="s">
        <v>34</v>
      </c>
      <c r="E18" s="123" t="s">
        <v>95</v>
      </c>
      <c r="F18" s="105" t="s">
        <v>34</v>
      </c>
      <c r="G18" s="128">
        <v>8</v>
      </c>
      <c r="H18" s="109">
        <v>8</v>
      </c>
      <c r="I18" s="123" t="s">
        <v>95</v>
      </c>
      <c r="J18" s="105" t="s">
        <v>34</v>
      </c>
      <c r="K18" s="123" t="s">
        <v>95</v>
      </c>
      <c r="L18" s="105" t="s">
        <v>34</v>
      </c>
      <c r="M18" s="132" t="s">
        <v>95</v>
      </c>
      <c r="N18" s="113" t="s">
        <v>34</v>
      </c>
      <c r="O18" s="135">
        <v>16</v>
      </c>
      <c r="P18" s="115">
        <v>23</v>
      </c>
      <c r="Q18" s="123" t="s">
        <v>95</v>
      </c>
      <c r="R18" s="119" t="s">
        <v>34</v>
      </c>
    </row>
    <row r="19" spans="2:18" s="3" customFormat="1" ht="21.9" customHeight="1" x14ac:dyDescent="0.2">
      <c r="B19" s="7" t="s">
        <v>118</v>
      </c>
      <c r="C19" s="123" t="s">
        <v>95</v>
      </c>
      <c r="D19" s="105" t="s">
        <v>34</v>
      </c>
      <c r="E19" s="123" t="s">
        <v>95</v>
      </c>
      <c r="F19" s="105" t="s">
        <v>34</v>
      </c>
      <c r="G19" s="127">
        <v>9</v>
      </c>
      <c r="H19" s="108">
        <v>7</v>
      </c>
      <c r="I19" s="123" t="s">
        <v>95</v>
      </c>
      <c r="J19" s="105" t="s">
        <v>34</v>
      </c>
      <c r="K19" s="123" t="s">
        <v>97</v>
      </c>
      <c r="L19" s="105" t="s">
        <v>34</v>
      </c>
      <c r="M19" s="131" t="s">
        <v>97</v>
      </c>
      <c r="N19" s="112" t="s">
        <v>35</v>
      </c>
      <c r="O19" s="135">
        <v>29</v>
      </c>
      <c r="P19" s="115">
        <v>12</v>
      </c>
      <c r="Q19" s="123" t="s">
        <v>97</v>
      </c>
      <c r="R19" s="119" t="s">
        <v>35</v>
      </c>
    </row>
    <row r="20" spans="2:18" s="3" customFormat="1" ht="21.9" customHeight="1" x14ac:dyDescent="0.2">
      <c r="B20" s="7" t="s">
        <v>107</v>
      </c>
      <c r="C20" s="123" t="s">
        <v>95</v>
      </c>
      <c r="D20" s="105" t="s">
        <v>34</v>
      </c>
      <c r="E20" s="123" t="s">
        <v>95</v>
      </c>
      <c r="F20" s="105" t="s">
        <v>34</v>
      </c>
      <c r="G20" s="127">
        <v>4</v>
      </c>
      <c r="H20" s="108">
        <v>4</v>
      </c>
      <c r="I20" s="123" t="s">
        <v>95</v>
      </c>
      <c r="J20" s="105" t="s">
        <v>34</v>
      </c>
      <c r="K20" s="123" t="s">
        <v>95</v>
      </c>
      <c r="L20" s="105" t="s">
        <v>34</v>
      </c>
      <c r="M20" s="131" t="s">
        <v>95</v>
      </c>
      <c r="N20" s="112" t="s">
        <v>34</v>
      </c>
      <c r="O20" s="135">
        <v>8</v>
      </c>
      <c r="P20" s="115">
        <v>1</v>
      </c>
      <c r="Q20" s="123" t="s">
        <v>95</v>
      </c>
      <c r="R20" s="119" t="s">
        <v>35</v>
      </c>
    </row>
    <row r="21" spans="2:18" s="3" customFormat="1" ht="21.9" customHeight="1" x14ac:dyDescent="0.2">
      <c r="B21" s="7" t="s">
        <v>119</v>
      </c>
      <c r="C21" s="123" t="s">
        <v>95</v>
      </c>
      <c r="D21" s="105" t="s">
        <v>34</v>
      </c>
      <c r="E21" s="123" t="s">
        <v>95</v>
      </c>
      <c r="F21" s="105" t="s">
        <v>34</v>
      </c>
      <c r="G21" s="128">
        <v>4</v>
      </c>
      <c r="H21" s="109">
        <v>4</v>
      </c>
      <c r="I21" s="123" t="s">
        <v>95</v>
      </c>
      <c r="J21" s="105" t="s">
        <v>34</v>
      </c>
      <c r="K21" s="123" t="s">
        <v>95</v>
      </c>
      <c r="L21" s="105" t="s">
        <v>34</v>
      </c>
      <c r="M21" s="132" t="s">
        <v>95</v>
      </c>
      <c r="N21" s="113" t="s">
        <v>34</v>
      </c>
      <c r="O21" s="135">
        <v>2</v>
      </c>
      <c r="P21" s="115">
        <v>1</v>
      </c>
      <c r="Q21" s="123" t="s">
        <v>97</v>
      </c>
      <c r="R21" s="119" t="s">
        <v>35</v>
      </c>
    </row>
    <row r="22" spans="2:18" s="64" customFormat="1" ht="21.9" customHeight="1" x14ac:dyDescent="0.2">
      <c r="B22" s="74" t="s">
        <v>5</v>
      </c>
      <c r="C22" s="123" t="s">
        <v>143</v>
      </c>
      <c r="D22" s="105" t="s">
        <v>34</v>
      </c>
      <c r="E22" s="123" t="s">
        <v>143</v>
      </c>
      <c r="F22" s="105" t="s">
        <v>34</v>
      </c>
      <c r="G22" s="128">
        <v>3</v>
      </c>
      <c r="H22" s="109">
        <v>2</v>
      </c>
      <c r="I22" s="123" t="s">
        <v>143</v>
      </c>
      <c r="J22" s="105" t="s">
        <v>34</v>
      </c>
      <c r="K22" s="123" t="s">
        <v>143</v>
      </c>
      <c r="L22" s="105" t="s">
        <v>34</v>
      </c>
      <c r="M22" s="132" t="s">
        <v>34</v>
      </c>
      <c r="N22" s="113" t="s">
        <v>34</v>
      </c>
      <c r="O22" s="135">
        <v>15</v>
      </c>
      <c r="P22" s="115">
        <v>8</v>
      </c>
      <c r="Q22" s="123" t="s">
        <v>34</v>
      </c>
      <c r="R22" s="119" t="s">
        <v>35</v>
      </c>
    </row>
    <row r="23" spans="2:18" s="3" customFormat="1" ht="21.9" customHeight="1" x14ac:dyDescent="0.2">
      <c r="B23" s="7" t="s">
        <v>94</v>
      </c>
      <c r="C23" s="123" t="s">
        <v>95</v>
      </c>
      <c r="D23" s="105" t="s">
        <v>34</v>
      </c>
      <c r="E23" s="123" t="s">
        <v>95</v>
      </c>
      <c r="F23" s="105" t="s">
        <v>34</v>
      </c>
      <c r="G23" s="127">
        <v>4</v>
      </c>
      <c r="H23" s="108">
        <v>4</v>
      </c>
      <c r="I23" s="123" t="s">
        <v>95</v>
      </c>
      <c r="J23" s="105" t="s">
        <v>34</v>
      </c>
      <c r="K23" s="123" t="s">
        <v>95</v>
      </c>
      <c r="L23" s="105" t="s">
        <v>34</v>
      </c>
      <c r="M23" s="131" t="s">
        <v>95</v>
      </c>
      <c r="N23" s="112" t="s">
        <v>34</v>
      </c>
      <c r="O23" s="135">
        <v>1</v>
      </c>
      <c r="P23" s="115">
        <v>0</v>
      </c>
      <c r="Q23" s="123" t="s">
        <v>95</v>
      </c>
      <c r="R23" s="119" t="s">
        <v>35</v>
      </c>
    </row>
    <row r="24" spans="2:18" s="3" customFormat="1" ht="21.9" customHeight="1" x14ac:dyDescent="0.2">
      <c r="B24" s="7" t="s">
        <v>124</v>
      </c>
      <c r="C24" s="123" t="s">
        <v>95</v>
      </c>
      <c r="D24" s="105" t="s">
        <v>34</v>
      </c>
      <c r="E24" s="123" t="s">
        <v>95</v>
      </c>
      <c r="F24" s="105" t="s">
        <v>34</v>
      </c>
      <c r="G24" s="128">
        <v>4</v>
      </c>
      <c r="H24" s="109">
        <v>4</v>
      </c>
      <c r="I24" s="123" t="s">
        <v>95</v>
      </c>
      <c r="J24" s="105" t="s">
        <v>34</v>
      </c>
      <c r="K24" s="123" t="s">
        <v>95</v>
      </c>
      <c r="L24" s="105" t="s">
        <v>34</v>
      </c>
      <c r="M24" s="132" t="s">
        <v>95</v>
      </c>
      <c r="N24" s="113" t="s">
        <v>34</v>
      </c>
      <c r="O24" s="135">
        <v>1</v>
      </c>
      <c r="P24" s="115">
        <v>0</v>
      </c>
      <c r="Q24" s="123" t="s">
        <v>34</v>
      </c>
      <c r="R24" s="119" t="s">
        <v>34</v>
      </c>
    </row>
    <row r="25" spans="2:18" s="3" customFormat="1" ht="21.9" customHeight="1" x14ac:dyDescent="0.2">
      <c r="B25" s="7" t="s">
        <v>131</v>
      </c>
      <c r="C25" s="123" t="s">
        <v>95</v>
      </c>
      <c r="D25" s="105" t="s">
        <v>34</v>
      </c>
      <c r="E25" s="123" t="s">
        <v>95</v>
      </c>
      <c r="F25" s="105" t="s">
        <v>34</v>
      </c>
      <c r="G25" s="127">
        <v>3</v>
      </c>
      <c r="H25" s="108">
        <v>3</v>
      </c>
      <c r="I25" s="123" t="s">
        <v>95</v>
      </c>
      <c r="J25" s="105" t="s">
        <v>34</v>
      </c>
      <c r="K25" s="123" t="s">
        <v>95</v>
      </c>
      <c r="L25" s="105" t="s">
        <v>34</v>
      </c>
      <c r="M25" s="131" t="s">
        <v>97</v>
      </c>
      <c r="N25" s="112" t="s">
        <v>35</v>
      </c>
      <c r="O25" s="135">
        <v>3</v>
      </c>
      <c r="P25" s="115">
        <v>3</v>
      </c>
      <c r="Q25" s="123" t="s">
        <v>95</v>
      </c>
      <c r="R25" s="119" t="s">
        <v>35</v>
      </c>
    </row>
    <row r="26" spans="2:18" s="3" customFormat="1" ht="21.9" customHeight="1" x14ac:dyDescent="0.2">
      <c r="B26" s="7" t="s">
        <v>114</v>
      </c>
      <c r="C26" s="123" t="s">
        <v>95</v>
      </c>
      <c r="D26" s="105" t="s">
        <v>34</v>
      </c>
      <c r="E26" s="123" t="s">
        <v>95</v>
      </c>
      <c r="F26" s="105" t="s">
        <v>34</v>
      </c>
      <c r="G26" s="128">
        <v>4</v>
      </c>
      <c r="H26" s="109">
        <v>4</v>
      </c>
      <c r="I26" s="123" t="s">
        <v>95</v>
      </c>
      <c r="J26" s="105" t="s">
        <v>34</v>
      </c>
      <c r="K26" s="123" t="s">
        <v>95</v>
      </c>
      <c r="L26" s="105" t="s">
        <v>34</v>
      </c>
      <c r="M26" s="132" t="s">
        <v>95</v>
      </c>
      <c r="N26" s="113" t="s">
        <v>34</v>
      </c>
      <c r="O26" s="135">
        <v>29</v>
      </c>
      <c r="P26" s="115">
        <v>3</v>
      </c>
      <c r="Q26" s="123" t="s">
        <v>95</v>
      </c>
      <c r="R26" s="119" t="s">
        <v>34</v>
      </c>
    </row>
    <row r="27" spans="2:18" s="3" customFormat="1" ht="21.9" customHeight="1" x14ac:dyDescent="0.2">
      <c r="B27" s="7" t="s">
        <v>76</v>
      </c>
      <c r="C27" s="123" t="s">
        <v>95</v>
      </c>
      <c r="D27" s="105" t="s">
        <v>34</v>
      </c>
      <c r="E27" s="123" t="s">
        <v>95</v>
      </c>
      <c r="F27" s="105" t="s">
        <v>34</v>
      </c>
      <c r="G27" s="128">
        <v>8</v>
      </c>
      <c r="H27" s="109">
        <v>8</v>
      </c>
      <c r="I27" s="123" t="s">
        <v>95</v>
      </c>
      <c r="J27" s="105" t="s">
        <v>34</v>
      </c>
      <c r="K27" s="123" t="s">
        <v>95</v>
      </c>
      <c r="L27" s="105" t="s">
        <v>34</v>
      </c>
      <c r="M27" s="132" t="s">
        <v>95</v>
      </c>
      <c r="N27" s="113" t="s">
        <v>34</v>
      </c>
      <c r="O27" s="135">
        <v>80</v>
      </c>
      <c r="P27" s="115">
        <v>54</v>
      </c>
      <c r="Q27" s="123" t="s">
        <v>95</v>
      </c>
      <c r="R27" s="119" t="s">
        <v>34</v>
      </c>
    </row>
    <row r="28" spans="2:18" s="3" customFormat="1" ht="21.9" customHeight="1" x14ac:dyDescent="0.2">
      <c r="B28" s="7" t="s">
        <v>113</v>
      </c>
      <c r="C28" s="123" t="s">
        <v>95</v>
      </c>
      <c r="D28" s="105" t="s">
        <v>34</v>
      </c>
      <c r="E28" s="123" t="s">
        <v>95</v>
      </c>
      <c r="F28" s="105" t="s">
        <v>34</v>
      </c>
      <c r="G28" s="127">
        <v>5</v>
      </c>
      <c r="H28" s="108">
        <v>6</v>
      </c>
      <c r="I28" s="123" t="s">
        <v>95</v>
      </c>
      <c r="J28" s="105" t="s">
        <v>34</v>
      </c>
      <c r="K28" s="123" t="s">
        <v>95</v>
      </c>
      <c r="L28" s="105" t="s">
        <v>34</v>
      </c>
      <c r="M28" s="131" t="s">
        <v>95</v>
      </c>
      <c r="N28" s="112" t="s">
        <v>34</v>
      </c>
      <c r="O28" s="135">
        <v>6</v>
      </c>
      <c r="P28" s="115">
        <v>4</v>
      </c>
      <c r="Q28" s="123" t="s">
        <v>95</v>
      </c>
      <c r="R28" s="119" t="s">
        <v>35</v>
      </c>
    </row>
    <row r="29" spans="2:18" s="3" customFormat="1" ht="21.9" customHeight="1" x14ac:dyDescent="0.2">
      <c r="B29" s="7" t="s">
        <v>120</v>
      </c>
      <c r="C29" s="123" t="s">
        <v>95</v>
      </c>
      <c r="D29" s="105" t="s">
        <v>34</v>
      </c>
      <c r="E29" s="123" t="s">
        <v>95</v>
      </c>
      <c r="F29" s="105" t="s">
        <v>35</v>
      </c>
      <c r="G29" s="128">
        <v>4</v>
      </c>
      <c r="H29" s="109">
        <v>4</v>
      </c>
      <c r="I29" s="123" t="s">
        <v>95</v>
      </c>
      <c r="J29" s="105" t="s">
        <v>34</v>
      </c>
      <c r="K29" s="123" t="s">
        <v>95</v>
      </c>
      <c r="L29" s="105" t="s">
        <v>34</v>
      </c>
      <c r="M29" s="132" t="s">
        <v>97</v>
      </c>
      <c r="N29" s="113" t="s">
        <v>35</v>
      </c>
      <c r="O29" s="135">
        <v>2</v>
      </c>
      <c r="P29" s="115">
        <v>4</v>
      </c>
      <c r="Q29" s="123" t="s">
        <v>95</v>
      </c>
      <c r="R29" s="119" t="s">
        <v>35</v>
      </c>
    </row>
    <row r="30" spans="2:18" s="3" customFormat="1" ht="21.9" customHeight="1" x14ac:dyDescent="0.2">
      <c r="B30" s="7" t="s">
        <v>134</v>
      </c>
      <c r="C30" s="123" t="s">
        <v>95</v>
      </c>
      <c r="D30" s="105" t="s">
        <v>34</v>
      </c>
      <c r="E30" s="123" t="s">
        <v>95</v>
      </c>
      <c r="F30" s="105" t="s">
        <v>35</v>
      </c>
      <c r="G30" s="127">
        <v>4</v>
      </c>
      <c r="H30" s="108">
        <v>4</v>
      </c>
      <c r="I30" s="123" t="s">
        <v>34</v>
      </c>
      <c r="J30" s="105" t="s">
        <v>35</v>
      </c>
      <c r="K30" s="123" t="s">
        <v>95</v>
      </c>
      <c r="L30" s="105" t="s">
        <v>34</v>
      </c>
      <c r="M30" s="131" t="s">
        <v>95</v>
      </c>
      <c r="N30" s="112" t="s">
        <v>34</v>
      </c>
      <c r="O30" s="135">
        <v>3</v>
      </c>
      <c r="P30" s="115">
        <v>1</v>
      </c>
      <c r="Q30" s="123" t="s">
        <v>95</v>
      </c>
      <c r="R30" s="119" t="s">
        <v>35</v>
      </c>
    </row>
    <row r="31" spans="2:18" s="3" customFormat="1" ht="21.9" customHeight="1" x14ac:dyDescent="0.2">
      <c r="B31" s="7" t="s">
        <v>117</v>
      </c>
      <c r="C31" s="123" t="s">
        <v>95</v>
      </c>
      <c r="D31" s="105" t="s">
        <v>34</v>
      </c>
      <c r="E31" s="123" t="s">
        <v>95</v>
      </c>
      <c r="F31" s="105" t="s">
        <v>34</v>
      </c>
      <c r="G31" s="127">
        <v>3</v>
      </c>
      <c r="H31" s="108">
        <v>3</v>
      </c>
      <c r="I31" s="123" t="s">
        <v>34</v>
      </c>
      <c r="J31" s="105" t="s">
        <v>35</v>
      </c>
      <c r="K31" s="123" t="s">
        <v>95</v>
      </c>
      <c r="L31" s="105" t="s">
        <v>34</v>
      </c>
      <c r="M31" s="131" t="s">
        <v>34</v>
      </c>
      <c r="N31" s="112" t="s">
        <v>35</v>
      </c>
      <c r="O31" s="135">
        <v>1</v>
      </c>
      <c r="P31" s="115">
        <v>1</v>
      </c>
      <c r="Q31" s="123" t="s">
        <v>95</v>
      </c>
      <c r="R31" s="119" t="s">
        <v>34</v>
      </c>
    </row>
    <row r="32" spans="2:18" s="3" customFormat="1" ht="21.9" customHeight="1" x14ac:dyDescent="0.2">
      <c r="B32" s="7" t="s">
        <v>100</v>
      </c>
      <c r="C32" s="123" t="s">
        <v>95</v>
      </c>
      <c r="D32" s="105" t="s">
        <v>34</v>
      </c>
      <c r="E32" s="123" t="s">
        <v>95</v>
      </c>
      <c r="F32" s="105" t="s">
        <v>34</v>
      </c>
      <c r="G32" s="127">
        <v>5</v>
      </c>
      <c r="H32" s="108">
        <v>6</v>
      </c>
      <c r="I32" s="123" t="s">
        <v>95</v>
      </c>
      <c r="J32" s="105" t="s">
        <v>34</v>
      </c>
      <c r="K32" s="123" t="s">
        <v>95</v>
      </c>
      <c r="L32" s="105" t="s">
        <v>34</v>
      </c>
      <c r="M32" s="131" t="s">
        <v>95</v>
      </c>
      <c r="N32" s="112" t="s">
        <v>34</v>
      </c>
      <c r="O32" s="135">
        <v>3</v>
      </c>
      <c r="P32" s="115">
        <v>4</v>
      </c>
      <c r="Q32" s="123" t="s">
        <v>95</v>
      </c>
      <c r="R32" s="119" t="s">
        <v>34</v>
      </c>
    </row>
    <row r="33" spans="2:36" s="3" customFormat="1" ht="21.9" customHeight="1" x14ac:dyDescent="0.2">
      <c r="B33" s="7" t="s">
        <v>128</v>
      </c>
      <c r="C33" s="123" t="s">
        <v>95</v>
      </c>
      <c r="D33" s="105" t="s">
        <v>34</v>
      </c>
      <c r="E33" s="123" t="s">
        <v>95</v>
      </c>
      <c r="F33" s="105" t="s">
        <v>35</v>
      </c>
      <c r="G33" s="128">
        <v>4</v>
      </c>
      <c r="H33" s="109">
        <v>5</v>
      </c>
      <c r="I33" s="123" t="s">
        <v>95</v>
      </c>
      <c r="J33" s="105" t="s">
        <v>34</v>
      </c>
      <c r="K33" s="123" t="s">
        <v>95</v>
      </c>
      <c r="L33" s="105" t="s">
        <v>34</v>
      </c>
      <c r="M33" s="132" t="s">
        <v>97</v>
      </c>
      <c r="N33" s="113" t="s">
        <v>35</v>
      </c>
      <c r="O33" s="135">
        <v>2</v>
      </c>
      <c r="P33" s="115">
        <v>1</v>
      </c>
      <c r="Q33" s="123" t="s">
        <v>97</v>
      </c>
      <c r="R33" s="119" t="s">
        <v>35</v>
      </c>
    </row>
    <row r="34" spans="2:36" s="3" customFormat="1" ht="21.9" customHeight="1" x14ac:dyDescent="0.2">
      <c r="B34" s="7" t="s">
        <v>126</v>
      </c>
      <c r="C34" s="123" t="s">
        <v>95</v>
      </c>
      <c r="D34" s="105" t="s">
        <v>34</v>
      </c>
      <c r="E34" s="123" t="s">
        <v>95</v>
      </c>
      <c r="F34" s="105" t="s">
        <v>34</v>
      </c>
      <c r="G34" s="128">
        <v>3</v>
      </c>
      <c r="H34" s="109">
        <v>3</v>
      </c>
      <c r="I34" s="123" t="s">
        <v>95</v>
      </c>
      <c r="J34" s="105" t="s">
        <v>34</v>
      </c>
      <c r="K34" s="123" t="s">
        <v>95</v>
      </c>
      <c r="L34" s="105" t="s">
        <v>34</v>
      </c>
      <c r="M34" s="132" t="s">
        <v>97</v>
      </c>
      <c r="N34" s="113" t="s">
        <v>34</v>
      </c>
      <c r="O34" s="135">
        <v>4</v>
      </c>
      <c r="P34" s="115">
        <v>4</v>
      </c>
      <c r="Q34" s="123" t="s">
        <v>97</v>
      </c>
      <c r="R34" s="119" t="s">
        <v>35</v>
      </c>
    </row>
    <row r="35" spans="2:36" s="3" customFormat="1" ht="21.9" customHeight="1" x14ac:dyDescent="0.2">
      <c r="B35" s="7" t="s">
        <v>110</v>
      </c>
      <c r="C35" s="123" t="s">
        <v>97</v>
      </c>
      <c r="D35" s="105" t="s">
        <v>34</v>
      </c>
      <c r="E35" s="123" t="s">
        <v>97</v>
      </c>
      <c r="F35" s="105" t="s">
        <v>34</v>
      </c>
      <c r="G35" s="127">
        <v>4</v>
      </c>
      <c r="H35" s="108">
        <v>4</v>
      </c>
      <c r="I35" s="123" t="s">
        <v>95</v>
      </c>
      <c r="J35" s="105" t="s">
        <v>34</v>
      </c>
      <c r="K35" s="123" t="s">
        <v>95</v>
      </c>
      <c r="L35" s="105" t="s">
        <v>34</v>
      </c>
      <c r="M35" s="131" t="s">
        <v>97</v>
      </c>
      <c r="N35" s="112" t="s">
        <v>34</v>
      </c>
      <c r="O35" s="135">
        <v>1</v>
      </c>
      <c r="P35" s="115">
        <v>1</v>
      </c>
      <c r="Q35" s="123" t="s">
        <v>97</v>
      </c>
      <c r="R35" s="119" t="s">
        <v>35</v>
      </c>
    </row>
    <row r="36" spans="2:36" s="3" customFormat="1" ht="21.9" customHeight="1" x14ac:dyDescent="0.2">
      <c r="B36" s="7" t="s">
        <v>127</v>
      </c>
      <c r="C36" s="123" t="s">
        <v>97</v>
      </c>
      <c r="D36" s="105" t="s">
        <v>35</v>
      </c>
      <c r="E36" s="123" t="s">
        <v>97</v>
      </c>
      <c r="F36" s="105" t="s">
        <v>35</v>
      </c>
      <c r="G36" s="127">
        <v>5</v>
      </c>
      <c r="H36" s="108">
        <v>5</v>
      </c>
      <c r="I36" s="123" t="s">
        <v>95</v>
      </c>
      <c r="J36" s="105" t="s">
        <v>34</v>
      </c>
      <c r="K36" s="123" t="s">
        <v>95</v>
      </c>
      <c r="L36" s="105" t="s">
        <v>34</v>
      </c>
      <c r="M36" s="131" t="s">
        <v>97</v>
      </c>
      <c r="N36" s="112" t="s">
        <v>35</v>
      </c>
      <c r="O36" s="135">
        <v>1</v>
      </c>
      <c r="P36" s="115">
        <v>0</v>
      </c>
      <c r="Q36" s="123" t="s">
        <v>97</v>
      </c>
      <c r="R36" s="119" t="s">
        <v>35</v>
      </c>
      <c r="AD36" s="101"/>
      <c r="AE36" s="101"/>
      <c r="AF36" s="101"/>
    </row>
    <row r="37" spans="2:36" s="3" customFormat="1" ht="21.9" customHeight="1" x14ac:dyDescent="0.2">
      <c r="B37" s="7" t="s">
        <v>96</v>
      </c>
      <c r="C37" s="123" t="s">
        <v>97</v>
      </c>
      <c r="D37" s="105" t="s">
        <v>35</v>
      </c>
      <c r="E37" s="123" t="s">
        <v>97</v>
      </c>
      <c r="F37" s="105" t="s">
        <v>35</v>
      </c>
      <c r="G37" s="127">
        <v>3</v>
      </c>
      <c r="H37" s="108">
        <v>3</v>
      </c>
      <c r="I37" s="123" t="s">
        <v>95</v>
      </c>
      <c r="J37" s="105" t="s">
        <v>34</v>
      </c>
      <c r="K37" s="123" t="s">
        <v>95</v>
      </c>
      <c r="L37" s="105" t="s">
        <v>34</v>
      </c>
      <c r="M37" s="131" t="s">
        <v>97</v>
      </c>
      <c r="N37" s="112" t="s">
        <v>35</v>
      </c>
      <c r="O37" s="135">
        <v>0</v>
      </c>
      <c r="P37" s="115">
        <v>0</v>
      </c>
      <c r="Q37" s="123" t="s">
        <v>97</v>
      </c>
      <c r="R37" s="119" t="s">
        <v>35</v>
      </c>
      <c r="AD37" s="101"/>
      <c r="AE37" s="101"/>
      <c r="AF37" s="101"/>
    </row>
    <row r="38" spans="2:36" s="3" customFormat="1" ht="21.9" customHeight="1" x14ac:dyDescent="0.2">
      <c r="B38" s="7" t="s">
        <v>109</v>
      </c>
      <c r="C38" s="123" t="s">
        <v>95</v>
      </c>
      <c r="D38" s="105" t="s">
        <v>34</v>
      </c>
      <c r="E38" s="123" t="s">
        <v>97</v>
      </c>
      <c r="F38" s="105" t="s">
        <v>35</v>
      </c>
      <c r="G38" s="127">
        <v>8</v>
      </c>
      <c r="H38" s="108">
        <v>8</v>
      </c>
      <c r="I38" s="123" t="s">
        <v>95</v>
      </c>
      <c r="J38" s="105" t="s">
        <v>34</v>
      </c>
      <c r="K38" s="123" t="s">
        <v>95</v>
      </c>
      <c r="L38" s="105" t="s">
        <v>34</v>
      </c>
      <c r="M38" s="131" t="s">
        <v>95</v>
      </c>
      <c r="N38" s="112" t="s">
        <v>34</v>
      </c>
      <c r="O38" s="136">
        <v>70</v>
      </c>
      <c r="P38" s="116">
        <v>88</v>
      </c>
      <c r="Q38" s="123" t="s">
        <v>97</v>
      </c>
      <c r="R38" s="119" t="s">
        <v>35</v>
      </c>
      <c r="AD38" s="101"/>
      <c r="AE38" s="28"/>
      <c r="AF38" s="28"/>
      <c r="AG38" s="28"/>
      <c r="AH38" s="28"/>
      <c r="AI38" s="28"/>
      <c r="AJ38" s="28"/>
    </row>
    <row r="39" spans="2:36" s="3" customFormat="1" ht="21.9" customHeight="1" x14ac:dyDescent="0.2">
      <c r="B39" s="7" t="s">
        <v>130</v>
      </c>
      <c r="C39" s="123" t="s">
        <v>95</v>
      </c>
      <c r="D39" s="105" t="s">
        <v>34</v>
      </c>
      <c r="E39" s="123" t="s">
        <v>97</v>
      </c>
      <c r="F39" s="105" t="s">
        <v>35</v>
      </c>
      <c r="G39" s="127">
        <v>1</v>
      </c>
      <c r="H39" s="108">
        <v>1</v>
      </c>
      <c r="I39" s="123" t="s">
        <v>34</v>
      </c>
      <c r="J39" s="105" t="s">
        <v>35</v>
      </c>
      <c r="K39" s="123" t="s">
        <v>95</v>
      </c>
      <c r="L39" s="105" t="s">
        <v>34</v>
      </c>
      <c r="M39" s="131" t="s">
        <v>97</v>
      </c>
      <c r="N39" s="112" t="s">
        <v>35</v>
      </c>
      <c r="O39" s="135">
        <v>4</v>
      </c>
      <c r="P39" s="115">
        <v>3</v>
      </c>
      <c r="Q39" s="123" t="s">
        <v>97</v>
      </c>
      <c r="R39" s="119" t="s">
        <v>35</v>
      </c>
      <c r="AD39" s="101"/>
      <c r="AE39" s="101"/>
      <c r="AF39" s="101"/>
    </row>
    <row r="40" spans="2:36" s="3" customFormat="1" ht="21.9" customHeight="1" x14ac:dyDescent="0.2">
      <c r="B40" s="7" t="s">
        <v>112</v>
      </c>
      <c r="C40" s="123" t="s">
        <v>95</v>
      </c>
      <c r="D40" s="105" t="s">
        <v>34</v>
      </c>
      <c r="E40" s="123" t="s">
        <v>95</v>
      </c>
      <c r="F40" s="105" t="s">
        <v>34</v>
      </c>
      <c r="G40" s="127">
        <v>4</v>
      </c>
      <c r="H40" s="108">
        <v>4</v>
      </c>
      <c r="I40" s="123" t="s">
        <v>95</v>
      </c>
      <c r="J40" s="105" t="s">
        <v>34</v>
      </c>
      <c r="K40" s="123" t="s">
        <v>95</v>
      </c>
      <c r="L40" s="105" t="s">
        <v>34</v>
      </c>
      <c r="M40" s="131" t="s">
        <v>97</v>
      </c>
      <c r="N40" s="112" t="s">
        <v>35</v>
      </c>
      <c r="O40" s="135">
        <v>2</v>
      </c>
      <c r="P40" s="115">
        <v>2</v>
      </c>
      <c r="Q40" s="123" t="s">
        <v>97</v>
      </c>
      <c r="R40" s="119" t="s">
        <v>35</v>
      </c>
      <c r="AD40" s="101"/>
      <c r="AE40" s="101"/>
      <c r="AF40" s="101"/>
    </row>
    <row r="41" spans="2:36" s="3" customFormat="1" ht="21.9" customHeight="1" x14ac:dyDescent="0.2">
      <c r="B41" s="7" t="s">
        <v>122</v>
      </c>
      <c r="C41" s="123" t="s">
        <v>95</v>
      </c>
      <c r="D41" s="105" t="s">
        <v>34</v>
      </c>
      <c r="E41" s="123" t="s">
        <v>97</v>
      </c>
      <c r="F41" s="105" t="s">
        <v>35</v>
      </c>
      <c r="G41" s="128">
        <v>1</v>
      </c>
      <c r="H41" s="109">
        <v>1</v>
      </c>
      <c r="I41" s="123" t="s">
        <v>95</v>
      </c>
      <c r="J41" s="105" t="s">
        <v>34</v>
      </c>
      <c r="K41" s="123" t="s">
        <v>95</v>
      </c>
      <c r="L41" s="105" t="s">
        <v>34</v>
      </c>
      <c r="M41" s="123" t="s">
        <v>97</v>
      </c>
      <c r="N41" s="105" t="s">
        <v>35</v>
      </c>
      <c r="O41" s="135">
        <v>3</v>
      </c>
      <c r="P41" s="115">
        <v>3</v>
      </c>
      <c r="Q41" s="123" t="s">
        <v>97</v>
      </c>
      <c r="R41" s="119" t="s">
        <v>35</v>
      </c>
    </row>
    <row r="42" spans="2:36" s="3" customFormat="1" ht="21.9" customHeight="1" x14ac:dyDescent="0.2">
      <c r="B42" s="7" t="s">
        <v>105</v>
      </c>
      <c r="C42" s="123" t="s">
        <v>95</v>
      </c>
      <c r="D42" s="105" t="s">
        <v>34</v>
      </c>
      <c r="E42" s="123" t="s">
        <v>95</v>
      </c>
      <c r="F42" s="105" t="s">
        <v>34</v>
      </c>
      <c r="G42" s="127">
        <v>1</v>
      </c>
      <c r="H42" s="108">
        <v>1</v>
      </c>
      <c r="I42" s="123" t="s">
        <v>34</v>
      </c>
      <c r="J42" s="105" t="s">
        <v>35</v>
      </c>
      <c r="K42" s="123" t="s">
        <v>34</v>
      </c>
      <c r="L42" s="105" t="s">
        <v>35</v>
      </c>
      <c r="M42" s="131" t="s">
        <v>97</v>
      </c>
      <c r="N42" s="112" t="s">
        <v>35</v>
      </c>
      <c r="O42" s="135">
        <v>1</v>
      </c>
      <c r="P42" s="115">
        <v>0</v>
      </c>
      <c r="Q42" s="123" t="s">
        <v>97</v>
      </c>
      <c r="R42" s="119" t="s">
        <v>35</v>
      </c>
    </row>
    <row r="43" spans="2:36" s="3" customFormat="1" ht="21.9" customHeight="1" x14ac:dyDescent="0.2">
      <c r="B43" s="7" t="s">
        <v>123</v>
      </c>
      <c r="C43" s="123" t="s">
        <v>95</v>
      </c>
      <c r="D43" s="105" t="s">
        <v>34</v>
      </c>
      <c r="E43" s="123" t="s">
        <v>95</v>
      </c>
      <c r="F43" s="105" t="s">
        <v>34</v>
      </c>
      <c r="G43" s="128">
        <v>6</v>
      </c>
      <c r="H43" s="109">
        <v>6</v>
      </c>
      <c r="I43" s="123" t="s">
        <v>95</v>
      </c>
      <c r="J43" s="105" t="s">
        <v>34</v>
      </c>
      <c r="K43" s="123" t="s">
        <v>95</v>
      </c>
      <c r="L43" s="105" t="s">
        <v>34</v>
      </c>
      <c r="M43" s="132" t="s">
        <v>143</v>
      </c>
      <c r="N43" s="113" t="s">
        <v>34</v>
      </c>
      <c r="O43" s="135">
        <v>10</v>
      </c>
      <c r="P43" s="115">
        <v>9</v>
      </c>
      <c r="Q43" s="123" t="s">
        <v>97</v>
      </c>
      <c r="R43" s="119" t="s">
        <v>35</v>
      </c>
    </row>
    <row r="44" spans="2:36" s="64" customFormat="1" ht="21.9" customHeight="1" x14ac:dyDescent="0.2">
      <c r="B44" s="74" t="s">
        <v>12</v>
      </c>
      <c r="C44" s="123" t="s">
        <v>143</v>
      </c>
      <c r="D44" s="105" t="s">
        <v>34</v>
      </c>
      <c r="E44" s="123" t="s">
        <v>34</v>
      </c>
      <c r="F44" s="105" t="s">
        <v>35</v>
      </c>
      <c r="G44" s="128">
        <v>3</v>
      </c>
      <c r="H44" s="109">
        <v>3</v>
      </c>
      <c r="I44" s="123" t="s">
        <v>143</v>
      </c>
      <c r="J44" s="105" t="s">
        <v>34</v>
      </c>
      <c r="K44" s="123" t="s">
        <v>143</v>
      </c>
      <c r="L44" s="105" t="s">
        <v>34</v>
      </c>
      <c r="M44" s="132" t="s">
        <v>34</v>
      </c>
      <c r="N44" s="113" t="s">
        <v>35</v>
      </c>
      <c r="O44" s="135">
        <v>5</v>
      </c>
      <c r="P44" s="115">
        <v>2</v>
      </c>
      <c r="Q44" s="123" t="s">
        <v>34</v>
      </c>
      <c r="R44" s="119" t="s">
        <v>35</v>
      </c>
    </row>
    <row r="45" spans="2:36" s="3" customFormat="1" ht="21.9" customHeight="1" x14ac:dyDescent="0.2">
      <c r="B45" s="7" t="s">
        <v>115</v>
      </c>
      <c r="C45" s="123" t="s">
        <v>95</v>
      </c>
      <c r="D45" s="105" t="s">
        <v>34</v>
      </c>
      <c r="E45" s="123" t="s">
        <v>95</v>
      </c>
      <c r="F45" s="105" t="s">
        <v>34</v>
      </c>
      <c r="G45" s="127">
        <v>5</v>
      </c>
      <c r="H45" s="108">
        <v>5</v>
      </c>
      <c r="I45" s="123" t="s">
        <v>95</v>
      </c>
      <c r="J45" s="105" t="s">
        <v>34</v>
      </c>
      <c r="K45" s="123" t="s">
        <v>95</v>
      </c>
      <c r="L45" s="105" t="s">
        <v>34</v>
      </c>
      <c r="M45" s="131" t="s">
        <v>97</v>
      </c>
      <c r="N45" s="112" t="s">
        <v>35</v>
      </c>
      <c r="O45" s="135">
        <v>8</v>
      </c>
      <c r="P45" s="115">
        <v>3</v>
      </c>
      <c r="Q45" s="123" t="s">
        <v>95</v>
      </c>
      <c r="R45" s="119" t="s">
        <v>34</v>
      </c>
    </row>
    <row r="46" spans="2:36" s="3" customFormat="1" ht="21.9" customHeight="1" x14ac:dyDescent="0.2">
      <c r="B46" s="7" t="s">
        <v>116</v>
      </c>
      <c r="C46" s="123" t="s">
        <v>95</v>
      </c>
      <c r="D46" s="105" t="s">
        <v>34</v>
      </c>
      <c r="E46" s="123" t="s">
        <v>95</v>
      </c>
      <c r="F46" s="105" t="s">
        <v>34</v>
      </c>
      <c r="G46" s="127">
        <v>3</v>
      </c>
      <c r="H46" s="108">
        <v>3</v>
      </c>
      <c r="I46" s="123" t="s">
        <v>95</v>
      </c>
      <c r="J46" s="105" t="s">
        <v>35</v>
      </c>
      <c r="K46" s="123" t="s">
        <v>95</v>
      </c>
      <c r="L46" s="105" t="s">
        <v>35</v>
      </c>
      <c r="M46" s="131" t="s">
        <v>34</v>
      </c>
      <c r="N46" s="112" t="s">
        <v>35</v>
      </c>
      <c r="O46" s="135">
        <v>1</v>
      </c>
      <c r="P46" s="115">
        <v>1</v>
      </c>
      <c r="Q46" s="123" t="s">
        <v>34</v>
      </c>
      <c r="R46" s="119" t="s">
        <v>35</v>
      </c>
    </row>
    <row r="47" spans="2:36" s="3" customFormat="1" ht="21.9" customHeight="1" x14ac:dyDescent="0.2">
      <c r="B47" s="7" t="s">
        <v>133</v>
      </c>
      <c r="C47" s="123" t="s">
        <v>95</v>
      </c>
      <c r="D47" s="105" t="s">
        <v>34</v>
      </c>
      <c r="E47" s="123" t="s">
        <v>95</v>
      </c>
      <c r="F47" s="105" t="s">
        <v>34</v>
      </c>
      <c r="G47" s="127">
        <v>1</v>
      </c>
      <c r="H47" s="108">
        <v>1</v>
      </c>
      <c r="I47" s="123" t="s">
        <v>95</v>
      </c>
      <c r="J47" s="105" t="s">
        <v>34</v>
      </c>
      <c r="K47" s="123" t="s">
        <v>95</v>
      </c>
      <c r="L47" s="105" t="s">
        <v>35</v>
      </c>
      <c r="M47" s="131" t="s">
        <v>95</v>
      </c>
      <c r="N47" s="112" t="s">
        <v>34</v>
      </c>
      <c r="O47" s="135">
        <v>4</v>
      </c>
      <c r="P47" s="115">
        <v>0</v>
      </c>
      <c r="Q47" s="123" t="s">
        <v>95</v>
      </c>
      <c r="R47" s="119" t="s">
        <v>34</v>
      </c>
    </row>
    <row r="48" spans="2:36" s="3" customFormat="1" ht="21.9" customHeight="1" x14ac:dyDescent="0.2">
      <c r="B48" s="7" t="s">
        <v>98</v>
      </c>
      <c r="C48" s="123" t="s">
        <v>95</v>
      </c>
      <c r="D48" s="105" t="s">
        <v>34</v>
      </c>
      <c r="E48" s="123" t="s">
        <v>95</v>
      </c>
      <c r="F48" s="105" t="s">
        <v>34</v>
      </c>
      <c r="G48" s="127">
        <v>3</v>
      </c>
      <c r="H48" s="108">
        <v>3</v>
      </c>
      <c r="I48" s="123" t="s">
        <v>97</v>
      </c>
      <c r="J48" s="105" t="s">
        <v>35</v>
      </c>
      <c r="K48" s="123" t="s">
        <v>97</v>
      </c>
      <c r="L48" s="105" t="s">
        <v>35</v>
      </c>
      <c r="M48" s="131" t="s">
        <v>95</v>
      </c>
      <c r="N48" s="112" t="s">
        <v>34</v>
      </c>
      <c r="O48" s="135">
        <v>1</v>
      </c>
      <c r="P48" s="115">
        <v>0</v>
      </c>
      <c r="Q48" s="123" t="s">
        <v>97</v>
      </c>
      <c r="R48" s="119" t="s">
        <v>35</v>
      </c>
    </row>
    <row r="49" spans="2:18" s="3" customFormat="1" ht="21.9" customHeight="1" x14ac:dyDescent="0.2">
      <c r="B49" s="7" t="s">
        <v>129</v>
      </c>
      <c r="C49" s="123" t="s">
        <v>95</v>
      </c>
      <c r="D49" s="105" t="s">
        <v>34</v>
      </c>
      <c r="E49" s="123" t="s">
        <v>97</v>
      </c>
      <c r="F49" s="105" t="s">
        <v>35</v>
      </c>
      <c r="G49" s="128">
        <v>1</v>
      </c>
      <c r="H49" s="109">
        <v>1</v>
      </c>
      <c r="I49" s="123" t="s">
        <v>95</v>
      </c>
      <c r="J49" s="105" t="s">
        <v>34</v>
      </c>
      <c r="K49" s="123" t="s">
        <v>95</v>
      </c>
      <c r="L49" s="105" t="s">
        <v>34</v>
      </c>
      <c r="M49" s="131" t="s">
        <v>97</v>
      </c>
      <c r="N49" s="112" t="s">
        <v>35</v>
      </c>
      <c r="O49" s="135">
        <v>0</v>
      </c>
      <c r="P49" s="115">
        <v>0</v>
      </c>
      <c r="Q49" s="123" t="s">
        <v>97</v>
      </c>
      <c r="R49" s="119" t="s">
        <v>34</v>
      </c>
    </row>
    <row r="50" spans="2:18" s="64" customFormat="1" ht="21.9" customHeight="1" thickBot="1" x14ac:dyDescent="0.25">
      <c r="B50" s="65" t="s">
        <v>15</v>
      </c>
      <c r="C50" s="124" t="s">
        <v>143</v>
      </c>
      <c r="D50" s="106" t="s">
        <v>34</v>
      </c>
      <c r="E50" s="124" t="s">
        <v>143</v>
      </c>
      <c r="F50" s="106" t="s">
        <v>34</v>
      </c>
      <c r="G50" s="129">
        <v>1</v>
      </c>
      <c r="H50" s="110">
        <v>1</v>
      </c>
      <c r="I50" s="124" t="s">
        <v>34</v>
      </c>
      <c r="J50" s="106" t="s">
        <v>35</v>
      </c>
      <c r="K50" s="124" t="s">
        <v>34</v>
      </c>
      <c r="L50" s="106" t="s">
        <v>35</v>
      </c>
      <c r="M50" s="133" t="s">
        <v>34</v>
      </c>
      <c r="N50" s="114" t="s">
        <v>34</v>
      </c>
      <c r="O50" s="137">
        <v>1</v>
      </c>
      <c r="P50" s="117">
        <v>0</v>
      </c>
      <c r="Q50" s="124" t="s">
        <v>34</v>
      </c>
      <c r="R50" s="120" t="s">
        <v>35</v>
      </c>
    </row>
    <row r="51" spans="2:18" s="4" customFormat="1" ht="36" customHeight="1" thickBot="1" x14ac:dyDescent="0.25">
      <c r="B51" s="138" t="s">
        <v>16</v>
      </c>
      <c r="C51" s="139">
        <v>39</v>
      </c>
      <c r="D51" s="390" t="str">
        <f>IF(D52=1,"有","無")</f>
        <v>無</v>
      </c>
      <c r="E51" s="139">
        <v>35</v>
      </c>
      <c r="F51" s="390" t="str">
        <f>IF(F52=1,"有","無")</f>
        <v>無</v>
      </c>
      <c r="G51" s="141">
        <v>199</v>
      </c>
      <c r="H51" s="142">
        <f>SUM(H8:H50)</f>
        <v>200</v>
      </c>
      <c r="I51" s="139">
        <v>42</v>
      </c>
      <c r="J51" s="390" t="str">
        <f>IF(J52=1,"有","無")</f>
        <v>無</v>
      </c>
      <c r="K51" s="139">
        <v>41</v>
      </c>
      <c r="L51" s="390" t="str">
        <f>IF(L52=1,"有","無")</f>
        <v>無</v>
      </c>
      <c r="M51" s="139">
        <v>23</v>
      </c>
      <c r="N51" s="390" t="str">
        <f>IF(N52=1,"有","無")</f>
        <v>無</v>
      </c>
      <c r="O51" s="139">
        <v>578</v>
      </c>
      <c r="P51" s="140">
        <f>SUM(P8:P50)</f>
        <v>577</v>
      </c>
      <c r="Q51" s="139">
        <v>23</v>
      </c>
      <c r="R51" s="391" t="str">
        <f>IF(R52=1,"有","無")</f>
        <v>無</v>
      </c>
    </row>
    <row r="52" spans="2:18" s="12" customFormat="1" ht="23.25" customHeight="1" x14ac:dyDescent="0.2">
      <c r="B52" s="42"/>
      <c r="C52" s="43"/>
      <c r="D52" s="389">
        <f>COUNTIF(D8:D50,#REF!)</f>
        <v>0</v>
      </c>
      <c r="E52" s="43"/>
      <c r="F52" s="389">
        <f>COUNTIF(F8:F50,#REF!)</f>
        <v>0</v>
      </c>
      <c r="G52" s="43"/>
      <c r="H52" s="43"/>
      <c r="I52" s="43"/>
      <c r="J52" s="389">
        <f>COUNTIF(J8:J50,#REF!)</f>
        <v>0</v>
      </c>
      <c r="K52" s="44"/>
      <c r="L52" s="392">
        <f>COUNTIF(L8:L50,#REF!)</f>
        <v>0</v>
      </c>
      <c r="M52" s="43"/>
      <c r="N52" s="389">
        <f>COUNTIF(N8:N50,#REF!)</f>
        <v>0</v>
      </c>
      <c r="R52" s="393">
        <f>COUNTIF(R8:R50,#REF!)</f>
        <v>0</v>
      </c>
    </row>
    <row r="53" spans="2:18" ht="53.25" customHeight="1" x14ac:dyDescent="0.2">
      <c r="B53" s="45"/>
      <c r="C53" s="45"/>
      <c r="D53" s="45"/>
      <c r="E53" s="45"/>
      <c r="F53" s="45"/>
      <c r="G53" s="45"/>
      <c r="H53" s="45"/>
      <c r="I53" s="45"/>
      <c r="J53" s="45"/>
      <c r="K53" s="47"/>
      <c r="L53" s="47"/>
      <c r="M53" s="46"/>
      <c r="N53" s="46"/>
    </row>
    <row r="54" spans="2:18" x14ac:dyDescent="0.2">
      <c r="I54" s="397"/>
      <c r="J54" s="398"/>
    </row>
    <row r="56" spans="2:18" x14ac:dyDescent="0.2">
      <c r="J56" s="399"/>
    </row>
    <row r="58" spans="2:18" x14ac:dyDescent="0.2">
      <c r="O58" s="10"/>
      <c r="P58" s="10"/>
      <c r="Q58" s="10"/>
      <c r="R58" s="10"/>
    </row>
    <row r="59" spans="2:18" x14ac:dyDescent="0.2">
      <c r="O59" s="10"/>
      <c r="P59" s="10"/>
      <c r="Q59" s="10"/>
      <c r="R59" s="10"/>
    </row>
    <row r="60" spans="2:18" x14ac:dyDescent="0.2">
      <c r="O60" s="10"/>
      <c r="P60" s="10"/>
      <c r="Q60" s="10"/>
      <c r="R60" s="10"/>
    </row>
  </sheetData>
  <mergeCells count="26">
    <mergeCell ref="O5:O6"/>
    <mergeCell ref="I4:J4"/>
    <mergeCell ref="E3:F4"/>
    <mergeCell ref="K4:L4"/>
    <mergeCell ref="G3:N3"/>
    <mergeCell ref="O3:P4"/>
    <mergeCell ref="L5:L6"/>
    <mergeCell ref="I5:I6"/>
    <mergeCell ref="M5:M6"/>
    <mergeCell ref="N5:N6"/>
    <mergeCell ref="Q3:R4"/>
    <mergeCell ref="B3:B7"/>
    <mergeCell ref="H5:H6"/>
    <mergeCell ref="G5:G6"/>
    <mergeCell ref="G4:H4"/>
    <mergeCell ref="C3:D4"/>
    <mergeCell ref="D5:D6"/>
    <mergeCell ref="E5:E6"/>
    <mergeCell ref="F5:F6"/>
    <mergeCell ref="Q5:Q6"/>
    <mergeCell ref="R5:R6"/>
    <mergeCell ref="P5:P6"/>
    <mergeCell ref="J5:J6"/>
    <mergeCell ref="K5:K6"/>
    <mergeCell ref="C5:C6"/>
    <mergeCell ref="M4:N4"/>
  </mergeCells>
  <phoneticPr fontId="2"/>
  <dataValidations count="2">
    <dataValidation type="whole" allowBlank="1" showInputMessage="1" showErrorMessage="1" errorTitle="入力不可" error="入力できるのは整数のみです" sqref="H8:H50 P8:P50" xr:uid="{00000000-0002-0000-0000-000001000000}">
      <formula1>0</formula1>
      <formula2>9999999</formula2>
    </dataValidation>
    <dataValidation type="list" allowBlank="1" showInputMessage="1" showErrorMessage="1" sqref="Q8:R50 I8:N50 C8:F50" xr:uid="{00000000-0002-0000-0000-000000000000}">
      <formula1>#REF!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54"/>
  <sheetViews>
    <sheetView view="pageBreakPreview" zoomScale="90" zoomScaleNormal="75" zoomScaleSheetLayoutView="90" workbookViewId="0">
      <pane xSplit="2" ySplit="6" topLeftCell="C7" activePane="bottomRight" state="frozen"/>
      <selection activeCell="I38" sqref="I38"/>
      <selection pane="topRight" activeCell="I38" sqref="I38"/>
      <selection pane="bottomLeft" activeCell="I38" sqref="I38"/>
      <selection pane="bottomRight" activeCell="I38" sqref="I38"/>
    </sheetView>
  </sheetViews>
  <sheetFormatPr defaultColWidth="9" defaultRowHeight="13.2" x14ac:dyDescent="0.2"/>
  <cols>
    <col min="1" max="1" width="9" style="10"/>
    <col min="2" max="2" width="14.21875" style="10" customWidth="1"/>
    <col min="3" max="11" width="8" style="10" customWidth="1"/>
    <col min="12" max="12" width="8.6640625" style="10" customWidth="1"/>
    <col min="13" max="16384" width="9" style="10"/>
  </cols>
  <sheetData>
    <row r="1" spans="2:15" s="27" customFormat="1" ht="19.2" x14ac:dyDescent="0.2">
      <c r="B1" s="36" t="s">
        <v>58</v>
      </c>
      <c r="C1" s="25"/>
      <c r="D1" s="25"/>
      <c r="E1" s="25"/>
      <c r="F1" s="25"/>
      <c r="G1" s="26"/>
      <c r="H1" s="26"/>
      <c r="I1" s="26"/>
      <c r="J1" s="26"/>
      <c r="K1" s="26"/>
      <c r="L1" s="26"/>
      <c r="M1" s="26"/>
      <c r="N1" s="26"/>
      <c r="O1" s="26"/>
    </row>
    <row r="2" spans="2:15" s="12" customFormat="1" ht="18.75" customHeight="1" thickBot="1" x14ac:dyDescent="0.25">
      <c r="B2" s="37"/>
    </row>
    <row r="3" spans="2:15" s="3" customFormat="1" ht="13.5" customHeight="1" thickBot="1" x14ac:dyDescent="0.25">
      <c r="B3" s="463" t="s">
        <v>20</v>
      </c>
      <c r="C3" s="466" t="s">
        <v>59</v>
      </c>
      <c r="D3" s="467"/>
      <c r="E3" s="467"/>
      <c r="F3" s="467"/>
      <c r="G3" s="467"/>
      <c r="H3" s="467"/>
      <c r="I3" s="467"/>
      <c r="J3" s="467"/>
      <c r="K3" s="467"/>
      <c r="L3" s="468"/>
    </row>
    <row r="4" spans="2:15" s="3" customFormat="1" ht="43.5" customHeight="1" x14ac:dyDescent="0.2">
      <c r="B4" s="464"/>
      <c r="C4" s="472" t="s">
        <v>40</v>
      </c>
      <c r="D4" s="470"/>
      <c r="E4" s="470"/>
      <c r="F4" s="470"/>
      <c r="G4" s="469" t="s">
        <v>41</v>
      </c>
      <c r="H4" s="470"/>
      <c r="I4" s="470"/>
      <c r="J4" s="471"/>
      <c r="K4" s="473" t="s">
        <v>30</v>
      </c>
      <c r="L4" s="474"/>
      <c r="M4" s="396"/>
    </row>
    <row r="5" spans="2:15" s="3" customFormat="1" ht="31.5" customHeight="1" x14ac:dyDescent="0.2">
      <c r="B5" s="464"/>
      <c r="C5" s="475" t="s">
        <v>150</v>
      </c>
      <c r="D5" s="476"/>
      <c r="E5" s="477" t="s">
        <v>151</v>
      </c>
      <c r="F5" s="478"/>
      <c r="G5" s="479" t="s">
        <v>150</v>
      </c>
      <c r="H5" s="480"/>
      <c r="I5" s="477" t="s">
        <v>151</v>
      </c>
      <c r="J5" s="481"/>
      <c r="K5" s="159" t="s">
        <v>150</v>
      </c>
      <c r="L5" s="145" t="s">
        <v>151</v>
      </c>
    </row>
    <row r="6" spans="2:15" s="3" customFormat="1" ht="29.4" customHeight="1" thickBot="1" x14ac:dyDescent="0.25">
      <c r="B6" s="465"/>
      <c r="C6" s="147" t="s">
        <v>39</v>
      </c>
      <c r="D6" s="148" t="s">
        <v>51</v>
      </c>
      <c r="E6" s="143" t="s">
        <v>39</v>
      </c>
      <c r="F6" s="143" t="s">
        <v>51</v>
      </c>
      <c r="G6" s="157" t="s">
        <v>39</v>
      </c>
      <c r="H6" s="158" t="s">
        <v>51</v>
      </c>
      <c r="I6" s="143" t="s">
        <v>39</v>
      </c>
      <c r="J6" s="144" t="s">
        <v>51</v>
      </c>
      <c r="K6" s="158" t="s">
        <v>38</v>
      </c>
      <c r="L6" s="146" t="s">
        <v>38</v>
      </c>
    </row>
    <row r="7" spans="2:15" ht="12.6" customHeight="1" x14ac:dyDescent="0.2">
      <c r="B7" s="8" t="s">
        <v>102</v>
      </c>
      <c r="C7" s="149">
        <v>3850</v>
      </c>
      <c r="D7" s="150">
        <v>10857</v>
      </c>
      <c r="E7" s="417">
        <v>4534</v>
      </c>
      <c r="F7" s="417">
        <v>10057</v>
      </c>
      <c r="G7" s="418">
        <v>221</v>
      </c>
      <c r="H7" s="419">
        <v>744</v>
      </c>
      <c r="I7" s="417">
        <v>260</v>
      </c>
      <c r="J7" s="420">
        <v>722</v>
      </c>
      <c r="K7" s="419">
        <v>6</v>
      </c>
      <c r="L7" s="421">
        <v>6</v>
      </c>
    </row>
    <row r="8" spans="2:15" s="1" customFormat="1" ht="12.6" customHeight="1" x14ac:dyDescent="0.2">
      <c r="B8" s="9" t="s">
        <v>103</v>
      </c>
      <c r="C8" s="151">
        <v>120</v>
      </c>
      <c r="D8" s="152">
        <v>250</v>
      </c>
      <c r="E8" s="422">
        <v>69</v>
      </c>
      <c r="F8" s="422">
        <v>122</v>
      </c>
      <c r="G8" s="423">
        <v>90</v>
      </c>
      <c r="H8" s="424">
        <v>230</v>
      </c>
      <c r="I8" s="422">
        <v>53</v>
      </c>
      <c r="J8" s="425">
        <v>118</v>
      </c>
      <c r="K8" s="424">
        <v>2</v>
      </c>
      <c r="L8" s="426">
        <v>0</v>
      </c>
    </row>
    <row r="9" spans="2:15" s="1" customFormat="1" ht="12.6" customHeight="1" x14ac:dyDescent="0.2">
      <c r="B9" s="9" t="s">
        <v>104</v>
      </c>
      <c r="C9" s="153">
        <v>93</v>
      </c>
      <c r="D9" s="154">
        <v>152</v>
      </c>
      <c r="E9" s="422">
        <v>185</v>
      </c>
      <c r="F9" s="422">
        <v>302</v>
      </c>
      <c r="G9" s="423">
        <v>35</v>
      </c>
      <c r="H9" s="424">
        <v>78</v>
      </c>
      <c r="I9" s="422">
        <v>48</v>
      </c>
      <c r="J9" s="425">
        <v>129</v>
      </c>
      <c r="K9" s="424">
        <v>2</v>
      </c>
      <c r="L9" s="426">
        <v>2</v>
      </c>
    </row>
    <row r="10" spans="2:15" s="1" customFormat="1" ht="12.6" customHeight="1" x14ac:dyDescent="0.2">
      <c r="B10" s="9" t="s">
        <v>99</v>
      </c>
      <c r="C10" s="151">
        <v>4</v>
      </c>
      <c r="D10" s="152">
        <v>8</v>
      </c>
      <c r="E10" s="422">
        <v>19</v>
      </c>
      <c r="F10" s="422">
        <v>25</v>
      </c>
      <c r="G10" s="423">
        <v>2</v>
      </c>
      <c r="H10" s="424">
        <v>4</v>
      </c>
      <c r="I10" s="422">
        <v>0</v>
      </c>
      <c r="J10" s="425">
        <v>0</v>
      </c>
      <c r="K10" s="424">
        <v>1</v>
      </c>
      <c r="L10" s="426">
        <v>0</v>
      </c>
    </row>
    <row r="11" spans="2:15" s="1" customFormat="1" ht="12.6" customHeight="1" x14ac:dyDescent="0.2">
      <c r="B11" s="9" t="s">
        <v>132</v>
      </c>
      <c r="C11" s="151">
        <v>9</v>
      </c>
      <c r="D11" s="152">
        <v>9</v>
      </c>
      <c r="E11" s="422">
        <v>5</v>
      </c>
      <c r="F11" s="422">
        <v>4</v>
      </c>
      <c r="G11" s="423">
        <v>1</v>
      </c>
      <c r="H11" s="424">
        <v>1</v>
      </c>
      <c r="I11" s="422">
        <v>0</v>
      </c>
      <c r="J11" s="425">
        <v>0</v>
      </c>
      <c r="K11" s="424">
        <v>0</v>
      </c>
      <c r="L11" s="426">
        <v>0</v>
      </c>
    </row>
    <row r="12" spans="2:15" s="1" customFormat="1" ht="12.6" customHeight="1" x14ac:dyDescent="0.2">
      <c r="B12" s="9" t="s">
        <v>101</v>
      </c>
      <c r="C12" s="151">
        <v>430</v>
      </c>
      <c r="D12" s="152">
        <v>669</v>
      </c>
      <c r="E12" s="422">
        <v>474</v>
      </c>
      <c r="F12" s="422">
        <v>643</v>
      </c>
      <c r="G12" s="423">
        <v>20</v>
      </c>
      <c r="H12" s="424">
        <v>57</v>
      </c>
      <c r="I12" s="422">
        <v>0</v>
      </c>
      <c r="J12" s="425">
        <v>0</v>
      </c>
      <c r="K12" s="424">
        <v>2</v>
      </c>
      <c r="L12" s="426">
        <v>2</v>
      </c>
    </row>
    <row r="13" spans="2:15" s="1" customFormat="1" ht="12.6" customHeight="1" x14ac:dyDescent="0.2">
      <c r="B13" s="9" t="s">
        <v>106</v>
      </c>
      <c r="C13" s="151">
        <v>342</v>
      </c>
      <c r="D13" s="152">
        <v>544</v>
      </c>
      <c r="E13" s="422">
        <v>534</v>
      </c>
      <c r="F13" s="422">
        <v>801</v>
      </c>
      <c r="G13" s="423">
        <v>13</v>
      </c>
      <c r="H13" s="424">
        <v>30</v>
      </c>
      <c r="I13" s="422">
        <v>1</v>
      </c>
      <c r="J13" s="425">
        <v>5</v>
      </c>
      <c r="K13" s="424">
        <v>2</v>
      </c>
      <c r="L13" s="426">
        <v>2</v>
      </c>
    </row>
    <row r="14" spans="2:15" s="1" customFormat="1" ht="12.6" customHeight="1" x14ac:dyDescent="0.2">
      <c r="B14" s="9" t="s">
        <v>111</v>
      </c>
      <c r="C14" s="151">
        <v>2801</v>
      </c>
      <c r="D14" s="152">
        <v>2937</v>
      </c>
      <c r="E14" s="422">
        <v>1980</v>
      </c>
      <c r="F14" s="422">
        <v>1288</v>
      </c>
      <c r="G14" s="423">
        <v>37</v>
      </c>
      <c r="H14" s="424">
        <v>91</v>
      </c>
      <c r="I14" s="422">
        <v>25</v>
      </c>
      <c r="J14" s="425">
        <v>210</v>
      </c>
      <c r="K14" s="424">
        <v>5</v>
      </c>
      <c r="L14" s="426">
        <v>5</v>
      </c>
    </row>
    <row r="15" spans="2:15" s="1" customFormat="1" ht="12.6" customHeight="1" x14ac:dyDescent="0.2">
      <c r="B15" s="9" t="s">
        <v>125</v>
      </c>
      <c r="C15" s="151">
        <v>34</v>
      </c>
      <c r="D15" s="152">
        <v>54</v>
      </c>
      <c r="E15" s="422">
        <v>39</v>
      </c>
      <c r="F15" s="422">
        <v>75</v>
      </c>
      <c r="G15" s="423">
        <v>0</v>
      </c>
      <c r="H15" s="424">
        <v>0</v>
      </c>
      <c r="I15" s="422">
        <v>0</v>
      </c>
      <c r="J15" s="425">
        <v>0</v>
      </c>
      <c r="K15" s="424">
        <v>1</v>
      </c>
      <c r="L15" s="426">
        <v>1</v>
      </c>
    </row>
    <row r="16" spans="2:15" s="1" customFormat="1" ht="12.6" customHeight="1" x14ac:dyDescent="0.2">
      <c r="B16" s="9" t="s">
        <v>121</v>
      </c>
      <c r="C16" s="151">
        <v>10</v>
      </c>
      <c r="D16" s="152">
        <v>20</v>
      </c>
      <c r="E16" s="422">
        <v>2</v>
      </c>
      <c r="F16" s="422">
        <v>3</v>
      </c>
      <c r="G16" s="423">
        <v>2</v>
      </c>
      <c r="H16" s="424">
        <v>6</v>
      </c>
      <c r="I16" s="422">
        <v>1</v>
      </c>
      <c r="J16" s="425">
        <v>2</v>
      </c>
      <c r="K16" s="424">
        <v>1</v>
      </c>
      <c r="L16" s="426">
        <v>2</v>
      </c>
    </row>
    <row r="17" spans="2:22" s="1" customFormat="1" ht="12.6" customHeight="1" x14ac:dyDescent="0.2">
      <c r="B17" s="9" t="s">
        <v>108</v>
      </c>
      <c r="C17" s="153">
        <v>731</v>
      </c>
      <c r="D17" s="154">
        <v>1137</v>
      </c>
      <c r="E17" s="422">
        <v>780</v>
      </c>
      <c r="F17" s="422">
        <v>786</v>
      </c>
      <c r="G17" s="423">
        <v>30</v>
      </c>
      <c r="H17" s="424">
        <v>58</v>
      </c>
      <c r="I17" s="422">
        <v>30</v>
      </c>
      <c r="J17" s="425">
        <v>64</v>
      </c>
      <c r="K17" s="424">
        <v>3</v>
      </c>
      <c r="L17" s="426">
        <v>3</v>
      </c>
    </row>
    <row r="18" spans="2:22" s="1" customFormat="1" ht="12.6" customHeight="1" x14ac:dyDescent="0.2">
      <c r="B18" s="9" t="s">
        <v>118</v>
      </c>
      <c r="C18" s="151">
        <v>894</v>
      </c>
      <c r="D18" s="152">
        <v>2288</v>
      </c>
      <c r="E18" s="422">
        <v>1183</v>
      </c>
      <c r="F18" s="422">
        <v>2303</v>
      </c>
      <c r="G18" s="423">
        <v>13</v>
      </c>
      <c r="H18" s="424">
        <v>147</v>
      </c>
      <c r="I18" s="422">
        <v>14</v>
      </c>
      <c r="J18" s="425">
        <v>93</v>
      </c>
      <c r="K18" s="424">
        <v>2</v>
      </c>
      <c r="L18" s="426">
        <v>2</v>
      </c>
      <c r="V18" s="54"/>
    </row>
    <row r="19" spans="2:22" s="1" customFormat="1" ht="12.6" customHeight="1" x14ac:dyDescent="0.2">
      <c r="B19" s="9" t="s">
        <v>107</v>
      </c>
      <c r="C19" s="151">
        <v>360</v>
      </c>
      <c r="D19" s="152">
        <v>785</v>
      </c>
      <c r="E19" s="422">
        <v>458</v>
      </c>
      <c r="F19" s="422">
        <v>866</v>
      </c>
      <c r="G19" s="423">
        <v>20</v>
      </c>
      <c r="H19" s="424">
        <v>50</v>
      </c>
      <c r="I19" s="422">
        <v>19</v>
      </c>
      <c r="J19" s="425">
        <v>52</v>
      </c>
      <c r="K19" s="424">
        <v>2</v>
      </c>
      <c r="L19" s="426">
        <v>2</v>
      </c>
    </row>
    <row r="20" spans="2:22" s="1" customFormat="1" ht="12.6" customHeight="1" x14ac:dyDescent="0.2">
      <c r="B20" s="9" t="s">
        <v>119</v>
      </c>
      <c r="C20" s="153">
        <v>144</v>
      </c>
      <c r="D20" s="154">
        <v>240</v>
      </c>
      <c r="E20" s="422">
        <v>220</v>
      </c>
      <c r="F20" s="422">
        <v>344</v>
      </c>
      <c r="G20" s="423">
        <v>11</v>
      </c>
      <c r="H20" s="424">
        <v>54</v>
      </c>
      <c r="I20" s="422">
        <v>18</v>
      </c>
      <c r="J20" s="425">
        <v>37</v>
      </c>
      <c r="K20" s="424">
        <v>3</v>
      </c>
      <c r="L20" s="426">
        <v>3</v>
      </c>
    </row>
    <row r="21" spans="2:22" s="66" customFormat="1" ht="12.6" customHeight="1" x14ac:dyDescent="0.2">
      <c r="B21" s="75" t="s">
        <v>5</v>
      </c>
      <c r="C21" s="153">
        <v>219</v>
      </c>
      <c r="D21" s="154">
        <v>392</v>
      </c>
      <c r="E21" s="422">
        <v>216</v>
      </c>
      <c r="F21" s="422">
        <v>538</v>
      </c>
      <c r="G21" s="423">
        <v>22</v>
      </c>
      <c r="H21" s="424">
        <v>67</v>
      </c>
      <c r="I21" s="422">
        <v>10</v>
      </c>
      <c r="J21" s="425">
        <v>8</v>
      </c>
      <c r="K21" s="424">
        <v>3</v>
      </c>
      <c r="L21" s="426">
        <v>3</v>
      </c>
    </row>
    <row r="22" spans="2:22" s="1" customFormat="1" ht="12.6" customHeight="1" x14ac:dyDescent="0.2">
      <c r="B22" s="9" t="s">
        <v>94</v>
      </c>
      <c r="C22" s="151">
        <v>715</v>
      </c>
      <c r="D22" s="152">
        <v>1586</v>
      </c>
      <c r="E22" s="422">
        <v>363</v>
      </c>
      <c r="F22" s="422">
        <v>619</v>
      </c>
      <c r="G22" s="423">
        <v>5</v>
      </c>
      <c r="H22" s="424">
        <v>81</v>
      </c>
      <c r="I22" s="422">
        <v>0</v>
      </c>
      <c r="J22" s="425">
        <v>0</v>
      </c>
      <c r="K22" s="424">
        <v>3</v>
      </c>
      <c r="L22" s="426">
        <v>3</v>
      </c>
    </row>
    <row r="23" spans="2:22" s="1" customFormat="1" ht="12.6" customHeight="1" x14ac:dyDescent="0.2">
      <c r="B23" s="9" t="s">
        <v>124</v>
      </c>
      <c r="C23" s="151">
        <v>150</v>
      </c>
      <c r="D23" s="152">
        <v>240</v>
      </c>
      <c r="E23" s="422">
        <v>196</v>
      </c>
      <c r="F23" s="422">
        <v>238</v>
      </c>
      <c r="G23" s="423">
        <v>4</v>
      </c>
      <c r="H23" s="424">
        <v>50</v>
      </c>
      <c r="I23" s="422">
        <v>12</v>
      </c>
      <c r="J23" s="425">
        <v>28</v>
      </c>
      <c r="K23" s="424">
        <v>4</v>
      </c>
      <c r="L23" s="426">
        <v>4</v>
      </c>
    </row>
    <row r="24" spans="2:22" s="1" customFormat="1" ht="12.6" customHeight="1" x14ac:dyDescent="0.2">
      <c r="B24" s="9" t="s">
        <v>131</v>
      </c>
      <c r="C24" s="151">
        <v>125</v>
      </c>
      <c r="D24" s="152">
        <v>247</v>
      </c>
      <c r="E24" s="422">
        <v>197</v>
      </c>
      <c r="F24" s="422">
        <v>322</v>
      </c>
      <c r="G24" s="423">
        <v>28</v>
      </c>
      <c r="H24" s="424">
        <v>65</v>
      </c>
      <c r="I24" s="422">
        <v>4</v>
      </c>
      <c r="J24" s="425">
        <v>15</v>
      </c>
      <c r="K24" s="424">
        <v>1</v>
      </c>
      <c r="L24" s="426">
        <v>0</v>
      </c>
    </row>
    <row r="25" spans="2:22" s="1" customFormat="1" ht="12.6" customHeight="1" x14ac:dyDescent="0.2">
      <c r="B25" s="9" t="s">
        <v>114</v>
      </c>
      <c r="C25" s="153">
        <v>480</v>
      </c>
      <c r="D25" s="154">
        <v>630</v>
      </c>
      <c r="E25" s="422">
        <v>406</v>
      </c>
      <c r="F25" s="422">
        <v>518</v>
      </c>
      <c r="G25" s="423">
        <v>155</v>
      </c>
      <c r="H25" s="424">
        <v>130</v>
      </c>
      <c r="I25" s="422">
        <v>53</v>
      </c>
      <c r="J25" s="425">
        <v>88</v>
      </c>
      <c r="K25" s="424">
        <v>1</v>
      </c>
      <c r="L25" s="426">
        <v>1</v>
      </c>
    </row>
    <row r="26" spans="2:22" s="1" customFormat="1" ht="12.6" customHeight="1" x14ac:dyDescent="0.2">
      <c r="B26" s="9" t="s">
        <v>76</v>
      </c>
      <c r="C26" s="153">
        <v>1015</v>
      </c>
      <c r="D26" s="154">
        <v>1523</v>
      </c>
      <c r="E26" s="422">
        <v>845</v>
      </c>
      <c r="F26" s="422">
        <v>1204</v>
      </c>
      <c r="G26" s="423">
        <v>16</v>
      </c>
      <c r="H26" s="424">
        <v>29</v>
      </c>
      <c r="I26" s="422">
        <v>3</v>
      </c>
      <c r="J26" s="425">
        <v>13</v>
      </c>
      <c r="K26" s="424">
        <v>6</v>
      </c>
      <c r="L26" s="426">
        <v>6</v>
      </c>
    </row>
    <row r="27" spans="2:22" s="1" customFormat="1" ht="12.6" customHeight="1" x14ac:dyDescent="0.2">
      <c r="B27" s="9" t="s">
        <v>113</v>
      </c>
      <c r="C27" s="151">
        <v>659</v>
      </c>
      <c r="D27" s="152">
        <v>1358</v>
      </c>
      <c r="E27" s="422">
        <v>624</v>
      </c>
      <c r="F27" s="422">
        <v>1292</v>
      </c>
      <c r="G27" s="423">
        <v>19</v>
      </c>
      <c r="H27" s="424">
        <v>96</v>
      </c>
      <c r="I27" s="422">
        <v>1</v>
      </c>
      <c r="J27" s="425">
        <v>9</v>
      </c>
      <c r="K27" s="424">
        <v>2</v>
      </c>
      <c r="L27" s="426">
        <v>2</v>
      </c>
    </row>
    <row r="28" spans="2:22" s="1" customFormat="1" ht="12.6" customHeight="1" x14ac:dyDescent="0.2">
      <c r="B28" s="9" t="s">
        <v>120</v>
      </c>
      <c r="C28" s="153">
        <v>260</v>
      </c>
      <c r="D28" s="154">
        <v>660</v>
      </c>
      <c r="E28" s="422">
        <v>407</v>
      </c>
      <c r="F28" s="422">
        <v>937</v>
      </c>
      <c r="G28" s="423">
        <v>30</v>
      </c>
      <c r="H28" s="424">
        <v>148</v>
      </c>
      <c r="I28" s="422">
        <v>96</v>
      </c>
      <c r="J28" s="425">
        <v>224</v>
      </c>
      <c r="K28" s="424">
        <v>2</v>
      </c>
      <c r="L28" s="426">
        <v>2</v>
      </c>
    </row>
    <row r="29" spans="2:22" s="1" customFormat="1" ht="12.6" customHeight="1" x14ac:dyDescent="0.2">
      <c r="B29" s="9" t="s">
        <v>134</v>
      </c>
      <c r="C29" s="151">
        <v>670</v>
      </c>
      <c r="D29" s="152">
        <v>800</v>
      </c>
      <c r="E29" s="422">
        <v>232</v>
      </c>
      <c r="F29" s="422">
        <v>531</v>
      </c>
      <c r="G29" s="423">
        <v>70</v>
      </c>
      <c r="H29" s="424">
        <v>160</v>
      </c>
      <c r="I29" s="422">
        <v>8</v>
      </c>
      <c r="J29" s="425">
        <v>31</v>
      </c>
      <c r="K29" s="424">
        <v>2</v>
      </c>
      <c r="L29" s="426">
        <v>2</v>
      </c>
    </row>
    <row r="30" spans="2:22" s="1" customFormat="1" ht="12.6" customHeight="1" x14ac:dyDescent="0.2">
      <c r="B30" s="9" t="s">
        <v>117</v>
      </c>
      <c r="C30" s="151">
        <v>78</v>
      </c>
      <c r="D30" s="152">
        <v>120</v>
      </c>
      <c r="E30" s="422">
        <v>119</v>
      </c>
      <c r="F30" s="422">
        <v>189</v>
      </c>
      <c r="G30" s="423">
        <v>0</v>
      </c>
      <c r="H30" s="424">
        <v>0</v>
      </c>
      <c r="I30" s="422">
        <v>2</v>
      </c>
      <c r="J30" s="425">
        <v>18</v>
      </c>
      <c r="K30" s="424">
        <v>3</v>
      </c>
      <c r="L30" s="426">
        <v>3</v>
      </c>
    </row>
    <row r="31" spans="2:22" s="1" customFormat="1" ht="12.6" customHeight="1" x14ac:dyDescent="0.2">
      <c r="B31" s="9" t="s">
        <v>100</v>
      </c>
      <c r="C31" s="151">
        <v>509</v>
      </c>
      <c r="D31" s="152">
        <v>662</v>
      </c>
      <c r="E31" s="422">
        <v>542</v>
      </c>
      <c r="F31" s="422">
        <v>880</v>
      </c>
      <c r="G31" s="423">
        <v>15</v>
      </c>
      <c r="H31" s="424">
        <v>56</v>
      </c>
      <c r="I31" s="422">
        <v>17</v>
      </c>
      <c r="J31" s="425">
        <v>152</v>
      </c>
      <c r="K31" s="424">
        <v>2</v>
      </c>
      <c r="L31" s="426">
        <v>2</v>
      </c>
    </row>
    <row r="32" spans="2:22" s="1" customFormat="1" ht="12.6" customHeight="1" x14ac:dyDescent="0.2">
      <c r="B32" s="9" t="s">
        <v>128</v>
      </c>
      <c r="C32" s="153">
        <v>280</v>
      </c>
      <c r="D32" s="154">
        <v>500</v>
      </c>
      <c r="E32" s="422">
        <v>235</v>
      </c>
      <c r="F32" s="422">
        <v>402</v>
      </c>
      <c r="G32" s="423">
        <v>10</v>
      </c>
      <c r="H32" s="424">
        <v>35</v>
      </c>
      <c r="I32" s="422">
        <v>43</v>
      </c>
      <c r="J32" s="425">
        <v>98</v>
      </c>
      <c r="K32" s="424">
        <v>2</v>
      </c>
      <c r="L32" s="426">
        <v>2</v>
      </c>
    </row>
    <row r="33" spans="2:12" s="1" customFormat="1" ht="12.6" customHeight="1" x14ac:dyDescent="0.2">
      <c r="B33" s="9" t="s">
        <v>126</v>
      </c>
      <c r="C33" s="153">
        <v>116</v>
      </c>
      <c r="D33" s="154">
        <v>165</v>
      </c>
      <c r="E33" s="422">
        <v>69</v>
      </c>
      <c r="F33" s="422">
        <v>97</v>
      </c>
      <c r="G33" s="423">
        <v>59</v>
      </c>
      <c r="H33" s="424">
        <v>125</v>
      </c>
      <c r="I33" s="422">
        <v>52</v>
      </c>
      <c r="J33" s="425">
        <v>105</v>
      </c>
      <c r="K33" s="424">
        <v>1</v>
      </c>
      <c r="L33" s="426">
        <v>1</v>
      </c>
    </row>
    <row r="34" spans="2:12" s="1" customFormat="1" ht="12.6" customHeight="1" x14ac:dyDescent="0.2">
      <c r="B34" s="9" t="s">
        <v>110</v>
      </c>
      <c r="C34" s="151">
        <v>20</v>
      </c>
      <c r="D34" s="152">
        <v>40</v>
      </c>
      <c r="E34" s="422">
        <v>16</v>
      </c>
      <c r="F34" s="422">
        <v>36</v>
      </c>
      <c r="G34" s="423">
        <v>0</v>
      </c>
      <c r="H34" s="424">
        <v>0</v>
      </c>
      <c r="I34" s="422">
        <v>0</v>
      </c>
      <c r="J34" s="425">
        <v>0</v>
      </c>
      <c r="K34" s="424">
        <v>0</v>
      </c>
      <c r="L34" s="426">
        <v>0</v>
      </c>
    </row>
    <row r="35" spans="2:12" s="1" customFormat="1" ht="12.6" customHeight="1" x14ac:dyDescent="0.2">
      <c r="B35" s="9" t="s">
        <v>127</v>
      </c>
      <c r="C35" s="151">
        <v>21</v>
      </c>
      <c r="D35" s="152">
        <v>60</v>
      </c>
      <c r="E35" s="422">
        <v>16</v>
      </c>
      <c r="F35" s="422">
        <v>44</v>
      </c>
      <c r="G35" s="423">
        <v>0</v>
      </c>
      <c r="H35" s="424">
        <v>0</v>
      </c>
      <c r="I35" s="422">
        <v>0</v>
      </c>
      <c r="J35" s="425">
        <v>0</v>
      </c>
      <c r="K35" s="424">
        <v>0</v>
      </c>
      <c r="L35" s="426">
        <v>0</v>
      </c>
    </row>
    <row r="36" spans="2:12" s="1" customFormat="1" ht="12.6" customHeight="1" x14ac:dyDescent="0.2">
      <c r="B36" s="9" t="s">
        <v>96</v>
      </c>
      <c r="C36" s="151">
        <v>1</v>
      </c>
      <c r="D36" s="152">
        <v>2</v>
      </c>
      <c r="E36" s="422">
        <v>0</v>
      </c>
      <c r="F36" s="422">
        <v>0</v>
      </c>
      <c r="G36" s="423">
        <v>0</v>
      </c>
      <c r="H36" s="424">
        <v>0</v>
      </c>
      <c r="I36" s="422">
        <v>0</v>
      </c>
      <c r="J36" s="425">
        <v>0</v>
      </c>
      <c r="K36" s="424">
        <v>0</v>
      </c>
      <c r="L36" s="426">
        <v>0</v>
      </c>
    </row>
    <row r="37" spans="2:12" s="1" customFormat="1" ht="12.6" customHeight="1" x14ac:dyDescent="0.2">
      <c r="B37" s="9" t="s">
        <v>109</v>
      </c>
      <c r="C37" s="151">
        <v>3315</v>
      </c>
      <c r="D37" s="152">
        <v>4874</v>
      </c>
      <c r="E37" s="422">
        <v>2508</v>
      </c>
      <c r="F37" s="422">
        <v>3717</v>
      </c>
      <c r="G37" s="423">
        <v>196</v>
      </c>
      <c r="H37" s="424">
        <v>1099</v>
      </c>
      <c r="I37" s="422">
        <v>148</v>
      </c>
      <c r="J37" s="425">
        <v>716</v>
      </c>
      <c r="K37" s="424">
        <v>8</v>
      </c>
      <c r="L37" s="426">
        <v>8</v>
      </c>
    </row>
    <row r="38" spans="2:12" s="1" customFormat="1" ht="12.6" customHeight="1" x14ac:dyDescent="0.2">
      <c r="B38" s="9" t="s">
        <v>130</v>
      </c>
      <c r="C38" s="151">
        <v>44</v>
      </c>
      <c r="D38" s="152">
        <v>728</v>
      </c>
      <c r="E38" s="422">
        <v>64</v>
      </c>
      <c r="F38" s="422">
        <v>168</v>
      </c>
      <c r="G38" s="423">
        <v>1</v>
      </c>
      <c r="H38" s="424">
        <v>4</v>
      </c>
      <c r="I38" s="422">
        <v>18</v>
      </c>
      <c r="J38" s="425">
        <v>39</v>
      </c>
      <c r="K38" s="424">
        <v>0</v>
      </c>
      <c r="L38" s="426">
        <v>0</v>
      </c>
    </row>
    <row r="39" spans="2:12" s="1" customFormat="1" ht="12.6" customHeight="1" x14ac:dyDescent="0.2">
      <c r="B39" s="9" t="s">
        <v>112</v>
      </c>
      <c r="C39" s="151">
        <v>36</v>
      </c>
      <c r="D39" s="152">
        <v>693</v>
      </c>
      <c r="E39" s="422">
        <v>36</v>
      </c>
      <c r="F39" s="422">
        <v>1363</v>
      </c>
      <c r="G39" s="423">
        <v>5</v>
      </c>
      <c r="H39" s="424">
        <v>130</v>
      </c>
      <c r="I39" s="422">
        <v>2</v>
      </c>
      <c r="J39" s="425">
        <v>81</v>
      </c>
      <c r="K39" s="424">
        <v>2</v>
      </c>
      <c r="L39" s="426">
        <v>2</v>
      </c>
    </row>
    <row r="40" spans="2:12" s="1" customFormat="1" ht="12.6" customHeight="1" x14ac:dyDescent="0.2">
      <c r="B40" s="9" t="s">
        <v>122</v>
      </c>
      <c r="C40" s="153">
        <v>20</v>
      </c>
      <c r="D40" s="154">
        <v>40</v>
      </c>
      <c r="E40" s="422">
        <v>1</v>
      </c>
      <c r="F40" s="422">
        <v>2</v>
      </c>
      <c r="G40" s="423">
        <v>1</v>
      </c>
      <c r="H40" s="424">
        <v>1</v>
      </c>
      <c r="I40" s="422">
        <v>0</v>
      </c>
      <c r="J40" s="425">
        <v>0</v>
      </c>
      <c r="K40" s="424">
        <v>1</v>
      </c>
      <c r="L40" s="426">
        <v>1</v>
      </c>
    </row>
    <row r="41" spans="2:12" s="1" customFormat="1" ht="12.6" customHeight="1" x14ac:dyDescent="0.2">
      <c r="B41" s="9" t="s">
        <v>105</v>
      </c>
      <c r="C41" s="151">
        <v>25</v>
      </c>
      <c r="D41" s="152">
        <v>74</v>
      </c>
      <c r="E41" s="422">
        <v>10</v>
      </c>
      <c r="F41" s="422">
        <v>21</v>
      </c>
      <c r="G41" s="423">
        <v>0</v>
      </c>
      <c r="H41" s="424">
        <v>0</v>
      </c>
      <c r="I41" s="422">
        <v>0</v>
      </c>
      <c r="J41" s="425">
        <v>0</v>
      </c>
      <c r="K41" s="424">
        <v>1</v>
      </c>
      <c r="L41" s="426">
        <v>0</v>
      </c>
    </row>
    <row r="42" spans="2:12" s="1" customFormat="1" ht="12.6" customHeight="1" x14ac:dyDescent="0.2">
      <c r="B42" s="9" t="s">
        <v>123</v>
      </c>
      <c r="C42" s="153">
        <v>668</v>
      </c>
      <c r="D42" s="154">
        <v>1837</v>
      </c>
      <c r="E42" s="422">
        <v>298</v>
      </c>
      <c r="F42" s="422">
        <v>744</v>
      </c>
      <c r="G42" s="423">
        <v>68</v>
      </c>
      <c r="H42" s="424">
        <v>340</v>
      </c>
      <c r="I42" s="422">
        <v>31</v>
      </c>
      <c r="J42" s="425">
        <v>124</v>
      </c>
      <c r="K42" s="424">
        <v>3</v>
      </c>
      <c r="L42" s="426">
        <v>3</v>
      </c>
    </row>
    <row r="43" spans="2:12" s="66" customFormat="1" ht="12.6" customHeight="1" x14ac:dyDescent="0.2">
      <c r="B43" s="75" t="s">
        <v>12</v>
      </c>
      <c r="C43" s="153">
        <v>150</v>
      </c>
      <c r="D43" s="154">
        <v>330</v>
      </c>
      <c r="E43" s="422">
        <v>22</v>
      </c>
      <c r="F43" s="422">
        <v>107</v>
      </c>
      <c r="G43" s="423">
        <v>40</v>
      </c>
      <c r="H43" s="424">
        <v>104</v>
      </c>
      <c r="I43" s="422">
        <v>2</v>
      </c>
      <c r="J43" s="425">
        <v>6</v>
      </c>
      <c r="K43" s="424">
        <v>1</v>
      </c>
      <c r="L43" s="426">
        <v>1</v>
      </c>
    </row>
    <row r="44" spans="2:12" s="1" customFormat="1" ht="12.6" customHeight="1" x14ac:dyDescent="0.2">
      <c r="B44" s="9" t="s">
        <v>115</v>
      </c>
      <c r="C44" s="151">
        <v>314</v>
      </c>
      <c r="D44" s="152">
        <v>959</v>
      </c>
      <c r="E44" s="422">
        <v>263</v>
      </c>
      <c r="F44" s="422">
        <v>900</v>
      </c>
      <c r="G44" s="423">
        <v>7</v>
      </c>
      <c r="H44" s="424">
        <v>36</v>
      </c>
      <c r="I44" s="422">
        <v>2</v>
      </c>
      <c r="J44" s="425">
        <v>24</v>
      </c>
      <c r="K44" s="424">
        <v>1</v>
      </c>
      <c r="L44" s="426">
        <v>1</v>
      </c>
    </row>
    <row r="45" spans="2:12" s="1" customFormat="1" ht="12.6" customHeight="1" x14ac:dyDescent="0.2">
      <c r="B45" s="9" t="s">
        <v>116</v>
      </c>
      <c r="C45" s="151">
        <v>233</v>
      </c>
      <c r="D45" s="152">
        <v>573</v>
      </c>
      <c r="E45" s="422">
        <v>173</v>
      </c>
      <c r="F45" s="422">
        <v>248</v>
      </c>
      <c r="G45" s="423">
        <v>4</v>
      </c>
      <c r="H45" s="424">
        <v>18</v>
      </c>
      <c r="I45" s="422">
        <v>1</v>
      </c>
      <c r="J45" s="425">
        <v>5</v>
      </c>
      <c r="K45" s="424">
        <v>1</v>
      </c>
      <c r="L45" s="426">
        <v>1</v>
      </c>
    </row>
    <row r="46" spans="2:12" s="1" customFormat="1" ht="12.6" customHeight="1" x14ac:dyDescent="0.2">
      <c r="B46" s="9" t="s">
        <v>133</v>
      </c>
      <c r="C46" s="151">
        <v>74</v>
      </c>
      <c r="D46" s="152">
        <v>147</v>
      </c>
      <c r="E46" s="422">
        <v>188</v>
      </c>
      <c r="F46" s="422">
        <v>398</v>
      </c>
      <c r="G46" s="423">
        <v>1</v>
      </c>
      <c r="H46" s="424">
        <v>2</v>
      </c>
      <c r="I46" s="422">
        <v>0</v>
      </c>
      <c r="J46" s="425">
        <v>0</v>
      </c>
      <c r="K46" s="424">
        <v>1</v>
      </c>
      <c r="L46" s="426">
        <v>1</v>
      </c>
    </row>
    <row r="47" spans="2:12" s="1" customFormat="1" ht="12.6" customHeight="1" x14ac:dyDescent="0.2">
      <c r="B47" s="9" t="s">
        <v>98</v>
      </c>
      <c r="C47" s="151">
        <v>40</v>
      </c>
      <c r="D47" s="152">
        <v>25</v>
      </c>
      <c r="E47" s="422">
        <v>41</v>
      </c>
      <c r="F47" s="422">
        <v>61</v>
      </c>
      <c r="G47" s="423">
        <v>1</v>
      </c>
      <c r="H47" s="424">
        <v>2</v>
      </c>
      <c r="I47" s="422">
        <v>1</v>
      </c>
      <c r="J47" s="425">
        <v>3</v>
      </c>
      <c r="K47" s="424">
        <v>1</v>
      </c>
      <c r="L47" s="426">
        <v>2</v>
      </c>
    </row>
    <row r="48" spans="2:12" s="1" customFormat="1" ht="12.6" customHeight="1" x14ac:dyDescent="0.2">
      <c r="B48" s="9" t="s">
        <v>129</v>
      </c>
      <c r="C48" s="153">
        <v>4</v>
      </c>
      <c r="D48" s="154">
        <v>32</v>
      </c>
      <c r="E48" s="422">
        <v>13</v>
      </c>
      <c r="F48" s="422">
        <v>38</v>
      </c>
      <c r="G48" s="423">
        <v>0</v>
      </c>
      <c r="H48" s="424">
        <v>0</v>
      </c>
      <c r="I48" s="422">
        <v>0</v>
      </c>
      <c r="J48" s="425">
        <v>0</v>
      </c>
      <c r="K48" s="424">
        <v>0</v>
      </c>
      <c r="L48" s="426">
        <v>0</v>
      </c>
    </row>
    <row r="49" spans="2:12" s="66" customFormat="1" ht="12.6" customHeight="1" thickBot="1" x14ac:dyDescent="0.25">
      <c r="B49" s="67" t="s">
        <v>15</v>
      </c>
      <c r="C49" s="155">
        <v>15</v>
      </c>
      <c r="D49" s="156">
        <v>34</v>
      </c>
      <c r="E49" s="427">
        <v>48</v>
      </c>
      <c r="F49" s="427">
        <v>108</v>
      </c>
      <c r="G49" s="428">
        <v>0</v>
      </c>
      <c r="H49" s="429">
        <v>0</v>
      </c>
      <c r="I49" s="427">
        <v>0</v>
      </c>
      <c r="J49" s="430">
        <v>0</v>
      </c>
      <c r="K49" s="429">
        <v>1</v>
      </c>
      <c r="L49" s="431">
        <v>1</v>
      </c>
    </row>
    <row r="50" spans="2:12" s="2" customFormat="1" ht="18" customHeight="1" thickBot="1" x14ac:dyDescent="0.25">
      <c r="B50" s="160" t="s">
        <v>16</v>
      </c>
      <c r="C50" s="161">
        <v>20078</v>
      </c>
      <c r="D50" s="162">
        <v>39281</v>
      </c>
      <c r="E50" s="162">
        <f>SUM(E7:E49)</f>
        <v>18630</v>
      </c>
      <c r="F50" s="162">
        <f>SUM(F7:F49)</f>
        <v>33341</v>
      </c>
      <c r="G50" s="163">
        <v>1252</v>
      </c>
      <c r="H50" s="164">
        <v>4328</v>
      </c>
      <c r="I50" s="162">
        <f t="shared" ref="I50:L50" si="0">SUM(I7:I49)</f>
        <v>975</v>
      </c>
      <c r="J50" s="165">
        <f>SUM(J7:J49)</f>
        <v>3219</v>
      </c>
      <c r="K50" s="164">
        <v>85</v>
      </c>
      <c r="L50" s="166">
        <f t="shared" si="0"/>
        <v>82</v>
      </c>
    </row>
    <row r="51" spans="2:12" ht="16.5" customHeight="1" x14ac:dyDescent="0.2">
      <c r="B51" s="48" t="s">
        <v>138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2:12" x14ac:dyDescent="0.2">
      <c r="B52" s="167" t="s">
        <v>50</v>
      </c>
    </row>
    <row r="53" spans="2:12" x14ac:dyDescent="0.2">
      <c r="B53" s="55"/>
    </row>
    <row r="54" spans="2:12" ht="35.25" customHeight="1" x14ac:dyDescent="0.2"/>
  </sheetData>
  <mergeCells count="9">
    <mergeCell ref="B3:B6"/>
    <mergeCell ref="C3:L3"/>
    <mergeCell ref="G4:J4"/>
    <mergeCell ref="C4:F4"/>
    <mergeCell ref="K4:L4"/>
    <mergeCell ref="C5:D5"/>
    <mergeCell ref="E5:F5"/>
    <mergeCell ref="G5:H5"/>
    <mergeCell ref="I5:J5"/>
  </mergeCells>
  <phoneticPr fontId="2"/>
  <dataValidations count="1">
    <dataValidation type="whole" allowBlank="1" showInputMessage="1" showErrorMessage="1" errorTitle="入力不可" error="入力できるのは整数のみです" sqref="E7:F49 I7:J49 L7:L49" xr:uid="{00000000-0002-0000-01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2"/>
  <sheetViews>
    <sheetView view="pageBreakPreview" zoomScale="75" zoomScaleNormal="75" zoomScaleSheetLayoutView="75" workbookViewId="0">
      <pane xSplit="2" ySplit="5" topLeftCell="G42" activePane="bottomRight" state="frozen"/>
      <selection activeCell="I38" sqref="I38"/>
      <selection pane="topRight" activeCell="I38" sqref="I38"/>
      <selection pane="bottomLeft" activeCell="I38" sqref="I38"/>
      <selection pane="bottomRight" activeCell="I38" sqref="I38"/>
    </sheetView>
  </sheetViews>
  <sheetFormatPr defaultColWidth="9" defaultRowHeight="13.2" x14ac:dyDescent="0.2"/>
  <cols>
    <col min="1" max="1" width="9" style="10"/>
    <col min="2" max="2" width="15.109375" style="10" customWidth="1"/>
    <col min="3" max="14" width="12.44140625" style="10" customWidth="1"/>
    <col min="15" max="15" width="9.6640625" style="10" customWidth="1"/>
    <col min="16" max="16384" width="9" style="10"/>
  </cols>
  <sheetData>
    <row r="1" spans="2:21" s="27" customFormat="1" ht="24" customHeight="1" x14ac:dyDescent="0.2">
      <c r="B1" s="38" t="s">
        <v>58</v>
      </c>
      <c r="C1" s="25"/>
      <c r="D1" s="25"/>
      <c r="E1" s="26"/>
      <c r="F1" s="26"/>
      <c r="G1" s="26"/>
      <c r="H1" s="26"/>
      <c r="I1" s="26"/>
      <c r="J1" s="26"/>
      <c r="K1" s="26"/>
      <c r="L1" s="26"/>
    </row>
    <row r="2" spans="2:21" ht="19.8" thickBot="1" x14ac:dyDescent="0.25">
      <c r="B2" s="39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2:21" s="3" customFormat="1" ht="36.75" customHeight="1" x14ac:dyDescent="0.2">
      <c r="B3" s="482" t="s">
        <v>20</v>
      </c>
      <c r="C3" s="489" t="s">
        <v>43</v>
      </c>
      <c r="D3" s="485"/>
      <c r="E3" s="486" t="s">
        <v>27</v>
      </c>
      <c r="F3" s="485"/>
      <c r="G3" s="486" t="s">
        <v>142</v>
      </c>
      <c r="H3" s="487"/>
      <c r="I3" s="485" t="s">
        <v>25</v>
      </c>
      <c r="J3" s="485"/>
      <c r="K3" s="486" t="s">
        <v>26</v>
      </c>
      <c r="L3" s="487"/>
      <c r="M3" s="485" t="s">
        <v>36</v>
      </c>
      <c r="N3" s="488"/>
      <c r="O3" s="97"/>
    </row>
    <row r="4" spans="2:21" ht="28.8" x14ac:dyDescent="0.2">
      <c r="B4" s="483"/>
      <c r="C4" s="200" t="s">
        <v>146</v>
      </c>
      <c r="D4" s="181" t="s">
        <v>147</v>
      </c>
      <c r="E4" s="204" t="s">
        <v>146</v>
      </c>
      <c r="F4" s="183" t="s">
        <v>147</v>
      </c>
      <c r="G4" s="204" t="s">
        <v>146</v>
      </c>
      <c r="H4" s="185" t="s">
        <v>147</v>
      </c>
      <c r="I4" s="211" t="s">
        <v>146</v>
      </c>
      <c r="J4" s="183" t="s">
        <v>147</v>
      </c>
      <c r="K4" s="204" t="s">
        <v>146</v>
      </c>
      <c r="L4" s="185" t="s">
        <v>147</v>
      </c>
      <c r="M4" s="217" t="s">
        <v>146</v>
      </c>
      <c r="N4" s="187" t="s">
        <v>147</v>
      </c>
      <c r="O4" s="98"/>
    </row>
    <row r="5" spans="2:21" ht="15" thickBot="1" x14ac:dyDescent="0.25">
      <c r="B5" s="484"/>
      <c r="C5" s="201" t="s">
        <v>39</v>
      </c>
      <c r="D5" s="182" t="s">
        <v>39</v>
      </c>
      <c r="E5" s="205" t="s">
        <v>39</v>
      </c>
      <c r="F5" s="184" t="s">
        <v>39</v>
      </c>
      <c r="G5" s="205" t="s">
        <v>39</v>
      </c>
      <c r="H5" s="186" t="s">
        <v>39</v>
      </c>
      <c r="I5" s="212" t="s">
        <v>39</v>
      </c>
      <c r="J5" s="184" t="s">
        <v>39</v>
      </c>
      <c r="K5" s="205" t="s">
        <v>39</v>
      </c>
      <c r="L5" s="186" t="s">
        <v>39</v>
      </c>
      <c r="M5" s="212" t="s">
        <v>39</v>
      </c>
      <c r="N5" s="188" t="s">
        <v>39</v>
      </c>
      <c r="O5" s="99"/>
    </row>
    <row r="6" spans="2:21" ht="15" customHeight="1" x14ac:dyDescent="0.2">
      <c r="B6" s="16" t="s">
        <v>102</v>
      </c>
      <c r="C6" s="202">
        <v>273</v>
      </c>
      <c r="D6" s="189">
        <v>220</v>
      </c>
      <c r="E6" s="206">
        <v>995</v>
      </c>
      <c r="F6" s="191">
        <v>649</v>
      </c>
      <c r="G6" s="206">
        <v>676</v>
      </c>
      <c r="H6" s="193">
        <v>463</v>
      </c>
      <c r="I6" s="213">
        <v>761</v>
      </c>
      <c r="J6" s="191">
        <v>914</v>
      </c>
      <c r="K6" s="206">
        <v>64813</v>
      </c>
      <c r="L6" s="193">
        <v>63261</v>
      </c>
      <c r="M6" s="213">
        <v>59</v>
      </c>
      <c r="N6" s="197">
        <v>36</v>
      </c>
      <c r="O6" s="93"/>
      <c r="P6" s="11"/>
      <c r="Q6" s="11"/>
      <c r="R6" s="11"/>
      <c r="S6" s="11"/>
      <c r="T6" s="11"/>
      <c r="U6" s="11"/>
    </row>
    <row r="7" spans="2:21" ht="15" customHeight="1" x14ac:dyDescent="0.2">
      <c r="B7" s="17" t="s">
        <v>103</v>
      </c>
      <c r="C7" s="202">
        <v>9</v>
      </c>
      <c r="D7" s="189">
        <v>6</v>
      </c>
      <c r="E7" s="206">
        <v>10</v>
      </c>
      <c r="F7" s="191">
        <v>10</v>
      </c>
      <c r="G7" s="208">
        <v>25</v>
      </c>
      <c r="H7" s="193">
        <v>24</v>
      </c>
      <c r="I7" s="214">
        <v>26</v>
      </c>
      <c r="J7" s="191">
        <v>14</v>
      </c>
      <c r="K7" s="208">
        <v>2000</v>
      </c>
      <c r="L7" s="193">
        <v>2038</v>
      </c>
      <c r="M7" s="214">
        <v>1</v>
      </c>
      <c r="N7" s="197">
        <v>1</v>
      </c>
      <c r="O7" s="93"/>
    </row>
    <row r="8" spans="2:21" ht="15" customHeight="1" x14ac:dyDescent="0.2">
      <c r="B8" s="17" t="s">
        <v>104</v>
      </c>
      <c r="C8" s="203">
        <v>19</v>
      </c>
      <c r="D8" s="190">
        <v>16</v>
      </c>
      <c r="E8" s="207">
        <v>29</v>
      </c>
      <c r="F8" s="192">
        <v>15</v>
      </c>
      <c r="G8" s="209">
        <v>36</v>
      </c>
      <c r="H8" s="194">
        <v>23</v>
      </c>
      <c r="I8" s="215">
        <v>31</v>
      </c>
      <c r="J8" s="192">
        <v>51</v>
      </c>
      <c r="K8" s="209">
        <v>3071</v>
      </c>
      <c r="L8" s="194">
        <v>3357</v>
      </c>
      <c r="M8" s="215">
        <v>4</v>
      </c>
      <c r="N8" s="198">
        <v>3</v>
      </c>
      <c r="O8" s="94"/>
    </row>
    <row r="9" spans="2:21" ht="15" customHeight="1" x14ac:dyDescent="0.2">
      <c r="B9" s="17" t="s">
        <v>99</v>
      </c>
      <c r="C9" s="202">
        <v>2</v>
      </c>
      <c r="D9" s="189">
        <v>0</v>
      </c>
      <c r="E9" s="206">
        <v>2</v>
      </c>
      <c r="F9" s="191">
        <v>0</v>
      </c>
      <c r="G9" s="208">
        <v>5</v>
      </c>
      <c r="H9" s="193">
        <v>1</v>
      </c>
      <c r="I9" s="214">
        <v>5</v>
      </c>
      <c r="J9" s="191">
        <v>0</v>
      </c>
      <c r="K9" s="208">
        <v>530</v>
      </c>
      <c r="L9" s="193">
        <v>434</v>
      </c>
      <c r="M9" s="214">
        <v>1</v>
      </c>
      <c r="N9" s="197">
        <v>0</v>
      </c>
      <c r="O9" s="93"/>
    </row>
    <row r="10" spans="2:21" ht="15" customHeight="1" x14ac:dyDescent="0.2">
      <c r="B10" s="17" t="s">
        <v>132</v>
      </c>
      <c r="C10" s="202">
        <v>1</v>
      </c>
      <c r="D10" s="189">
        <v>0</v>
      </c>
      <c r="E10" s="206">
        <v>1</v>
      </c>
      <c r="F10" s="191">
        <v>1</v>
      </c>
      <c r="G10" s="208">
        <v>1</v>
      </c>
      <c r="H10" s="193">
        <v>0</v>
      </c>
      <c r="I10" s="214">
        <v>1</v>
      </c>
      <c r="J10" s="191">
        <v>0</v>
      </c>
      <c r="K10" s="208">
        <v>302</v>
      </c>
      <c r="L10" s="193">
        <v>334</v>
      </c>
      <c r="M10" s="214">
        <v>1</v>
      </c>
      <c r="N10" s="197">
        <v>0</v>
      </c>
      <c r="O10" s="93"/>
    </row>
    <row r="11" spans="2:21" ht="15" customHeight="1" x14ac:dyDescent="0.2">
      <c r="B11" s="17" t="s">
        <v>101</v>
      </c>
      <c r="C11" s="202">
        <v>25</v>
      </c>
      <c r="D11" s="189">
        <v>11</v>
      </c>
      <c r="E11" s="206">
        <v>85</v>
      </c>
      <c r="F11" s="191">
        <v>61</v>
      </c>
      <c r="G11" s="208">
        <v>70</v>
      </c>
      <c r="H11" s="193">
        <v>62</v>
      </c>
      <c r="I11" s="214">
        <v>87</v>
      </c>
      <c r="J11" s="191">
        <v>57</v>
      </c>
      <c r="K11" s="208">
        <v>9400</v>
      </c>
      <c r="L11" s="193">
        <v>9231</v>
      </c>
      <c r="M11" s="214">
        <v>4</v>
      </c>
      <c r="N11" s="197">
        <v>4</v>
      </c>
      <c r="O11" s="93"/>
    </row>
    <row r="12" spans="2:21" ht="15" customHeight="1" x14ac:dyDescent="0.2">
      <c r="B12" s="17" t="s">
        <v>106</v>
      </c>
      <c r="C12" s="202">
        <v>34</v>
      </c>
      <c r="D12" s="189">
        <v>27</v>
      </c>
      <c r="E12" s="206">
        <v>90</v>
      </c>
      <c r="F12" s="191">
        <v>72</v>
      </c>
      <c r="G12" s="208">
        <v>80</v>
      </c>
      <c r="H12" s="193">
        <v>64</v>
      </c>
      <c r="I12" s="214">
        <v>380</v>
      </c>
      <c r="J12" s="191">
        <v>73</v>
      </c>
      <c r="K12" s="208">
        <v>8000</v>
      </c>
      <c r="L12" s="193">
        <v>9234</v>
      </c>
      <c r="M12" s="214">
        <v>8</v>
      </c>
      <c r="N12" s="197">
        <v>1</v>
      </c>
      <c r="O12" s="93"/>
    </row>
    <row r="13" spans="2:21" ht="15" customHeight="1" x14ac:dyDescent="0.2">
      <c r="B13" s="17" t="s">
        <v>111</v>
      </c>
      <c r="C13" s="202">
        <v>26</v>
      </c>
      <c r="D13" s="189">
        <v>21</v>
      </c>
      <c r="E13" s="206">
        <v>44</v>
      </c>
      <c r="F13" s="191">
        <v>56</v>
      </c>
      <c r="G13" s="208">
        <v>67</v>
      </c>
      <c r="H13" s="193">
        <v>59</v>
      </c>
      <c r="I13" s="214">
        <v>42</v>
      </c>
      <c r="J13" s="191">
        <v>40</v>
      </c>
      <c r="K13" s="208">
        <v>5020</v>
      </c>
      <c r="L13" s="193">
        <v>7013</v>
      </c>
      <c r="M13" s="214">
        <v>3</v>
      </c>
      <c r="N13" s="197">
        <v>8</v>
      </c>
      <c r="O13" s="93"/>
    </row>
    <row r="14" spans="2:21" ht="15" customHeight="1" x14ac:dyDescent="0.2">
      <c r="B14" s="17" t="s">
        <v>125</v>
      </c>
      <c r="C14" s="202">
        <v>5</v>
      </c>
      <c r="D14" s="189">
        <v>10</v>
      </c>
      <c r="E14" s="206">
        <v>17</v>
      </c>
      <c r="F14" s="191">
        <v>16</v>
      </c>
      <c r="G14" s="208">
        <v>20</v>
      </c>
      <c r="H14" s="193">
        <v>10</v>
      </c>
      <c r="I14" s="214">
        <v>15</v>
      </c>
      <c r="J14" s="191">
        <v>13</v>
      </c>
      <c r="K14" s="208">
        <v>2000</v>
      </c>
      <c r="L14" s="193">
        <v>2552</v>
      </c>
      <c r="M14" s="214">
        <v>3</v>
      </c>
      <c r="N14" s="197">
        <v>3</v>
      </c>
      <c r="O14" s="93"/>
    </row>
    <row r="15" spans="2:21" ht="15" customHeight="1" x14ac:dyDescent="0.2">
      <c r="B15" s="17" t="s">
        <v>121</v>
      </c>
      <c r="C15" s="202">
        <v>5</v>
      </c>
      <c r="D15" s="189">
        <v>2</v>
      </c>
      <c r="E15" s="206">
        <v>9</v>
      </c>
      <c r="F15" s="191">
        <v>9</v>
      </c>
      <c r="G15" s="208">
        <v>10</v>
      </c>
      <c r="H15" s="193">
        <v>12</v>
      </c>
      <c r="I15" s="214">
        <v>60</v>
      </c>
      <c r="J15" s="191">
        <v>3</v>
      </c>
      <c r="K15" s="208">
        <v>645</v>
      </c>
      <c r="L15" s="193">
        <v>650</v>
      </c>
      <c r="M15" s="214">
        <v>1</v>
      </c>
      <c r="N15" s="197">
        <v>1</v>
      </c>
      <c r="O15" s="93"/>
    </row>
    <row r="16" spans="2:21" ht="15" customHeight="1" x14ac:dyDescent="0.2">
      <c r="B16" s="17" t="s">
        <v>108</v>
      </c>
      <c r="C16" s="203">
        <v>38</v>
      </c>
      <c r="D16" s="190">
        <v>30</v>
      </c>
      <c r="E16" s="207">
        <v>96</v>
      </c>
      <c r="F16" s="192">
        <v>67</v>
      </c>
      <c r="G16" s="209">
        <v>86</v>
      </c>
      <c r="H16" s="194">
        <v>82</v>
      </c>
      <c r="I16" s="215">
        <v>99</v>
      </c>
      <c r="J16" s="192">
        <v>70</v>
      </c>
      <c r="K16" s="209">
        <v>7284</v>
      </c>
      <c r="L16" s="194">
        <v>7065</v>
      </c>
      <c r="M16" s="215">
        <v>10</v>
      </c>
      <c r="N16" s="198">
        <v>10</v>
      </c>
      <c r="O16" s="94"/>
    </row>
    <row r="17" spans="2:15" ht="15" customHeight="1" x14ac:dyDescent="0.2">
      <c r="B17" s="17" t="s">
        <v>118</v>
      </c>
      <c r="C17" s="202">
        <v>48</v>
      </c>
      <c r="D17" s="189">
        <v>34</v>
      </c>
      <c r="E17" s="206">
        <v>115</v>
      </c>
      <c r="F17" s="191">
        <v>72</v>
      </c>
      <c r="G17" s="208">
        <v>88</v>
      </c>
      <c r="H17" s="193">
        <v>60</v>
      </c>
      <c r="I17" s="214">
        <v>106</v>
      </c>
      <c r="J17" s="191">
        <v>87</v>
      </c>
      <c r="K17" s="208">
        <v>9597</v>
      </c>
      <c r="L17" s="193">
        <v>9323</v>
      </c>
      <c r="M17" s="214">
        <v>12</v>
      </c>
      <c r="N17" s="197">
        <v>7</v>
      </c>
      <c r="O17" s="93"/>
    </row>
    <row r="18" spans="2:15" ht="15" customHeight="1" x14ac:dyDescent="0.2">
      <c r="B18" s="17" t="s">
        <v>107</v>
      </c>
      <c r="C18" s="202">
        <v>24</v>
      </c>
      <c r="D18" s="189">
        <v>22</v>
      </c>
      <c r="E18" s="206">
        <v>60</v>
      </c>
      <c r="F18" s="191">
        <v>34</v>
      </c>
      <c r="G18" s="208">
        <v>55</v>
      </c>
      <c r="H18" s="193">
        <v>34</v>
      </c>
      <c r="I18" s="214">
        <v>54</v>
      </c>
      <c r="J18" s="191">
        <v>35</v>
      </c>
      <c r="K18" s="208">
        <v>6800</v>
      </c>
      <c r="L18" s="193">
        <v>6555</v>
      </c>
      <c r="M18" s="214">
        <v>5</v>
      </c>
      <c r="N18" s="197">
        <v>2</v>
      </c>
      <c r="O18" s="93"/>
    </row>
    <row r="19" spans="2:15" ht="15" customHeight="1" x14ac:dyDescent="0.2">
      <c r="B19" s="17" t="s">
        <v>119</v>
      </c>
      <c r="C19" s="203">
        <v>14</v>
      </c>
      <c r="D19" s="190">
        <v>7</v>
      </c>
      <c r="E19" s="207">
        <v>40</v>
      </c>
      <c r="F19" s="192">
        <v>49</v>
      </c>
      <c r="G19" s="209">
        <v>30</v>
      </c>
      <c r="H19" s="194">
        <v>30</v>
      </c>
      <c r="I19" s="215">
        <v>23</v>
      </c>
      <c r="J19" s="192">
        <v>40</v>
      </c>
      <c r="K19" s="209">
        <v>4636</v>
      </c>
      <c r="L19" s="194">
        <v>3654</v>
      </c>
      <c r="M19" s="215">
        <v>1</v>
      </c>
      <c r="N19" s="198">
        <v>1</v>
      </c>
      <c r="O19" s="94"/>
    </row>
    <row r="20" spans="2:15" s="68" customFormat="1" ht="15" customHeight="1" x14ac:dyDescent="0.2">
      <c r="B20" s="76" t="s">
        <v>5</v>
      </c>
      <c r="C20" s="203">
        <v>7</v>
      </c>
      <c r="D20" s="190">
        <v>4</v>
      </c>
      <c r="E20" s="207">
        <v>25</v>
      </c>
      <c r="F20" s="192">
        <v>23</v>
      </c>
      <c r="G20" s="209">
        <v>32</v>
      </c>
      <c r="H20" s="194">
        <v>25</v>
      </c>
      <c r="I20" s="215">
        <v>35</v>
      </c>
      <c r="J20" s="192">
        <v>28</v>
      </c>
      <c r="K20" s="209">
        <v>3294</v>
      </c>
      <c r="L20" s="194">
        <v>3292</v>
      </c>
      <c r="M20" s="215">
        <v>1</v>
      </c>
      <c r="N20" s="198">
        <v>2</v>
      </c>
      <c r="O20" s="94"/>
    </row>
    <row r="21" spans="2:15" ht="15" customHeight="1" x14ac:dyDescent="0.2">
      <c r="B21" s="17" t="s">
        <v>94</v>
      </c>
      <c r="C21" s="202">
        <v>15</v>
      </c>
      <c r="D21" s="189">
        <v>9</v>
      </c>
      <c r="E21" s="206">
        <v>42</v>
      </c>
      <c r="F21" s="191">
        <v>26</v>
      </c>
      <c r="G21" s="208">
        <v>24</v>
      </c>
      <c r="H21" s="193">
        <v>22</v>
      </c>
      <c r="I21" s="214">
        <v>34</v>
      </c>
      <c r="J21" s="191">
        <v>21</v>
      </c>
      <c r="K21" s="208">
        <v>2867</v>
      </c>
      <c r="L21" s="193">
        <v>3048</v>
      </c>
      <c r="M21" s="214">
        <v>3</v>
      </c>
      <c r="N21" s="197">
        <v>2</v>
      </c>
      <c r="O21" s="93"/>
    </row>
    <row r="22" spans="2:15" ht="15" customHeight="1" x14ac:dyDescent="0.2">
      <c r="B22" s="17" t="s">
        <v>124</v>
      </c>
      <c r="C22" s="202">
        <v>3</v>
      </c>
      <c r="D22" s="189">
        <v>2</v>
      </c>
      <c r="E22" s="206">
        <v>6</v>
      </c>
      <c r="F22" s="191">
        <v>7</v>
      </c>
      <c r="G22" s="208">
        <v>4</v>
      </c>
      <c r="H22" s="193">
        <v>2</v>
      </c>
      <c r="I22" s="214">
        <v>7</v>
      </c>
      <c r="J22" s="191">
        <v>5</v>
      </c>
      <c r="K22" s="208">
        <v>1223</v>
      </c>
      <c r="L22" s="193">
        <v>1291</v>
      </c>
      <c r="M22" s="214">
        <v>2</v>
      </c>
      <c r="N22" s="197">
        <v>2</v>
      </c>
      <c r="O22" s="93"/>
    </row>
    <row r="23" spans="2:15" ht="15" customHeight="1" x14ac:dyDescent="0.2">
      <c r="B23" s="17" t="s">
        <v>131</v>
      </c>
      <c r="C23" s="202">
        <v>18</v>
      </c>
      <c r="D23" s="189">
        <v>7</v>
      </c>
      <c r="E23" s="206">
        <v>17</v>
      </c>
      <c r="F23" s="191">
        <v>10</v>
      </c>
      <c r="G23" s="208">
        <v>24</v>
      </c>
      <c r="H23" s="193">
        <v>13</v>
      </c>
      <c r="I23" s="214">
        <v>22</v>
      </c>
      <c r="J23" s="191">
        <v>10</v>
      </c>
      <c r="K23" s="208">
        <v>1857</v>
      </c>
      <c r="L23" s="193">
        <v>1921</v>
      </c>
      <c r="M23" s="214">
        <v>3</v>
      </c>
      <c r="N23" s="197">
        <v>1</v>
      </c>
      <c r="O23" s="93"/>
    </row>
    <row r="24" spans="2:15" ht="15" customHeight="1" x14ac:dyDescent="0.2">
      <c r="B24" s="17" t="s">
        <v>114</v>
      </c>
      <c r="C24" s="203">
        <v>19</v>
      </c>
      <c r="D24" s="190">
        <v>23</v>
      </c>
      <c r="E24" s="207">
        <v>70</v>
      </c>
      <c r="F24" s="192">
        <v>44</v>
      </c>
      <c r="G24" s="209">
        <v>56</v>
      </c>
      <c r="H24" s="194">
        <v>65</v>
      </c>
      <c r="I24" s="215">
        <v>137</v>
      </c>
      <c r="J24" s="192">
        <v>82</v>
      </c>
      <c r="K24" s="209">
        <v>8425</v>
      </c>
      <c r="L24" s="194">
        <v>8108</v>
      </c>
      <c r="M24" s="215">
        <v>4</v>
      </c>
      <c r="N24" s="198">
        <v>2</v>
      </c>
      <c r="O24" s="94"/>
    </row>
    <row r="25" spans="2:15" ht="15" customHeight="1" x14ac:dyDescent="0.2">
      <c r="B25" s="17" t="s">
        <v>76</v>
      </c>
      <c r="C25" s="203">
        <v>177</v>
      </c>
      <c r="D25" s="190">
        <v>61</v>
      </c>
      <c r="E25" s="207">
        <v>137</v>
      </c>
      <c r="F25" s="192">
        <v>110</v>
      </c>
      <c r="G25" s="209">
        <v>92</v>
      </c>
      <c r="H25" s="194">
        <v>95</v>
      </c>
      <c r="I25" s="215">
        <v>139</v>
      </c>
      <c r="J25" s="192">
        <v>83</v>
      </c>
      <c r="K25" s="209">
        <v>13626</v>
      </c>
      <c r="L25" s="194">
        <v>14310</v>
      </c>
      <c r="M25" s="215">
        <v>4</v>
      </c>
      <c r="N25" s="198">
        <v>8</v>
      </c>
      <c r="O25" s="94"/>
    </row>
    <row r="26" spans="2:15" ht="15" customHeight="1" x14ac:dyDescent="0.2">
      <c r="B26" s="17" t="s">
        <v>113</v>
      </c>
      <c r="C26" s="202">
        <v>12</v>
      </c>
      <c r="D26" s="189">
        <v>15</v>
      </c>
      <c r="E26" s="206">
        <v>42</v>
      </c>
      <c r="F26" s="191">
        <v>28</v>
      </c>
      <c r="G26" s="208">
        <v>30</v>
      </c>
      <c r="H26" s="193">
        <v>22</v>
      </c>
      <c r="I26" s="214">
        <v>44</v>
      </c>
      <c r="J26" s="191">
        <v>44</v>
      </c>
      <c r="K26" s="208">
        <v>3867</v>
      </c>
      <c r="L26" s="193">
        <v>3140</v>
      </c>
      <c r="M26" s="214">
        <v>2</v>
      </c>
      <c r="N26" s="197">
        <v>0</v>
      </c>
      <c r="O26" s="93"/>
    </row>
    <row r="27" spans="2:15" ht="15" customHeight="1" x14ac:dyDescent="0.2">
      <c r="B27" s="17" t="s">
        <v>120</v>
      </c>
      <c r="C27" s="203">
        <v>5</v>
      </c>
      <c r="D27" s="190">
        <v>1</v>
      </c>
      <c r="E27" s="207">
        <v>16</v>
      </c>
      <c r="F27" s="192">
        <v>13</v>
      </c>
      <c r="G27" s="209">
        <v>3</v>
      </c>
      <c r="H27" s="194">
        <v>11</v>
      </c>
      <c r="I27" s="215">
        <v>5</v>
      </c>
      <c r="J27" s="192">
        <v>6</v>
      </c>
      <c r="K27" s="209">
        <v>1435</v>
      </c>
      <c r="L27" s="194">
        <v>2032</v>
      </c>
      <c r="M27" s="215">
        <v>4</v>
      </c>
      <c r="N27" s="198">
        <v>1</v>
      </c>
      <c r="O27" s="94"/>
    </row>
    <row r="28" spans="2:15" ht="15" customHeight="1" x14ac:dyDescent="0.2">
      <c r="B28" s="17" t="s">
        <v>134</v>
      </c>
      <c r="C28" s="202">
        <v>10</v>
      </c>
      <c r="D28" s="189">
        <v>13</v>
      </c>
      <c r="E28" s="206">
        <v>25</v>
      </c>
      <c r="F28" s="191">
        <v>31</v>
      </c>
      <c r="G28" s="208">
        <v>20</v>
      </c>
      <c r="H28" s="193">
        <v>33</v>
      </c>
      <c r="I28" s="214">
        <v>25</v>
      </c>
      <c r="J28" s="191">
        <v>22</v>
      </c>
      <c r="K28" s="208">
        <v>3300</v>
      </c>
      <c r="L28" s="193">
        <v>2922</v>
      </c>
      <c r="M28" s="214">
        <v>5</v>
      </c>
      <c r="N28" s="197">
        <v>5</v>
      </c>
      <c r="O28" s="93"/>
    </row>
    <row r="29" spans="2:15" ht="15" customHeight="1" x14ac:dyDescent="0.2">
      <c r="B29" s="17" t="s">
        <v>117</v>
      </c>
      <c r="C29" s="202">
        <v>4</v>
      </c>
      <c r="D29" s="189">
        <v>0</v>
      </c>
      <c r="E29" s="206">
        <v>7</v>
      </c>
      <c r="F29" s="191">
        <v>5</v>
      </c>
      <c r="G29" s="208">
        <v>8</v>
      </c>
      <c r="H29" s="193">
        <v>7</v>
      </c>
      <c r="I29" s="214">
        <v>15</v>
      </c>
      <c r="J29" s="191">
        <v>4</v>
      </c>
      <c r="K29" s="208">
        <v>1800</v>
      </c>
      <c r="L29" s="193">
        <v>1492</v>
      </c>
      <c r="M29" s="214">
        <v>1</v>
      </c>
      <c r="N29" s="197">
        <v>1</v>
      </c>
      <c r="O29" s="93"/>
    </row>
    <row r="30" spans="2:15" ht="15" customHeight="1" x14ac:dyDescent="0.2">
      <c r="B30" s="17" t="s">
        <v>100</v>
      </c>
      <c r="C30" s="202">
        <v>8</v>
      </c>
      <c r="D30" s="189">
        <v>5</v>
      </c>
      <c r="E30" s="206">
        <v>25</v>
      </c>
      <c r="F30" s="191">
        <v>21</v>
      </c>
      <c r="G30" s="208">
        <v>28</v>
      </c>
      <c r="H30" s="193">
        <v>25</v>
      </c>
      <c r="I30" s="214">
        <v>23</v>
      </c>
      <c r="J30" s="191">
        <v>12</v>
      </c>
      <c r="K30" s="208">
        <v>2762</v>
      </c>
      <c r="L30" s="193">
        <v>2735</v>
      </c>
      <c r="M30" s="214">
        <v>3</v>
      </c>
      <c r="N30" s="197">
        <v>1</v>
      </c>
      <c r="O30" s="93"/>
    </row>
    <row r="31" spans="2:15" ht="15" customHeight="1" x14ac:dyDescent="0.2">
      <c r="B31" s="17" t="s">
        <v>128</v>
      </c>
      <c r="C31" s="203">
        <v>5</v>
      </c>
      <c r="D31" s="190">
        <v>8</v>
      </c>
      <c r="E31" s="207">
        <v>23</v>
      </c>
      <c r="F31" s="192">
        <v>20</v>
      </c>
      <c r="G31" s="209">
        <v>23</v>
      </c>
      <c r="H31" s="194">
        <v>18</v>
      </c>
      <c r="I31" s="215">
        <v>23</v>
      </c>
      <c r="J31" s="192">
        <v>33</v>
      </c>
      <c r="K31" s="209">
        <v>1700</v>
      </c>
      <c r="L31" s="194">
        <v>2876</v>
      </c>
      <c r="M31" s="215">
        <v>1</v>
      </c>
      <c r="N31" s="198">
        <v>1</v>
      </c>
      <c r="O31" s="94"/>
    </row>
    <row r="32" spans="2:15" ht="15" customHeight="1" x14ac:dyDescent="0.2">
      <c r="B32" s="17" t="s">
        <v>126</v>
      </c>
      <c r="C32" s="203">
        <v>6</v>
      </c>
      <c r="D32" s="190">
        <v>2</v>
      </c>
      <c r="E32" s="207">
        <v>9</v>
      </c>
      <c r="F32" s="192">
        <v>10</v>
      </c>
      <c r="G32" s="209">
        <v>19</v>
      </c>
      <c r="H32" s="194">
        <v>14</v>
      </c>
      <c r="I32" s="215">
        <v>32</v>
      </c>
      <c r="J32" s="192">
        <v>29</v>
      </c>
      <c r="K32" s="209">
        <v>2115</v>
      </c>
      <c r="L32" s="194">
        <v>1061</v>
      </c>
      <c r="M32" s="215">
        <v>3</v>
      </c>
      <c r="N32" s="198">
        <v>1</v>
      </c>
      <c r="O32" s="94"/>
    </row>
    <row r="33" spans="2:15" ht="15" customHeight="1" x14ac:dyDescent="0.2">
      <c r="B33" s="17" t="s">
        <v>110</v>
      </c>
      <c r="C33" s="202">
        <v>2</v>
      </c>
      <c r="D33" s="189">
        <v>1</v>
      </c>
      <c r="E33" s="206">
        <v>3</v>
      </c>
      <c r="F33" s="191">
        <v>1</v>
      </c>
      <c r="G33" s="208">
        <v>3</v>
      </c>
      <c r="H33" s="193">
        <v>0</v>
      </c>
      <c r="I33" s="214">
        <v>2</v>
      </c>
      <c r="J33" s="191">
        <v>0</v>
      </c>
      <c r="K33" s="208">
        <v>470</v>
      </c>
      <c r="L33" s="193">
        <v>308</v>
      </c>
      <c r="M33" s="214">
        <v>1</v>
      </c>
      <c r="N33" s="197">
        <v>0</v>
      </c>
      <c r="O33" s="93"/>
    </row>
    <row r="34" spans="2:15" ht="15" customHeight="1" x14ac:dyDescent="0.2">
      <c r="B34" s="17" t="s">
        <v>127</v>
      </c>
      <c r="C34" s="202">
        <v>1</v>
      </c>
      <c r="D34" s="189">
        <v>2</v>
      </c>
      <c r="E34" s="206">
        <v>4</v>
      </c>
      <c r="F34" s="191">
        <v>2</v>
      </c>
      <c r="G34" s="208">
        <v>2</v>
      </c>
      <c r="H34" s="193">
        <v>4</v>
      </c>
      <c r="I34" s="214">
        <v>1</v>
      </c>
      <c r="J34" s="191">
        <v>2</v>
      </c>
      <c r="K34" s="208">
        <v>430</v>
      </c>
      <c r="L34" s="193">
        <v>432</v>
      </c>
      <c r="M34" s="214">
        <v>1</v>
      </c>
      <c r="N34" s="197">
        <v>1</v>
      </c>
      <c r="O34" s="93"/>
    </row>
    <row r="35" spans="2:15" ht="15" customHeight="1" x14ac:dyDescent="0.2">
      <c r="B35" s="17" t="s">
        <v>96</v>
      </c>
      <c r="C35" s="202">
        <v>1</v>
      </c>
      <c r="D35" s="189">
        <v>3</v>
      </c>
      <c r="E35" s="206">
        <v>1</v>
      </c>
      <c r="F35" s="191">
        <v>1</v>
      </c>
      <c r="G35" s="208">
        <v>1</v>
      </c>
      <c r="H35" s="193">
        <v>1</v>
      </c>
      <c r="I35" s="214">
        <v>1</v>
      </c>
      <c r="J35" s="191">
        <v>1</v>
      </c>
      <c r="K35" s="208">
        <v>130</v>
      </c>
      <c r="L35" s="193">
        <v>180</v>
      </c>
      <c r="M35" s="214">
        <v>1</v>
      </c>
      <c r="N35" s="197">
        <v>0</v>
      </c>
      <c r="O35" s="93"/>
    </row>
    <row r="36" spans="2:15" ht="15" customHeight="1" x14ac:dyDescent="0.2">
      <c r="B36" s="17" t="s">
        <v>109</v>
      </c>
      <c r="C36" s="202">
        <v>76</v>
      </c>
      <c r="D36" s="189">
        <v>60</v>
      </c>
      <c r="E36" s="206">
        <v>286</v>
      </c>
      <c r="F36" s="191">
        <v>182</v>
      </c>
      <c r="G36" s="208">
        <v>209</v>
      </c>
      <c r="H36" s="193">
        <v>157</v>
      </c>
      <c r="I36" s="214">
        <v>201</v>
      </c>
      <c r="J36" s="191">
        <v>473</v>
      </c>
      <c r="K36" s="208">
        <v>28688</v>
      </c>
      <c r="L36" s="193">
        <v>24390</v>
      </c>
      <c r="M36" s="214">
        <v>46</v>
      </c>
      <c r="N36" s="197">
        <v>35</v>
      </c>
      <c r="O36" s="93"/>
    </row>
    <row r="37" spans="2:15" ht="15" customHeight="1" x14ac:dyDescent="0.2">
      <c r="B37" s="17" t="s">
        <v>130</v>
      </c>
      <c r="C37" s="202">
        <v>1</v>
      </c>
      <c r="D37" s="189">
        <v>14</v>
      </c>
      <c r="E37" s="206">
        <v>23</v>
      </c>
      <c r="F37" s="191">
        <v>18</v>
      </c>
      <c r="G37" s="208">
        <v>23</v>
      </c>
      <c r="H37" s="193">
        <v>15</v>
      </c>
      <c r="I37" s="214">
        <v>28</v>
      </c>
      <c r="J37" s="191">
        <v>22</v>
      </c>
      <c r="K37" s="208">
        <v>1510</v>
      </c>
      <c r="L37" s="193">
        <v>1538</v>
      </c>
      <c r="M37" s="214">
        <v>2</v>
      </c>
      <c r="N37" s="197">
        <v>0</v>
      </c>
      <c r="O37" s="93"/>
    </row>
    <row r="38" spans="2:15" ht="15" customHeight="1" x14ac:dyDescent="0.2">
      <c r="B38" s="17" t="s">
        <v>112</v>
      </c>
      <c r="C38" s="202">
        <v>21</v>
      </c>
      <c r="D38" s="189">
        <v>12</v>
      </c>
      <c r="E38" s="206">
        <v>32</v>
      </c>
      <c r="F38" s="191">
        <v>39</v>
      </c>
      <c r="G38" s="208">
        <v>45</v>
      </c>
      <c r="H38" s="193">
        <v>44</v>
      </c>
      <c r="I38" s="214">
        <v>29</v>
      </c>
      <c r="J38" s="191">
        <v>30</v>
      </c>
      <c r="K38" s="208">
        <v>5979</v>
      </c>
      <c r="L38" s="193">
        <v>10158</v>
      </c>
      <c r="M38" s="214">
        <v>8</v>
      </c>
      <c r="N38" s="197">
        <v>5</v>
      </c>
      <c r="O38" s="93"/>
    </row>
    <row r="39" spans="2:15" ht="15" customHeight="1" x14ac:dyDescent="0.2">
      <c r="B39" s="17" t="s">
        <v>122</v>
      </c>
      <c r="C39" s="202">
        <v>10</v>
      </c>
      <c r="D39" s="189">
        <v>5</v>
      </c>
      <c r="E39" s="206">
        <v>15</v>
      </c>
      <c r="F39" s="191">
        <v>15</v>
      </c>
      <c r="G39" s="208">
        <v>15</v>
      </c>
      <c r="H39" s="193">
        <v>19</v>
      </c>
      <c r="I39" s="214">
        <v>6</v>
      </c>
      <c r="J39" s="191">
        <v>9</v>
      </c>
      <c r="K39" s="208">
        <v>706</v>
      </c>
      <c r="L39" s="193">
        <v>720</v>
      </c>
      <c r="M39" s="214">
        <v>1</v>
      </c>
      <c r="N39" s="197">
        <v>0</v>
      </c>
      <c r="O39" s="95"/>
    </row>
    <row r="40" spans="2:15" ht="15" customHeight="1" x14ac:dyDescent="0.2">
      <c r="B40" s="17" t="s">
        <v>105</v>
      </c>
      <c r="C40" s="202">
        <v>2</v>
      </c>
      <c r="D40" s="189">
        <v>4</v>
      </c>
      <c r="E40" s="206">
        <v>9</v>
      </c>
      <c r="F40" s="191">
        <v>2</v>
      </c>
      <c r="G40" s="208">
        <v>7</v>
      </c>
      <c r="H40" s="193">
        <v>5</v>
      </c>
      <c r="I40" s="214">
        <v>4</v>
      </c>
      <c r="J40" s="191">
        <v>3</v>
      </c>
      <c r="K40" s="208">
        <v>319</v>
      </c>
      <c r="L40" s="193">
        <v>294</v>
      </c>
      <c r="M40" s="214">
        <v>2</v>
      </c>
      <c r="N40" s="197">
        <v>0</v>
      </c>
      <c r="O40" s="93"/>
    </row>
    <row r="41" spans="2:15" ht="15" customHeight="1" x14ac:dyDescent="0.2">
      <c r="B41" s="17" t="s">
        <v>123</v>
      </c>
      <c r="C41" s="203">
        <v>18</v>
      </c>
      <c r="D41" s="190">
        <v>15</v>
      </c>
      <c r="E41" s="207">
        <v>52</v>
      </c>
      <c r="F41" s="192">
        <v>42</v>
      </c>
      <c r="G41" s="209">
        <v>67</v>
      </c>
      <c r="H41" s="194">
        <v>35</v>
      </c>
      <c r="I41" s="215">
        <v>62</v>
      </c>
      <c r="J41" s="192">
        <v>68</v>
      </c>
      <c r="K41" s="209">
        <v>3928</v>
      </c>
      <c r="L41" s="194">
        <v>4874</v>
      </c>
      <c r="M41" s="215">
        <v>11</v>
      </c>
      <c r="N41" s="198">
        <v>7</v>
      </c>
      <c r="O41" s="94"/>
    </row>
    <row r="42" spans="2:15" s="68" customFormat="1" ht="15" customHeight="1" x14ac:dyDescent="0.2">
      <c r="B42" s="76" t="s">
        <v>12</v>
      </c>
      <c r="C42" s="203">
        <v>40</v>
      </c>
      <c r="D42" s="190">
        <v>17</v>
      </c>
      <c r="E42" s="207">
        <v>27</v>
      </c>
      <c r="F42" s="192">
        <v>19</v>
      </c>
      <c r="G42" s="209">
        <v>25</v>
      </c>
      <c r="H42" s="194">
        <v>19</v>
      </c>
      <c r="I42" s="215">
        <v>35</v>
      </c>
      <c r="J42" s="192">
        <v>23</v>
      </c>
      <c r="K42" s="209">
        <v>2300</v>
      </c>
      <c r="L42" s="194">
        <v>2771</v>
      </c>
      <c r="M42" s="215">
        <v>2</v>
      </c>
      <c r="N42" s="198">
        <v>2</v>
      </c>
      <c r="O42" s="94"/>
    </row>
    <row r="43" spans="2:15" ht="15" customHeight="1" x14ac:dyDescent="0.2">
      <c r="B43" s="17" t="s">
        <v>115</v>
      </c>
      <c r="C43" s="202">
        <v>10</v>
      </c>
      <c r="D43" s="189">
        <v>15</v>
      </c>
      <c r="E43" s="206">
        <v>36</v>
      </c>
      <c r="F43" s="191">
        <v>21</v>
      </c>
      <c r="G43" s="208">
        <v>22</v>
      </c>
      <c r="H43" s="193">
        <v>24</v>
      </c>
      <c r="I43" s="214">
        <v>33</v>
      </c>
      <c r="J43" s="191">
        <v>48</v>
      </c>
      <c r="K43" s="208">
        <v>2384</v>
      </c>
      <c r="L43" s="193">
        <v>2331</v>
      </c>
      <c r="M43" s="214">
        <v>7</v>
      </c>
      <c r="N43" s="197">
        <v>3</v>
      </c>
      <c r="O43" s="93"/>
    </row>
    <row r="44" spans="2:15" ht="15" customHeight="1" x14ac:dyDescent="0.2">
      <c r="B44" s="17" t="s">
        <v>116</v>
      </c>
      <c r="C44" s="202">
        <v>8</v>
      </c>
      <c r="D44" s="189">
        <v>4</v>
      </c>
      <c r="E44" s="206">
        <v>20</v>
      </c>
      <c r="F44" s="191">
        <v>24</v>
      </c>
      <c r="G44" s="208">
        <v>8</v>
      </c>
      <c r="H44" s="193">
        <v>10</v>
      </c>
      <c r="I44" s="214">
        <v>8</v>
      </c>
      <c r="J44" s="191">
        <v>16</v>
      </c>
      <c r="K44" s="208">
        <v>1693</v>
      </c>
      <c r="L44" s="193">
        <v>1486</v>
      </c>
      <c r="M44" s="214">
        <v>2</v>
      </c>
      <c r="N44" s="197">
        <v>0</v>
      </c>
      <c r="O44" s="93"/>
    </row>
    <row r="45" spans="2:15" ht="15" customHeight="1" x14ac:dyDescent="0.2">
      <c r="B45" s="17" t="s">
        <v>133</v>
      </c>
      <c r="C45" s="202">
        <v>11</v>
      </c>
      <c r="D45" s="189">
        <v>3</v>
      </c>
      <c r="E45" s="206">
        <v>15</v>
      </c>
      <c r="F45" s="191">
        <v>5</v>
      </c>
      <c r="G45" s="208">
        <v>11</v>
      </c>
      <c r="H45" s="193">
        <v>9</v>
      </c>
      <c r="I45" s="214">
        <v>16</v>
      </c>
      <c r="J45" s="191">
        <v>27</v>
      </c>
      <c r="K45" s="208">
        <v>1433</v>
      </c>
      <c r="L45" s="193">
        <v>1460</v>
      </c>
      <c r="M45" s="214">
        <v>1</v>
      </c>
      <c r="N45" s="197">
        <v>1</v>
      </c>
      <c r="O45" s="93"/>
    </row>
    <row r="46" spans="2:15" ht="15" customHeight="1" x14ac:dyDescent="0.2">
      <c r="B46" s="17" t="s">
        <v>98</v>
      </c>
      <c r="C46" s="202">
        <v>2</v>
      </c>
      <c r="D46" s="189">
        <v>1</v>
      </c>
      <c r="E46" s="206">
        <v>7</v>
      </c>
      <c r="F46" s="191">
        <v>2</v>
      </c>
      <c r="G46" s="208">
        <v>7</v>
      </c>
      <c r="H46" s="193">
        <v>9</v>
      </c>
      <c r="I46" s="214">
        <v>3</v>
      </c>
      <c r="J46" s="191">
        <v>3</v>
      </c>
      <c r="K46" s="208">
        <v>1050</v>
      </c>
      <c r="L46" s="193">
        <v>854</v>
      </c>
      <c r="M46" s="214">
        <v>2</v>
      </c>
      <c r="N46" s="197">
        <v>1</v>
      </c>
      <c r="O46" s="93"/>
    </row>
    <row r="47" spans="2:15" ht="15" customHeight="1" x14ac:dyDescent="0.2">
      <c r="B47" s="17" t="s">
        <v>129</v>
      </c>
      <c r="C47" s="203">
        <v>3</v>
      </c>
      <c r="D47" s="190">
        <v>0</v>
      </c>
      <c r="E47" s="207">
        <v>2</v>
      </c>
      <c r="F47" s="192">
        <v>3</v>
      </c>
      <c r="G47" s="209">
        <v>8</v>
      </c>
      <c r="H47" s="194">
        <v>5</v>
      </c>
      <c r="I47" s="215">
        <v>7</v>
      </c>
      <c r="J47" s="192">
        <v>2</v>
      </c>
      <c r="K47" s="209">
        <v>335</v>
      </c>
      <c r="L47" s="194">
        <v>238</v>
      </c>
      <c r="M47" s="215">
        <v>0</v>
      </c>
      <c r="N47" s="198">
        <v>1</v>
      </c>
      <c r="O47" s="94"/>
    </row>
    <row r="48" spans="2:15" s="68" customFormat="1" ht="15" customHeight="1" thickBot="1" x14ac:dyDescent="0.25">
      <c r="B48" s="69" t="s">
        <v>15</v>
      </c>
      <c r="C48" s="203">
        <v>2</v>
      </c>
      <c r="D48" s="190">
        <v>3</v>
      </c>
      <c r="E48" s="207">
        <v>3</v>
      </c>
      <c r="F48" s="192">
        <v>1</v>
      </c>
      <c r="G48" s="210">
        <v>6</v>
      </c>
      <c r="H48" s="195">
        <v>1</v>
      </c>
      <c r="I48" s="216">
        <v>68</v>
      </c>
      <c r="J48" s="196">
        <v>3</v>
      </c>
      <c r="K48" s="210">
        <v>392</v>
      </c>
      <c r="L48" s="195">
        <v>310</v>
      </c>
      <c r="M48" s="216">
        <v>0</v>
      </c>
      <c r="N48" s="199">
        <v>2</v>
      </c>
      <c r="O48" s="94"/>
    </row>
    <row r="49" spans="2:15" s="2" customFormat="1" ht="28.5" customHeight="1" thickBot="1" x14ac:dyDescent="0.25">
      <c r="B49" s="218" t="s">
        <v>16</v>
      </c>
      <c r="C49" s="219">
        <v>1020</v>
      </c>
      <c r="D49" s="220">
        <f t="shared" ref="D49:N49" si="0">SUM(D6:D48)</f>
        <v>715</v>
      </c>
      <c r="E49" s="221">
        <v>2572</v>
      </c>
      <c r="F49" s="222">
        <f>SUM(F6:F48)</f>
        <v>1836</v>
      </c>
      <c r="G49" s="221">
        <v>2071</v>
      </c>
      <c r="H49" s="223">
        <f t="shared" si="0"/>
        <v>1633</v>
      </c>
      <c r="I49" s="224">
        <v>2735</v>
      </c>
      <c r="J49" s="222">
        <f t="shared" si="0"/>
        <v>2506</v>
      </c>
      <c r="K49" s="221">
        <v>224116</v>
      </c>
      <c r="L49" s="223">
        <f t="shared" si="0"/>
        <v>225273</v>
      </c>
      <c r="M49" s="224">
        <v>236</v>
      </c>
      <c r="N49" s="225">
        <f t="shared" si="0"/>
        <v>162</v>
      </c>
      <c r="O49" s="96"/>
    </row>
    <row r="50" spans="2:15" ht="18" customHeight="1" x14ac:dyDescent="0.2">
      <c r="B50" s="53" t="s">
        <v>49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2" spans="2:15" ht="54.75" customHeight="1" x14ac:dyDescent="0.2"/>
  </sheetData>
  <mergeCells count="7">
    <mergeCell ref="B3:B5"/>
    <mergeCell ref="I3:J3"/>
    <mergeCell ref="K3:L3"/>
    <mergeCell ref="M3:N3"/>
    <mergeCell ref="C3:D3"/>
    <mergeCell ref="E3:F3"/>
    <mergeCell ref="G3:H3"/>
  </mergeCells>
  <phoneticPr fontId="2"/>
  <dataValidations count="1">
    <dataValidation type="whole" allowBlank="1" showInputMessage="1" showErrorMessage="1" errorTitle="入力不可" error="入力できるのは整数のみです" sqref="D6:D48 F6:F48 H6:H48 J6:J48 L6:L48 N6:N48" xr:uid="{00000000-0002-0000-02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V51"/>
  <sheetViews>
    <sheetView view="pageBreakPreview" topLeftCell="A16" zoomScale="90" zoomScaleNormal="100" zoomScaleSheetLayoutView="90" workbookViewId="0">
      <selection activeCell="I38" sqref="I38"/>
    </sheetView>
  </sheetViews>
  <sheetFormatPr defaultRowHeight="13.2" x14ac:dyDescent="0.2"/>
  <cols>
    <col min="2" max="2" width="12.33203125" customWidth="1"/>
    <col min="3" max="4" width="17.44140625" customWidth="1"/>
  </cols>
  <sheetData>
    <row r="2" spans="2:22" ht="19.2" x14ac:dyDescent="0.2">
      <c r="B2" s="38" t="s">
        <v>58</v>
      </c>
    </row>
    <row r="3" spans="2:22" ht="13.8" thickBot="1" x14ac:dyDescent="0.25"/>
    <row r="4" spans="2:22" x14ac:dyDescent="0.2">
      <c r="B4" s="490" t="s">
        <v>20</v>
      </c>
      <c r="C4" s="493" t="s">
        <v>48</v>
      </c>
      <c r="D4" s="474"/>
    </row>
    <row r="5" spans="2:22" ht="27" customHeight="1" x14ac:dyDescent="0.2">
      <c r="B5" s="491"/>
      <c r="C5" s="173" t="s">
        <v>148</v>
      </c>
      <c r="D5" s="168" t="s">
        <v>149</v>
      </c>
    </row>
    <row r="6" spans="2:22" ht="13.8" thickBot="1" x14ac:dyDescent="0.25">
      <c r="B6" s="492"/>
      <c r="C6" s="174" t="s">
        <v>38</v>
      </c>
      <c r="D6" s="169" t="s">
        <v>38</v>
      </c>
    </row>
    <row r="7" spans="2:22" x14ac:dyDescent="0.2">
      <c r="B7" s="8" t="s">
        <v>102</v>
      </c>
      <c r="C7" s="175">
        <v>990</v>
      </c>
      <c r="D7" s="416">
        <v>1278</v>
      </c>
    </row>
    <row r="8" spans="2:22" x14ac:dyDescent="0.2">
      <c r="B8" s="9" t="s">
        <v>103</v>
      </c>
      <c r="C8" s="176">
        <v>13</v>
      </c>
      <c r="D8" s="170">
        <v>10</v>
      </c>
    </row>
    <row r="9" spans="2:22" x14ac:dyDescent="0.2">
      <c r="B9" s="9" t="s">
        <v>104</v>
      </c>
      <c r="C9" s="176">
        <v>15</v>
      </c>
      <c r="D9" s="170">
        <v>16</v>
      </c>
      <c r="T9">
        <v>4</v>
      </c>
      <c r="U9">
        <v>5</v>
      </c>
      <c r="V9">
        <v>6</v>
      </c>
    </row>
    <row r="10" spans="2:22" x14ac:dyDescent="0.2">
      <c r="B10" s="9" t="s">
        <v>99</v>
      </c>
      <c r="C10" s="176">
        <v>8</v>
      </c>
      <c r="D10" s="170">
        <v>0</v>
      </c>
    </row>
    <row r="11" spans="2:22" x14ac:dyDescent="0.2">
      <c r="B11" s="9" t="s">
        <v>1</v>
      </c>
      <c r="C11" s="176">
        <v>0</v>
      </c>
      <c r="D11" s="170">
        <v>0</v>
      </c>
    </row>
    <row r="12" spans="2:22" x14ac:dyDescent="0.2">
      <c r="B12" s="9" t="s">
        <v>101</v>
      </c>
      <c r="C12" s="176">
        <v>45</v>
      </c>
      <c r="D12" s="170">
        <v>36</v>
      </c>
    </row>
    <row r="13" spans="2:22" x14ac:dyDescent="0.2">
      <c r="B13" s="9" t="s">
        <v>106</v>
      </c>
      <c r="C13" s="176">
        <v>96</v>
      </c>
      <c r="D13" s="170">
        <v>59</v>
      </c>
    </row>
    <row r="14" spans="2:22" x14ac:dyDescent="0.2">
      <c r="B14" s="9" t="s">
        <v>111</v>
      </c>
      <c r="C14" s="176">
        <v>60</v>
      </c>
      <c r="D14" s="170">
        <v>57</v>
      </c>
    </row>
    <row r="15" spans="2:22" x14ac:dyDescent="0.2">
      <c r="B15" s="9" t="s">
        <v>125</v>
      </c>
      <c r="C15" s="176">
        <v>1</v>
      </c>
      <c r="D15" s="170">
        <v>0</v>
      </c>
    </row>
    <row r="16" spans="2:22" x14ac:dyDescent="0.2">
      <c r="B16" s="9" t="s">
        <v>121</v>
      </c>
      <c r="C16" s="176">
        <v>0</v>
      </c>
      <c r="D16" s="170">
        <v>0</v>
      </c>
    </row>
    <row r="17" spans="2:4" x14ac:dyDescent="0.2">
      <c r="B17" s="9" t="s">
        <v>108</v>
      </c>
      <c r="C17" s="176">
        <v>50</v>
      </c>
      <c r="D17" s="170">
        <v>34</v>
      </c>
    </row>
    <row r="18" spans="2:4" x14ac:dyDescent="0.2">
      <c r="B18" s="9" t="s">
        <v>3</v>
      </c>
      <c r="C18" s="176">
        <v>50</v>
      </c>
      <c r="D18" s="170">
        <v>35</v>
      </c>
    </row>
    <row r="19" spans="2:4" x14ac:dyDescent="0.2">
      <c r="B19" s="9" t="s">
        <v>107</v>
      </c>
      <c r="C19" s="176">
        <v>30</v>
      </c>
      <c r="D19" s="170">
        <v>37</v>
      </c>
    </row>
    <row r="20" spans="2:4" x14ac:dyDescent="0.2">
      <c r="B20" s="9" t="s">
        <v>119</v>
      </c>
      <c r="C20" s="176">
        <v>15</v>
      </c>
      <c r="D20" s="170">
        <v>19</v>
      </c>
    </row>
    <row r="21" spans="2:4" s="70" customFormat="1" x14ac:dyDescent="0.2">
      <c r="B21" s="75" t="s">
        <v>5</v>
      </c>
      <c r="C21" s="177">
        <v>28</v>
      </c>
      <c r="D21" s="171">
        <v>3</v>
      </c>
    </row>
    <row r="22" spans="2:4" x14ac:dyDescent="0.2">
      <c r="B22" s="9" t="s">
        <v>94</v>
      </c>
      <c r="C22" s="176">
        <v>30</v>
      </c>
      <c r="D22" s="170">
        <v>23</v>
      </c>
    </row>
    <row r="23" spans="2:4" x14ac:dyDescent="0.2">
      <c r="B23" s="9" t="s">
        <v>124</v>
      </c>
      <c r="C23" s="176">
        <v>8</v>
      </c>
      <c r="D23" s="170">
        <v>4</v>
      </c>
    </row>
    <row r="24" spans="2:4" x14ac:dyDescent="0.2">
      <c r="B24" s="9" t="s">
        <v>6</v>
      </c>
      <c r="C24" s="176">
        <v>40</v>
      </c>
      <c r="D24" s="170">
        <v>24</v>
      </c>
    </row>
    <row r="25" spans="2:4" x14ac:dyDescent="0.2">
      <c r="B25" s="9" t="s">
        <v>114</v>
      </c>
      <c r="C25" s="176">
        <v>30</v>
      </c>
      <c r="D25" s="170">
        <v>11</v>
      </c>
    </row>
    <row r="26" spans="2:4" x14ac:dyDescent="0.2">
      <c r="B26" s="9" t="s">
        <v>7</v>
      </c>
      <c r="C26" s="176">
        <v>40</v>
      </c>
      <c r="D26" s="170">
        <v>57</v>
      </c>
    </row>
    <row r="27" spans="2:4" x14ac:dyDescent="0.2">
      <c r="B27" s="9" t="s">
        <v>113</v>
      </c>
      <c r="C27" s="176">
        <v>37</v>
      </c>
      <c r="D27" s="170">
        <v>25</v>
      </c>
    </row>
    <row r="28" spans="2:4" x14ac:dyDescent="0.2">
      <c r="B28" s="9" t="s">
        <v>120</v>
      </c>
      <c r="C28" s="176">
        <v>20</v>
      </c>
      <c r="D28" s="170">
        <v>29</v>
      </c>
    </row>
    <row r="29" spans="2:4" x14ac:dyDescent="0.2">
      <c r="B29" s="9" t="s">
        <v>8</v>
      </c>
      <c r="C29" s="176">
        <v>30</v>
      </c>
      <c r="D29" s="170">
        <v>33</v>
      </c>
    </row>
    <row r="30" spans="2:4" x14ac:dyDescent="0.2">
      <c r="B30" s="9" t="s">
        <v>117</v>
      </c>
      <c r="C30" s="176">
        <v>17</v>
      </c>
      <c r="D30" s="170">
        <v>20</v>
      </c>
    </row>
    <row r="31" spans="2:4" x14ac:dyDescent="0.2">
      <c r="B31" s="9" t="s">
        <v>100</v>
      </c>
      <c r="C31" s="176">
        <v>25</v>
      </c>
      <c r="D31" s="170">
        <v>11</v>
      </c>
    </row>
    <row r="32" spans="2:4" x14ac:dyDescent="0.2">
      <c r="B32" s="9" t="s">
        <v>128</v>
      </c>
      <c r="C32" s="176">
        <v>15</v>
      </c>
      <c r="D32" s="170">
        <v>26</v>
      </c>
    </row>
    <row r="33" spans="2:4" x14ac:dyDescent="0.2">
      <c r="B33" s="9" t="s">
        <v>126</v>
      </c>
      <c r="C33" s="176">
        <v>15</v>
      </c>
      <c r="D33" s="170">
        <v>11</v>
      </c>
    </row>
    <row r="34" spans="2:4" x14ac:dyDescent="0.2">
      <c r="B34" s="9" t="s">
        <v>110</v>
      </c>
      <c r="C34" s="176">
        <v>3</v>
      </c>
      <c r="D34" s="170">
        <v>0</v>
      </c>
    </row>
    <row r="35" spans="2:4" x14ac:dyDescent="0.2">
      <c r="B35" s="9" t="s">
        <v>127</v>
      </c>
      <c r="C35" s="176">
        <v>8</v>
      </c>
      <c r="D35" s="170">
        <v>3</v>
      </c>
    </row>
    <row r="36" spans="2:4" x14ac:dyDescent="0.2">
      <c r="B36" s="9" t="s">
        <v>96</v>
      </c>
      <c r="C36" s="176">
        <v>0</v>
      </c>
      <c r="D36" s="170">
        <v>0</v>
      </c>
    </row>
    <row r="37" spans="2:4" x14ac:dyDescent="0.2">
      <c r="B37" s="9" t="s">
        <v>109</v>
      </c>
      <c r="C37" s="176">
        <v>20</v>
      </c>
      <c r="D37" s="170">
        <v>20</v>
      </c>
    </row>
    <row r="38" spans="2:4" x14ac:dyDescent="0.2">
      <c r="B38" s="9" t="s">
        <v>9</v>
      </c>
      <c r="C38" s="176">
        <v>12</v>
      </c>
      <c r="D38" s="170">
        <v>7</v>
      </c>
    </row>
    <row r="39" spans="2:4" x14ac:dyDescent="0.2">
      <c r="B39" s="9" t="s">
        <v>112</v>
      </c>
      <c r="C39" s="176">
        <v>69</v>
      </c>
      <c r="D39" s="170">
        <v>65</v>
      </c>
    </row>
    <row r="40" spans="2:4" x14ac:dyDescent="0.2">
      <c r="B40" s="9" t="s">
        <v>10</v>
      </c>
      <c r="C40" s="176">
        <v>4</v>
      </c>
      <c r="D40" s="170">
        <v>2</v>
      </c>
    </row>
    <row r="41" spans="2:4" x14ac:dyDescent="0.2">
      <c r="B41" s="9" t="s">
        <v>105</v>
      </c>
      <c r="C41" s="176">
        <v>0</v>
      </c>
      <c r="D41" s="170">
        <v>0</v>
      </c>
    </row>
    <row r="42" spans="2:4" x14ac:dyDescent="0.2">
      <c r="B42" s="9" t="s">
        <v>11</v>
      </c>
      <c r="C42" s="176">
        <v>50</v>
      </c>
      <c r="D42" s="170">
        <v>28</v>
      </c>
    </row>
    <row r="43" spans="2:4" x14ac:dyDescent="0.2">
      <c r="B43" s="9" t="s">
        <v>12</v>
      </c>
      <c r="C43" s="177">
        <v>17</v>
      </c>
      <c r="D43" s="171">
        <v>28</v>
      </c>
    </row>
    <row r="44" spans="2:4" x14ac:dyDescent="0.2">
      <c r="B44" s="9" t="s">
        <v>115</v>
      </c>
      <c r="C44" s="176">
        <v>18</v>
      </c>
      <c r="D44" s="170">
        <v>12</v>
      </c>
    </row>
    <row r="45" spans="2:4" x14ac:dyDescent="0.2">
      <c r="B45" s="9" t="s">
        <v>116</v>
      </c>
      <c r="C45" s="176">
        <v>7</v>
      </c>
      <c r="D45" s="170">
        <v>7</v>
      </c>
    </row>
    <row r="46" spans="2:4" x14ac:dyDescent="0.2">
      <c r="B46" s="9" t="s">
        <v>13</v>
      </c>
      <c r="C46" s="176">
        <v>13</v>
      </c>
      <c r="D46" s="170">
        <v>28</v>
      </c>
    </row>
    <row r="47" spans="2:4" x14ac:dyDescent="0.2">
      <c r="B47" s="9" t="s">
        <v>98</v>
      </c>
      <c r="C47" s="176">
        <v>10</v>
      </c>
      <c r="D47" s="170">
        <v>13</v>
      </c>
    </row>
    <row r="48" spans="2:4" x14ac:dyDescent="0.2">
      <c r="B48" s="9" t="s">
        <v>14</v>
      </c>
      <c r="C48" s="176">
        <v>3</v>
      </c>
      <c r="D48" s="170">
        <v>6</v>
      </c>
    </row>
    <row r="49" spans="2:4" s="70" customFormat="1" ht="13.8" thickBot="1" x14ac:dyDescent="0.25">
      <c r="B49" s="67" t="s">
        <v>15</v>
      </c>
      <c r="C49" s="178">
        <v>2</v>
      </c>
      <c r="D49" s="172">
        <v>6</v>
      </c>
    </row>
    <row r="50" spans="2:4" ht="13.8" thickBot="1" x14ac:dyDescent="0.25">
      <c r="B50" s="160" t="s">
        <v>16</v>
      </c>
      <c r="C50" s="179">
        <v>1944</v>
      </c>
      <c r="D50" s="180">
        <f>SUM(D7:D49)</f>
        <v>2083</v>
      </c>
    </row>
    <row r="51" spans="2:4" ht="15.75" customHeight="1" x14ac:dyDescent="0.2">
      <c r="B51" s="100" t="s">
        <v>139</v>
      </c>
    </row>
  </sheetData>
  <mergeCells count="2">
    <mergeCell ref="B4:B6"/>
    <mergeCell ref="C4:D4"/>
  </mergeCells>
  <phoneticPr fontId="2"/>
  <dataValidations count="1">
    <dataValidation type="whole" allowBlank="1" showInputMessage="1" showErrorMessage="1" errorTitle="入力不可" error="入力できるのは整数のみです" sqref="D7:D49" xr:uid="{00000000-0002-0000-03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B52"/>
  <sheetViews>
    <sheetView view="pageBreakPreview" zoomScale="60" zoomScaleNormal="75" workbookViewId="0">
      <pane xSplit="2" ySplit="6" topLeftCell="C46" activePane="bottomRight" state="frozen"/>
      <selection activeCell="I38" sqref="I38"/>
      <selection pane="topRight" activeCell="I38" sqref="I38"/>
      <selection pane="bottomLeft" activeCell="I38" sqref="I38"/>
      <selection pane="bottomRight" activeCell="I38" sqref="I38"/>
    </sheetView>
  </sheetViews>
  <sheetFormatPr defaultColWidth="9" defaultRowHeight="13.2" x14ac:dyDescent="0.2"/>
  <cols>
    <col min="1" max="1" width="22.44140625" style="20" customWidth="1"/>
    <col min="2" max="2" width="14.77734375" style="20" bestFit="1" customWidth="1"/>
    <col min="3" max="22" width="13.77734375" style="20" customWidth="1"/>
    <col min="23" max="28" width="10.6640625" style="20" customWidth="1"/>
    <col min="29" max="16384" width="9" style="20"/>
  </cols>
  <sheetData>
    <row r="1" spans="2:28" s="27" customFormat="1" ht="52.5" customHeight="1" x14ac:dyDescent="0.2">
      <c r="B1" s="40" t="s">
        <v>58</v>
      </c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</row>
    <row r="2" spans="2:28" ht="42" customHeight="1" thickBot="1" x14ac:dyDescent="0.25">
      <c r="B2" s="41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N2" s="19"/>
      <c r="O2" s="19"/>
    </row>
    <row r="3" spans="2:28" ht="27" customHeight="1" x14ac:dyDescent="0.2">
      <c r="B3" s="496" t="s">
        <v>20</v>
      </c>
      <c r="C3" s="499" t="s">
        <v>86</v>
      </c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1"/>
      <c r="W3" s="21"/>
      <c r="X3" s="21"/>
      <c r="Y3" s="21"/>
      <c r="Z3" s="21"/>
      <c r="AA3" s="21"/>
      <c r="AB3" s="21"/>
    </row>
    <row r="4" spans="2:28" ht="27" customHeight="1" x14ac:dyDescent="0.2">
      <c r="B4" s="497"/>
      <c r="C4" s="521" t="s">
        <v>16</v>
      </c>
      <c r="D4" s="522"/>
      <c r="E4" s="522"/>
      <c r="F4" s="523"/>
      <c r="G4" s="512" t="s">
        <v>22</v>
      </c>
      <c r="H4" s="512"/>
      <c r="I4" s="512"/>
      <c r="J4" s="513"/>
      <c r="K4" s="514" t="s">
        <v>23</v>
      </c>
      <c r="L4" s="515"/>
      <c r="M4" s="516"/>
      <c r="N4" s="517"/>
      <c r="O4" s="508" t="s">
        <v>28</v>
      </c>
      <c r="P4" s="509"/>
      <c r="Q4" s="509"/>
      <c r="R4" s="510"/>
      <c r="S4" s="518" t="s">
        <v>24</v>
      </c>
      <c r="T4" s="519"/>
      <c r="U4" s="519"/>
      <c r="V4" s="520"/>
    </row>
    <row r="5" spans="2:28" s="22" customFormat="1" ht="27" customHeight="1" x14ac:dyDescent="0.2">
      <c r="B5" s="497"/>
      <c r="C5" s="502" t="s">
        <v>144</v>
      </c>
      <c r="D5" s="503"/>
      <c r="E5" s="504" t="s">
        <v>145</v>
      </c>
      <c r="F5" s="505"/>
      <c r="G5" s="503" t="s">
        <v>144</v>
      </c>
      <c r="H5" s="495"/>
      <c r="I5" s="506" t="s">
        <v>145</v>
      </c>
      <c r="J5" s="524"/>
      <c r="K5" s="494" t="s">
        <v>144</v>
      </c>
      <c r="L5" s="495"/>
      <c r="M5" s="506" t="s">
        <v>145</v>
      </c>
      <c r="N5" s="507"/>
      <c r="O5" s="494" t="s">
        <v>144</v>
      </c>
      <c r="P5" s="495"/>
      <c r="Q5" s="506" t="s">
        <v>145</v>
      </c>
      <c r="R5" s="507"/>
      <c r="S5" s="503" t="s">
        <v>144</v>
      </c>
      <c r="T5" s="495"/>
      <c r="U5" s="506" t="s">
        <v>145</v>
      </c>
      <c r="V5" s="511"/>
    </row>
    <row r="6" spans="2:28" s="22" customFormat="1" ht="24.9" customHeight="1" thickBot="1" x14ac:dyDescent="0.25">
      <c r="B6" s="498"/>
      <c r="C6" s="201" t="s">
        <v>38</v>
      </c>
      <c r="D6" s="229" t="s">
        <v>29</v>
      </c>
      <c r="E6" s="23" t="s">
        <v>38</v>
      </c>
      <c r="F6" s="24" t="s">
        <v>29</v>
      </c>
      <c r="G6" s="212" t="s">
        <v>38</v>
      </c>
      <c r="H6" s="229" t="s">
        <v>29</v>
      </c>
      <c r="I6" s="182" t="s">
        <v>38</v>
      </c>
      <c r="J6" s="184" t="s">
        <v>29</v>
      </c>
      <c r="K6" s="205" t="s">
        <v>38</v>
      </c>
      <c r="L6" s="229" t="s">
        <v>29</v>
      </c>
      <c r="M6" s="182" t="s">
        <v>38</v>
      </c>
      <c r="N6" s="186" t="s">
        <v>29</v>
      </c>
      <c r="O6" s="205" t="s">
        <v>38</v>
      </c>
      <c r="P6" s="229" t="s">
        <v>29</v>
      </c>
      <c r="Q6" s="182" t="s">
        <v>38</v>
      </c>
      <c r="R6" s="186" t="s">
        <v>29</v>
      </c>
      <c r="S6" s="212" t="s">
        <v>38</v>
      </c>
      <c r="T6" s="229" t="s">
        <v>29</v>
      </c>
      <c r="U6" s="182" t="s">
        <v>38</v>
      </c>
      <c r="V6" s="188" t="s">
        <v>29</v>
      </c>
    </row>
    <row r="7" spans="2:28" s="31" customFormat="1" ht="27.9" customHeight="1" x14ac:dyDescent="0.2">
      <c r="B7" s="30" t="s">
        <v>102</v>
      </c>
      <c r="C7" s="230">
        <v>70932</v>
      </c>
      <c r="D7" s="231">
        <v>1615548</v>
      </c>
      <c r="E7" s="49">
        <f t="shared" ref="E7:E49" si="0">SUM(I7,M7,Q7,U7)</f>
        <v>66471</v>
      </c>
      <c r="F7" s="226">
        <f t="shared" ref="F7:F39" si="1">SUM(J7,N7,R7,V7)</f>
        <v>1615545</v>
      </c>
      <c r="G7" s="234">
        <v>3672</v>
      </c>
      <c r="H7" s="235">
        <v>76644</v>
      </c>
      <c r="I7" s="245">
        <v>2748</v>
      </c>
      <c r="J7" s="246">
        <v>46860</v>
      </c>
      <c r="K7" s="242">
        <v>43536</v>
      </c>
      <c r="L7" s="235">
        <v>1033428</v>
      </c>
      <c r="M7" s="245">
        <v>38245</v>
      </c>
      <c r="N7" s="251">
        <v>904296</v>
      </c>
      <c r="O7" s="242">
        <v>5172</v>
      </c>
      <c r="P7" s="235">
        <v>65424</v>
      </c>
      <c r="Q7" s="246">
        <v>3170</v>
      </c>
      <c r="R7" s="254">
        <v>39421</v>
      </c>
      <c r="S7" s="234">
        <v>18552</v>
      </c>
      <c r="T7" s="235">
        <v>440052</v>
      </c>
      <c r="U7" s="246">
        <v>22308</v>
      </c>
      <c r="V7" s="257">
        <v>624968</v>
      </c>
    </row>
    <row r="8" spans="2:28" s="33" customFormat="1" ht="27.9" customHeight="1" x14ac:dyDescent="0.2">
      <c r="B8" s="32" t="s">
        <v>103</v>
      </c>
      <c r="C8" s="230">
        <v>328</v>
      </c>
      <c r="D8" s="231">
        <v>76320</v>
      </c>
      <c r="E8" s="49">
        <f t="shared" si="0"/>
        <v>293</v>
      </c>
      <c r="F8" s="226">
        <f t="shared" si="1"/>
        <v>60384</v>
      </c>
      <c r="G8" s="234">
        <v>50</v>
      </c>
      <c r="H8" s="235">
        <v>11250</v>
      </c>
      <c r="I8" s="245">
        <v>49</v>
      </c>
      <c r="J8" s="246">
        <v>9375</v>
      </c>
      <c r="K8" s="242">
        <v>180</v>
      </c>
      <c r="L8" s="235">
        <v>45360</v>
      </c>
      <c r="M8" s="245">
        <v>162</v>
      </c>
      <c r="N8" s="251">
        <v>37178</v>
      </c>
      <c r="O8" s="242">
        <v>68</v>
      </c>
      <c r="P8" s="235">
        <v>15750</v>
      </c>
      <c r="Q8" s="246">
        <v>53</v>
      </c>
      <c r="R8" s="254">
        <v>10366</v>
      </c>
      <c r="S8" s="234">
        <v>30</v>
      </c>
      <c r="T8" s="235">
        <v>3960</v>
      </c>
      <c r="U8" s="246">
        <v>29</v>
      </c>
      <c r="V8" s="257">
        <v>3465</v>
      </c>
    </row>
    <row r="9" spans="2:28" s="33" customFormat="1" ht="27.9" customHeight="1" x14ac:dyDescent="0.2">
      <c r="B9" s="34" t="s">
        <v>104</v>
      </c>
      <c r="C9" s="230">
        <v>427</v>
      </c>
      <c r="D9" s="231">
        <v>64928</v>
      </c>
      <c r="E9" s="49">
        <f t="shared" si="0"/>
        <v>360</v>
      </c>
      <c r="F9" s="226">
        <f t="shared" si="1"/>
        <v>53508</v>
      </c>
      <c r="G9" s="236">
        <v>135</v>
      </c>
      <c r="H9" s="237">
        <v>23649</v>
      </c>
      <c r="I9" s="247">
        <v>108</v>
      </c>
      <c r="J9" s="248">
        <v>21059</v>
      </c>
      <c r="K9" s="243">
        <v>222</v>
      </c>
      <c r="L9" s="237">
        <v>35256</v>
      </c>
      <c r="M9" s="247">
        <v>190</v>
      </c>
      <c r="N9" s="252">
        <v>27513</v>
      </c>
      <c r="O9" s="243">
        <v>41</v>
      </c>
      <c r="P9" s="237">
        <v>4293</v>
      </c>
      <c r="Q9" s="248">
        <v>33</v>
      </c>
      <c r="R9" s="255">
        <v>3141</v>
      </c>
      <c r="S9" s="236">
        <v>29</v>
      </c>
      <c r="T9" s="237">
        <v>1730</v>
      </c>
      <c r="U9" s="248">
        <v>29</v>
      </c>
      <c r="V9" s="258">
        <v>1795</v>
      </c>
    </row>
    <row r="10" spans="2:28" s="33" customFormat="1" ht="27.9" customHeight="1" x14ac:dyDescent="0.2">
      <c r="B10" s="34" t="s">
        <v>99</v>
      </c>
      <c r="C10" s="230">
        <v>19</v>
      </c>
      <c r="D10" s="231">
        <v>1100</v>
      </c>
      <c r="E10" s="49">
        <f t="shared" si="0"/>
        <v>9</v>
      </c>
      <c r="F10" s="226">
        <f t="shared" si="1"/>
        <v>318</v>
      </c>
      <c r="G10" s="238">
        <v>8</v>
      </c>
      <c r="H10" s="239">
        <v>500</v>
      </c>
      <c r="I10" s="249">
        <v>3</v>
      </c>
      <c r="J10" s="250">
        <v>132</v>
      </c>
      <c r="K10" s="244">
        <v>6</v>
      </c>
      <c r="L10" s="239">
        <v>200</v>
      </c>
      <c r="M10" s="249">
        <v>5</v>
      </c>
      <c r="N10" s="253">
        <v>184</v>
      </c>
      <c r="O10" s="244">
        <v>2</v>
      </c>
      <c r="P10" s="239">
        <v>100</v>
      </c>
      <c r="Q10" s="250">
        <v>0</v>
      </c>
      <c r="R10" s="256">
        <v>0</v>
      </c>
      <c r="S10" s="238">
        <v>3</v>
      </c>
      <c r="T10" s="239">
        <v>300</v>
      </c>
      <c r="U10" s="250">
        <v>1</v>
      </c>
      <c r="V10" s="259">
        <v>2</v>
      </c>
    </row>
    <row r="11" spans="2:28" s="33" customFormat="1" ht="27.9" customHeight="1" x14ac:dyDescent="0.2">
      <c r="B11" s="34" t="s">
        <v>132</v>
      </c>
      <c r="C11" s="230">
        <v>9</v>
      </c>
      <c r="D11" s="231">
        <v>273</v>
      </c>
      <c r="E11" s="49">
        <f t="shared" si="0"/>
        <v>6</v>
      </c>
      <c r="F11" s="226">
        <f t="shared" si="1"/>
        <v>123</v>
      </c>
      <c r="G11" s="238">
        <v>5</v>
      </c>
      <c r="H11" s="239">
        <v>93</v>
      </c>
      <c r="I11" s="249">
        <v>3</v>
      </c>
      <c r="J11" s="250">
        <v>48</v>
      </c>
      <c r="K11" s="244">
        <v>3</v>
      </c>
      <c r="L11" s="239">
        <v>168</v>
      </c>
      <c r="M11" s="249">
        <v>2</v>
      </c>
      <c r="N11" s="253">
        <v>71</v>
      </c>
      <c r="O11" s="244">
        <v>0</v>
      </c>
      <c r="P11" s="239">
        <v>0</v>
      </c>
      <c r="Q11" s="250">
        <v>0</v>
      </c>
      <c r="R11" s="256">
        <v>0</v>
      </c>
      <c r="S11" s="238">
        <v>1</v>
      </c>
      <c r="T11" s="239">
        <v>12</v>
      </c>
      <c r="U11" s="250">
        <v>1</v>
      </c>
      <c r="V11" s="259">
        <v>4</v>
      </c>
    </row>
    <row r="12" spans="2:28" s="33" customFormat="1" ht="27.9" customHeight="1" x14ac:dyDescent="0.2">
      <c r="B12" s="34" t="s">
        <v>101</v>
      </c>
      <c r="C12" s="230">
        <v>1235</v>
      </c>
      <c r="D12" s="231">
        <v>258595</v>
      </c>
      <c r="E12" s="49">
        <f t="shared" si="0"/>
        <v>1078</v>
      </c>
      <c r="F12" s="226">
        <f t="shared" si="1"/>
        <v>238027</v>
      </c>
      <c r="G12" s="238">
        <v>221</v>
      </c>
      <c r="H12" s="239">
        <v>43341</v>
      </c>
      <c r="I12" s="249">
        <v>171</v>
      </c>
      <c r="J12" s="250">
        <v>39237</v>
      </c>
      <c r="K12" s="244">
        <v>656</v>
      </c>
      <c r="L12" s="239">
        <v>154267</v>
      </c>
      <c r="M12" s="249">
        <v>552</v>
      </c>
      <c r="N12" s="253">
        <v>135200</v>
      </c>
      <c r="O12" s="244">
        <v>77</v>
      </c>
      <c r="P12" s="239">
        <v>14095</v>
      </c>
      <c r="Q12" s="250">
        <v>90</v>
      </c>
      <c r="R12" s="256">
        <v>12674</v>
      </c>
      <c r="S12" s="238">
        <v>281</v>
      </c>
      <c r="T12" s="239">
        <v>48892</v>
      </c>
      <c r="U12" s="250">
        <v>265</v>
      </c>
      <c r="V12" s="259">
        <v>50916</v>
      </c>
    </row>
    <row r="13" spans="2:28" s="33" customFormat="1" ht="27.9" customHeight="1" x14ac:dyDescent="0.2">
      <c r="B13" s="34" t="s">
        <v>106</v>
      </c>
      <c r="C13" s="230">
        <v>1127</v>
      </c>
      <c r="D13" s="231">
        <v>158945</v>
      </c>
      <c r="E13" s="49">
        <f t="shared" si="0"/>
        <v>994</v>
      </c>
      <c r="F13" s="226">
        <f t="shared" si="1"/>
        <v>154545</v>
      </c>
      <c r="G13" s="238">
        <v>251</v>
      </c>
      <c r="H13" s="239">
        <v>36714</v>
      </c>
      <c r="I13" s="249">
        <v>202</v>
      </c>
      <c r="J13" s="250">
        <v>36114</v>
      </c>
      <c r="K13" s="244">
        <v>694</v>
      </c>
      <c r="L13" s="239">
        <v>104918</v>
      </c>
      <c r="M13" s="249">
        <v>570</v>
      </c>
      <c r="N13" s="253">
        <v>95666</v>
      </c>
      <c r="O13" s="244">
        <v>43</v>
      </c>
      <c r="P13" s="239">
        <v>6049</v>
      </c>
      <c r="Q13" s="250">
        <v>57</v>
      </c>
      <c r="R13" s="256">
        <v>4920</v>
      </c>
      <c r="S13" s="238">
        <v>139</v>
      </c>
      <c r="T13" s="239">
        <v>11264</v>
      </c>
      <c r="U13" s="250">
        <v>165</v>
      </c>
      <c r="V13" s="259">
        <v>17845</v>
      </c>
    </row>
    <row r="14" spans="2:28" s="33" customFormat="1" ht="27.9" customHeight="1" x14ac:dyDescent="0.2">
      <c r="B14" s="34" t="s">
        <v>111</v>
      </c>
      <c r="C14" s="230">
        <v>760</v>
      </c>
      <c r="D14" s="231">
        <v>110406</v>
      </c>
      <c r="E14" s="49">
        <f t="shared" si="0"/>
        <v>516</v>
      </c>
      <c r="F14" s="226">
        <f t="shared" si="1"/>
        <v>94595</v>
      </c>
      <c r="G14" s="238">
        <v>119</v>
      </c>
      <c r="H14" s="239">
        <v>19936</v>
      </c>
      <c r="I14" s="249">
        <v>79</v>
      </c>
      <c r="J14" s="250">
        <v>15524</v>
      </c>
      <c r="K14" s="244">
        <v>441</v>
      </c>
      <c r="L14" s="239">
        <v>72333</v>
      </c>
      <c r="M14" s="249">
        <v>316</v>
      </c>
      <c r="N14" s="253">
        <v>61447</v>
      </c>
      <c r="O14" s="244">
        <v>100</v>
      </c>
      <c r="P14" s="239">
        <v>6293</v>
      </c>
      <c r="Q14" s="250">
        <v>48</v>
      </c>
      <c r="R14" s="256">
        <v>5275</v>
      </c>
      <c r="S14" s="238">
        <v>100</v>
      </c>
      <c r="T14" s="239">
        <v>11844</v>
      </c>
      <c r="U14" s="250">
        <v>73</v>
      </c>
      <c r="V14" s="259">
        <v>12349</v>
      </c>
    </row>
    <row r="15" spans="2:28" s="33" customFormat="1" ht="27.9" customHeight="1" x14ac:dyDescent="0.2">
      <c r="B15" s="34" t="s">
        <v>125</v>
      </c>
      <c r="C15" s="230">
        <v>228</v>
      </c>
      <c r="D15" s="231">
        <v>25697</v>
      </c>
      <c r="E15" s="49">
        <f t="shared" si="0"/>
        <v>149</v>
      </c>
      <c r="F15" s="226">
        <f t="shared" si="1"/>
        <v>14737</v>
      </c>
      <c r="G15" s="238">
        <v>63</v>
      </c>
      <c r="H15" s="239">
        <v>10130</v>
      </c>
      <c r="I15" s="249">
        <v>46</v>
      </c>
      <c r="J15" s="250">
        <v>5044</v>
      </c>
      <c r="K15" s="244">
        <v>137</v>
      </c>
      <c r="L15" s="239">
        <v>13588</v>
      </c>
      <c r="M15" s="249">
        <v>76</v>
      </c>
      <c r="N15" s="253">
        <v>6848</v>
      </c>
      <c r="O15" s="244">
        <v>14</v>
      </c>
      <c r="P15" s="239">
        <v>1335</v>
      </c>
      <c r="Q15" s="250">
        <v>20</v>
      </c>
      <c r="R15" s="256">
        <v>2063</v>
      </c>
      <c r="S15" s="238">
        <v>14</v>
      </c>
      <c r="T15" s="239">
        <v>644</v>
      </c>
      <c r="U15" s="250">
        <v>7</v>
      </c>
      <c r="V15" s="259">
        <v>782</v>
      </c>
    </row>
    <row r="16" spans="2:28" s="33" customFormat="1" ht="27.9" customHeight="1" x14ac:dyDescent="0.2">
      <c r="B16" s="34" t="s">
        <v>121</v>
      </c>
      <c r="C16" s="230">
        <v>127</v>
      </c>
      <c r="D16" s="231">
        <v>12710</v>
      </c>
      <c r="E16" s="49">
        <f t="shared" si="0"/>
        <v>92</v>
      </c>
      <c r="F16" s="226">
        <f t="shared" si="1"/>
        <v>9248</v>
      </c>
      <c r="G16" s="238">
        <v>17</v>
      </c>
      <c r="H16" s="239">
        <v>2210</v>
      </c>
      <c r="I16" s="400">
        <v>8</v>
      </c>
      <c r="J16" s="401">
        <v>1129</v>
      </c>
      <c r="K16" s="402">
        <v>65</v>
      </c>
      <c r="L16" s="403">
        <v>7800</v>
      </c>
      <c r="M16" s="400">
        <v>45</v>
      </c>
      <c r="N16" s="404">
        <v>3803</v>
      </c>
      <c r="O16" s="402">
        <v>21</v>
      </c>
      <c r="P16" s="403">
        <v>1260</v>
      </c>
      <c r="Q16" s="401">
        <v>9</v>
      </c>
      <c r="R16" s="405">
        <v>1720</v>
      </c>
      <c r="S16" s="406">
        <v>24</v>
      </c>
      <c r="T16" s="403">
        <v>1440</v>
      </c>
      <c r="U16" s="401">
        <v>30</v>
      </c>
      <c r="V16" s="407">
        <v>2596</v>
      </c>
    </row>
    <row r="17" spans="2:22" s="33" customFormat="1" ht="27.9" customHeight="1" x14ac:dyDescent="0.2">
      <c r="B17" s="34" t="s">
        <v>108</v>
      </c>
      <c r="C17" s="230">
        <v>1130</v>
      </c>
      <c r="D17" s="231">
        <v>161465</v>
      </c>
      <c r="E17" s="49">
        <f t="shared" si="0"/>
        <v>1006</v>
      </c>
      <c r="F17" s="226">
        <f t="shared" si="1"/>
        <v>129946</v>
      </c>
      <c r="G17" s="236">
        <v>233</v>
      </c>
      <c r="H17" s="237">
        <v>33294</v>
      </c>
      <c r="I17" s="400">
        <v>193</v>
      </c>
      <c r="J17" s="401">
        <v>24454</v>
      </c>
      <c r="K17" s="402">
        <v>771</v>
      </c>
      <c r="L17" s="403">
        <v>110119</v>
      </c>
      <c r="M17" s="400">
        <v>594</v>
      </c>
      <c r="N17" s="404">
        <v>92582</v>
      </c>
      <c r="O17" s="402">
        <v>56</v>
      </c>
      <c r="P17" s="403">
        <v>8025</v>
      </c>
      <c r="Q17" s="401">
        <v>84</v>
      </c>
      <c r="R17" s="405">
        <v>4452</v>
      </c>
      <c r="S17" s="406">
        <v>70</v>
      </c>
      <c r="T17" s="403">
        <v>10027</v>
      </c>
      <c r="U17" s="401">
        <v>135</v>
      </c>
      <c r="V17" s="407">
        <v>8458</v>
      </c>
    </row>
    <row r="18" spans="2:22" s="33" customFormat="1" ht="27.9" customHeight="1" x14ac:dyDescent="0.2">
      <c r="B18" s="34" t="s">
        <v>118</v>
      </c>
      <c r="C18" s="230">
        <v>1375</v>
      </c>
      <c r="D18" s="231">
        <v>262669</v>
      </c>
      <c r="E18" s="49">
        <f t="shared" si="0"/>
        <v>1037</v>
      </c>
      <c r="F18" s="226">
        <f t="shared" si="1"/>
        <v>190515</v>
      </c>
      <c r="G18" s="238">
        <v>364</v>
      </c>
      <c r="H18" s="239">
        <v>69731</v>
      </c>
      <c r="I18" s="400">
        <v>229</v>
      </c>
      <c r="J18" s="401">
        <v>60704</v>
      </c>
      <c r="K18" s="402">
        <v>708</v>
      </c>
      <c r="L18" s="403">
        <v>135661</v>
      </c>
      <c r="M18" s="400">
        <v>590</v>
      </c>
      <c r="N18" s="404">
        <v>99427</v>
      </c>
      <c r="O18" s="402">
        <v>111</v>
      </c>
      <c r="P18" s="403">
        <v>20509</v>
      </c>
      <c r="Q18" s="401">
        <v>31</v>
      </c>
      <c r="R18" s="405">
        <v>2563</v>
      </c>
      <c r="S18" s="406">
        <v>192</v>
      </c>
      <c r="T18" s="403">
        <v>36768</v>
      </c>
      <c r="U18" s="401">
        <v>187</v>
      </c>
      <c r="V18" s="407">
        <v>27821</v>
      </c>
    </row>
    <row r="19" spans="2:22" s="33" customFormat="1" ht="27.9" customHeight="1" x14ac:dyDescent="0.2">
      <c r="B19" s="34" t="s">
        <v>107</v>
      </c>
      <c r="C19" s="230">
        <v>510</v>
      </c>
      <c r="D19" s="231">
        <v>91632</v>
      </c>
      <c r="E19" s="49">
        <f t="shared" si="0"/>
        <v>378</v>
      </c>
      <c r="F19" s="226">
        <f t="shared" si="1"/>
        <v>94358</v>
      </c>
      <c r="G19" s="238">
        <v>93</v>
      </c>
      <c r="H19" s="239">
        <v>19812</v>
      </c>
      <c r="I19" s="400">
        <v>81</v>
      </c>
      <c r="J19" s="401">
        <v>18621</v>
      </c>
      <c r="K19" s="402">
        <v>315</v>
      </c>
      <c r="L19" s="403">
        <v>58212</v>
      </c>
      <c r="M19" s="400">
        <v>205</v>
      </c>
      <c r="N19" s="404">
        <v>66333</v>
      </c>
      <c r="O19" s="402">
        <v>53</v>
      </c>
      <c r="P19" s="403">
        <v>5820</v>
      </c>
      <c r="Q19" s="401">
        <v>20</v>
      </c>
      <c r="R19" s="405">
        <v>2104</v>
      </c>
      <c r="S19" s="406">
        <v>49</v>
      </c>
      <c r="T19" s="403">
        <v>7788</v>
      </c>
      <c r="U19" s="401">
        <v>72</v>
      </c>
      <c r="V19" s="407">
        <v>7300</v>
      </c>
    </row>
    <row r="20" spans="2:22" s="33" customFormat="1" ht="27.9" customHeight="1" x14ac:dyDescent="0.2">
      <c r="B20" s="34" t="s">
        <v>119</v>
      </c>
      <c r="C20" s="230">
        <v>473</v>
      </c>
      <c r="D20" s="231">
        <v>68049</v>
      </c>
      <c r="E20" s="49">
        <f t="shared" si="0"/>
        <v>393</v>
      </c>
      <c r="F20" s="226">
        <f t="shared" si="1"/>
        <v>44626</v>
      </c>
      <c r="G20" s="236">
        <v>171</v>
      </c>
      <c r="H20" s="237">
        <v>24304</v>
      </c>
      <c r="I20" s="400">
        <v>128</v>
      </c>
      <c r="J20" s="401">
        <v>16266</v>
      </c>
      <c r="K20" s="402">
        <v>215</v>
      </c>
      <c r="L20" s="403">
        <v>35710</v>
      </c>
      <c r="M20" s="400">
        <v>192</v>
      </c>
      <c r="N20" s="404">
        <v>23667</v>
      </c>
      <c r="O20" s="402">
        <v>38</v>
      </c>
      <c r="P20" s="403">
        <v>3216</v>
      </c>
      <c r="Q20" s="401">
        <v>15</v>
      </c>
      <c r="R20" s="405">
        <v>795</v>
      </c>
      <c r="S20" s="406">
        <v>49</v>
      </c>
      <c r="T20" s="403">
        <v>4819</v>
      </c>
      <c r="U20" s="401">
        <v>58</v>
      </c>
      <c r="V20" s="407">
        <v>3898</v>
      </c>
    </row>
    <row r="21" spans="2:22" s="71" customFormat="1" ht="27.9" customHeight="1" x14ac:dyDescent="0.2">
      <c r="B21" s="77" t="s">
        <v>5</v>
      </c>
      <c r="C21" s="232">
        <v>307</v>
      </c>
      <c r="D21" s="233">
        <v>33009</v>
      </c>
      <c r="E21" s="73">
        <f t="shared" si="0"/>
        <v>249</v>
      </c>
      <c r="F21" s="227">
        <f t="shared" si="1"/>
        <v>25114</v>
      </c>
      <c r="G21" s="236">
        <v>113</v>
      </c>
      <c r="H21" s="237">
        <v>13119</v>
      </c>
      <c r="I21" s="400">
        <v>91</v>
      </c>
      <c r="J21" s="401">
        <v>9999</v>
      </c>
      <c r="K21" s="402">
        <v>158</v>
      </c>
      <c r="L21" s="403">
        <v>18387</v>
      </c>
      <c r="M21" s="400">
        <v>133</v>
      </c>
      <c r="N21" s="404">
        <v>13538</v>
      </c>
      <c r="O21" s="402">
        <v>23</v>
      </c>
      <c r="P21" s="403">
        <v>737</v>
      </c>
      <c r="Q21" s="401">
        <v>12</v>
      </c>
      <c r="R21" s="405">
        <v>298</v>
      </c>
      <c r="S21" s="406">
        <v>13</v>
      </c>
      <c r="T21" s="403">
        <v>766</v>
      </c>
      <c r="U21" s="401">
        <v>13</v>
      </c>
      <c r="V21" s="407">
        <v>1279</v>
      </c>
    </row>
    <row r="22" spans="2:22" s="33" customFormat="1" ht="27.9" customHeight="1" x14ac:dyDescent="0.2">
      <c r="B22" s="34" t="s">
        <v>94</v>
      </c>
      <c r="C22" s="230">
        <v>400</v>
      </c>
      <c r="D22" s="231">
        <v>58289</v>
      </c>
      <c r="E22" s="49">
        <f t="shared" si="0"/>
        <v>299</v>
      </c>
      <c r="F22" s="226">
        <f t="shared" si="1"/>
        <v>37901</v>
      </c>
      <c r="G22" s="238">
        <v>121</v>
      </c>
      <c r="H22" s="239">
        <v>17353</v>
      </c>
      <c r="I22" s="400">
        <v>66</v>
      </c>
      <c r="J22" s="401">
        <v>7892</v>
      </c>
      <c r="K22" s="402">
        <v>197</v>
      </c>
      <c r="L22" s="403">
        <v>31290</v>
      </c>
      <c r="M22" s="400">
        <v>186</v>
      </c>
      <c r="N22" s="404">
        <v>23725</v>
      </c>
      <c r="O22" s="402">
        <v>37</v>
      </c>
      <c r="P22" s="403">
        <v>3922</v>
      </c>
      <c r="Q22" s="401">
        <v>11</v>
      </c>
      <c r="R22" s="405">
        <v>1287</v>
      </c>
      <c r="S22" s="406">
        <v>45</v>
      </c>
      <c r="T22" s="403">
        <v>5724</v>
      </c>
      <c r="U22" s="401">
        <v>36</v>
      </c>
      <c r="V22" s="407">
        <v>4997</v>
      </c>
    </row>
    <row r="23" spans="2:22" s="33" customFormat="1" ht="27.9" customHeight="1" x14ac:dyDescent="0.2">
      <c r="B23" s="34" t="s">
        <v>124</v>
      </c>
      <c r="C23" s="230">
        <v>187</v>
      </c>
      <c r="D23" s="231">
        <v>26148</v>
      </c>
      <c r="E23" s="49">
        <f t="shared" si="0"/>
        <v>144</v>
      </c>
      <c r="F23" s="226">
        <f t="shared" si="1"/>
        <v>19511</v>
      </c>
      <c r="G23" s="238">
        <v>40</v>
      </c>
      <c r="H23" s="239">
        <v>4680</v>
      </c>
      <c r="I23" s="400">
        <v>27</v>
      </c>
      <c r="J23" s="401">
        <v>3197</v>
      </c>
      <c r="K23" s="402">
        <v>97</v>
      </c>
      <c r="L23" s="403">
        <v>15520</v>
      </c>
      <c r="M23" s="400">
        <v>88</v>
      </c>
      <c r="N23" s="404">
        <v>14197</v>
      </c>
      <c r="O23" s="402">
        <v>31</v>
      </c>
      <c r="P23" s="403">
        <v>3782</v>
      </c>
      <c r="Q23" s="401">
        <v>8</v>
      </c>
      <c r="R23" s="405">
        <v>603</v>
      </c>
      <c r="S23" s="406">
        <v>19</v>
      </c>
      <c r="T23" s="403">
        <v>2166</v>
      </c>
      <c r="U23" s="401">
        <v>21</v>
      </c>
      <c r="V23" s="407">
        <v>1514</v>
      </c>
    </row>
    <row r="24" spans="2:22" s="33" customFormat="1" ht="27.9" customHeight="1" x14ac:dyDescent="0.2">
      <c r="B24" s="34" t="s">
        <v>131</v>
      </c>
      <c r="C24" s="230">
        <v>254</v>
      </c>
      <c r="D24" s="231">
        <v>31537</v>
      </c>
      <c r="E24" s="49">
        <f t="shared" si="0"/>
        <v>1509</v>
      </c>
      <c r="F24" s="226">
        <f t="shared" si="1"/>
        <v>23737</v>
      </c>
      <c r="G24" s="238">
        <v>117</v>
      </c>
      <c r="H24" s="239">
        <v>14438</v>
      </c>
      <c r="I24" s="400">
        <v>593</v>
      </c>
      <c r="J24" s="401">
        <v>8354</v>
      </c>
      <c r="K24" s="402">
        <v>93</v>
      </c>
      <c r="L24" s="403">
        <v>13964</v>
      </c>
      <c r="M24" s="400">
        <v>674</v>
      </c>
      <c r="N24" s="404">
        <v>12286</v>
      </c>
      <c r="O24" s="402">
        <v>6</v>
      </c>
      <c r="P24" s="403">
        <v>446</v>
      </c>
      <c r="Q24" s="401">
        <v>76</v>
      </c>
      <c r="R24" s="405">
        <v>963</v>
      </c>
      <c r="S24" s="406">
        <v>38</v>
      </c>
      <c r="T24" s="403">
        <v>2689</v>
      </c>
      <c r="U24" s="401">
        <v>166</v>
      </c>
      <c r="V24" s="407">
        <v>2134</v>
      </c>
    </row>
    <row r="25" spans="2:22" s="33" customFormat="1" ht="27.9" customHeight="1" x14ac:dyDescent="0.2">
      <c r="B25" s="34" t="s">
        <v>114</v>
      </c>
      <c r="C25" s="230">
        <v>1007</v>
      </c>
      <c r="D25" s="231">
        <v>166918</v>
      </c>
      <c r="E25" s="49">
        <f t="shared" si="0"/>
        <v>812</v>
      </c>
      <c r="F25" s="226">
        <f t="shared" si="1"/>
        <v>126111</v>
      </c>
      <c r="G25" s="236">
        <v>278</v>
      </c>
      <c r="H25" s="237">
        <v>70534</v>
      </c>
      <c r="I25" s="400">
        <v>214</v>
      </c>
      <c r="J25" s="401">
        <v>43157</v>
      </c>
      <c r="K25" s="402">
        <v>409</v>
      </c>
      <c r="L25" s="403">
        <v>70558</v>
      </c>
      <c r="M25" s="400">
        <v>399</v>
      </c>
      <c r="N25" s="404">
        <v>59155</v>
      </c>
      <c r="O25" s="402">
        <v>24</v>
      </c>
      <c r="P25" s="403">
        <v>2416</v>
      </c>
      <c r="Q25" s="401">
        <v>12</v>
      </c>
      <c r="R25" s="405">
        <v>2798</v>
      </c>
      <c r="S25" s="406">
        <v>296</v>
      </c>
      <c r="T25" s="403">
        <v>23410</v>
      </c>
      <c r="U25" s="401">
        <v>187</v>
      </c>
      <c r="V25" s="407">
        <v>21001</v>
      </c>
    </row>
    <row r="26" spans="2:22" s="33" customFormat="1" ht="27.9" customHeight="1" x14ac:dyDescent="0.2">
      <c r="B26" s="34" t="s">
        <v>76</v>
      </c>
      <c r="C26" s="230">
        <v>2437</v>
      </c>
      <c r="D26" s="231">
        <v>373260</v>
      </c>
      <c r="E26" s="49">
        <f t="shared" si="0"/>
        <v>1849</v>
      </c>
      <c r="F26" s="226">
        <f t="shared" si="1"/>
        <v>272736</v>
      </c>
      <c r="G26" s="236">
        <v>584</v>
      </c>
      <c r="H26" s="237">
        <v>95988</v>
      </c>
      <c r="I26" s="400">
        <v>422</v>
      </c>
      <c r="J26" s="401">
        <v>65424</v>
      </c>
      <c r="K26" s="402">
        <v>1120</v>
      </c>
      <c r="L26" s="403">
        <v>202944</v>
      </c>
      <c r="M26" s="400">
        <v>825</v>
      </c>
      <c r="N26" s="404">
        <v>143597</v>
      </c>
      <c r="O26" s="402">
        <v>155</v>
      </c>
      <c r="P26" s="403">
        <v>1202</v>
      </c>
      <c r="Q26" s="401">
        <v>95</v>
      </c>
      <c r="R26" s="405">
        <v>8197</v>
      </c>
      <c r="S26" s="406">
        <v>578</v>
      </c>
      <c r="T26" s="403">
        <v>4992</v>
      </c>
      <c r="U26" s="401">
        <v>507</v>
      </c>
      <c r="V26" s="407">
        <v>55518</v>
      </c>
    </row>
    <row r="27" spans="2:22" s="33" customFormat="1" ht="27.9" customHeight="1" x14ac:dyDescent="0.2">
      <c r="B27" s="34" t="s">
        <v>113</v>
      </c>
      <c r="C27" s="230">
        <v>458</v>
      </c>
      <c r="D27" s="231">
        <v>52815</v>
      </c>
      <c r="E27" s="49">
        <f t="shared" si="0"/>
        <v>284</v>
      </c>
      <c r="F27" s="226">
        <f t="shared" si="1"/>
        <v>37704</v>
      </c>
      <c r="G27" s="238">
        <v>87</v>
      </c>
      <c r="H27" s="239">
        <v>10563</v>
      </c>
      <c r="I27" s="400">
        <v>47</v>
      </c>
      <c r="J27" s="401">
        <v>6542</v>
      </c>
      <c r="K27" s="402">
        <v>298</v>
      </c>
      <c r="L27" s="403">
        <v>34329</v>
      </c>
      <c r="M27" s="400">
        <v>180</v>
      </c>
      <c r="N27" s="404">
        <v>22421</v>
      </c>
      <c r="O27" s="402">
        <v>27</v>
      </c>
      <c r="P27" s="403">
        <v>2641</v>
      </c>
      <c r="Q27" s="401">
        <v>14</v>
      </c>
      <c r="R27" s="405">
        <v>2604</v>
      </c>
      <c r="S27" s="406">
        <v>46</v>
      </c>
      <c r="T27" s="403">
        <v>5282</v>
      </c>
      <c r="U27" s="401">
        <v>43</v>
      </c>
      <c r="V27" s="407">
        <v>6137</v>
      </c>
    </row>
    <row r="28" spans="2:22" s="33" customFormat="1" ht="27.9" customHeight="1" x14ac:dyDescent="0.2">
      <c r="B28" s="34" t="s">
        <v>120</v>
      </c>
      <c r="C28" s="230">
        <v>107</v>
      </c>
      <c r="D28" s="231">
        <v>10026</v>
      </c>
      <c r="E28" s="49">
        <f t="shared" si="0"/>
        <v>108</v>
      </c>
      <c r="F28" s="226">
        <f t="shared" si="1"/>
        <v>9755</v>
      </c>
      <c r="G28" s="236">
        <v>23</v>
      </c>
      <c r="H28" s="237">
        <v>2077</v>
      </c>
      <c r="I28" s="400">
        <v>21</v>
      </c>
      <c r="J28" s="401">
        <v>1624</v>
      </c>
      <c r="K28" s="402">
        <v>66</v>
      </c>
      <c r="L28" s="403">
        <v>6794</v>
      </c>
      <c r="M28" s="400">
        <v>56</v>
      </c>
      <c r="N28" s="404">
        <v>6049</v>
      </c>
      <c r="O28" s="402">
        <v>2</v>
      </c>
      <c r="P28" s="403">
        <v>24</v>
      </c>
      <c r="Q28" s="401">
        <v>5</v>
      </c>
      <c r="R28" s="405">
        <v>303</v>
      </c>
      <c r="S28" s="406">
        <v>16</v>
      </c>
      <c r="T28" s="403">
        <v>1131</v>
      </c>
      <c r="U28" s="401">
        <v>26</v>
      </c>
      <c r="V28" s="407">
        <v>1779</v>
      </c>
    </row>
    <row r="29" spans="2:22" s="33" customFormat="1" ht="27.9" customHeight="1" x14ac:dyDescent="0.2">
      <c r="B29" s="34" t="s">
        <v>134</v>
      </c>
      <c r="C29" s="230">
        <v>285</v>
      </c>
      <c r="D29" s="231">
        <v>67543</v>
      </c>
      <c r="E29" s="49">
        <f t="shared" si="0"/>
        <v>253</v>
      </c>
      <c r="F29" s="226">
        <f t="shared" si="1"/>
        <v>49369</v>
      </c>
      <c r="G29" s="238">
        <v>58</v>
      </c>
      <c r="H29" s="239">
        <v>13274</v>
      </c>
      <c r="I29" s="400">
        <v>36</v>
      </c>
      <c r="J29" s="401">
        <v>5293</v>
      </c>
      <c r="K29" s="402">
        <v>176</v>
      </c>
      <c r="L29" s="403">
        <v>42575</v>
      </c>
      <c r="M29" s="400">
        <v>176</v>
      </c>
      <c r="N29" s="404">
        <v>39923</v>
      </c>
      <c r="O29" s="402">
        <v>25</v>
      </c>
      <c r="P29" s="403">
        <v>9738</v>
      </c>
      <c r="Q29" s="401">
        <v>3</v>
      </c>
      <c r="R29" s="405">
        <v>67</v>
      </c>
      <c r="S29" s="406">
        <v>26</v>
      </c>
      <c r="T29" s="403">
        <v>1956</v>
      </c>
      <c r="U29" s="401">
        <v>38</v>
      </c>
      <c r="V29" s="407">
        <v>4086</v>
      </c>
    </row>
    <row r="30" spans="2:22" s="33" customFormat="1" ht="27.9" customHeight="1" x14ac:dyDescent="0.2">
      <c r="B30" s="34" t="s">
        <v>117</v>
      </c>
      <c r="C30" s="230">
        <v>209</v>
      </c>
      <c r="D30" s="231">
        <v>38600</v>
      </c>
      <c r="E30" s="49">
        <f t="shared" si="0"/>
        <v>172</v>
      </c>
      <c r="F30" s="226">
        <f t="shared" si="1"/>
        <v>38262</v>
      </c>
      <c r="G30" s="238">
        <v>50</v>
      </c>
      <c r="H30" s="239">
        <v>9500</v>
      </c>
      <c r="I30" s="400">
        <v>42</v>
      </c>
      <c r="J30" s="401">
        <v>11590</v>
      </c>
      <c r="K30" s="402">
        <v>120</v>
      </c>
      <c r="L30" s="403">
        <v>24000</v>
      </c>
      <c r="M30" s="400">
        <v>106</v>
      </c>
      <c r="N30" s="404">
        <v>23143</v>
      </c>
      <c r="O30" s="402">
        <v>12</v>
      </c>
      <c r="P30" s="403">
        <v>2400</v>
      </c>
      <c r="Q30" s="401">
        <v>1</v>
      </c>
      <c r="R30" s="405">
        <v>237</v>
      </c>
      <c r="S30" s="406">
        <v>27</v>
      </c>
      <c r="T30" s="403">
        <v>2700</v>
      </c>
      <c r="U30" s="401">
        <v>23</v>
      </c>
      <c r="V30" s="407">
        <v>3292</v>
      </c>
    </row>
    <row r="31" spans="2:22" s="33" customFormat="1" ht="27.9" customHeight="1" x14ac:dyDescent="0.2">
      <c r="B31" s="34" t="s">
        <v>100</v>
      </c>
      <c r="C31" s="230">
        <v>225</v>
      </c>
      <c r="D31" s="231">
        <v>35670</v>
      </c>
      <c r="E31" s="49">
        <f t="shared" si="0"/>
        <v>231</v>
      </c>
      <c r="F31" s="226">
        <f t="shared" si="1"/>
        <v>36086</v>
      </c>
      <c r="G31" s="238">
        <v>25</v>
      </c>
      <c r="H31" s="239">
        <v>3135</v>
      </c>
      <c r="I31" s="400">
        <v>17</v>
      </c>
      <c r="J31" s="401">
        <v>2516</v>
      </c>
      <c r="K31" s="402">
        <v>154</v>
      </c>
      <c r="L31" s="403">
        <v>26226</v>
      </c>
      <c r="M31" s="400">
        <v>152</v>
      </c>
      <c r="N31" s="404">
        <v>25477</v>
      </c>
      <c r="O31" s="402">
        <v>14</v>
      </c>
      <c r="P31" s="403">
        <v>2299</v>
      </c>
      <c r="Q31" s="401">
        <v>17</v>
      </c>
      <c r="R31" s="405">
        <v>1513</v>
      </c>
      <c r="S31" s="406">
        <v>32</v>
      </c>
      <c r="T31" s="403">
        <v>4010</v>
      </c>
      <c r="U31" s="401">
        <v>45</v>
      </c>
      <c r="V31" s="407">
        <v>6580</v>
      </c>
    </row>
    <row r="32" spans="2:22" s="33" customFormat="1" ht="27.9" customHeight="1" x14ac:dyDescent="0.2">
      <c r="B32" s="34" t="s">
        <v>128</v>
      </c>
      <c r="C32" s="230">
        <v>305</v>
      </c>
      <c r="D32" s="231">
        <v>48756</v>
      </c>
      <c r="E32" s="49">
        <f t="shared" si="0"/>
        <v>210</v>
      </c>
      <c r="F32" s="226">
        <f t="shared" si="1"/>
        <v>33055</v>
      </c>
      <c r="G32" s="236">
        <v>60</v>
      </c>
      <c r="H32" s="237">
        <v>17200</v>
      </c>
      <c r="I32" s="400">
        <v>44</v>
      </c>
      <c r="J32" s="401">
        <v>9783</v>
      </c>
      <c r="K32" s="402">
        <v>150</v>
      </c>
      <c r="L32" s="403">
        <v>22800</v>
      </c>
      <c r="M32" s="400">
        <v>99</v>
      </c>
      <c r="N32" s="404">
        <v>14762</v>
      </c>
      <c r="O32" s="402">
        <v>28</v>
      </c>
      <c r="P32" s="403">
        <v>1922</v>
      </c>
      <c r="Q32" s="401">
        <v>15</v>
      </c>
      <c r="R32" s="405">
        <v>835</v>
      </c>
      <c r="S32" s="406">
        <v>67</v>
      </c>
      <c r="T32" s="403">
        <v>6834</v>
      </c>
      <c r="U32" s="401">
        <v>52</v>
      </c>
      <c r="V32" s="407">
        <v>7675</v>
      </c>
    </row>
    <row r="33" spans="2:22" s="33" customFormat="1" ht="27.9" customHeight="1" x14ac:dyDescent="0.2">
      <c r="B33" s="34" t="s">
        <v>126</v>
      </c>
      <c r="C33" s="230">
        <v>153</v>
      </c>
      <c r="D33" s="231">
        <v>22820</v>
      </c>
      <c r="E33" s="49">
        <f t="shared" si="0"/>
        <v>126</v>
      </c>
      <c r="F33" s="226">
        <f t="shared" si="1"/>
        <v>20337</v>
      </c>
      <c r="G33" s="236">
        <v>18</v>
      </c>
      <c r="H33" s="237">
        <v>2476</v>
      </c>
      <c r="I33" s="400">
        <v>17</v>
      </c>
      <c r="J33" s="401">
        <v>2840</v>
      </c>
      <c r="K33" s="402">
        <v>81</v>
      </c>
      <c r="L33" s="403">
        <v>14717</v>
      </c>
      <c r="M33" s="400">
        <v>75</v>
      </c>
      <c r="N33" s="404">
        <v>13715</v>
      </c>
      <c r="O33" s="402">
        <v>20</v>
      </c>
      <c r="P33" s="403">
        <v>2489</v>
      </c>
      <c r="Q33" s="401">
        <v>8</v>
      </c>
      <c r="R33" s="405">
        <v>1099</v>
      </c>
      <c r="S33" s="406">
        <v>34</v>
      </c>
      <c r="T33" s="403">
        <v>3138</v>
      </c>
      <c r="U33" s="401">
        <v>26</v>
      </c>
      <c r="V33" s="407">
        <v>2683</v>
      </c>
    </row>
    <row r="34" spans="2:22" s="33" customFormat="1" ht="27.9" customHeight="1" x14ac:dyDescent="0.2">
      <c r="B34" s="34" t="s">
        <v>110</v>
      </c>
      <c r="C34" s="230">
        <v>43</v>
      </c>
      <c r="D34" s="231">
        <v>7060</v>
      </c>
      <c r="E34" s="49">
        <f t="shared" si="0"/>
        <v>32</v>
      </c>
      <c r="F34" s="226">
        <f t="shared" si="1"/>
        <v>4459</v>
      </c>
      <c r="G34" s="238">
        <v>8</v>
      </c>
      <c r="H34" s="239">
        <v>1000</v>
      </c>
      <c r="I34" s="400">
        <v>4</v>
      </c>
      <c r="J34" s="401">
        <v>509</v>
      </c>
      <c r="K34" s="402">
        <v>27</v>
      </c>
      <c r="L34" s="403">
        <v>3240</v>
      </c>
      <c r="M34" s="400">
        <v>15</v>
      </c>
      <c r="N34" s="404">
        <v>1371</v>
      </c>
      <c r="O34" s="402">
        <v>5</v>
      </c>
      <c r="P34" s="403">
        <v>1820</v>
      </c>
      <c r="Q34" s="401">
        <v>9</v>
      </c>
      <c r="R34" s="405">
        <v>1758</v>
      </c>
      <c r="S34" s="406">
        <v>3</v>
      </c>
      <c r="T34" s="403">
        <v>1000</v>
      </c>
      <c r="U34" s="401">
        <v>4</v>
      </c>
      <c r="V34" s="407">
        <v>821</v>
      </c>
    </row>
    <row r="35" spans="2:22" s="33" customFormat="1" ht="27.75" customHeight="1" x14ac:dyDescent="0.2">
      <c r="B35" s="34" t="s">
        <v>127</v>
      </c>
      <c r="C35" s="230">
        <v>61</v>
      </c>
      <c r="D35" s="231">
        <v>5070</v>
      </c>
      <c r="E35" s="49">
        <f t="shared" si="0"/>
        <v>41</v>
      </c>
      <c r="F35" s="226">
        <f t="shared" si="1"/>
        <v>3325</v>
      </c>
      <c r="G35" s="238">
        <v>13</v>
      </c>
      <c r="H35" s="239">
        <v>900</v>
      </c>
      <c r="I35" s="400">
        <v>8</v>
      </c>
      <c r="J35" s="401">
        <v>667</v>
      </c>
      <c r="K35" s="402">
        <v>30</v>
      </c>
      <c r="L35" s="403">
        <v>2080</v>
      </c>
      <c r="M35" s="400">
        <v>15</v>
      </c>
      <c r="N35" s="404">
        <v>1293</v>
      </c>
      <c r="O35" s="402">
        <v>13</v>
      </c>
      <c r="P35" s="403">
        <v>1540</v>
      </c>
      <c r="Q35" s="401">
        <v>6</v>
      </c>
      <c r="R35" s="405">
        <v>364</v>
      </c>
      <c r="S35" s="406">
        <v>5</v>
      </c>
      <c r="T35" s="403">
        <v>550</v>
      </c>
      <c r="U35" s="401">
        <v>12</v>
      </c>
      <c r="V35" s="407">
        <v>1001</v>
      </c>
    </row>
    <row r="36" spans="2:22" s="33" customFormat="1" ht="27.9" customHeight="1" x14ac:dyDescent="0.2">
      <c r="B36" s="34" t="s">
        <v>96</v>
      </c>
      <c r="C36" s="230">
        <v>9</v>
      </c>
      <c r="D36" s="231">
        <v>1810</v>
      </c>
      <c r="E36" s="49">
        <f t="shared" si="0"/>
        <v>10</v>
      </c>
      <c r="F36" s="226">
        <f t="shared" si="1"/>
        <v>1475</v>
      </c>
      <c r="G36" s="238">
        <v>2</v>
      </c>
      <c r="H36" s="239">
        <v>250</v>
      </c>
      <c r="I36" s="400">
        <v>0</v>
      </c>
      <c r="J36" s="401">
        <v>0</v>
      </c>
      <c r="K36" s="402">
        <v>5</v>
      </c>
      <c r="L36" s="403">
        <v>1250</v>
      </c>
      <c r="M36" s="400">
        <v>6</v>
      </c>
      <c r="N36" s="404">
        <v>915</v>
      </c>
      <c r="O36" s="402">
        <v>1</v>
      </c>
      <c r="P36" s="403">
        <v>60</v>
      </c>
      <c r="Q36" s="401">
        <v>0</v>
      </c>
      <c r="R36" s="405">
        <v>0</v>
      </c>
      <c r="S36" s="406">
        <v>1</v>
      </c>
      <c r="T36" s="403">
        <v>250</v>
      </c>
      <c r="U36" s="401">
        <v>4</v>
      </c>
      <c r="V36" s="407">
        <v>560</v>
      </c>
    </row>
    <row r="37" spans="2:22" s="33" customFormat="1" ht="27.9" customHeight="1" x14ac:dyDescent="0.2">
      <c r="B37" s="34" t="s">
        <v>109</v>
      </c>
      <c r="C37" s="230">
        <v>3969</v>
      </c>
      <c r="D37" s="231">
        <v>561391</v>
      </c>
      <c r="E37" s="49">
        <f t="shared" si="0"/>
        <v>3488</v>
      </c>
      <c r="F37" s="226">
        <f t="shared" si="1"/>
        <v>435599</v>
      </c>
      <c r="G37" s="238">
        <v>702</v>
      </c>
      <c r="H37" s="239">
        <v>106664</v>
      </c>
      <c r="I37" s="400">
        <v>514</v>
      </c>
      <c r="J37" s="401">
        <v>71381</v>
      </c>
      <c r="K37" s="402">
        <v>1933</v>
      </c>
      <c r="L37" s="403">
        <v>303151</v>
      </c>
      <c r="M37" s="400">
        <v>1727</v>
      </c>
      <c r="N37" s="404">
        <v>236913</v>
      </c>
      <c r="O37" s="402">
        <v>298</v>
      </c>
      <c r="P37" s="403">
        <v>22456</v>
      </c>
      <c r="Q37" s="401">
        <v>211</v>
      </c>
      <c r="R37" s="405">
        <v>10734</v>
      </c>
      <c r="S37" s="406">
        <v>1036</v>
      </c>
      <c r="T37" s="403">
        <v>129120</v>
      </c>
      <c r="U37" s="401">
        <v>1036</v>
      </c>
      <c r="V37" s="407">
        <v>116571</v>
      </c>
    </row>
    <row r="38" spans="2:22" s="33" customFormat="1" ht="27.9" customHeight="1" x14ac:dyDescent="0.2">
      <c r="B38" s="34" t="s">
        <v>130</v>
      </c>
      <c r="C38" s="230">
        <v>211</v>
      </c>
      <c r="D38" s="231">
        <v>28277</v>
      </c>
      <c r="E38" s="49">
        <f t="shared" si="0"/>
        <v>178</v>
      </c>
      <c r="F38" s="226">
        <f t="shared" si="1"/>
        <v>25325</v>
      </c>
      <c r="G38" s="238">
        <v>16</v>
      </c>
      <c r="H38" s="239">
        <v>3811</v>
      </c>
      <c r="I38" s="400">
        <v>21</v>
      </c>
      <c r="J38" s="401">
        <v>3933</v>
      </c>
      <c r="K38" s="402">
        <v>137</v>
      </c>
      <c r="L38" s="403">
        <v>17853</v>
      </c>
      <c r="M38" s="400">
        <v>108</v>
      </c>
      <c r="N38" s="404">
        <v>13450</v>
      </c>
      <c r="O38" s="402">
        <v>14</v>
      </c>
      <c r="P38" s="403">
        <v>938</v>
      </c>
      <c r="Q38" s="401">
        <v>10</v>
      </c>
      <c r="R38" s="405">
        <v>939</v>
      </c>
      <c r="S38" s="406">
        <v>44</v>
      </c>
      <c r="T38" s="403">
        <v>5675</v>
      </c>
      <c r="U38" s="401">
        <v>39</v>
      </c>
      <c r="V38" s="407">
        <v>7003</v>
      </c>
    </row>
    <row r="39" spans="2:22" s="33" customFormat="1" ht="27.9" customHeight="1" x14ac:dyDescent="0.2">
      <c r="B39" s="34" t="s">
        <v>112</v>
      </c>
      <c r="C39" s="230">
        <v>709</v>
      </c>
      <c r="D39" s="231">
        <v>105395</v>
      </c>
      <c r="E39" s="49">
        <f t="shared" si="0"/>
        <v>586</v>
      </c>
      <c r="F39" s="226">
        <f t="shared" si="1"/>
        <v>82921</v>
      </c>
      <c r="G39" s="238">
        <v>255</v>
      </c>
      <c r="H39" s="239">
        <v>45135</v>
      </c>
      <c r="I39" s="400">
        <v>183</v>
      </c>
      <c r="J39" s="401">
        <v>29375</v>
      </c>
      <c r="K39" s="402">
        <v>268</v>
      </c>
      <c r="L39" s="403">
        <v>40736</v>
      </c>
      <c r="M39" s="400">
        <v>249</v>
      </c>
      <c r="N39" s="404">
        <v>31393</v>
      </c>
      <c r="O39" s="402">
        <v>66</v>
      </c>
      <c r="P39" s="403">
        <v>6204</v>
      </c>
      <c r="Q39" s="401">
        <v>27</v>
      </c>
      <c r="R39" s="405">
        <v>2319</v>
      </c>
      <c r="S39" s="406">
        <v>120</v>
      </c>
      <c r="T39" s="403">
        <v>13320</v>
      </c>
      <c r="U39" s="401">
        <v>127</v>
      </c>
      <c r="V39" s="407">
        <v>19834</v>
      </c>
    </row>
    <row r="40" spans="2:22" s="33" customFormat="1" ht="27.9" customHeight="1" x14ac:dyDescent="0.2">
      <c r="B40" s="34" t="s">
        <v>122</v>
      </c>
      <c r="C40" s="230">
        <v>160</v>
      </c>
      <c r="D40" s="231">
        <v>28818</v>
      </c>
      <c r="E40" s="63">
        <f t="shared" si="0"/>
        <v>149</v>
      </c>
      <c r="F40" s="228">
        <f>SUM(J40,N40,R40,V40)</f>
        <v>21729</v>
      </c>
      <c r="G40" s="238">
        <v>15</v>
      </c>
      <c r="H40" s="239">
        <v>2820</v>
      </c>
      <c r="I40" s="400">
        <v>17</v>
      </c>
      <c r="J40" s="401">
        <v>2727</v>
      </c>
      <c r="K40" s="402">
        <v>96</v>
      </c>
      <c r="L40" s="403">
        <v>15264</v>
      </c>
      <c r="M40" s="400">
        <v>85</v>
      </c>
      <c r="N40" s="404">
        <v>11834</v>
      </c>
      <c r="O40" s="402">
        <v>13</v>
      </c>
      <c r="P40" s="403">
        <v>870</v>
      </c>
      <c r="Q40" s="401">
        <v>9</v>
      </c>
      <c r="R40" s="405">
        <v>593</v>
      </c>
      <c r="S40" s="406">
        <v>36</v>
      </c>
      <c r="T40" s="403">
        <v>9864</v>
      </c>
      <c r="U40" s="401">
        <v>38</v>
      </c>
      <c r="V40" s="407">
        <v>6575</v>
      </c>
    </row>
    <row r="41" spans="2:22" s="33" customFormat="1" ht="27.9" customHeight="1" x14ac:dyDescent="0.2">
      <c r="B41" s="34" t="s">
        <v>105</v>
      </c>
      <c r="C41" s="230">
        <v>54</v>
      </c>
      <c r="D41" s="231">
        <v>7092</v>
      </c>
      <c r="E41" s="49">
        <f t="shared" si="0"/>
        <v>32</v>
      </c>
      <c r="F41" s="226">
        <f t="shared" ref="F41:F49" si="2">SUM(J41,N41,R41,V41)</f>
        <v>5204</v>
      </c>
      <c r="G41" s="238">
        <v>26</v>
      </c>
      <c r="H41" s="239">
        <v>2933</v>
      </c>
      <c r="I41" s="400">
        <v>10</v>
      </c>
      <c r="J41" s="401">
        <v>2112</v>
      </c>
      <c r="K41" s="402">
        <v>16</v>
      </c>
      <c r="L41" s="403">
        <v>2028</v>
      </c>
      <c r="M41" s="400">
        <v>14</v>
      </c>
      <c r="N41" s="404">
        <v>2111</v>
      </c>
      <c r="O41" s="402">
        <v>1</v>
      </c>
      <c r="P41" s="403">
        <v>120</v>
      </c>
      <c r="Q41" s="401">
        <v>1</v>
      </c>
      <c r="R41" s="405">
        <v>80</v>
      </c>
      <c r="S41" s="406">
        <v>11</v>
      </c>
      <c r="T41" s="403">
        <v>2011</v>
      </c>
      <c r="U41" s="401">
        <v>7</v>
      </c>
      <c r="V41" s="407">
        <v>901</v>
      </c>
    </row>
    <row r="42" spans="2:22" s="33" customFormat="1" ht="27.9" customHeight="1" x14ac:dyDescent="0.2">
      <c r="B42" s="34" t="s">
        <v>123</v>
      </c>
      <c r="C42" s="230">
        <v>805</v>
      </c>
      <c r="D42" s="231">
        <v>145749</v>
      </c>
      <c r="E42" s="49">
        <f t="shared" si="0"/>
        <v>727</v>
      </c>
      <c r="F42" s="226">
        <f t="shared" si="2"/>
        <v>136108</v>
      </c>
      <c r="G42" s="236">
        <v>299</v>
      </c>
      <c r="H42" s="237">
        <v>58997</v>
      </c>
      <c r="I42" s="400">
        <v>222</v>
      </c>
      <c r="J42" s="401">
        <v>45383</v>
      </c>
      <c r="K42" s="402">
        <v>260</v>
      </c>
      <c r="L42" s="403">
        <v>42922</v>
      </c>
      <c r="M42" s="400">
        <v>226</v>
      </c>
      <c r="N42" s="404">
        <v>38330</v>
      </c>
      <c r="O42" s="402">
        <v>12</v>
      </c>
      <c r="P42" s="403">
        <v>2492</v>
      </c>
      <c r="Q42" s="401">
        <v>25</v>
      </c>
      <c r="R42" s="405">
        <v>3009</v>
      </c>
      <c r="S42" s="406">
        <v>234</v>
      </c>
      <c r="T42" s="403">
        <v>41338</v>
      </c>
      <c r="U42" s="401">
        <v>254</v>
      </c>
      <c r="V42" s="407">
        <v>49386</v>
      </c>
    </row>
    <row r="43" spans="2:22" s="71" customFormat="1" ht="27.9" customHeight="1" x14ac:dyDescent="0.2">
      <c r="B43" s="77" t="s">
        <v>12</v>
      </c>
      <c r="C43" s="232">
        <v>216</v>
      </c>
      <c r="D43" s="233">
        <v>20763</v>
      </c>
      <c r="E43" s="73">
        <f t="shared" si="0"/>
        <v>190</v>
      </c>
      <c r="F43" s="227">
        <f t="shared" si="2"/>
        <v>19341</v>
      </c>
      <c r="G43" s="236">
        <v>63</v>
      </c>
      <c r="H43" s="237">
        <v>5670</v>
      </c>
      <c r="I43" s="400">
        <v>50</v>
      </c>
      <c r="J43" s="401">
        <v>6096</v>
      </c>
      <c r="K43" s="402">
        <v>88</v>
      </c>
      <c r="L43" s="403">
        <v>10243</v>
      </c>
      <c r="M43" s="400">
        <v>92</v>
      </c>
      <c r="N43" s="404">
        <v>9216</v>
      </c>
      <c r="O43" s="402">
        <v>21</v>
      </c>
      <c r="P43" s="403">
        <v>1260</v>
      </c>
      <c r="Q43" s="401">
        <v>6</v>
      </c>
      <c r="R43" s="405">
        <v>211</v>
      </c>
      <c r="S43" s="406">
        <v>44</v>
      </c>
      <c r="T43" s="403">
        <v>3590</v>
      </c>
      <c r="U43" s="401">
        <v>42</v>
      </c>
      <c r="V43" s="407">
        <v>3818</v>
      </c>
    </row>
    <row r="44" spans="2:22" s="33" customFormat="1" ht="27.9" customHeight="1" x14ac:dyDescent="0.2">
      <c r="B44" s="34" t="s">
        <v>115</v>
      </c>
      <c r="C44" s="230">
        <v>387</v>
      </c>
      <c r="D44" s="231">
        <v>53303</v>
      </c>
      <c r="E44" s="49">
        <f t="shared" si="0"/>
        <v>334</v>
      </c>
      <c r="F44" s="226">
        <f t="shared" si="2"/>
        <v>36724</v>
      </c>
      <c r="G44" s="238">
        <v>73</v>
      </c>
      <c r="H44" s="239">
        <v>9112</v>
      </c>
      <c r="I44" s="400">
        <v>74</v>
      </c>
      <c r="J44" s="401">
        <v>7749</v>
      </c>
      <c r="K44" s="402">
        <v>202</v>
      </c>
      <c r="L44" s="403">
        <v>32686</v>
      </c>
      <c r="M44" s="400">
        <v>162</v>
      </c>
      <c r="N44" s="404">
        <v>20065</v>
      </c>
      <c r="O44" s="402">
        <v>31</v>
      </c>
      <c r="P44" s="403">
        <v>5131</v>
      </c>
      <c r="Q44" s="401">
        <v>9</v>
      </c>
      <c r="R44" s="405">
        <v>559</v>
      </c>
      <c r="S44" s="406">
        <v>81</v>
      </c>
      <c r="T44" s="403">
        <v>6374</v>
      </c>
      <c r="U44" s="401">
        <v>89</v>
      </c>
      <c r="V44" s="407">
        <v>8351</v>
      </c>
    </row>
    <row r="45" spans="2:22" s="33" customFormat="1" ht="27.9" customHeight="1" x14ac:dyDescent="0.2">
      <c r="B45" s="34" t="s">
        <v>116</v>
      </c>
      <c r="C45" s="230">
        <v>234</v>
      </c>
      <c r="D45" s="231">
        <v>22907</v>
      </c>
      <c r="E45" s="49">
        <f t="shared" si="0"/>
        <v>187</v>
      </c>
      <c r="F45" s="226">
        <f t="shared" si="2"/>
        <v>16517</v>
      </c>
      <c r="G45" s="238">
        <v>39</v>
      </c>
      <c r="H45" s="239">
        <v>2263</v>
      </c>
      <c r="I45" s="400">
        <v>27</v>
      </c>
      <c r="J45" s="401">
        <v>1449</v>
      </c>
      <c r="K45" s="402">
        <v>125</v>
      </c>
      <c r="L45" s="403">
        <v>15843</v>
      </c>
      <c r="M45" s="400">
        <v>107</v>
      </c>
      <c r="N45" s="404">
        <v>12452</v>
      </c>
      <c r="O45" s="402">
        <v>26</v>
      </c>
      <c r="P45" s="403">
        <v>1683</v>
      </c>
      <c r="Q45" s="401">
        <v>6</v>
      </c>
      <c r="R45" s="405">
        <v>371</v>
      </c>
      <c r="S45" s="406">
        <v>44</v>
      </c>
      <c r="T45" s="403">
        <v>3118</v>
      </c>
      <c r="U45" s="401">
        <v>47</v>
      </c>
      <c r="V45" s="407">
        <v>2245</v>
      </c>
    </row>
    <row r="46" spans="2:22" s="33" customFormat="1" ht="27.9" customHeight="1" x14ac:dyDescent="0.2">
      <c r="B46" s="34" t="s">
        <v>133</v>
      </c>
      <c r="C46" s="230">
        <v>133</v>
      </c>
      <c r="D46" s="231">
        <v>16099</v>
      </c>
      <c r="E46" s="49">
        <f t="shared" si="0"/>
        <v>124</v>
      </c>
      <c r="F46" s="226">
        <f t="shared" si="2"/>
        <v>13414</v>
      </c>
      <c r="G46" s="238">
        <v>46</v>
      </c>
      <c r="H46" s="239">
        <v>4580</v>
      </c>
      <c r="I46" s="400">
        <v>43</v>
      </c>
      <c r="J46" s="401">
        <v>4682</v>
      </c>
      <c r="K46" s="402">
        <v>54</v>
      </c>
      <c r="L46" s="403">
        <v>7794</v>
      </c>
      <c r="M46" s="400">
        <v>56</v>
      </c>
      <c r="N46" s="404">
        <v>7186</v>
      </c>
      <c r="O46" s="402">
        <v>20</v>
      </c>
      <c r="P46" s="403">
        <v>2131</v>
      </c>
      <c r="Q46" s="401">
        <v>7</v>
      </c>
      <c r="R46" s="405">
        <v>574</v>
      </c>
      <c r="S46" s="406">
        <v>13</v>
      </c>
      <c r="T46" s="403">
        <v>1594</v>
      </c>
      <c r="U46" s="401">
        <v>18</v>
      </c>
      <c r="V46" s="407">
        <v>972</v>
      </c>
    </row>
    <row r="47" spans="2:22" s="33" customFormat="1" ht="27.9" customHeight="1" x14ac:dyDescent="0.2">
      <c r="B47" s="34" t="s">
        <v>98</v>
      </c>
      <c r="C47" s="230">
        <v>92</v>
      </c>
      <c r="D47" s="231">
        <v>10575</v>
      </c>
      <c r="E47" s="49">
        <f t="shared" si="0"/>
        <v>72</v>
      </c>
      <c r="F47" s="226">
        <f t="shared" si="2"/>
        <v>6520</v>
      </c>
      <c r="G47" s="238">
        <v>15</v>
      </c>
      <c r="H47" s="239">
        <v>1050</v>
      </c>
      <c r="I47" s="400">
        <v>7</v>
      </c>
      <c r="J47" s="401">
        <v>375</v>
      </c>
      <c r="K47" s="402">
        <v>53</v>
      </c>
      <c r="L47" s="403">
        <v>6625</v>
      </c>
      <c r="M47" s="400">
        <v>43</v>
      </c>
      <c r="N47" s="404">
        <v>4114</v>
      </c>
      <c r="O47" s="402">
        <v>7</v>
      </c>
      <c r="P47" s="403">
        <v>350</v>
      </c>
      <c r="Q47" s="401">
        <v>4</v>
      </c>
      <c r="R47" s="405">
        <v>27</v>
      </c>
      <c r="S47" s="406">
        <v>17</v>
      </c>
      <c r="T47" s="403">
        <v>2550</v>
      </c>
      <c r="U47" s="401">
        <v>18</v>
      </c>
      <c r="V47" s="407">
        <v>2004</v>
      </c>
    </row>
    <row r="48" spans="2:22" s="33" customFormat="1" ht="27.9" customHeight="1" x14ac:dyDescent="0.2">
      <c r="B48" s="34" t="s">
        <v>129</v>
      </c>
      <c r="C48" s="230">
        <v>42</v>
      </c>
      <c r="D48" s="231">
        <v>4262</v>
      </c>
      <c r="E48" s="49">
        <f t="shared" si="0"/>
        <v>30</v>
      </c>
      <c r="F48" s="226">
        <f t="shared" si="2"/>
        <v>1918</v>
      </c>
      <c r="G48" s="236">
        <v>0</v>
      </c>
      <c r="H48" s="237">
        <v>0</v>
      </c>
      <c r="I48" s="400">
        <v>0</v>
      </c>
      <c r="J48" s="401">
        <v>0</v>
      </c>
      <c r="K48" s="402">
        <v>34</v>
      </c>
      <c r="L48" s="403">
        <v>3931</v>
      </c>
      <c r="M48" s="400">
        <v>22</v>
      </c>
      <c r="N48" s="404">
        <v>1493</v>
      </c>
      <c r="O48" s="402">
        <v>2</v>
      </c>
      <c r="P48" s="403">
        <v>96</v>
      </c>
      <c r="Q48" s="401">
        <v>3</v>
      </c>
      <c r="R48" s="405">
        <v>175</v>
      </c>
      <c r="S48" s="406">
        <v>6</v>
      </c>
      <c r="T48" s="403">
        <v>235</v>
      </c>
      <c r="U48" s="401">
        <v>5</v>
      </c>
      <c r="V48" s="407">
        <v>250</v>
      </c>
    </row>
    <row r="49" spans="2:22" s="71" customFormat="1" ht="27.9" customHeight="1" thickBot="1" x14ac:dyDescent="0.25">
      <c r="B49" s="72" t="s">
        <v>15</v>
      </c>
      <c r="C49" s="232">
        <v>36</v>
      </c>
      <c r="D49" s="233">
        <v>2846</v>
      </c>
      <c r="E49" s="73">
        <f t="shared" si="0"/>
        <v>23</v>
      </c>
      <c r="F49" s="227">
        <f t="shared" si="2"/>
        <v>2685</v>
      </c>
      <c r="G49" s="240">
        <v>5</v>
      </c>
      <c r="H49" s="241">
        <v>368</v>
      </c>
      <c r="I49" s="408">
        <v>3</v>
      </c>
      <c r="J49" s="409">
        <v>167</v>
      </c>
      <c r="K49" s="410">
        <v>23</v>
      </c>
      <c r="L49" s="411">
        <v>2046</v>
      </c>
      <c r="M49" s="408">
        <v>19</v>
      </c>
      <c r="N49" s="412">
        <v>2138</v>
      </c>
      <c r="O49" s="410">
        <v>3</v>
      </c>
      <c r="P49" s="411">
        <v>62</v>
      </c>
      <c r="Q49" s="409">
        <v>0</v>
      </c>
      <c r="R49" s="413">
        <v>0</v>
      </c>
      <c r="S49" s="414">
        <v>5</v>
      </c>
      <c r="T49" s="411">
        <v>370</v>
      </c>
      <c r="U49" s="409">
        <v>1</v>
      </c>
      <c r="V49" s="415">
        <v>380</v>
      </c>
    </row>
    <row r="50" spans="2:22" s="29" customFormat="1" ht="38.25" customHeight="1" thickBot="1" x14ac:dyDescent="0.25">
      <c r="B50" s="260" t="s">
        <v>16</v>
      </c>
      <c r="C50" s="261">
        <v>92175</v>
      </c>
      <c r="D50" s="262">
        <v>4552990</v>
      </c>
      <c r="E50" s="263">
        <f t="shared" ref="E50:V50" si="3">SUM(E7:E49)</f>
        <v>85231</v>
      </c>
      <c r="F50" s="264">
        <f t="shared" si="3"/>
        <v>4243417</v>
      </c>
      <c r="G50" s="263">
        <v>8553</v>
      </c>
      <c r="H50" s="262">
        <v>803509</v>
      </c>
      <c r="I50" s="265">
        <f t="shared" si="3"/>
        <v>6868</v>
      </c>
      <c r="J50" s="263">
        <f t="shared" si="3"/>
        <v>649383</v>
      </c>
      <c r="K50" s="266">
        <v>54419</v>
      </c>
      <c r="L50" s="265">
        <v>2652784</v>
      </c>
      <c r="M50" s="265">
        <f t="shared" si="3"/>
        <v>47839</v>
      </c>
      <c r="N50" s="267">
        <f t="shared" si="3"/>
        <v>2360477</v>
      </c>
      <c r="O50" s="266">
        <v>6733</v>
      </c>
      <c r="P50" s="265">
        <v>233400</v>
      </c>
      <c r="Q50" s="263">
        <f t="shared" si="3"/>
        <v>4240</v>
      </c>
      <c r="R50" s="268">
        <f>SUM(R7:R49)</f>
        <v>132011</v>
      </c>
      <c r="S50" s="263">
        <v>22470</v>
      </c>
      <c r="T50" s="265">
        <v>863297</v>
      </c>
      <c r="U50" s="263">
        <f t="shared" si="3"/>
        <v>26284</v>
      </c>
      <c r="V50" s="264">
        <f t="shared" si="3"/>
        <v>1101546</v>
      </c>
    </row>
    <row r="51" spans="2:22" ht="30" customHeight="1" x14ac:dyDescent="0.2">
      <c r="B51" s="50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</row>
    <row r="52" spans="2:22" ht="64.5" customHeight="1" x14ac:dyDescent="0.2"/>
  </sheetData>
  <mergeCells count="17">
    <mergeCell ref="I5:J5"/>
    <mergeCell ref="K5:L5"/>
    <mergeCell ref="B3:B6"/>
    <mergeCell ref="C3:V3"/>
    <mergeCell ref="C5:D5"/>
    <mergeCell ref="E5:F5"/>
    <mergeCell ref="M5:N5"/>
    <mergeCell ref="O4:R4"/>
    <mergeCell ref="U5:V5"/>
    <mergeCell ref="Q5:R5"/>
    <mergeCell ref="O5:P5"/>
    <mergeCell ref="G4:J4"/>
    <mergeCell ref="K4:N4"/>
    <mergeCell ref="S4:V4"/>
    <mergeCell ref="S5:T5"/>
    <mergeCell ref="C4:F4"/>
    <mergeCell ref="G5:H5"/>
  </mergeCells>
  <phoneticPr fontId="2"/>
  <dataValidations count="1">
    <dataValidation type="whole" allowBlank="1" showInputMessage="1" showErrorMessage="1" errorTitle="入力不可" error="入力できるのは整数のみです" sqref="I7:J49 M7:N49 Q7:R49 U7:V49" xr:uid="{00000000-0002-0000-04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R58"/>
  <sheetViews>
    <sheetView view="pageBreakPreview" zoomScale="80" zoomScaleNormal="75" zoomScaleSheetLayoutView="80" workbookViewId="0">
      <pane xSplit="2" ySplit="6" topLeftCell="C7" activePane="bottomRight" state="frozen"/>
      <selection activeCell="I38" sqref="I38"/>
      <selection pane="topRight" activeCell="I38" sqref="I38"/>
      <selection pane="bottomLeft" activeCell="I38" sqref="I38"/>
      <selection pane="bottomRight" activeCell="I38" sqref="I38"/>
    </sheetView>
  </sheetViews>
  <sheetFormatPr defaultColWidth="9" defaultRowHeight="13.2" x14ac:dyDescent="0.2"/>
  <cols>
    <col min="1" max="1" width="15.33203125" style="10" customWidth="1"/>
    <col min="2" max="2" width="15.6640625" style="10" customWidth="1"/>
    <col min="3" max="3" width="11" style="15" customWidth="1"/>
    <col min="4" max="4" width="13" style="15" customWidth="1"/>
    <col min="5" max="5" width="11" style="15" customWidth="1"/>
    <col min="6" max="6" width="13.109375" style="15" customWidth="1"/>
    <col min="7" max="12" width="13.21875" style="10" customWidth="1"/>
    <col min="13" max="16384" width="9" style="10"/>
  </cols>
  <sheetData>
    <row r="1" spans="2:12" s="27" customFormat="1" ht="35.25" customHeight="1" x14ac:dyDescent="0.2">
      <c r="B1" s="35" t="s">
        <v>58</v>
      </c>
      <c r="C1" s="25"/>
      <c r="D1" s="25"/>
      <c r="E1" s="25"/>
      <c r="F1" s="26"/>
      <c r="G1" s="26"/>
      <c r="H1" s="26"/>
      <c r="I1" s="26"/>
    </row>
    <row r="2" spans="2:12" ht="31.5" customHeight="1" thickBot="1" x14ac:dyDescent="0.25">
      <c r="B2" s="35"/>
      <c r="C2" s="20"/>
      <c r="D2" s="20"/>
      <c r="E2" s="20"/>
      <c r="F2" s="20"/>
      <c r="G2" s="5"/>
      <c r="H2" s="5"/>
      <c r="I2" s="5"/>
    </row>
    <row r="3" spans="2:12" ht="38.25" customHeight="1" x14ac:dyDescent="0.2">
      <c r="B3" s="437" t="s">
        <v>18</v>
      </c>
      <c r="C3" s="525" t="s">
        <v>44</v>
      </c>
      <c r="D3" s="526"/>
      <c r="E3" s="526"/>
      <c r="F3" s="526"/>
      <c r="G3" s="537" t="s">
        <v>33</v>
      </c>
      <c r="H3" s="538"/>
      <c r="I3" s="538"/>
      <c r="J3" s="538"/>
      <c r="K3" s="535" t="s">
        <v>32</v>
      </c>
      <c r="L3" s="536"/>
    </row>
    <row r="4" spans="2:12" s="3" customFormat="1" ht="24" customHeight="1" x14ac:dyDescent="0.2">
      <c r="B4" s="438"/>
      <c r="C4" s="527" t="s">
        <v>144</v>
      </c>
      <c r="D4" s="528"/>
      <c r="E4" s="531" t="s">
        <v>145</v>
      </c>
      <c r="F4" s="532"/>
      <c r="G4" s="539" t="s">
        <v>144</v>
      </c>
      <c r="H4" s="540"/>
      <c r="I4" s="543" t="s">
        <v>145</v>
      </c>
      <c r="J4" s="544"/>
      <c r="K4" s="449" t="s">
        <v>146</v>
      </c>
      <c r="L4" s="452" t="s">
        <v>147</v>
      </c>
    </row>
    <row r="5" spans="2:12" s="3" customFormat="1" ht="21.75" customHeight="1" x14ac:dyDescent="0.2">
      <c r="B5" s="438"/>
      <c r="C5" s="529"/>
      <c r="D5" s="530"/>
      <c r="E5" s="533"/>
      <c r="F5" s="534"/>
      <c r="G5" s="541"/>
      <c r="H5" s="542"/>
      <c r="I5" s="545"/>
      <c r="J5" s="546"/>
      <c r="K5" s="451"/>
      <c r="L5" s="453"/>
    </row>
    <row r="6" spans="2:12" s="3" customFormat="1" ht="16.8" thickBot="1" x14ac:dyDescent="0.25">
      <c r="B6" s="439"/>
      <c r="C6" s="270" t="s">
        <v>17</v>
      </c>
      <c r="D6" s="271" t="s">
        <v>38</v>
      </c>
      <c r="E6" s="291" t="s">
        <v>17</v>
      </c>
      <c r="F6" s="292" t="s">
        <v>38</v>
      </c>
      <c r="G6" s="280" t="s">
        <v>17</v>
      </c>
      <c r="H6" s="281" t="s">
        <v>38</v>
      </c>
      <c r="I6" s="293" t="s">
        <v>17</v>
      </c>
      <c r="J6" s="294" t="s">
        <v>38</v>
      </c>
      <c r="K6" s="121" t="s">
        <v>17</v>
      </c>
      <c r="L6" s="103" t="s">
        <v>17</v>
      </c>
    </row>
    <row r="7" spans="2:12" s="3" customFormat="1" ht="21.9" customHeight="1" x14ac:dyDescent="0.2">
      <c r="B7" s="6" t="s">
        <v>102</v>
      </c>
      <c r="C7" s="272">
        <v>50</v>
      </c>
      <c r="D7" s="273">
        <v>1000</v>
      </c>
      <c r="E7" s="295">
        <v>45</v>
      </c>
      <c r="F7" s="296">
        <v>810</v>
      </c>
      <c r="G7" s="282">
        <v>1</v>
      </c>
      <c r="H7" s="283">
        <v>846</v>
      </c>
      <c r="I7" s="303">
        <v>1</v>
      </c>
      <c r="J7" s="304">
        <v>703</v>
      </c>
      <c r="K7" s="282">
        <v>11</v>
      </c>
      <c r="L7" s="306">
        <v>14</v>
      </c>
    </row>
    <row r="8" spans="2:12" s="3" customFormat="1" ht="21.9" customHeight="1" x14ac:dyDescent="0.2">
      <c r="B8" s="7" t="s">
        <v>103</v>
      </c>
      <c r="C8" s="274">
        <v>1</v>
      </c>
      <c r="D8" s="275">
        <v>240</v>
      </c>
      <c r="E8" s="297">
        <v>1</v>
      </c>
      <c r="F8" s="298">
        <v>300</v>
      </c>
      <c r="G8" s="57"/>
      <c r="H8" s="58"/>
      <c r="I8" s="59"/>
      <c r="J8" s="58"/>
      <c r="K8" s="56"/>
      <c r="L8" s="269"/>
    </row>
    <row r="9" spans="2:12" s="3" customFormat="1" ht="21.9" customHeight="1" x14ac:dyDescent="0.2">
      <c r="B9" s="7" t="s">
        <v>104</v>
      </c>
      <c r="C9" s="276">
        <v>2</v>
      </c>
      <c r="D9" s="277">
        <v>30</v>
      </c>
      <c r="E9" s="299">
        <v>2</v>
      </c>
      <c r="F9" s="300">
        <v>19</v>
      </c>
      <c r="G9" s="57"/>
      <c r="H9" s="58"/>
      <c r="I9" s="59"/>
      <c r="J9" s="58"/>
      <c r="K9" s="56"/>
      <c r="L9" s="269"/>
    </row>
    <row r="10" spans="2:12" s="3" customFormat="1" ht="21.9" customHeight="1" x14ac:dyDescent="0.2">
      <c r="B10" s="7" t="s">
        <v>99</v>
      </c>
      <c r="C10" s="274">
        <v>1</v>
      </c>
      <c r="D10" s="275">
        <v>19</v>
      </c>
      <c r="E10" s="297">
        <v>1</v>
      </c>
      <c r="F10" s="298">
        <v>20</v>
      </c>
      <c r="G10" s="57"/>
      <c r="H10" s="58"/>
      <c r="I10" s="59"/>
      <c r="J10" s="58"/>
      <c r="K10" s="56"/>
      <c r="L10" s="269"/>
    </row>
    <row r="11" spans="2:12" s="3" customFormat="1" ht="21.9" customHeight="1" x14ac:dyDescent="0.2">
      <c r="B11" s="7" t="s">
        <v>1</v>
      </c>
      <c r="C11" s="274">
        <v>2</v>
      </c>
      <c r="D11" s="275">
        <v>1</v>
      </c>
      <c r="E11" s="297">
        <v>2</v>
      </c>
      <c r="F11" s="298">
        <v>1</v>
      </c>
      <c r="G11" s="57"/>
      <c r="H11" s="58"/>
      <c r="I11" s="59"/>
      <c r="J11" s="58"/>
      <c r="K11" s="56"/>
      <c r="L11" s="269"/>
    </row>
    <row r="12" spans="2:12" s="3" customFormat="1" ht="21.9" customHeight="1" x14ac:dyDescent="0.2">
      <c r="B12" s="7" t="s">
        <v>101</v>
      </c>
      <c r="C12" s="274">
        <v>2</v>
      </c>
      <c r="D12" s="275">
        <v>390</v>
      </c>
      <c r="E12" s="297">
        <v>2</v>
      </c>
      <c r="F12" s="298">
        <v>362</v>
      </c>
      <c r="G12" s="57"/>
      <c r="H12" s="58"/>
      <c r="I12" s="59"/>
      <c r="J12" s="58"/>
      <c r="K12" s="136">
        <v>1</v>
      </c>
      <c r="L12" s="307">
        <v>1</v>
      </c>
    </row>
    <row r="13" spans="2:12" s="3" customFormat="1" ht="21.9" customHeight="1" x14ac:dyDescent="0.2">
      <c r="B13" s="7" t="s">
        <v>106</v>
      </c>
      <c r="C13" s="274">
        <v>6</v>
      </c>
      <c r="D13" s="275">
        <v>12580</v>
      </c>
      <c r="E13" s="297">
        <v>5</v>
      </c>
      <c r="F13" s="298">
        <v>4728</v>
      </c>
      <c r="G13" s="57"/>
      <c r="H13" s="58"/>
      <c r="I13" s="59"/>
      <c r="J13" s="58"/>
      <c r="K13" s="135">
        <v>1</v>
      </c>
      <c r="L13" s="308">
        <v>1</v>
      </c>
    </row>
    <row r="14" spans="2:12" s="3" customFormat="1" ht="21.9" customHeight="1" x14ac:dyDescent="0.2">
      <c r="B14" s="7" t="s">
        <v>111</v>
      </c>
      <c r="C14" s="274">
        <v>4</v>
      </c>
      <c r="D14" s="275">
        <v>242</v>
      </c>
      <c r="E14" s="297">
        <v>3</v>
      </c>
      <c r="F14" s="298">
        <v>192</v>
      </c>
      <c r="G14" s="57"/>
      <c r="H14" s="58"/>
      <c r="I14" s="59"/>
      <c r="J14" s="58"/>
      <c r="K14" s="56"/>
      <c r="L14" s="269"/>
    </row>
    <row r="15" spans="2:12" s="3" customFormat="1" ht="21.9" customHeight="1" x14ac:dyDescent="0.2">
      <c r="B15" s="7" t="s">
        <v>125</v>
      </c>
      <c r="C15" s="274">
        <v>1</v>
      </c>
      <c r="D15" s="275">
        <v>222</v>
      </c>
      <c r="E15" s="297">
        <v>1</v>
      </c>
      <c r="F15" s="298">
        <v>255</v>
      </c>
      <c r="G15" s="57"/>
      <c r="H15" s="58"/>
      <c r="I15" s="59"/>
      <c r="J15" s="58"/>
      <c r="K15" s="56"/>
      <c r="L15" s="269"/>
    </row>
    <row r="16" spans="2:12" s="3" customFormat="1" ht="21.9" customHeight="1" x14ac:dyDescent="0.2">
      <c r="B16" s="7" t="s">
        <v>121</v>
      </c>
      <c r="C16" s="274">
        <v>1</v>
      </c>
      <c r="D16" s="275">
        <v>5</v>
      </c>
      <c r="E16" s="297">
        <v>1</v>
      </c>
      <c r="F16" s="298">
        <v>4</v>
      </c>
      <c r="G16" s="57"/>
      <c r="H16" s="58"/>
      <c r="I16" s="59"/>
      <c r="J16" s="58"/>
      <c r="K16" s="56"/>
      <c r="L16" s="269"/>
    </row>
    <row r="17" spans="2:12" s="3" customFormat="1" ht="21.9" customHeight="1" x14ac:dyDescent="0.2">
      <c r="B17" s="7" t="s">
        <v>108</v>
      </c>
      <c r="C17" s="276">
        <v>8</v>
      </c>
      <c r="D17" s="277">
        <v>386</v>
      </c>
      <c r="E17" s="299">
        <v>8</v>
      </c>
      <c r="F17" s="300">
        <v>336</v>
      </c>
      <c r="G17" s="57"/>
      <c r="H17" s="58"/>
      <c r="I17" s="59"/>
      <c r="J17" s="58"/>
      <c r="K17" s="136">
        <v>2</v>
      </c>
      <c r="L17" s="307">
        <v>2</v>
      </c>
    </row>
    <row r="18" spans="2:12" s="3" customFormat="1" ht="21.9" customHeight="1" x14ac:dyDescent="0.2">
      <c r="B18" s="7" t="s">
        <v>118</v>
      </c>
      <c r="C18" s="274">
        <v>11</v>
      </c>
      <c r="D18" s="275">
        <v>1064</v>
      </c>
      <c r="E18" s="297">
        <v>9</v>
      </c>
      <c r="F18" s="298">
        <v>1447</v>
      </c>
      <c r="G18" s="57"/>
      <c r="H18" s="58"/>
      <c r="I18" s="59"/>
      <c r="J18" s="58"/>
      <c r="K18" s="136">
        <v>1</v>
      </c>
      <c r="L18" s="307">
        <v>1</v>
      </c>
    </row>
    <row r="19" spans="2:12" s="3" customFormat="1" ht="21.9" customHeight="1" x14ac:dyDescent="0.2">
      <c r="B19" s="7" t="s">
        <v>107</v>
      </c>
      <c r="C19" s="274">
        <v>5</v>
      </c>
      <c r="D19" s="275">
        <v>200</v>
      </c>
      <c r="E19" s="297">
        <v>5</v>
      </c>
      <c r="F19" s="298">
        <v>163</v>
      </c>
      <c r="G19" s="57"/>
      <c r="H19" s="58"/>
      <c r="I19" s="59"/>
      <c r="J19" s="58"/>
      <c r="K19" s="135">
        <v>3</v>
      </c>
      <c r="L19" s="308">
        <v>3</v>
      </c>
    </row>
    <row r="20" spans="2:12" s="3" customFormat="1" ht="21.9" customHeight="1" x14ac:dyDescent="0.2">
      <c r="B20" s="7" t="s">
        <v>119</v>
      </c>
      <c r="C20" s="276">
        <v>1</v>
      </c>
      <c r="D20" s="277">
        <v>120</v>
      </c>
      <c r="E20" s="299">
        <v>1</v>
      </c>
      <c r="F20" s="300">
        <v>101</v>
      </c>
      <c r="G20" s="57"/>
      <c r="H20" s="58"/>
      <c r="I20" s="59"/>
      <c r="J20" s="58"/>
      <c r="K20" s="56"/>
      <c r="L20" s="269"/>
    </row>
    <row r="21" spans="2:12" s="64" customFormat="1" ht="21.9" customHeight="1" x14ac:dyDescent="0.2">
      <c r="B21" s="74" t="s">
        <v>5</v>
      </c>
      <c r="C21" s="276">
        <v>2</v>
      </c>
      <c r="D21" s="277">
        <v>100</v>
      </c>
      <c r="E21" s="299">
        <v>2</v>
      </c>
      <c r="F21" s="300">
        <v>99</v>
      </c>
      <c r="G21" s="57"/>
      <c r="H21" s="58"/>
      <c r="I21" s="59"/>
      <c r="J21" s="58"/>
      <c r="K21" s="56"/>
      <c r="L21" s="269"/>
    </row>
    <row r="22" spans="2:12" s="3" customFormat="1" ht="21.9" customHeight="1" x14ac:dyDescent="0.2">
      <c r="B22" s="7" t="s">
        <v>94</v>
      </c>
      <c r="C22" s="274">
        <v>2</v>
      </c>
      <c r="D22" s="275">
        <v>202</v>
      </c>
      <c r="E22" s="297">
        <v>2</v>
      </c>
      <c r="F22" s="298">
        <v>127</v>
      </c>
      <c r="G22" s="57"/>
      <c r="H22" s="58"/>
      <c r="I22" s="59"/>
      <c r="J22" s="58"/>
      <c r="K22" s="56"/>
      <c r="L22" s="269"/>
    </row>
    <row r="23" spans="2:12" s="3" customFormat="1" ht="21.9" customHeight="1" x14ac:dyDescent="0.2">
      <c r="B23" s="7" t="s">
        <v>124</v>
      </c>
      <c r="C23" s="274">
        <v>1</v>
      </c>
      <c r="D23" s="275">
        <v>180</v>
      </c>
      <c r="E23" s="297">
        <v>1</v>
      </c>
      <c r="F23" s="298">
        <v>143</v>
      </c>
      <c r="G23" s="57"/>
      <c r="H23" s="58"/>
      <c r="I23" s="59"/>
      <c r="J23" s="58"/>
      <c r="K23" s="56"/>
      <c r="L23" s="269"/>
    </row>
    <row r="24" spans="2:12" s="3" customFormat="1" ht="21.9" customHeight="1" x14ac:dyDescent="0.2">
      <c r="B24" s="7" t="s">
        <v>6</v>
      </c>
      <c r="C24" s="274">
        <v>1</v>
      </c>
      <c r="D24" s="275">
        <v>62</v>
      </c>
      <c r="E24" s="297">
        <v>1</v>
      </c>
      <c r="F24" s="298">
        <v>73</v>
      </c>
      <c r="G24" s="57"/>
      <c r="H24" s="58"/>
      <c r="I24" s="59"/>
      <c r="J24" s="58"/>
      <c r="K24" s="56"/>
      <c r="L24" s="269"/>
    </row>
    <row r="25" spans="2:12" s="3" customFormat="1" ht="21.9" customHeight="1" x14ac:dyDescent="0.2">
      <c r="B25" s="7" t="s">
        <v>114</v>
      </c>
      <c r="C25" s="276">
        <v>10</v>
      </c>
      <c r="D25" s="277">
        <v>173</v>
      </c>
      <c r="E25" s="299">
        <v>6</v>
      </c>
      <c r="F25" s="300">
        <v>131</v>
      </c>
      <c r="G25" s="57"/>
      <c r="H25" s="58"/>
      <c r="I25" s="59"/>
      <c r="J25" s="58"/>
      <c r="K25" s="135">
        <v>1</v>
      </c>
      <c r="L25" s="308">
        <v>1</v>
      </c>
    </row>
    <row r="26" spans="2:12" s="3" customFormat="1" ht="21.9" customHeight="1" x14ac:dyDescent="0.2">
      <c r="B26" s="7" t="s">
        <v>76</v>
      </c>
      <c r="C26" s="276">
        <v>18</v>
      </c>
      <c r="D26" s="277">
        <v>90</v>
      </c>
      <c r="E26" s="299">
        <v>13</v>
      </c>
      <c r="F26" s="300">
        <v>1595</v>
      </c>
      <c r="G26" s="57"/>
      <c r="H26" s="58"/>
      <c r="I26" s="59"/>
      <c r="J26" s="58"/>
      <c r="K26" s="136">
        <v>1</v>
      </c>
      <c r="L26" s="307">
        <v>1</v>
      </c>
    </row>
    <row r="27" spans="2:12" s="3" customFormat="1" ht="21.9" customHeight="1" x14ac:dyDescent="0.2">
      <c r="B27" s="7" t="s">
        <v>113</v>
      </c>
      <c r="C27" s="274">
        <v>2</v>
      </c>
      <c r="D27" s="275">
        <v>216</v>
      </c>
      <c r="E27" s="297">
        <v>2</v>
      </c>
      <c r="F27" s="298">
        <v>210</v>
      </c>
      <c r="G27" s="57"/>
      <c r="H27" s="58"/>
      <c r="I27" s="59"/>
      <c r="J27" s="58"/>
      <c r="K27" s="56"/>
      <c r="L27" s="269"/>
    </row>
    <row r="28" spans="2:12" s="3" customFormat="1" ht="21.9" customHeight="1" x14ac:dyDescent="0.2">
      <c r="B28" s="7" t="s">
        <v>120</v>
      </c>
      <c r="C28" s="276">
        <v>1</v>
      </c>
      <c r="D28" s="277">
        <v>35</v>
      </c>
      <c r="E28" s="299">
        <v>1</v>
      </c>
      <c r="F28" s="300">
        <v>34</v>
      </c>
      <c r="G28" s="57"/>
      <c r="H28" s="58"/>
      <c r="I28" s="59"/>
      <c r="J28" s="58"/>
      <c r="K28" s="56"/>
      <c r="L28" s="269"/>
    </row>
    <row r="29" spans="2:12" s="3" customFormat="1" ht="21.9" customHeight="1" x14ac:dyDescent="0.2">
      <c r="B29" s="7" t="s">
        <v>8</v>
      </c>
      <c r="C29" s="276">
        <v>3</v>
      </c>
      <c r="D29" s="277">
        <v>70</v>
      </c>
      <c r="E29" s="299">
        <v>2</v>
      </c>
      <c r="F29" s="300">
        <v>64</v>
      </c>
      <c r="G29" s="57"/>
      <c r="H29" s="58"/>
      <c r="I29" s="59"/>
      <c r="J29" s="58"/>
      <c r="K29" s="56"/>
      <c r="L29" s="269"/>
    </row>
    <row r="30" spans="2:12" s="3" customFormat="1" ht="21.9" customHeight="1" x14ac:dyDescent="0.2">
      <c r="B30" s="7" t="s">
        <v>117</v>
      </c>
      <c r="C30" s="274">
        <v>3</v>
      </c>
      <c r="D30" s="275">
        <v>48</v>
      </c>
      <c r="E30" s="297">
        <v>3</v>
      </c>
      <c r="F30" s="298">
        <v>48</v>
      </c>
      <c r="G30" s="57"/>
      <c r="H30" s="58"/>
      <c r="I30" s="59"/>
      <c r="J30" s="58"/>
      <c r="K30" s="56"/>
      <c r="L30" s="269"/>
    </row>
    <row r="31" spans="2:12" s="3" customFormat="1" ht="21.9" customHeight="1" x14ac:dyDescent="0.2">
      <c r="B31" s="7" t="s">
        <v>100</v>
      </c>
      <c r="C31" s="274">
        <v>2</v>
      </c>
      <c r="D31" s="275">
        <v>30</v>
      </c>
      <c r="E31" s="297">
        <v>2</v>
      </c>
      <c r="F31" s="298">
        <v>46</v>
      </c>
      <c r="G31" s="57"/>
      <c r="H31" s="58"/>
      <c r="I31" s="59"/>
      <c r="J31" s="58"/>
      <c r="K31" s="56"/>
      <c r="L31" s="269"/>
    </row>
    <row r="32" spans="2:12" s="3" customFormat="1" ht="21.9" customHeight="1" x14ac:dyDescent="0.2">
      <c r="B32" s="7" t="s">
        <v>128</v>
      </c>
      <c r="C32" s="276">
        <v>1</v>
      </c>
      <c r="D32" s="277">
        <v>20</v>
      </c>
      <c r="E32" s="299">
        <v>1</v>
      </c>
      <c r="F32" s="300">
        <v>20</v>
      </c>
      <c r="G32" s="57"/>
      <c r="H32" s="58"/>
      <c r="I32" s="59"/>
      <c r="J32" s="58"/>
      <c r="K32" s="56"/>
      <c r="L32" s="269"/>
    </row>
    <row r="33" spans="2:18" s="3" customFormat="1" ht="21.9" customHeight="1" x14ac:dyDescent="0.2">
      <c r="B33" s="7" t="s">
        <v>126</v>
      </c>
      <c r="C33" s="276">
        <v>3</v>
      </c>
      <c r="D33" s="277">
        <v>152</v>
      </c>
      <c r="E33" s="299">
        <v>2</v>
      </c>
      <c r="F33" s="300">
        <v>66</v>
      </c>
      <c r="G33" s="57"/>
      <c r="H33" s="58"/>
      <c r="I33" s="59"/>
      <c r="J33" s="58"/>
      <c r="K33" s="56"/>
      <c r="L33" s="269"/>
    </row>
    <row r="34" spans="2:18" s="3" customFormat="1" ht="21.9" customHeight="1" x14ac:dyDescent="0.2">
      <c r="B34" s="7" t="s">
        <v>110</v>
      </c>
      <c r="C34" s="274">
        <v>1</v>
      </c>
      <c r="D34" s="275">
        <v>3</v>
      </c>
      <c r="E34" s="297">
        <v>1</v>
      </c>
      <c r="F34" s="298">
        <v>5</v>
      </c>
      <c r="G34" s="57"/>
      <c r="H34" s="58"/>
      <c r="I34" s="59"/>
      <c r="J34" s="58"/>
      <c r="K34" s="56"/>
      <c r="L34" s="269"/>
    </row>
    <row r="35" spans="2:18" s="3" customFormat="1" ht="21.9" customHeight="1" x14ac:dyDescent="0.2">
      <c r="B35" s="7" t="s">
        <v>127</v>
      </c>
      <c r="C35" s="274">
        <v>1</v>
      </c>
      <c r="D35" s="275">
        <v>4</v>
      </c>
      <c r="E35" s="297">
        <v>1</v>
      </c>
      <c r="F35" s="298">
        <v>4</v>
      </c>
      <c r="G35" s="57"/>
      <c r="H35" s="58"/>
      <c r="I35" s="59"/>
      <c r="J35" s="58"/>
      <c r="K35" s="56"/>
      <c r="L35" s="269"/>
    </row>
    <row r="36" spans="2:18" s="3" customFormat="1" ht="21.9" customHeight="1" x14ac:dyDescent="0.2">
      <c r="B36" s="7" t="s">
        <v>96</v>
      </c>
      <c r="C36" s="274">
        <v>1</v>
      </c>
      <c r="D36" s="275">
        <v>2</v>
      </c>
      <c r="E36" s="297">
        <v>0</v>
      </c>
      <c r="F36" s="298">
        <v>0</v>
      </c>
      <c r="G36" s="57"/>
      <c r="H36" s="58"/>
      <c r="I36" s="59"/>
      <c r="J36" s="58"/>
      <c r="K36" s="56"/>
      <c r="L36" s="269"/>
    </row>
    <row r="37" spans="2:18" s="3" customFormat="1" ht="21.9" customHeight="1" x14ac:dyDescent="0.2">
      <c r="B37" s="7" t="s">
        <v>109</v>
      </c>
      <c r="C37" s="274">
        <v>16</v>
      </c>
      <c r="D37" s="275">
        <v>600</v>
      </c>
      <c r="E37" s="297">
        <v>15</v>
      </c>
      <c r="F37" s="298">
        <v>758</v>
      </c>
      <c r="G37" s="136">
        <v>1</v>
      </c>
      <c r="H37" s="284">
        <v>2035</v>
      </c>
      <c r="I37" s="305">
        <v>1</v>
      </c>
      <c r="J37" s="116">
        <v>2201</v>
      </c>
      <c r="K37" s="136">
        <v>8</v>
      </c>
      <c r="L37" s="307">
        <v>7</v>
      </c>
      <c r="M37" s="28"/>
      <c r="N37" s="28"/>
      <c r="O37" s="28"/>
      <c r="P37" s="28"/>
      <c r="Q37" s="28"/>
      <c r="R37" s="28"/>
    </row>
    <row r="38" spans="2:18" s="3" customFormat="1" ht="21.9" customHeight="1" x14ac:dyDescent="0.2">
      <c r="B38" s="7" t="s">
        <v>130</v>
      </c>
      <c r="C38" s="274">
        <v>2</v>
      </c>
      <c r="D38" s="275">
        <v>34</v>
      </c>
      <c r="E38" s="297">
        <v>2</v>
      </c>
      <c r="F38" s="298">
        <v>16</v>
      </c>
      <c r="G38" s="57"/>
      <c r="H38" s="58"/>
      <c r="I38" s="59"/>
      <c r="J38" s="58"/>
      <c r="K38" s="56"/>
      <c r="L38" s="269"/>
    </row>
    <row r="39" spans="2:18" s="3" customFormat="1" ht="21.9" customHeight="1" x14ac:dyDescent="0.2">
      <c r="B39" s="7" t="s">
        <v>112</v>
      </c>
      <c r="C39" s="274">
        <v>1</v>
      </c>
      <c r="D39" s="275">
        <v>150</v>
      </c>
      <c r="E39" s="297">
        <v>1</v>
      </c>
      <c r="F39" s="298">
        <v>57</v>
      </c>
      <c r="G39" s="57"/>
      <c r="H39" s="58"/>
      <c r="I39" s="59"/>
      <c r="J39" s="58"/>
      <c r="K39" s="56"/>
      <c r="L39" s="269"/>
    </row>
    <row r="40" spans="2:18" s="3" customFormat="1" ht="21.9" customHeight="1" x14ac:dyDescent="0.2">
      <c r="B40" s="7" t="s">
        <v>122</v>
      </c>
      <c r="C40" s="274">
        <v>1</v>
      </c>
      <c r="D40" s="275">
        <v>113</v>
      </c>
      <c r="E40" s="297">
        <v>1</v>
      </c>
      <c r="F40" s="298">
        <v>207</v>
      </c>
      <c r="G40" s="57"/>
      <c r="H40" s="58"/>
      <c r="I40" s="59"/>
      <c r="J40" s="58"/>
      <c r="K40" s="56"/>
      <c r="L40" s="269"/>
    </row>
    <row r="41" spans="2:18" s="3" customFormat="1" ht="21.9" customHeight="1" x14ac:dyDescent="0.2">
      <c r="B41" s="7" t="s">
        <v>105</v>
      </c>
      <c r="C41" s="274">
        <v>1</v>
      </c>
      <c r="D41" s="275">
        <v>6</v>
      </c>
      <c r="E41" s="297">
        <v>1</v>
      </c>
      <c r="F41" s="298">
        <v>5</v>
      </c>
      <c r="G41" s="57"/>
      <c r="H41" s="58"/>
      <c r="I41" s="59"/>
      <c r="J41" s="58"/>
      <c r="K41" s="56"/>
      <c r="L41" s="269"/>
    </row>
    <row r="42" spans="2:18" s="3" customFormat="1" ht="21.9" customHeight="1" x14ac:dyDescent="0.2">
      <c r="B42" s="7" t="s">
        <v>123</v>
      </c>
      <c r="C42" s="276">
        <v>2</v>
      </c>
      <c r="D42" s="277">
        <v>277</v>
      </c>
      <c r="E42" s="299">
        <v>2</v>
      </c>
      <c r="F42" s="300">
        <v>317</v>
      </c>
      <c r="G42" s="57"/>
      <c r="H42" s="58"/>
      <c r="I42" s="59"/>
      <c r="J42" s="58"/>
      <c r="K42" s="56"/>
      <c r="L42" s="269"/>
    </row>
    <row r="43" spans="2:18" s="64" customFormat="1" ht="21.9" customHeight="1" x14ac:dyDescent="0.2">
      <c r="B43" s="74" t="s">
        <v>12</v>
      </c>
      <c r="C43" s="276">
        <v>1</v>
      </c>
      <c r="D43" s="277">
        <v>120</v>
      </c>
      <c r="E43" s="299">
        <v>1</v>
      </c>
      <c r="F43" s="300">
        <v>90</v>
      </c>
      <c r="G43" s="57"/>
      <c r="H43" s="58"/>
      <c r="I43" s="59"/>
      <c r="J43" s="58"/>
      <c r="K43" s="56"/>
      <c r="L43" s="269"/>
    </row>
    <row r="44" spans="2:18" s="3" customFormat="1" ht="21.9" customHeight="1" x14ac:dyDescent="0.2">
      <c r="B44" s="7" t="s">
        <v>115</v>
      </c>
      <c r="C44" s="274">
        <v>1</v>
      </c>
      <c r="D44" s="275">
        <v>120</v>
      </c>
      <c r="E44" s="297">
        <v>1</v>
      </c>
      <c r="F44" s="298">
        <v>106</v>
      </c>
      <c r="G44" s="57"/>
      <c r="H44" s="58"/>
      <c r="I44" s="59"/>
      <c r="J44" s="58"/>
      <c r="K44" s="56"/>
      <c r="L44" s="269"/>
    </row>
    <row r="45" spans="2:18" s="3" customFormat="1" ht="21.9" customHeight="1" x14ac:dyDescent="0.2">
      <c r="B45" s="7" t="s">
        <v>116</v>
      </c>
      <c r="C45" s="274">
        <v>1</v>
      </c>
      <c r="D45" s="275">
        <v>50</v>
      </c>
      <c r="E45" s="297">
        <v>1</v>
      </c>
      <c r="F45" s="298">
        <v>41</v>
      </c>
      <c r="G45" s="57"/>
      <c r="H45" s="58"/>
      <c r="I45" s="59"/>
      <c r="J45" s="58"/>
      <c r="K45" s="56"/>
      <c r="L45" s="269"/>
    </row>
    <row r="46" spans="2:18" s="3" customFormat="1" ht="21.9" customHeight="1" x14ac:dyDescent="0.2">
      <c r="B46" s="7" t="s">
        <v>13</v>
      </c>
      <c r="C46" s="274">
        <v>1</v>
      </c>
      <c r="D46" s="275">
        <v>59</v>
      </c>
      <c r="E46" s="297">
        <v>1</v>
      </c>
      <c r="F46" s="298">
        <v>57</v>
      </c>
      <c r="G46" s="57"/>
      <c r="H46" s="58"/>
      <c r="I46" s="59"/>
      <c r="J46" s="58"/>
      <c r="K46" s="56"/>
      <c r="L46" s="269"/>
    </row>
    <row r="47" spans="2:18" s="3" customFormat="1" ht="21.9" customHeight="1" x14ac:dyDescent="0.2">
      <c r="B47" s="7" t="s">
        <v>98</v>
      </c>
      <c r="C47" s="274">
        <v>1</v>
      </c>
      <c r="D47" s="275">
        <v>48</v>
      </c>
      <c r="E47" s="297">
        <v>1</v>
      </c>
      <c r="F47" s="298">
        <v>17</v>
      </c>
      <c r="G47" s="57"/>
      <c r="H47" s="58"/>
      <c r="I47" s="59"/>
      <c r="J47" s="58"/>
      <c r="K47" s="56"/>
      <c r="L47" s="269"/>
    </row>
    <row r="48" spans="2:18" s="3" customFormat="1" ht="21.9" customHeight="1" x14ac:dyDescent="0.2">
      <c r="B48" s="7" t="s">
        <v>129</v>
      </c>
      <c r="C48" s="276">
        <v>1</v>
      </c>
      <c r="D48" s="277">
        <v>15</v>
      </c>
      <c r="E48" s="299">
        <v>1</v>
      </c>
      <c r="F48" s="300">
        <v>13</v>
      </c>
      <c r="G48" s="57"/>
      <c r="H48" s="58"/>
      <c r="I48" s="59"/>
      <c r="J48" s="58"/>
      <c r="K48" s="56"/>
      <c r="L48" s="269"/>
    </row>
    <row r="49" spans="2:12" s="64" customFormat="1" ht="21.9" customHeight="1" thickBot="1" x14ac:dyDescent="0.25">
      <c r="B49" s="65" t="s">
        <v>15</v>
      </c>
      <c r="C49" s="278">
        <v>1</v>
      </c>
      <c r="D49" s="279">
        <v>4</v>
      </c>
      <c r="E49" s="301">
        <v>1</v>
      </c>
      <c r="F49" s="302">
        <v>5</v>
      </c>
      <c r="G49" s="57"/>
      <c r="H49" s="58"/>
      <c r="I49" s="59"/>
      <c r="J49" s="58"/>
      <c r="K49" s="56"/>
      <c r="L49" s="269"/>
    </row>
    <row r="50" spans="2:12" s="4" customFormat="1" ht="36" customHeight="1" thickBot="1" x14ac:dyDescent="0.25">
      <c r="B50" s="138" t="s">
        <v>16</v>
      </c>
      <c r="C50" s="285">
        <v>177</v>
      </c>
      <c r="D50" s="286">
        <v>19482</v>
      </c>
      <c r="E50" s="286">
        <f t="shared" ref="E50:J50" si="0">SUM(E7:E49)</f>
        <v>155</v>
      </c>
      <c r="F50" s="287">
        <f t="shared" si="0"/>
        <v>13092</v>
      </c>
      <c r="G50" s="288">
        <f t="shared" si="0"/>
        <v>2</v>
      </c>
      <c r="H50" s="289">
        <v>2881</v>
      </c>
      <c r="I50" s="289">
        <f t="shared" si="0"/>
        <v>2</v>
      </c>
      <c r="J50" s="289">
        <f t="shared" si="0"/>
        <v>2904</v>
      </c>
      <c r="K50" s="288">
        <f>SUM(K7:K49)</f>
        <v>29</v>
      </c>
      <c r="L50" s="290">
        <f>SUM(L7:L49)</f>
        <v>31</v>
      </c>
    </row>
    <row r="51" spans="2:12" s="12" customFormat="1" ht="23.25" customHeight="1" x14ac:dyDescent="0.2">
      <c r="B51" s="42" t="s">
        <v>60</v>
      </c>
      <c r="C51" s="52"/>
      <c r="D51" s="52"/>
      <c r="E51" s="52"/>
      <c r="F51" s="52"/>
      <c r="G51" s="43"/>
      <c r="H51" s="43"/>
      <c r="I51" s="43"/>
      <c r="J51" s="44"/>
      <c r="K51" s="44"/>
      <c r="L51" s="44"/>
    </row>
    <row r="52" spans="2:12" ht="23.25" customHeight="1" x14ac:dyDescent="0.2">
      <c r="B52" s="45"/>
      <c r="C52" s="52"/>
      <c r="D52" s="52"/>
      <c r="E52" s="52"/>
      <c r="F52" s="52"/>
      <c r="G52" s="45"/>
      <c r="H52" s="45"/>
      <c r="I52" s="46"/>
      <c r="J52" s="47"/>
      <c r="K52" s="47"/>
      <c r="L52" s="47"/>
    </row>
    <row r="53" spans="2:12" ht="53.25" customHeight="1" x14ac:dyDescent="0.2"/>
    <row r="57" spans="2:12" x14ac:dyDescent="0.2">
      <c r="B57" s="13"/>
    </row>
    <row r="58" spans="2:12" x14ac:dyDescent="0.2">
      <c r="B58" s="13"/>
    </row>
  </sheetData>
  <mergeCells count="10">
    <mergeCell ref="B3:B6"/>
    <mergeCell ref="C3:F3"/>
    <mergeCell ref="C4:D5"/>
    <mergeCell ref="E4:F5"/>
    <mergeCell ref="K3:L3"/>
    <mergeCell ref="K4:K5"/>
    <mergeCell ref="L4:L5"/>
    <mergeCell ref="G3:J3"/>
    <mergeCell ref="G4:H5"/>
    <mergeCell ref="I4:J5"/>
  </mergeCells>
  <phoneticPr fontId="2"/>
  <dataValidations count="1">
    <dataValidation type="whole" allowBlank="1" showInputMessage="1" showErrorMessage="1" errorTitle="入力不可" error="入力できるのは整数のみです" sqref="E7:F49 I7:J7 I37:J37 L7 L12:L13 L17:L19 L25:L26 L37" xr:uid="{00000000-0002-0000-05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N19"/>
  <sheetViews>
    <sheetView view="pageBreakPreview" topLeftCell="A4" zoomScale="80" zoomScaleNormal="100" zoomScaleSheetLayoutView="80" workbookViewId="0">
      <selection activeCell="I38" sqref="I38"/>
    </sheetView>
  </sheetViews>
  <sheetFormatPr defaultRowHeight="13.2" x14ac:dyDescent="0.2"/>
  <cols>
    <col min="3" max="14" width="13.109375" customWidth="1"/>
  </cols>
  <sheetData>
    <row r="2" spans="2:14" ht="19.2" x14ac:dyDescent="0.2">
      <c r="B2" s="38" t="s">
        <v>58</v>
      </c>
    </row>
    <row r="3" spans="2:14" ht="13.8" thickBot="1" x14ac:dyDescent="0.25"/>
    <row r="4" spans="2:14" ht="30" customHeight="1" thickBot="1" x14ac:dyDescent="0.25">
      <c r="B4" s="547" t="s">
        <v>61</v>
      </c>
      <c r="C4" s="550" t="s">
        <v>62</v>
      </c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2"/>
    </row>
    <row r="5" spans="2:14" ht="57" customHeight="1" thickBot="1" x14ac:dyDescent="0.25">
      <c r="B5" s="548"/>
      <c r="C5" s="553" t="s">
        <v>63</v>
      </c>
      <c r="D5" s="554"/>
      <c r="E5" s="554"/>
      <c r="F5" s="555"/>
      <c r="G5" s="553" t="s">
        <v>64</v>
      </c>
      <c r="H5" s="554"/>
      <c r="I5" s="554"/>
      <c r="J5" s="555"/>
      <c r="K5" s="550" t="s">
        <v>65</v>
      </c>
      <c r="L5" s="552"/>
      <c r="M5" s="550" t="s">
        <v>66</v>
      </c>
      <c r="N5" s="552"/>
    </row>
    <row r="6" spans="2:14" ht="50.25" customHeight="1" x14ac:dyDescent="0.2">
      <c r="B6" s="548"/>
      <c r="C6" s="556" t="s">
        <v>67</v>
      </c>
      <c r="D6" s="557"/>
      <c r="E6" s="558" t="s">
        <v>68</v>
      </c>
      <c r="F6" s="559"/>
      <c r="G6" s="560" t="s">
        <v>67</v>
      </c>
      <c r="H6" s="561"/>
      <c r="I6" s="562" t="s">
        <v>68</v>
      </c>
      <c r="J6" s="563"/>
      <c r="K6" s="560" t="s">
        <v>85</v>
      </c>
      <c r="L6" s="563"/>
      <c r="M6" s="560" t="s">
        <v>85</v>
      </c>
      <c r="N6" s="563"/>
    </row>
    <row r="7" spans="2:14" ht="24" customHeight="1" x14ac:dyDescent="0.2">
      <c r="B7" s="548"/>
      <c r="C7" s="309" t="s">
        <v>144</v>
      </c>
      <c r="D7" s="323" t="s">
        <v>145</v>
      </c>
      <c r="E7" s="315" t="s">
        <v>144</v>
      </c>
      <c r="F7" s="325" t="s">
        <v>145</v>
      </c>
      <c r="G7" s="309" t="s">
        <v>144</v>
      </c>
      <c r="H7" s="323" t="s">
        <v>145</v>
      </c>
      <c r="I7" s="315" t="s">
        <v>144</v>
      </c>
      <c r="J7" s="325" t="s">
        <v>145</v>
      </c>
      <c r="K7" s="309" t="s">
        <v>144</v>
      </c>
      <c r="L7" s="325" t="s">
        <v>145</v>
      </c>
      <c r="M7" s="309" t="s">
        <v>144</v>
      </c>
      <c r="N7" s="325" t="s">
        <v>145</v>
      </c>
    </row>
    <row r="8" spans="2:14" ht="24" customHeight="1" thickBot="1" x14ac:dyDescent="0.25">
      <c r="B8" s="549"/>
      <c r="C8" s="310" t="s">
        <v>69</v>
      </c>
      <c r="D8" s="324" t="s">
        <v>69</v>
      </c>
      <c r="E8" s="316" t="s">
        <v>69</v>
      </c>
      <c r="F8" s="326" t="s">
        <v>69</v>
      </c>
      <c r="G8" s="310" t="s">
        <v>69</v>
      </c>
      <c r="H8" s="324" t="s">
        <v>69</v>
      </c>
      <c r="I8" s="316" t="s">
        <v>69</v>
      </c>
      <c r="J8" s="326" t="s">
        <v>69</v>
      </c>
      <c r="K8" s="310" t="s">
        <v>69</v>
      </c>
      <c r="L8" s="326" t="s">
        <v>69</v>
      </c>
      <c r="M8" s="310" t="s">
        <v>69</v>
      </c>
      <c r="N8" s="326" t="s">
        <v>69</v>
      </c>
    </row>
    <row r="9" spans="2:14" ht="28.5" customHeight="1" x14ac:dyDescent="0.2">
      <c r="B9" s="60" t="s">
        <v>102</v>
      </c>
      <c r="C9" s="311" t="s">
        <v>89</v>
      </c>
      <c r="D9" s="327">
        <v>3</v>
      </c>
      <c r="E9" s="317" t="s">
        <v>90</v>
      </c>
      <c r="F9" s="331">
        <v>13</v>
      </c>
      <c r="G9" s="321">
        <v>20</v>
      </c>
      <c r="H9" s="335">
        <v>5</v>
      </c>
      <c r="I9" s="322">
        <v>40</v>
      </c>
      <c r="J9" s="336">
        <v>13</v>
      </c>
      <c r="K9" s="311" t="s">
        <v>91</v>
      </c>
      <c r="L9" s="331">
        <v>5</v>
      </c>
      <c r="M9" s="311" t="s">
        <v>92</v>
      </c>
      <c r="N9" s="331">
        <v>0</v>
      </c>
    </row>
    <row r="10" spans="2:14" ht="28.5" customHeight="1" x14ac:dyDescent="0.2">
      <c r="B10" s="61" t="s">
        <v>109</v>
      </c>
      <c r="C10" s="312">
        <v>4</v>
      </c>
      <c r="D10" s="328">
        <v>2</v>
      </c>
      <c r="E10" s="318">
        <v>20</v>
      </c>
      <c r="F10" s="332">
        <v>4</v>
      </c>
      <c r="G10" s="312">
        <v>4</v>
      </c>
      <c r="H10" s="328">
        <v>4</v>
      </c>
      <c r="I10" s="318">
        <v>20</v>
      </c>
      <c r="J10" s="332">
        <v>14</v>
      </c>
      <c r="K10" s="313" t="s">
        <v>91</v>
      </c>
      <c r="L10" s="333">
        <v>19</v>
      </c>
      <c r="M10" s="313" t="s">
        <v>92</v>
      </c>
      <c r="N10" s="333">
        <v>12</v>
      </c>
    </row>
    <row r="11" spans="2:14" ht="28.5" customHeight="1" x14ac:dyDescent="0.2">
      <c r="B11" s="61" t="s">
        <v>71</v>
      </c>
      <c r="C11" s="313" t="s">
        <v>89</v>
      </c>
      <c r="D11" s="329">
        <v>0</v>
      </c>
      <c r="E11" s="319" t="s">
        <v>90</v>
      </c>
      <c r="F11" s="333">
        <v>0</v>
      </c>
      <c r="G11" s="313" t="s">
        <v>93</v>
      </c>
      <c r="H11" s="329">
        <v>1</v>
      </c>
      <c r="I11" s="319" t="s">
        <v>92</v>
      </c>
      <c r="J11" s="333">
        <v>2</v>
      </c>
      <c r="K11" s="313" t="s">
        <v>91</v>
      </c>
      <c r="L11" s="333">
        <v>1</v>
      </c>
      <c r="M11" s="313" t="s">
        <v>92</v>
      </c>
      <c r="N11" s="333">
        <v>0</v>
      </c>
    </row>
    <row r="12" spans="2:14" ht="28.5" customHeight="1" x14ac:dyDescent="0.2">
      <c r="B12" s="61" t="s">
        <v>72</v>
      </c>
      <c r="C12" s="313" t="s">
        <v>89</v>
      </c>
      <c r="D12" s="329">
        <v>1</v>
      </c>
      <c r="E12" s="319" t="s">
        <v>90</v>
      </c>
      <c r="F12" s="333">
        <v>6</v>
      </c>
      <c r="G12" s="313" t="s">
        <v>93</v>
      </c>
      <c r="H12" s="329">
        <v>0</v>
      </c>
      <c r="I12" s="319" t="s">
        <v>92</v>
      </c>
      <c r="J12" s="333">
        <v>2</v>
      </c>
      <c r="K12" s="313" t="s">
        <v>91</v>
      </c>
      <c r="L12" s="333">
        <v>12</v>
      </c>
      <c r="M12" s="313" t="s">
        <v>92</v>
      </c>
      <c r="N12" s="333">
        <v>0</v>
      </c>
    </row>
    <row r="13" spans="2:14" ht="28.5" customHeight="1" x14ac:dyDescent="0.2">
      <c r="B13" s="61" t="s">
        <v>73</v>
      </c>
      <c r="C13" s="313" t="s">
        <v>89</v>
      </c>
      <c r="D13" s="329">
        <v>1</v>
      </c>
      <c r="E13" s="319" t="s">
        <v>90</v>
      </c>
      <c r="F13" s="333">
        <v>2</v>
      </c>
      <c r="G13" s="313" t="s">
        <v>93</v>
      </c>
      <c r="H13" s="329">
        <v>1</v>
      </c>
      <c r="I13" s="319" t="s">
        <v>92</v>
      </c>
      <c r="J13" s="333">
        <v>2</v>
      </c>
      <c r="K13" s="313" t="s">
        <v>91</v>
      </c>
      <c r="L13" s="333">
        <v>1</v>
      </c>
      <c r="M13" s="313" t="s">
        <v>92</v>
      </c>
      <c r="N13" s="333">
        <v>0</v>
      </c>
    </row>
    <row r="14" spans="2:14" ht="28.5" customHeight="1" x14ac:dyDescent="0.2">
      <c r="B14" s="61" t="s">
        <v>74</v>
      </c>
      <c r="C14" s="313" t="s">
        <v>89</v>
      </c>
      <c r="D14" s="329">
        <v>0</v>
      </c>
      <c r="E14" s="319" t="s">
        <v>90</v>
      </c>
      <c r="F14" s="333">
        <v>6</v>
      </c>
      <c r="G14" s="313" t="s">
        <v>93</v>
      </c>
      <c r="H14" s="329">
        <v>0</v>
      </c>
      <c r="I14" s="319" t="s">
        <v>92</v>
      </c>
      <c r="J14" s="333">
        <v>0</v>
      </c>
      <c r="K14" s="313" t="s">
        <v>91</v>
      </c>
      <c r="L14" s="333">
        <v>0</v>
      </c>
      <c r="M14" s="313" t="s">
        <v>92</v>
      </c>
      <c r="N14" s="333">
        <v>0</v>
      </c>
    </row>
    <row r="15" spans="2:14" ht="28.5" customHeight="1" x14ac:dyDescent="0.2">
      <c r="B15" s="61" t="s">
        <v>75</v>
      </c>
      <c r="C15" s="313" t="s">
        <v>89</v>
      </c>
      <c r="D15" s="329">
        <v>1</v>
      </c>
      <c r="E15" s="319" t="s">
        <v>90</v>
      </c>
      <c r="F15" s="333">
        <v>4</v>
      </c>
      <c r="G15" s="313" t="s">
        <v>93</v>
      </c>
      <c r="H15" s="329">
        <v>0</v>
      </c>
      <c r="I15" s="319" t="s">
        <v>92</v>
      </c>
      <c r="J15" s="333">
        <v>1</v>
      </c>
      <c r="K15" s="313" t="s">
        <v>91</v>
      </c>
      <c r="L15" s="333">
        <v>6</v>
      </c>
      <c r="M15" s="313" t="s">
        <v>92</v>
      </c>
      <c r="N15" s="333">
        <v>1</v>
      </c>
    </row>
    <row r="16" spans="2:14" ht="28.5" customHeight="1" x14ac:dyDescent="0.2">
      <c r="B16" s="62" t="s">
        <v>76</v>
      </c>
      <c r="C16" s="314" t="s">
        <v>89</v>
      </c>
      <c r="D16" s="330">
        <v>1</v>
      </c>
      <c r="E16" s="320" t="s">
        <v>90</v>
      </c>
      <c r="F16" s="334">
        <v>8</v>
      </c>
      <c r="G16" s="314" t="s">
        <v>93</v>
      </c>
      <c r="H16" s="330">
        <v>1</v>
      </c>
      <c r="I16" s="320" t="s">
        <v>92</v>
      </c>
      <c r="J16" s="334">
        <v>0</v>
      </c>
      <c r="K16" s="314" t="s">
        <v>91</v>
      </c>
      <c r="L16" s="334">
        <v>7</v>
      </c>
      <c r="M16" s="314" t="s">
        <v>92</v>
      </c>
      <c r="N16" s="334">
        <v>1</v>
      </c>
    </row>
    <row r="17" spans="2:14" ht="28.5" customHeight="1" thickBot="1" x14ac:dyDescent="0.25">
      <c r="B17" s="92" t="s">
        <v>77</v>
      </c>
      <c r="C17" s="314" t="s">
        <v>89</v>
      </c>
      <c r="D17" s="330">
        <v>0</v>
      </c>
      <c r="E17" s="320" t="s">
        <v>90</v>
      </c>
      <c r="F17" s="334">
        <v>6</v>
      </c>
      <c r="G17" s="314" t="s">
        <v>93</v>
      </c>
      <c r="H17" s="330">
        <v>1</v>
      </c>
      <c r="I17" s="320" t="s">
        <v>92</v>
      </c>
      <c r="J17" s="334">
        <v>1</v>
      </c>
      <c r="K17" s="314" t="s">
        <v>91</v>
      </c>
      <c r="L17" s="334">
        <v>6</v>
      </c>
      <c r="M17" s="314" t="s">
        <v>92</v>
      </c>
      <c r="N17" s="334">
        <v>0</v>
      </c>
    </row>
    <row r="18" spans="2:14" ht="28.5" customHeight="1" thickBot="1" x14ac:dyDescent="0.25">
      <c r="B18" s="337" t="s">
        <v>16</v>
      </c>
      <c r="C18" s="338">
        <v>24</v>
      </c>
      <c r="D18" s="339">
        <f>SUM(D9:D17)</f>
        <v>9</v>
      </c>
      <c r="E18" s="340">
        <v>35</v>
      </c>
      <c r="F18" s="341">
        <f>SUM(F9:F17)</f>
        <v>49</v>
      </c>
      <c r="G18" s="338">
        <v>29</v>
      </c>
      <c r="H18" s="339">
        <f>SUM(H9:H17)</f>
        <v>13</v>
      </c>
      <c r="I18" s="340">
        <v>70</v>
      </c>
      <c r="J18" s="341">
        <f>SUM(J9:J17)</f>
        <v>35</v>
      </c>
      <c r="K18" s="338" t="s">
        <v>91</v>
      </c>
      <c r="L18" s="341">
        <f>SUM(L9:L17)</f>
        <v>57</v>
      </c>
      <c r="M18" s="338" t="s">
        <v>92</v>
      </c>
      <c r="N18" s="341">
        <f>SUM(N9:N17)</f>
        <v>14</v>
      </c>
    </row>
    <row r="19" spans="2:14" x14ac:dyDescent="0.2">
      <c r="C19" t="s">
        <v>135</v>
      </c>
    </row>
  </sheetData>
  <mergeCells count="12">
    <mergeCell ref="B4:B8"/>
    <mergeCell ref="C4:N4"/>
    <mergeCell ref="C5:F5"/>
    <mergeCell ref="G5:J5"/>
    <mergeCell ref="K5:L5"/>
    <mergeCell ref="M5:N5"/>
    <mergeCell ref="C6:D6"/>
    <mergeCell ref="E6:F6"/>
    <mergeCell ref="G6:H6"/>
    <mergeCell ref="I6:J6"/>
    <mergeCell ref="K6:L6"/>
    <mergeCell ref="M6:N6"/>
  </mergeCells>
  <phoneticPr fontId="2"/>
  <dataValidations count="1">
    <dataValidation type="whole" allowBlank="1" showInputMessage="1" showErrorMessage="1" errorTitle="入力不可" error="入力できるのは整数のみです" sqref="D9:D17 F9:F17 H9:H17 J9:J17 L9:L17 N9:N17" xr:uid="{00000000-0002-0000-06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R17"/>
  <sheetViews>
    <sheetView view="pageBreakPreview" zoomScale="60" zoomScaleNormal="100" workbookViewId="0">
      <selection activeCell="I38" sqref="I38"/>
    </sheetView>
  </sheetViews>
  <sheetFormatPr defaultRowHeight="13.2" x14ac:dyDescent="0.2"/>
  <cols>
    <col min="2" max="2" width="11.88671875" customWidth="1"/>
    <col min="3" max="18" width="13.109375" customWidth="1"/>
  </cols>
  <sheetData>
    <row r="2" spans="2:18" ht="19.2" x14ac:dyDescent="0.2">
      <c r="B2" s="38" t="s">
        <v>58</v>
      </c>
    </row>
    <row r="3" spans="2:18" ht="13.8" thickBot="1" x14ac:dyDescent="0.25"/>
    <row r="4" spans="2:18" ht="24" customHeight="1" thickBot="1" x14ac:dyDescent="0.25">
      <c r="B4" s="568" t="s">
        <v>61</v>
      </c>
      <c r="C4" s="565" t="s">
        <v>81</v>
      </c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67"/>
    </row>
    <row r="5" spans="2:18" ht="24" customHeight="1" thickBot="1" x14ac:dyDescent="0.25">
      <c r="B5" s="569"/>
      <c r="C5" s="571" t="s">
        <v>78</v>
      </c>
      <c r="D5" s="572"/>
      <c r="E5" s="572"/>
      <c r="F5" s="572"/>
      <c r="G5" s="573" t="s">
        <v>79</v>
      </c>
      <c r="H5" s="572"/>
      <c r="I5" s="572"/>
      <c r="J5" s="572"/>
      <c r="K5" s="574" t="s">
        <v>80</v>
      </c>
      <c r="L5" s="575"/>
      <c r="M5" s="575"/>
      <c r="N5" s="575"/>
      <c r="O5" s="574" t="s">
        <v>88</v>
      </c>
      <c r="P5" s="575"/>
      <c r="Q5" s="575"/>
      <c r="R5" s="576"/>
    </row>
    <row r="6" spans="2:18" ht="24" customHeight="1" x14ac:dyDescent="0.2">
      <c r="B6" s="569"/>
      <c r="C6" s="577" t="s">
        <v>144</v>
      </c>
      <c r="D6" s="578"/>
      <c r="E6" s="564" t="s">
        <v>145</v>
      </c>
      <c r="F6" s="564"/>
      <c r="G6" s="579" t="s">
        <v>144</v>
      </c>
      <c r="H6" s="578"/>
      <c r="I6" s="564" t="s">
        <v>145</v>
      </c>
      <c r="J6" s="564"/>
      <c r="K6" s="579" t="s">
        <v>144</v>
      </c>
      <c r="L6" s="578"/>
      <c r="M6" s="564" t="s">
        <v>145</v>
      </c>
      <c r="N6" s="564"/>
      <c r="O6" s="579" t="s">
        <v>144</v>
      </c>
      <c r="P6" s="578"/>
      <c r="Q6" s="564" t="s">
        <v>145</v>
      </c>
      <c r="R6" s="580"/>
    </row>
    <row r="7" spans="2:18" ht="27.75" customHeight="1" thickBot="1" x14ac:dyDescent="0.25">
      <c r="B7" s="570"/>
      <c r="C7" s="344" t="s">
        <v>83</v>
      </c>
      <c r="D7" s="345" t="s">
        <v>29</v>
      </c>
      <c r="E7" s="342" t="s">
        <v>82</v>
      </c>
      <c r="F7" s="342" t="s">
        <v>29</v>
      </c>
      <c r="G7" s="352" t="s">
        <v>82</v>
      </c>
      <c r="H7" s="345" t="s">
        <v>84</v>
      </c>
      <c r="I7" s="342" t="s">
        <v>82</v>
      </c>
      <c r="J7" s="342" t="s">
        <v>84</v>
      </c>
      <c r="K7" s="352" t="s">
        <v>82</v>
      </c>
      <c r="L7" s="345" t="s">
        <v>84</v>
      </c>
      <c r="M7" s="342" t="s">
        <v>82</v>
      </c>
      <c r="N7" s="342" t="s">
        <v>84</v>
      </c>
      <c r="O7" s="352" t="s">
        <v>82</v>
      </c>
      <c r="P7" s="345" t="s">
        <v>84</v>
      </c>
      <c r="Q7" s="342" t="s">
        <v>82</v>
      </c>
      <c r="R7" s="343" t="s">
        <v>84</v>
      </c>
    </row>
    <row r="8" spans="2:18" ht="59.25" customHeight="1" x14ac:dyDescent="0.2">
      <c r="B8" s="79" t="s">
        <v>102</v>
      </c>
      <c r="C8" s="346">
        <v>3850</v>
      </c>
      <c r="D8" s="347">
        <v>10857</v>
      </c>
      <c r="E8" s="356">
        <v>4534</v>
      </c>
      <c r="F8" s="356">
        <v>10057</v>
      </c>
      <c r="G8" s="353">
        <v>221</v>
      </c>
      <c r="H8" s="347">
        <v>744</v>
      </c>
      <c r="I8" s="356">
        <v>260</v>
      </c>
      <c r="J8" s="356">
        <v>722</v>
      </c>
      <c r="K8" s="353">
        <v>6475</v>
      </c>
      <c r="L8" s="347">
        <v>25900</v>
      </c>
      <c r="M8" s="356">
        <v>6452</v>
      </c>
      <c r="N8" s="356">
        <v>21679</v>
      </c>
      <c r="O8" s="353">
        <v>0</v>
      </c>
      <c r="P8" s="347">
        <v>0</v>
      </c>
      <c r="Q8" s="356">
        <v>1</v>
      </c>
      <c r="R8" s="359">
        <v>4</v>
      </c>
    </row>
    <row r="9" spans="2:18" ht="59.25" customHeight="1" x14ac:dyDescent="0.2">
      <c r="B9" s="80" t="s">
        <v>70</v>
      </c>
      <c r="C9" s="346">
        <v>3315</v>
      </c>
      <c r="D9" s="347">
        <v>4874</v>
      </c>
      <c r="E9" s="356">
        <v>2508</v>
      </c>
      <c r="F9" s="356">
        <v>3717</v>
      </c>
      <c r="G9" s="353">
        <v>196</v>
      </c>
      <c r="H9" s="347">
        <v>1099</v>
      </c>
      <c r="I9" s="356">
        <v>148</v>
      </c>
      <c r="J9" s="356">
        <v>716</v>
      </c>
      <c r="K9" s="353">
        <v>2075</v>
      </c>
      <c r="L9" s="347">
        <v>8300</v>
      </c>
      <c r="M9" s="356">
        <v>1420</v>
      </c>
      <c r="N9" s="356">
        <v>5600</v>
      </c>
      <c r="O9" s="353">
        <v>0</v>
      </c>
      <c r="P9" s="347">
        <v>0</v>
      </c>
      <c r="Q9" s="356">
        <v>0</v>
      </c>
      <c r="R9" s="359">
        <v>0</v>
      </c>
    </row>
    <row r="10" spans="2:18" ht="59.25" customHeight="1" x14ac:dyDescent="0.2">
      <c r="B10" s="80" t="s">
        <v>101</v>
      </c>
      <c r="C10" s="346">
        <v>2</v>
      </c>
      <c r="D10" s="347">
        <v>5</v>
      </c>
      <c r="E10" s="356">
        <v>0</v>
      </c>
      <c r="F10" s="356">
        <v>0</v>
      </c>
      <c r="G10" s="353">
        <v>2</v>
      </c>
      <c r="H10" s="347">
        <v>5</v>
      </c>
      <c r="I10" s="356">
        <v>0</v>
      </c>
      <c r="J10" s="356">
        <v>0</v>
      </c>
      <c r="K10" s="353">
        <v>300</v>
      </c>
      <c r="L10" s="347">
        <v>1200</v>
      </c>
      <c r="M10" s="356">
        <v>390</v>
      </c>
      <c r="N10" s="356">
        <v>968</v>
      </c>
      <c r="O10" s="353">
        <v>2</v>
      </c>
      <c r="P10" s="347">
        <v>5</v>
      </c>
      <c r="Q10" s="356">
        <v>0</v>
      </c>
      <c r="R10" s="359">
        <v>0</v>
      </c>
    </row>
    <row r="11" spans="2:18" ht="59.25" customHeight="1" x14ac:dyDescent="0.2">
      <c r="B11" s="80" t="s">
        <v>106</v>
      </c>
      <c r="C11" s="346">
        <v>35</v>
      </c>
      <c r="D11" s="347">
        <v>55</v>
      </c>
      <c r="E11" s="356">
        <v>0</v>
      </c>
      <c r="F11" s="356">
        <v>0</v>
      </c>
      <c r="G11" s="353">
        <v>2</v>
      </c>
      <c r="H11" s="347">
        <v>3</v>
      </c>
      <c r="I11" s="356">
        <v>0</v>
      </c>
      <c r="J11" s="356">
        <v>0</v>
      </c>
      <c r="K11" s="353">
        <v>375</v>
      </c>
      <c r="L11" s="347">
        <v>1500</v>
      </c>
      <c r="M11" s="356">
        <v>304</v>
      </c>
      <c r="N11" s="356">
        <v>1133</v>
      </c>
      <c r="O11" s="353">
        <v>0</v>
      </c>
      <c r="P11" s="347">
        <v>0</v>
      </c>
      <c r="Q11" s="356">
        <v>0</v>
      </c>
      <c r="R11" s="359">
        <v>0</v>
      </c>
    </row>
    <row r="12" spans="2:18" ht="59.25" customHeight="1" x14ac:dyDescent="0.2">
      <c r="B12" s="80" t="s">
        <v>108</v>
      </c>
      <c r="C12" s="346">
        <v>731</v>
      </c>
      <c r="D12" s="347">
        <v>1137</v>
      </c>
      <c r="E12" s="356">
        <v>780</v>
      </c>
      <c r="F12" s="356">
        <v>786</v>
      </c>
      <c r="G12" s="353">
        <v>30</v>
      </c>
      <c r="H12" s="347">
        <v>58</v>
      </c>
      <c r="I12" s="356">
        <v>18</v>
      </c>
      <c r="J12" s="356">
        <v>49</v>
      </c>
      <c r="K12" s="353">
        <v>400</v>
      </c>
      <c r="L12" s="347">
        <v>1600</v>
      </c>
      <c r="M12" s="356">
        <v>26</v>
      </c>
      <c r="N12" s="356">
        <v>82</v>
      </c>
      <c r="O12" s="353">
        <v>0</v>
      </c>
      <c r="P12" s="347">
        <v>0</v>
      </c>
      <c r="Q12" s="356">
        <v>0</v>
      </c>
      <c r="R12" s="359">
        <v>0</v>
      </c>
    </row>
    <row r="13" spans="2:18" ht="59.25" customHeight="1" x14ac:dyDescent="0.2">
      <c r="B13" s="80" t="s">
        <v>118</v>
      </c>
      <c r="C13" s="346">
        <v>894</v>
      </c>
      <c r="D13" s="347">
        <v>2288</v>
      </c>
      <c r="E13" s="356">
        <v>1183</v>
      </c>
      <c r="F13" s="356">
        <v>2303</v>
      </c>
      <c r="G13" s="353">
        <v>13</v>
      </c>
      <c r="H13" s="347">
        <v>147</v>
      </c>
      <c r="I13" s="356">
        <v>14</v>
      </c>
      <c r="J13" s="356">
        <v>93</v>
      </c>
      <c r="K13" s="353">
        <v>125</v>
      </c>
      <c r="L13" s="347">
        <v>500</v>
      </c>
      <c r="M13" s="356">
        <v>88</v>
      </c>
      <c r="N13" s="356">
        <v>506</v>
      </c>
      <c r="O13" s="353">
        <v>0</v>
      </c>
      <c r="P13" s="347">
        <v>0</v>
      </c>
      <c r="Q13" s="356">
        <v>0</v>
      </c>
      <c r="R13" s="359">
        <v>0</v>
      </c>
    </row>
    <row r="14" spans="2:18" ht="59.25" customHeight="1" x14ac:dyDescent="0.2">
      <c r="B14" s="80" t="s">
        <v>107</v>
      </c>
      <c r="C14" s="348">
        <v>360</v>
      </c>
      <c r="D14" s="349">
        <v>785</v>
      </c>
      <c r="E14" s="357">
        <v>458</v>
      </c>
      <c r="F14" s="357">
        <v>866</v>
      </c>
      <c r="G14" s="354">
        <v>20</v>
      </c>
      <c r="H14" s="349">
        <v>50</v>
      </c>
      <c r="I14" s="357">
        <v>0</v>
      </c>
      <c r="J14" s="357">
        <v>0</v>
      </c>
      <c r="K14" s="353">
        <v>75</v>
      </c>
      <c r="L14" s="347">
        <v>300</v>
      </c>
      <c r="M14" s="356">
        <v>4</v>
      </c>
      <c r="N14" s="356">
        <v>13</v>
      </c>
      <c r="O14" s="353">
        <v>0</v>
      </c>
      <c r="P14" s="347">
        <v>0</v>
      </c>
      <c r="Q14" s="356">
        <v>0</v>
      </c>
      <c r="R14" s="359">
        <v>0</v>
      </c>
    </row>
    <row r="15" spans="2:18" ht="59.25" customHeight="1" x14ac:dyDescent="0.2">
      <c r="B15" s="81" t="s">
        <v>76</v>
      </c>
      <c r="C15" s="348">
        <v>1015</v>
      </c>
      <c r="D15" s="349">
        <v>1523</v>
      </c>
      <c r="E15" s="357">
        <v>845</v>
      </c>
      <c r="F15" s="357">
        <v>1204</v>
      </c>
      <c r="G15" s="354">
        <v>16</v>
      </c>
      <c r="H15" s="349">
        <v>29</v>
      </c>
      <c r="I15" s="357">
        <v>3</v>
      </c>
      <c r="J15" s="357">
        <v>13</v>
      </c>
      <c r="K15" s="353">
        <v>700</v>
      </c>
      <c r="L15" s="347">
        <v>2800</v>
      </c>
      <c r="M15" s="356">
        <v>779</v>
      </c>
      <c r="N15" s="356">
        <v>2089</v>
      </c>
      <c r="O15" s="353">
        <v>5</v>
      </c>
      <c r="P15" s="347">
        <v>20</v>
      </c>
      <c r="Q15" s="356">
        <v>0</v>
      </c>
      <c r="R15" s="359">
        <v>0</v>
      </c>
    </row>
    <row r="16" spans="2:18" ht="59.25" customHeight="1" thickBot="1" x14ac:dyDescent="0.25">
      <c r="B16" s="82" t="s">
        <v>77</v>
      </c>
      <c r="C16" s="350">
        <v>480</v>
      </c>
      <c r="D16" s="351">
        <v>630</v>
      </c>
      <c r="E16" s="358">
        <v>406</v>
      </c>
      <c r="F16" s="358">
        <v>518</v>
      </c>
      <c r="G16" s="355">
        <v>155</v>
      </c>
      <c r="H16" s="351">
        <v>130</v>
      </c>
      <c r="I16" s="358">
        <v>53</v>
      </c>
      <c r="J16" s="358">
        <v>88</v>
      </c>
      <c r="K16" s="355">
        <v>150</v>
      </c>
      <c r="L16" s="351">
        <v>600</v>
      </c>
      <c r="M16" s="358">
        <v>36</v>
      </c>
      <c r="N16" s="358">
        <v>182</v>
      </c>
      <c r="O16" s="355">
        <v>0</v>
      </c>
      <c r="P16" s="351">
        <v>0</v>
      </c>
      <c r="Q16" s="358">
        <v>0</v>
      </c>
      <c r="R16" s="360">
        <v>0</v>
      </c>
    </row>
    <row r="17" spans="2:18" ht="59.25" customHeight="1" thickBot="1" x14ac:dyDescent="0.25">
      <c r="B17" s="361" t="s">
        <v>16</v>
      </c>
      <c r="C17" s="362">
        <v>10682</v>
      </c>
      <c r="D17" s="363">
        <v>22154</v>
      </c>
      <c r="E17" s="363">
        <f t="shared" ref="E17:R17" si="0">SUM(E8:E16)</f>
        <v>10714</v>
      </c>
      <c r="F17" s="363">
        <f t="shared" si="0"/>
        <v>19451</v>
      </c>
      <c r="G17" s="364">
        <v>655</v>
      </c>
      <c r="H17" s="363">
        <v>2265</v>
      </c>
      <c r="I17" s="363">
        <f t="shared" si="0"/>
        <v>496</v>
      </c>
      <c r="J17" s="363">
        <f t="shared" si="0"/>
        <v>1681</v>
      </c>
      <c r="K17" s="364">
        <v>10675</v>
      </c>
      <c r="L17" s="363">
        <v>42700</v>
      </c>
      <c r="M17" s="363">
        <f t="shared" si="0"/>
        <v>9499</v>
      </c>
      <c r="N17" s="363">
        <f t="shared" si="0"/>
        <v>32252</v>
      </c>
      <c r="O17" s="364">
        <v>7</v>
      </c>
      <c r="P17" s="363">
        <v>25</v>
      </c>
      <c r="Q17" s="363">
        <f t="shared" si="0"/>
        <v>1</v>
      </c>
      <c r="R17" s="365">
        <f t="shared" si="0"/>
        <v>4</v>
      </c>
    </row>
  </sheetData>
  <mergeCells count="14">
    <mergeCell ref="M6:N6"/>
    <mergeCell ref="C4:R4"/>
    <mergeCell ref="B4:B7"/>
    <mergeCell ref="C5:F5"/>
    <mergeCell ref="G5:J5"/>
    <mergeCell ref="K5:N5"/>
    <mergeCell ref="O5:R5"/>
    <mergeCell ref="C6:D6"/>
    <mergeCell ref="E6:F6"/>
    <mergeCell ref="O6:P6"/>
    <mergeCell ref="Q6:R6"/>
    <mergeCell ref="G6:H6"/>
    <mergeCell ref="I6:J6"/>
    <mergeCell ref="K6:L6"/>
  </mergeCells>
  <phoneticPr fontId="2"/>
  <dataValidations count="1">
    <dataValidation type="whole" allowBlank="1" showInputMessage="1" showErrorMessage="1" errorTitle="入力不可" error="入力できるのは整数のみです" sqref="E8:F16 I8:J16 M8:N16 Q8:R16" xr:uid="{00000000-0002-0000-0700-000000000000}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6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N25"/>
  <sheetViews>
    <sheetView view="pageBreakPreview" zoomScale="55" zoomScaleNormal="75" zoomScaleSheetLayoutView="55" workbookViewId="0">
      <selection activeCell="I38" sqref="I38"/>
    </sheetView>
  </sheetViews>
  <sheetFormatPr defaultColWidth="9" defaultRowHeight="13.2" x14ac:dyDescent="0.2"/>
  <cols>
    <col min="1" max="1" width="15.33203125" style="10" customWidth="1"/>
    <col min="2" max="2" width="15.6640625" style="10" customWidth="1"/>
    <col min="3" max="10" width="23.44140625" style="10" customWidth="1"/>
    <col min="11" max="22" width="8.88671875" customWidth="1"/>
    <col min="23" max="16384" width="9" style="10"/>
  </cols>
  <sheetData>
    <row r="1" spans="2:28" s="27" customFormat="1" ht="35.25" customHeight="1" x14ac:dyDescent="0.2">
      <c r="B1" s="35" t="s">
        <v>58</v>
      </c>
      <c r="C1" s="25"/>
      <c r="D1" s="25"/>
      <c r="E1" s="26"/>
      <c r="F1" s="26"/>
      <c r="G1" s="26"/>
      <c r="H1" s="26"/>
      <c r="I1" s="25"/>
      <c r="J1" s="25"/>
    </row>
    <row r="2" spans="2:28" ht="31.5" customHeight="1" thickBot="1" x14ac:dyDescent="0.25">
      <c r="B2" s="35"/>
      <c r="C2" s="12"/>
      <c r="D2" s="5"/>
      <c r="E2" s="5"/>
      <c r="F2" s="5"/>
      <c r="G2" s="5"/>
      <c r="H2" s="5"/>
      <c r="I2" s="12"/>
      <c r="J2" s="5"/>
    </row>
    <row r="3" spans="2:28" ht="37.5" customHeight="1" x14ac:dyDescent="0.2">
      <c r="B3" s="437" t="s">
        <v>18</v>
      </c>
      <c r="C3" s="581" t="s">
        <v>87</v>
      </c>
      <c r="D3" s="582"/>
      <c r="E3" s="582"/>
      <c r="F3" s="582"/>
      <c r="G3" s="582"/>
      <c r="H3" s="582"/>
      <c r="I3" s="582"/>
      <c r="J3" s="583"/>
    </row>
    <row r="4" spans="2:28" ht="38.25" customHeight="1" x14ac:dyDescent="0.2">
      <c r="B4" s="438"/>
      <c r="C4" s="447" t="s">
        <v>53</v>
      </c>
      <c r="D4" s="447"/>
      <c r="E4" s="447"/>
      <c r="F4" s="447"/>
      <c r="G4" s="447"/>
      <c r="H4" s="447"/>
      <c r="I4" s="587" t="s">
        <v>57</v>
      </c>
      <c r="J4" s="588"/>
    </row>
    <row r="5" spans="2:28" ht="54.75" customHeight="1" x14ac:dyDescent="0.2">
      <c r="B5" s="438"/>
      <c r="C5" s="445" t="s">
        <v>55</v>
      </c>
      <c r="D5" s="445"/>
      <c r="E5" s="455" t="s">
        <v>140</v>
      </c>
      <c r="F5" s="456"/>
      <c r="G5" s="454" t="s">
        <v>56</v>
      </c>
      <c r="H5" s="445"/>
      <c r="I5" s="435"/>
      <c r="J5" s="436"/>
    </row>
    <row r="6" spans="2:28" s="3" customFormat="1" ht="24" customHeight="1" x14ac:dyDescent="0.2">
      <c r="B6" s="438"/>
      <c r="C6" s="585" t="s">
        <v>152</v>
      </c>
      <c r="D6" s="440" t="s">
        <v>153</v>
      </c>
      <c r="E6" s="449" t="s">
        <v>152</v>
      </c>
      <c r="F6" s="440" t="s">
        <v>153</v>
      </c>
      <c r="G6" s="449" t="s">
        <v>152</v>
      </c>
      <c r="H6" s="440" t="s">
        <v>153</v>
      </c>
      <c r="I6" s="449" t="s">
        <v>152</v>
      </c>
      <c r="J6" s="452" t="s">
        <v>153</v>
      </c>
    </row>
    <row r="7" spans="2:28" s="3" customFormat="1" ht="21.75" customHeight="1" x14ac:dyDescent="0.2">
      <c r="B7" s="438"/>
      <c r="C7" s="586"/>
      <c r="D7" s="441"/>
      <c r="E7" s="451"/>
      <c r="F7" s="441"/>
      <c r="G7" s="451"/>
      <c r="H7" s="441"/>
      <c r="I7" s="450"/>
      <c r="J7" s="584"/>
    </row>
    <row r="8" spans="2:28" s="3" customFormat="1" ht="36" customHeight="1" thickBot="1" x14ac:dyDescent="0.25">
      <c r="B8" s="439"/>
      <c r="C8" s="366" t="s">
        <v>54</v>
      </c>
      <c r="D8" s="102" t="s">
        <v>54</v>
      </c>
      <c r="E8" s="121" t="s">
        <v>38</v>
      </c>
      <c r="F8" s="102" t="s">
        <v>38</v>
      </c>
      <c r="G8" s="121" t="s">
        <v>37</v>
      </c>
      <c r="H8" s="102" t="s">
        <v>37</v>
      </c>
      <c r="I8" s="121" t="s">
        <v>54</v>
      </c>
      <c r="J8" s="103" t="s">
        <v>54</v>
      </c>
    </row>
    <row r="9" spans="2:28" s="3" customFormat="1" ht="36" customHeight="1" x14ac:dyDescent="0.2">
      <c r="B9" s="6" t="s">
        <v>102</v>
      </c>
      <c r="C9" s="367">
        <v>2</v>
      </c>
      <c r="D9" s="374">
        <v>2</v>
      </c>
      <c r="E9" s="370">
        <v>60</v>
      </c>
      <c r="F9" s="377">
        <v>89</v>
      </c>
      <c r="G9" s="372" t="s">
        <v>34</v>
      </c>
      <c r="H9" s="379" t="s">
        <v>34</v>
      </c>
      <c r="I9" s="370">
        <v>2</v>
      </c>
      <c r="J9" s="386">
        <v>2</v>
      </c>
    </row>
    <row r="10" spans="2:28" s="3" customFormat="1" ht="36" customHeight="1" x14ac:dyDescent="0.2">
      <c r="B10" s="7" t="s">
        <v>0</v>
      </c>
      <c r="C10" s="368">
        <v>0</v>
      </c>
      <c r="D10" s="375">
        <v>0</v>
      </c>
      <c r="E10" s="371">
        <v>0</v>
      </c>
      <c r="F10" s="378">
        <v>0</v>
      </c>
      <c r="G10" s="373" t="s">
        <v>35</v>
      </c>
      <c r="H10" s="380" t="s">
        <v>35</v>
      </c>
      <c r="I10" s="371">
        <v>1</v>
      </c>
      <c r="J10" s="387">
        <v>1</v>
      </c>
      <c r="V10" s="101"/>
      <c r="W10" s="28"/>
      <c r="X10" s="28"/>
      <c r="Y10" s="28"/>
      <c r="Z10" s="28"/>
      <c r="AA10" s="28"/>
      <c r="AB10" s="28"/>
    </row>
    <row r="11" spans="2:28" s="3" customFormat="1" ht="36" customHeight="1" x14ac:dyDescent="0.2">
      <c r="B11" s="7" t="s">
        <v>101</v>
      </c>
      <c r="C11" s="368">
        <v>0</v>
      </c>
      <c r="D11" s="375">
        <v>0</v>
      </c>
      <c r="E11" s="371">
        <v>0</v>
      </c>
      <c r="F11" s="378">
        <v>0</v>
      </c>
      <c r="G11" s="90"/>
      <c r="H11" s="91"/>
      <c r="I11" s="88"/>
      <c r="J11" s="89"/>
    </row>
    <row r="12" spans="2:28" s="3" customFormat="1" ht="36" customHeight="1" x14ac:dyDescent="0.2">
      <c r="B12" s="7" t="s">
        <v>106</v>
      </c>
      <c r="C12" s="369">
        <v>1</v>
      </c>
      <c r="D12" s="376">
        <v>0</v>
      </c>
      <c r="E12" s="371">
        <v>0</v>
      </c>
      <c r="F12" s="378">
        <v>0</v>
      </c>
      <c r="G12" s="90"/>
      <c r="H12" s="91"/>
      <c r="I12" s="88"/>
      <c r="J12" s="89"/>
    </row>
    <row r="13" spans="2:28" s="3" customFormat="1" ht="36" customHeight="1" x14ac:dyDescent="0.2">
      <c r="B13" s="7" t="s">
        <v>2</v>
      </c>
      <c r="C13" s="369">
        <v>2</v>
      </c>
      <c r="D13" s="376">
        <v>1</v>
      </c>
      <c r="E13" s="371">
        <v>0</v>
      </c>
      <c r="F13" s="378">
        <v>0</v>
      </c>
      <c r="G13" s="90"/>
      <c r="H13" s="91"/>
      <c r="I13" s="88"/>
      <c r="J13" s="89"/>
    </row>
    <row r="14" spans="2:28" s="3" customFormat="1" ht="36" customHeight="1" x14ac:dyDescent="0.2">
      <c r="B14" s="7" t="s">
        <v>3</v>
      </c>
      <c r="C14" s="368">
        <v>6</v>
      </c>
      <c r="D14" s="375">
        <v>6</v>
      </c>
      <c r="E14" s="371">
        <v>0</v>
      </c>
      <c r="F14" s="378">
        <v>0</v>
      </c>
      <c r="G14" s="90"/>
      <c r="H14" s="91"/>
      <c r="I14" s="88"/>
      <c r="J14" s="89"/>
    </row>
    <row r="15" spans="2:28" s="3" customFormat="1" ht="36" customHeight="1" x14ac:dyDescent="0.2">
      <c r="B15" s="7" t="s">
        <v>4</v>
      </c>
      <c r="C15" s="368">
        <v>1</v>
      </c>
      <c r="D15" s="375">
        <v>1</v>
      </c>
      <c r="E15" s="371">
        <v>0</v>
      </c>
      <c r="F15" s="378">
        <v>0</v>
      </c>
      <c r="G15" s="90"/>
      <c r="H15" s="91"/>
      <c r="I15" s="88"/>
      <c r="J15" s="89"/>
    </row>
    <row r="16" spans="2:28" s="3" customFormat="1" ht="36" customHeight="1" x14ac:dyDescent="0.2">
      <c r="B16" s="7" t="s">
        <v>7</v>
      </c>
      <c r="C16" s="369">
        <v>1</v>
      </c>
      <c r="D16" s="376">
        <v>1</v>
      </c>
      <c r="E16" s="371">
        <v>0</v>
      </c>
      <c r="F16" s="378">
        <v>0</v>
      </c>
      <c r="G16" s="90"/>
      <c r="H16" s="91"/>
      <c r="I16" s="88"/>
      <c r="J16" s="89"/>
    </row>
    <row r="17" spans="2:40" s="3" customFormat="1" ht="36" customHeight="1" thickBot="1" x14ac:dyDescent="0.25">
      <c r="B17" s="7" t="s">
        <v>114</v>
      </c>
      <c r="C17" s="369">
        <v>1</v>
      </c>
      <c r="D17" s="376">
        <v>1</v>
      </c>
      <c r="E17" s="371">
        <v>0</v>
      </c>
      <c r="F17" s="378">
        <v>0</v>
      </c>
      <c r="G17" s="90"/>
      <c r="H17" s="91"/>
      <c r="I17" s="88"/>
      <c r="J17" s="89"/>
    </row>
    <row r="18" spans="2:40" s="4" customFormat="1" ht="36" customHeight="1" thickBot="1" x14ac:dyDescent="0.25">
      <c r="B18" s="138" t="s">
        <v>16</v>
      </c>
      <c r="C18" s="381">
        <f t="shared" ref="C18:F18" si="0">SUM(C9:C17)</f>
        <v>14</v>
      </c>
      <c r="D18" s="382">
        <f t="shared" si="0"/>
        <v>12</v>
      </c>
      <c r="E18" s="383">
        <f t="shared" si="0"/>
        <v>60</v>
      </c>
      <c r="F18" s="384">
        <f t="shared" si="0"/>
        <v>89</v>
      </c>
      <c r="G18" s="385">
        <f>COUNTIF(G9:G17,#REF!)</f>
        <v>0</v>
      </c>
      <c r="H18" s="395" t="str">
        <f>IF(H19=1,"有","無")</f>
        <v>無</v>
      </c>
      <c r="I18" s="383">
        <f>SUM(I9:I17)</f>
        <v>3</v>
      </c>
      <c r="J18" s="388">
        <f>SUM(J9:J17)</f>
        <v>3</v>
      </c>
    </row>
    <row r="19" spans="2:40" s="86" customFormat="1" ht="27" customHeight="1" x14ac:dyDescent="0.2">
      <c r="B19" s="84" t="s">
        <v>136</v>
      </c>
      <c r="C19" s="85"/>
      <c r="D19" s="85"/>
      <c r="E19" s="85"/>
      <c r="F19" s="85"/>
      <c r="G19" s="85"/>
      <c r="H19" s="394">
        <f>COUNTIF(H9:H10,#REF!)</f>
        <v>0</v>
      </c>
      <c r="I19" s="85"/>
      <c r="J19" s="85"/>
    </row>
    <row r="20" spans="2:40" s="70" customFormat="1" ht="27" customHeight="1" x14ac:dyDescent="0.2">
      <c r="B20" s="83" t="s">
        <v>137</v>
      </c>
      <c r="C20" s="78"/>
      <c r="D20" s="78"/>
      <c r="E20" s="78"/>
      <c r="F20" s="78"/>
      <c r="G20" s="78"/>
      <c r="H20" s="78"/>
      <c r="I20" s="78"/>
      <c r="J20" s="78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</row>
    <row r="22" spans="2:40" ht="17.25" customHeight="1" x14ac:dyDescent="0.2"/>
    <row r="24" spans="2:40" customFormat="1" x14ac:dyDescent="0.2"/>
    <row r="25" spans="2:40" customFormat="1" x14ac:dyDescent="0.2"/>
  </sheetData>
  <mergeCells count="15">
    <mergeCell ref="G5:H5"/>
    <mergeCell ref="D6:D7"/>
    <mergeCell ref="E6:E7"/>
    <mergeCell ref="F6:F7"/>
    <mergeCell ref="B3:B8"/>
    <mergeCell ref="C3:J3"/>
    <mergeCell ref="I6:I7"/>
    <mergeCell ref="J6:J7"/>
    <mergeCell ref="G6:G7"/>
    <mergeCell ref="H6:H7"/>
    <mergeCell ref="C6:C7"/>
    <mergeCell ref="I4:J5"/>
    <mergeCell ref="C4:H4"/>
    <mergeCell ref="C5:D5"/>
    <mergeCell ref="E5:F5"/>
  </mergeCells>
  <phoneticPr fontId="2"/>
  <dataValidations count="2">
    <dataValidation type="whole" allowBlank="1" showInputMessage="1" showErrorMessage="1" errorTitle="入力不可" error="入力できるのは整数のみです" sqref="D9:D17 F9:F17 J9:J10" xr:uid="{00000000-0002-0000-0800-000001000000}">
      <formula1>0</formula1>
      <formula2>9999999</formula2>
    </dataValidation>
    <dataValidation type="list" allowBlank="1" showInputMessage="1" showErrorMessage="1" sqref="G9:H17" xr:uid="{00000000-0002-0000-0800-000000000000}">
      <formula1>#REF!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相談支援事業等</vt:lpstr>
      <vt:lpstr>意思疎通支援事業</vt:lpstr>
      <vt:lpstr>日常生活用具</vt:lpstr>
      <vt:lpstr>手話奉仕員養成研修事業</vt:lpstr>
      <vt:lpstr>移動支援</vt:lpstr>
      <vt:lpstr>地域活動支援センター等</vt:lpstr>
      <vt:lpstr>専門性の高い意思疎通支援を行う者の養成研修事業（政令市・中核市</vt:lpstr>
      <vt:lpstr>専門性の高い意思疎通支援を行う者の派遣事業（政令市・中核市)</vt:lpstr>
      <vt:lpstr>広域的な支援事業</vt:lpstr>
      <vt:lpstr>意思疎通支援事業!Print_Area</vt:lpstr>
      <vt:lpstr>移動支援!Print_Area</vt:lpstr>
      <vt:lpstr>広域的な支援事業!Print_Area</vt:lpstr>
      <vt:lpstr>手話奉仕員養成研修事業!Print_Area</vt:lpstr>
      <vt:lpstr>'専門性の高い意思疎通支援を行う者の派遣事業（政令市・中核市)'!Print_Area</vt:lpstr>
      <vt:lpstr>'専門性の高い意思疎通支援を行う者の養成研修事業（政令市・中核市'!Print_Area</vt:lpstr>
      <vt:lpstr>相談支援事業等!Print_Area</vt:lpstr>
      <vt:lpstr>地域活動支援センター等!Print_Area</vt:lpstr>
      <vt:lpstr>日常生活用具!Print_Area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2021-09-07T08:56:30Z</dcterms:created>
  <dcterms:modified xsi:type="dcterms:W3CDTF">2025-02-06T02:10:36Z</dcterms:modified>
  <cp:contentStatus/>
</cp:coreProperties>
</file>