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4_{30463789-0369-4DE6-9A6C-893EA05CE1AA}" xr6:coauthVersionLast="47" xr6:coauthVersionMax="47" xr10:uidLastSave="{00000000-0000-0000-0000-000000000000}"/>
  <bookViews>
    <workbookView xWindow="-108" yWindow="-108" windowWidth="23256" windowHeight="14160" xr2:uid="{00000000-000D-0000-FFFF-FFFF00000000}"/>
  </bookViews>
  <sheets>
    <sheet name="施設入所者の地域生活への移行" sheetId="10" r:id="rId1"/>
    <sheet name="精神障がいに対応した地域包括ケアシステム" sheetId="12" r:id="rId2"/>
    <sheet name="地域生活支援拠点等が有する機能の充実" sheetId="11" r:id="rId3"/>
    <sheet name="福祉施設から一般就労への移行等" sheetId="13" r:id="rId4"/>
    <sheet name="相談支援体制の構築" sheetId="9" r:id="rId5"/>
  </sheets>
  <definedNames>
    <definedName name="_xlnm._FilterDatabase" localSheetId="3" hidden="1">福祉施設から一般就労への移行等!$A$8:$W$53</definedName>
    <definedName name="_xlnm.Print_Area" localSheetId="0">施設入所者の地域生活への移行!$A$1:$L$54</definedName>
    <definedName name="_xlnm.Print_Area" localSheetId="1">精神障がいに対応した地域包括ケアシステム!$A$1:$K$53</definedName>
    <definedName name="_xlnm.Print_Area" localSheetId="2">地域生活支援拠点等が有する機能の充実!$A$1:$K$53</definedName>
    <definedName name="_xlnm.Print_Area" localSheetId="3">福祉施設から一般就労への移行等!$A$1:$X$53</definedName>
    <definedName name="_xlnm.Print_Titles" localSheetId="1">精神障がいに対応した地域包括ケアシステム!$A:$A</definedName>
    <definedName name="_xlnm.Print_Titles" localSheetId="3">福祉施設から一般就労への移行等!$A:$A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3" l="1"/>
  <c r="G52" i="11" l="1"/>
  <c r="B52" i="11"/>
  <c r="B52" i="9"/>
  <c r="L53" i="13"/>
  <c r="K53" i="13"/>
  <c r="J53" i="13"/>
  <c r="I53" i="13"/>
  <c r="H53" i="13"/>
  <c r="G53" i="13"/>
  <c r="F53" i="13"/>
  <c r="E53" i="13"/>
  <c r="D53" i="13"/>
  <c r="C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53" i="13" l="1"/>
  <c r="E52" i="12"/>
  <c r="L52" i="10" l="1"/>
  <c r="J52" i="10"/>
  <c r="I52" i="10"/>
  <c r="H52" i="10"/>
  <c r="F52" i="10"/>
  <c r="G52" i="10" s="1"/>
  <c r="E52" i="10"/>
  <c r="D52" i="10"/>
  <c r="C52" i="10"/>
  <c r="B52" i="10"/>
  <c r="K51" i="10"/>
  <c r="G51" i="10"/>
  <c r="K50" i="10"/>
  <c r="G50" i="10"/>
  <c r="K49" i="10"/>
  <c r="G49" i="10"/>
  <c r="K48" i="10"/>
  <c r="G48" i="10"/>
  <c r="K47" i="10"/>
  <c r="G47" i="10"/>
  <c r="K46" i="10"/>
  <c r="G46" i="10"/>
  <c r="K45" i="10"/>
  <c r="G45" i="10"/>
  <c r="K44" i="10"/>
  <c r="G44" i="10"/>
  <c r="K43" i="10"/>
  <c r="G43" i="10"/>
  <c r="K42" i="10"/>
  <c r="G42" i="10"/>
  <c r="K41" i="10"/>
  <c r="G41" i="10"/>
  <c r="K40" i="10"/>
  <c r="G40" i="10"/>
  <c r="K39" i="10"/>
  <c r="G39" i="10"/>
  <c r="K38" i="10"/>
  <c r="G38" i="10"/>
  <c r="K37" i="10"/>
  <c r="G37" i="10"/>
  <c r="K36" i="10"/>
  <c r="G36" i="10"/>
  <c r="K35" i="10"/>
  <c r="G35" i="10"/>
  <c r="K34" i="10"/>
  <c r="G34" i="10"/>
  <c r="K33" i="10"/>
  <c r="G33" i="10"/>
  <c r="K32" i="10"/>
  <c r="G32" i="10"/>
  <c r="K31" i="10"/>
  <c r="G31" i="10"/>
  <c r="K30" i="10"/>
  <c r="G30" i="10"/>
  <c r="K29" i="10"/>
  <c r="G29" i="10"/>
  <c r="K28" i="10"/>
  <c r="G28" i="10"/>
  <c r="K27" i="10"/>
  <c r="G27" i="10"/>
  <c r="K26" i="10"/>
  <c r="G26" i="10"/>
  <c r="K25" i="10"/>
  <c r="G25" i="10"/>
  <c r="K24" i="10"/>
  <c r="G24" i="10"/>
  <c r="K23" i="10"/>
  <c r="G23" i="10"/>
  <c r="K22" i="10"/>
  <c r="G22" i="10"/>
  <c r="K21" i="10"/>
  <c r="G21" i="10"/>
  <c r="K20" i="10"/>
  <c r="G20" i="10"/>
  <c r="K19" i="10"/>
  <c r="G19" i="10"/>
  <c r="K18" i="10"/>
  <c r="G18" i="10"/>
  <c r="K17" i="10"/>
  <c r="G17" i="10"/>
  <c r="K16" i="10"/>
  <c r="G16" i="10"/>
  <c r="K15" i="10"/>
  <c r="G15" i="10"/>
  <c r="K14" i="10"/>
  <c r="G14" i="10"/>
  <c r="K13" i="10"/>
  <c r="G13" i="10"/>
  <c r="K12" i="10"/>
  <c r="K52" i="10" s="1"/>
  <c r="G12" i="10"/>
  <c r="K11" i="10"/>
  <c r="G11" i="10"/>
  <c r="K10" i="10"/>
  <c r="G10" i="10"/>
  <c r="K9" i="10"/>
  <c r="G9" i="10"/>
</calcChain>
</file>

<file path=xl/sharedStrings.xml><?xml version="1.0" encoding="utf-8"?>
<sst xmlns="http://schemas.openxmlformats.org/spreadsheetml/2006/main" count="1259" uniqueCount="193">
  <si>
    <t>成果目標実績一覧表（市町村別）</t>
    <phoneticPr fontId="4"/>
  </si>
  <si>
    <t>　■施設入所者の地域生活への移行</t>
    <rPh sb="2" eb="4">
      <t>シセツ</t>
    </rPh>
    <rPh sb="4" eb="7">
      <t>ニュウショシャ</t>
    </rPh>
    <rPh sb="8" eb="10">
      <t>チイキ</t>
    </rPh>
    <rPh sb="10" eb="12">
      <t>セイカツ</t>
    </rPh>
    <rPh sb="14" eb="16">
      <t>イコウ</t>
    </rPh>
    <phoneticPr fontId="4"/>
  </si>
  <si>
    <t>市町村名</t>
    <rPh sb="0" eb="3">
      <t>シチョウソン</t>
    </rPh>
    <rPh sb="3" eb="4">
      <t>メイ</t>
    </rPh>
    <phoneticPr fontId="4"/>
  </si>
  <si>
    <t>地域移行者数</t>
    <rPh sb="0" eb="2">
      <t>チイキ</t>
    </rPh>
    <rPh sb="2" eb="4">
      <t>イコウ</t>
    </rPh>
    <rPh sb="4" eb="5">
      <t>シャ</t>
    </rPh>
    <rPh sb="5" eb="6">
      <t>スウ</t>
    </rPh>
    <phoneticPr fontId="4"/>
  </si>
  <si>
    <t>入所者の削減数</t>
    <rPh sb="0" eb="3">
      <t>ニュウショシャ</t>
    </rPh>
    <rPh sb="4" eb="7">
      <t>サクゲンスウ</t>
    </rPh>
    <phoneticPr fontId="4"/>
  </si>
  <si>
    <t>大阪市</t>
    <rPh sb="0" eb="3">
      <t>オオサカシ</t>
    </rPh>
    <phoneticPr fontId="10"/>
  </si>
  <si>
    <t>池田市</t>
    <rPh sb="0" eb="2">
      <t>イケダ</t>
    </rPh>
    <rPh sb="2" eb="3">
      <t>シ</t>
    </rPh>
    <phoneticPr fontId="10"/>
  </si>
  <si>
    <t>豊能町</t>
    <rPh sb="0" eb="2">
      <t>トヨノ</t>
    </rPh>
    <rPh sb="2" eb="3">
      <t>チョウ</t>
    </rPh>
    <phoneticPr fontId="10"/>
  </si>
  <si>
    <t>能勢町</t>
    <rPh sb="0" eb="3">
      <t>ノセチョウ</t>
    </rPh>
    <phoneticPr fontId="10"/>
  </si>
  <si>
    <t>箕面市</t>
    <rPh sb="0" eb="3">
      <t>ミノオシ</t>
    </rPh>
    <phoneticPr fontId="10"/>
  </si>
  <si>
    <t>豊中市</t>
    <rPh sb="0" eb="3">
      <t>トヨナカシ</t>
    </rPh>
    <phoneticPr fontId="10"/>
  </si>
  <si>
    <t>吹田市</t>
    <rPh sb="0" eb="3">
      <t>スイタシ</t>
    </rPh>
    <phoneticPr fontId="10"/>
  </si>
  <si>
    <t>茨木市</t>
    <rPh sb="0" eb="3">
      <t>イバラキシ</t>
    </rPh>
    <phoneticPr fontId="10"/>
  </si>
  <si>
    <t>摂津市</t>
    <rPh sb="0" eb="2">
      <t>セッツ</t>
    </rPh>
    <rPh sb="2" eb="3">
      <t>シ</t>
    </rPh>
    <phoneticPr fontId="10"/>
  </si>
  <si>
    <t>島本町</t>
    <rPh sb="0" eb="2">
      <t>シマモト</t>
    </rPh>
    <rPh sb="2" eb="3">
      <t>チョウ</t>
    </rPh>
    <phoneticPr fontId="10"/>
  </si>
  <si>
    <t>高槻市</t>
    <rPh sb="0" eb="3">
      <t>タカツキシ</t>
    </rPh>
    <phoneticPr fontId="10"/>
  </si>
  <si>
    <t>枚方市</t>
    <rPh sb="0" eb="3">
      <t>ヒラカタシ</t>
    </rPh>
    <phoneticPr fontId="10"/>
  </si>
  <si>
    <t>寝屋川市</t>
    <rPh sb="0" eb="3">
      <t>ネヤガワ</t>
    </rPh>
    <rPh sb="3" eb="4">
      <t>シ</t>
    </rPh>
    <phoneticPr fontId="10"/>
  </si>
  <si>
    <t>守口市</t>
    <rPh sb="0" eb="3">
      <t>モリグチシ</t>
    </rPh>
    <phoneticPr fontId="10"/>
  </si>
  <si>
    <t>門真市</t>
    <rPh sb="0" eb="3">
      <t>カドマシ</t>
    </rPh>
    <phoneticPr fontId="10"/>
  </si>
  <si>
    <t>大東市</t>
    <rPh sb="0" eb="2">
      <t>ダイトウ</t>
    </rPh>
    <rPh sb="2" eb="3">
      <t>シ</t>
    </rPh>
    <phoneticPr fontId="10"/>
  </si>
  <si>
    <t>四條畷市</t>
    <rPh sb="0" eb="3">
      <t>シジョウナワテ</t>
    </rPh>
    <rPh sb="3" eb="4">
      <t>シ</t>
    </rPh>
    <phoneticPr fontId="10"/>
  </si>
  <si>
    <t>交野市</t>
    <rPh sb="0" eb="3">
      <t>カタノシ</t>
    </rPh>
    <phoneticPr fontId="10"/>
  </si>
  <si>
    <t>八尾市</t>
    <rPh sb="0" eb="3">
      <t>ヤオシ</t>
    </rPh>
    <phoneticPr fontId="10"/>
  </si>
  <si>
    <t>柏原市</t>
    <rPh sb="0" eb="3">
      <t>カシワラシ</t>
    </rPh>
    <phoneticPr fontId="10"/>
  </si>
  <si>
    <t>羽曳野市</t>
    <rPh sb="0" eb="3">
      <t>ハビキノ</t>
    </rPh>
    <rPh sb="3" eb="4">
      <t>シ</t>
    </rPh>
    <phoneticPr fontId="10"/>
  </si>
  <si>
    <t>藤井寺市</t>
    <rPh sb="0" eb="3">
      <t>フジイデラ</t>
    </rPh>
    <rPh sb="3" eb="4">
      <t>シ</t>
    </rPh>
    <phoneticPr fontId="10"/>
  </si>
  <si>
    <t>富田林市</t>
    <rPh sb="0" eb="3">
      <t>トンダバヤシ</t>
    </rPh>
    <rPh sb="3" eb="4">
      <t>シ</t>
    </rPh>
    <phoneticPr fontId="10"/>
  </si>
  <si>
    <t>河内長野市</t>
    <rPh sb="0" eb="4">
      <t>カワチナガノ</t>
    </rPh>
    <rPh sb="4" eb="5">
      <t>シ</t>
    </rPh>
    <phoneticPr fontId="10"/>
  </si>
  <si>
    <t>大阪狭山市</t>
    <rPh sb="0" eb="2">
      <t>オオサカ</t>
    </rPh>
    <rPh sb="2" eb="5">
      <t>サヤマシ</t>
    </rPh>
    <phoneticPr fontId="10"/>
  </si>
  <si>
    <t>太子町</t>
    <rPh sb="0" eb="3">
      <t>タイシチョウ</t>
    </rPh>
    <phoneticPr fontId="10"/>
  </si>
  <si>
    <t>千早赤阪村</t>
    <rPh sb="0" eb="2">
      <t>チハヤ</t>
    </rPh>
    <rPh sb="2" eb="4">
      <t>アカサカ</t>
    </rPh>
    <rPh sb="4" eb="5">
      <t>ムラ</t>
    </rPh>
    <phoneticPr fontId="10"/>
  </si>
  <si>
    <t>堺市</t>
    <rPh sb="0" eb="1">
      <t>サカイ</t>
    </rPh>
    <rPh sb="1" eb="2">
      <t>シ</t>
    </rPh>
    <phoneticPr fontId="10"/>
  </si>
  <si>
    <t>泉大津市</t>
    <rPh sb="0" eb="1">
      <t>イズミ</t>
    </rPh>
    <rPh sb="1" eb="3">
      <t>オオツ</t>
    </rPh>
    <rPh sb="3" eb="4">
      <t>シ</t>
    </rPh>
    <phoneticPr fontId="10"/>
  </si>
  <si>
    <t>和泉市</t>
    <rPh sb="0" eb="2">
      <t>イズミ</t>
    </rPh>
    <rPh sb="2" eb="3">
      <t>シ</t>
    </rPh>
    <phoneticPr fontId="10"/>
  </si>
  <si>
    <t>高石市</t>
    <rPh sb="0" eb="2">
      <t>タカイシ</t>
    </rPh>
    <rPh sb="2" eb="3">
      <t>シ</t>
    </rPh>
    <phoneticPr fontId="10"/>
  </si>
  <si>
    <t>忠岡町</t>
    <rPh sb="0" eb="2">
      <t>タダオカ</t>
    </rPh>
    <rPh sb="2" eb="3">
      <t>チョウ</t>
    </rPh>
    <phoneticPr fontId="10"/>
  </si>
  <si>
    <t>岸和田市</t>
    <rPh sb="0" eb="3">
      <t>キシワダ</t>
    </rPh>
    <rPh sb="3" eb="4">
      <t>シ</t>
    </rPh>
    <phoneticPr fontId="10"/>
  </si>
  <si>
    <t>貝塚市</t>
    <rPh sb="0" eb="2">
      <t>カイヅカ</t>
    </rPh>
    <rPh sb="2" eb="3">
      <t>シ</t>
    </rPh>
    <phoneticPr fontId="10"/>
  </si>
  <si>
    <t>泉佐野市</t>
    <rPh sb="0" eb="3">
      <t>イズミサノ</t>
    </rPh>
    <rPh sb="3" eb="4">
      <t>シ</t>
    </rPh>
    <phoneticPr fontId="10"/>
  </si>
  <si>
    <t>泉南市</t>
    <rPh sb="0" eb="2">
      <t>センナン</t>
    </rPh>
    <rPh sb="2" eb="3">
      <t>シ</t>
    </rPh>
    <phoneticPr fontId="4"/>
  </si>
  <si>
    <t>阪南市</t>
    <rPh sb="0" eb="3">
      <t>ハンナンシ</t>
    </rPh>
    <phoneticPr fontId="10"/>
  </si>
  <si>
    <t>熊取町</t>
    <rPh sb="0" eb="2">
      <t>クマトリ</t>
    </rPh>
    <rPh sb="2" eb="3">
      <t>チョウ</t>
    </rPh>
    <phoneticPr fontId="10"/>
  </si>
  <si>
    <t>田尻町</t>
    <rPh sb="0" eb="3">
      <t>タジリチョウ</t>
    </rPh>
    <phoneticPr fontId="10"/>
  </si>
  <si>
    <t>岬町</t>
    <rPh sb="0" eb="1">
      <t>ミサキ</t>
    </rPh>
    <rPh sb="1" eb="2">
      <t>チョウ</t>
    </rPh>
    <phoneticPr fontId="10"/>
  </si>
  <si>
    <t>合計</t>
    <rPh sb="0" eb="2">
      <t>ゴウケイ</t>
    </rPh>
    <phoneticPr fontId="4"/>
  </si>
  <si>
    <t>【令和元年度末の入所者数】</t>
    <rPh sb="1" eb="3">
      <t>レイワ</t>
    </rPh>
    <rPh sb="3" eb="6">
      <t>ガンネンド</t>
    </rPh>
    <rPh sb="6" eb="7">
      <t>マツ</t>
    </rPh>
    <rPh sb="8" eb="11">
      <t>ニュウショシャ</t>
    </rPh>
    <rPh sb="11" eb="12">
      <t>スウ</t>
    </rPh>
    <phoneticPr fontId="4"/>
  </si>
  <si>
    <t>【令和２年度末入所者数】</t>
    <rPh sb="1" eb="3">
      <t>レイワ</t>
    </rPh>
    <rPh sb="4" eb="6">
      <t>ネンド</t>
    </rPh>
    <rPh sb="6" eb="7">
      <t>マツ</t>
    </rPh>
    <rPh sb="7" eb="10">
      <t>ニュウショシャ</t>
    </rPh>
    <rPh sb="10" eb="11">
      <t>スウ</t>
    </rPh>
    <phoneticPr fontId="4"/>
  </si>
  <si>
    <t>【令和３年度末入所者数】</t>
    <rPh sb="1" eb="3">
      <t>レイワ</t>
    </rPh>
    <rPh sb="4" eb="6">
      <t>ネンド</t>
    </rPh>
    <rPh sb="6" eb="7">
      <t>マツ</t>
    </rPh>
    <rPh sb="7" eb="10">
      <t>ニュウショシャ</t>
    </rPh>
    <rPh sb="10" eb="11">
      <t>スウ</t>
    </rPh>
    <phoneticPr fontId="4"/>
  </si>
  <si>
    <r>
      <t xml:space="preserve">【累計】
</t>
    </r>
    <r>
      <rPr>
        <sz val="10"/>
        <color indexed="8"/>
        <rFont val="ＭＳ Ｐゴシック"/>
        <family val="3"/>
        <charset val="128"/>
      </rPr>
      <t>※２</t>
    </r>
    <rPh sb="1" eb="3">
      <t>ルイケイ</t>
    </rPh>
    <phoneticPr fontId="4"/>
  </si>
  <si>
    <t>第６期市町村障がい福祉計画の
令和５年度末
数値目標</t>
    <rPh sb="15" eb="17">
      <t>レイワ</t>
    </rPh>
    <rPh sb="18" eb="20">
      <t>ネンド</t>
    </rPh>
    <rPh sb="20" eb="21">
      <t>マツ</t>
    </rPh>
    <phoneticPr fontId="4"/>
  </si>
  <si>
    <t>東大阪市</t>
    <rPh sb="0" eb="4">
      <t>ヒガシオオサカシ</t>
    </rPh>
    <phoneticPr fontId="10"/>
  </si>
  <si>
    <t>松原市</t>
    <rPh sb="0" eb="3">
      <t>マツバラシ</t>
    </rPh>
    <phoneticPr fontId="10"/>
  </si>
  <si>
    <t>河南町</t>
    <rPh sb="0" eb="3">
      <t>カナンチョウ</t>
    </rPh>
    <phoneticPr fontId="10"/>
  </si>
  <si>
    <t>　■地域生活支援拠点等が有する機能の充実</t>
    <rPh sb="2" eb="8">
      <t>チイキセイカツシエン</t>
    </rPh>
    <rPh sb="8" eb="11">
      <t>キョテントウ</t>
    </rPh>
    <rPh sb="12" eb="13">
      <t>ユウ</t>
    </rPh>
    <rPh sb="15" eb="17">
      <t>キノウ</t>
    </rPh>
    <rPh sb="18" eb="20">
      <t>ジュウジツ</t>
    </rPh>
    <phoneticPr fontId="4"/>
  </si>
  <si>
    <t>地域生活支援拠点等の設置</t>
    <rPh sb="0" eb="4">
      <t>チイキセイカツ</t>
    </rPh>
    <rPh sb="4" eb="9">
      <t>シエンキョテントウ</t>
    </rPh>
    <rPh sb="10" eb="12">
      <t>セッチ</t>
    </rPh>
    <phoneticPr fontId="4"/>
  </si>
  <si>
    <t>整備手法</t>
    <rPh sb="0" eb="2">
      <t>セイビ</t>
    </rPh>
    <rPh sb="2" eb="4">
      <t>シュホウ</t>
    </rPh>
    <phoneticPr fontId="3"/>
  </si>
  <si>
    <t>設置時期</t>
    <rPh sb="0" eb="2">
      <t>セッチ</t>
    </rPh>
    <rPh sb="2" eb="4">
      <t>ジキ</t>
    </rPh>
    <phoneticPr fontId="4"/>
  </si>
  <si>
    <t>市町村名
※圏域設置の場合</t>
    <rPh sb="0" eb="4">
      <t>シチョウソンメイ</t>
    </rPh>
    <rPh sb="6" eb="10">
      <t>ケンイキセッチ</t>
    </rPh>
    <rPh sb="11" eb="13">
      <t>バアイ</t>
    </rPh>
    <phoneticPr fontId="3"/>
  </si>
  <si>
    <t>運用状況の
検証・検討
（令和５年度末）</t>
    <rPh sb="0" eb="4">
      <t>ウンヨウジョウキョウ</t>
    </rPh>
    <rPh sb="6" eb="8">
      <t>ケンショウ</t>
    </rPh>
    <rPh sb="9" eb="11">
      <t>ケントウ</t>
    </rPh>
    <rPh sb="13" eb="15">
      <t>レイワ</t>
    </rPh>
    <rPh sb="16" eb="18">
      <t>ネンド</t>
    </rPh>
    <rPh sb="18" eb="19">
      <t>マツ</t>
    </rPh>
    <phoneticPr fontId="3"/>
  </si>
  <si>
    <t>有</t>
  </si>
  <si>
    <t>令和２年度</t>
    <rPh sb="0" eb="2">
      <t>レイワ</t>
    </rPh>
    <phoneticPr fontId="20"/>
  </si>
  <si>
    <t>面的整備型</t>
  </si>
  <si>
    <t>年１回以上</t>
  </si>
  <si>
    <t>年２回以上</t>
  </si>
  <si>
    <t>令和２年度</t>
  </si>
  <si>
    <t>平成30年度</t>
    <rPh sb="0" eb="2">
      <t>ヘイセイ</t>
    </rPh>
    <phoneticPr fontId="20"/>
  </si>
  <si>
    <t>平成28年度</t>
    <rPh sb="0" eb="2">
      <t>ヘイセイ</t>
    </rPh>
    <rPh sb="4" eb="6">
      <t>ネンド</t>
    </rPh>
    <phoneticPr fontId="20"/>
  </si>
  <si>
    <t>平成28年度</t>
  </si>
  <si>
    <t>多機能拠点整備型＋面的整備型</t>
  </si>
  <si>
    <t>平成31年度</t>
    <rPh sb="0" eb="2">
      <t>ヘイセイ</t>
    </rPh>
    <phoneticPr fontId="20"/>
  </si>
  <si>
    <t>令和元年度</t>
  </si>
  <si>
    <t>令和５年度</t>
  </si>
  <si>
    <t>平成30年度</t>
  </si>
  <si>
    <t>令和元年度</t>
    <rPh sb="0" eb="2">
      <t>レイワ</t>
    </rPh>
    <phoneticPr fontId="20"/>
  </si>
  <si>
    <t>令和５年度</t>
    <rPh sb="0" eb="2">
      <t>レイワ</t>
    </rPh>
    <phoneticPr fontId="20"/>
  </si>
  <si>
    <t>柏原市、藤井寺市</t>
  </si>
  <si>
    <t>令和元年度</t>
    <rPh sb="0" eb="2">
      <t>レイワ</t>
    </rPh>
    <rPh sb="2" eb="3">
      <t>ガン</t>
    </rPh>
    <phoneticPr fontId="20"/>
  </si>
  <si>
    <t>柏原市、藤井寺市</t>
    <rPh sb="4" eb="8">
      <t>フジイデラシ</t>
    </rPh>
    <phoneticPr fontId="20"/>
  </si>
  <si>
    <t>平成29年度</t>
    <rPh sb="0" eb="2">
      <t>ヘイセイ</t>
    </rPh>
    <phoneticPr fontId="20"/>
  </si>
  <si>
    <t>年３回以上</t>
  </si>
  <si>
    <t>令和４年度</t>
    <rPh sb="0" eb="2">
      <t>レイワ</t>
    </rPh>
    <phoneticPr fontId="20"/>
  </si>
  <si>
    <t>泉大津市、忠岡町</t>
    <rPh sb="0" eb="4">
      <t>イズミオオツシ</t>
    </rPh>
    <phoneticPr fontId="20"/>
  </si>
  <si>
    <t>令和４年度</t>
  </si>
  <si>
    <t>泉大津市、忠岡町</t>
    <rPh sb="5" eb="8">
      <t>タダオカチョウ</t>
    </rPh>
    <phoneticPr fontId="20"/>
  </si>
  <si>
    <t>令和３年度</t>
    <rPh sb="0" eb="2">
      <t>レイワ</t>
    </rPh>
    <phoneticPr fontId="20"/>
  </si>
  <si>
    <t>泉佐野市、田尻町</t>
  </si>
  <si>
    <t>阪南市、岬町</t>
  </si>
  <si>
    <t>富田林市、河内長野市、大阪狭山市、河南町、太子町、千早赤阪村</t>
    <phoneticPr fontId="3"/>
  </si>
  <si>
    <t>第６期市町村障がい福祉計画の令和５年度目標</t>
    <rPh sb="0" eb="1">
      <t>ダイ</t>
    </rPh>
    <rPh sb="2" eb="3">
      <t>キ</t>
    </rPh>
    <rPh sb="3" eb="6">
      <t>シチョウソン</t>
    </rPh>
    <rPh sb="6" eb="7">
      <t>ショウ</t>
    </rPh>
    <rPh sb="9" eb="11">
      <t>フクシ</t>
    </rPh>
    <rPh sb="11" eb="13">
      <t>ケイカク</t>
    </rPh>
    <rPh sb="14" eb="16">
      <t>レイワ</t>
    </rPh>
    <rPh sb="17" eb="19">
      <t>ネンド</t>
    </rPh>
    <rPh sb="19" eb="21">
      <t>モクヒョウ</t>
    </rPh>
    <phoneticPr fontId="3"/>
  </si>
  <si>
    <t>数値目標と実施状況</t>
    <rPh sb="0" eb="4">
      <t>スウチモクヒョウ</t>
    </rPh>
    <rPh sb="5" eb="7">
      <t>ジッシ</t>
    </rPh>
    <rPh sb="7" eb="9">
      <t>ジョウキョウ</t>
    </rPh>
    <phoneticPr fontId="3"/>
  </si>
  <si>
    <t>実施状況</t>
    <rPh sb="0" eb="2">
      <t>ジッシ</t>
    </rPh>
    <rPh sb="2" eb="4">
      <t>ジョウキョウ</t>
    </rPh>
    <phoneticPr fontId="3"/>
  </si>
  <si>
    <t>設置の有無
（令和５年度末）</t>
    <rPh sb="0" eb="2">
      <t>セッチ</t>
    </rPh>
    <rPh sb="3" eb="5">
      <t>ウム</t>
    </rPh>
    <phoneticPr fontId="4"/>
  </si>
  <si>
    <t>【令和４年度末入所者数】</t>
    <rPh sb="1" eb="3">
      <t>レイワ</t>
    </rPh>
    <rPh sb="4" eb="6">
      <t>ネンド</t>
    </rPh>
    <rPh sb="6" eb="7">
      <t>マツ</t>
    </rPh>
    <rPh sb="7" eb="10">
      <t>ニュウショシャ</t>
    </rPh>
    <rPh sb="10" eb="11">
      <t>スウ</t>
    </rPh>
    <phoneticPr fontId="4"/>
  </si>
  <si>
    <t>有</t>
    <rPh sb="0" eb="1">
      <t>アリ</t>
    </rPh>
    <phoneticPr fontId="3"/>
  </si>
  <si>
    <t>面的整備型</t>
    <phoneticPr fontId="3"/>
  </si>
  <si>
    <t>ー</t>
  </si>
  <si>
    <t>ー</t>
    <phoneticPr fontId="3"/>
  </si>
  <si>
    <t>能勢町、豊能町</t>
    <rPh sb="0" eb="3">
      <t>ノセチョウ</t>
    </rPh>
    <rPh sb="4" eb="7">
      <t>トヨノチョウ</t>
    </rPh>
    <phoneticPr fontId="3"/>
  </si>
  <si>
    <t>多機能拠点整備型</t>
    <phoneticPr fontId="3"/>
  </si>
  <si>
    <t>多機能拠点整備型＋面的整備型</t>
    <phoneticPr fontId="3"/>
  </si>
  <si>
    <t>無</t>
    <rPh sb="0" eb="1">
      <t>ム</t>
    </rPh>
    <phoneticPr fontId="3"/>
  </si>
  <si>
    <t>富田林市、河内長野市、大阪狭山市、太子町、河南町、千早赤坂村</t>
    <rPh sb="0" eb="3">
      <t>トンダバヤシ</t>
    </rPh>
    <rPh sb="3" eb="4">
      <t>シ</t>
    </rPh>
    <rPh sb="5" eb="7">
      <t>カワチ</t>
    </rPh>
    <rPh sb="7" eb="9">
      <t>ナガノ</t>
    </rPh>
    <rPh sb="9" eb="10">
      <t>シ</t>
    </rPh>
    <rPh sb="11" eb="16">
      <t>オオサカサヤマシ</t>
    </rPh>
    <rPh sb="17" eb="20">
      <t>タイシチョウ</t>
    </rPh>
    <rPh sb="21" eb="24">
      <t>カナンチョウ</t>
    </rPh>
    <rPh sb="25" eb="27">
      <t>チハヤ</t>
    </rPh>
    <rPh sb="27" eb="28">
      <t>アカ</t>
    </rPh>
    <rPh sb="28" eb="30">
      <t>サカムラ</t>
    </rPh>
    <phoneticPr fontId="3"/>
  </si>
  <si>
    <t>阪南市、岬町</t>
    <rPh sb="0" eb="3">
      <t>ハンナンシ</t>
    </rPh>
    <rPh sb="4" eb="6">
      <t>ミサキチョウ</t>
    </rPh>
    <phoneticPr fontId="3"/>
  </si>
  <si>
    <t>令和３年度</t>
  </si>
  <si>
    <t>　■精神障がいにも対応した地域包括ケアシステムの構築</t>
    <rPh sb="2" eb="4">
      <t>セイシン</t>
    </rPh>
    <rPh sb="4" eb="5">
      <t>ショウ</t>
    </rPh>
    <rPh sb="9" eb="11">
      <t>タイオウ</t>
    </rPh>
    <rPh sb="13" eb="15">
      <t>チイキ</t>
    </rPh>
    <rPh sb="15" eb="17">
      <t>ホウカツ</t>
    </rPh>
    <rPh sb="24" eb="26">
      <t>コウチク</t>
    </rPh>
    <phoneticPr fontId="4"/>
  </si>
  <si>
    <t>実施状況</t>
    <rPh sb="0" eb="4">
      <t>ジッシジョウキョウ</t>
    </rPh>
    <phoneticPr fontId="3"/>
  </si>
  <si>
    <t>第６期市町村障がい福祉計画の令和5年度目標</t>
    <rPh sb="0" eb="1">
      <t>ダイ</t>
    </rPh>
    <rPh sb="2" eb="3">
      <t>キ</t>
    </rPh>
    <rPh sb="3" eb="6">
      <t>シチョウソン</t>
    </rPh>
    <rPh sb="6" eb="7">
      <t>ショウ</t>
    </rPh>
    <rPh sb="9" eb="13">
      <t>フクシケイカク</t>
    </rPh>
    <rPh sb="14" eb="16">
      <t>レイワ</t>
    </rPh>
    <rPh sb="17" eb="19">
      <t>ネンド</t>
    </rPh>
    <rPh sb="19" eb="21">
      <t>モクヒョウ</t>
    </rPh>
    <phoneticPr fontId="3"/>
  </si>
  <si>
    <t>精神障がい者の精神病床からの退院後１年以内の地域における平均生活日数
（令和５年度末）</t>
    <phoneticPr fontId="3"/>
  </si>
  <si>
    <t>精神病床における
１年以上長期入院
患者数
（令和5年6月末日）</t>
    <rPh sb="0" eb="2">
      <t>セイシン</t>
    </rPh>
    <rPh sb="2" eb="4">
      <t>ビョウショウ</t>
    </rPh>
    <rPh sb="10" eb="11">
      <t>ネン</t>
    </rPh>
    <rPh sb="11" eb="13">
      <t>イジョウ</t>
    </rPh>
    <rPh sb="13" eb="15">
      <t>チョウキ</t>
    </rPh>
    <rPh sb="15" eb="17">
      <t>ニュウイン</t>
    </rPh>
    <rPh sb="18" eb="21">
      <t>カンジャスウ</t>
    </rPh>
    <rPh sb="23" eb="25">
      <t>レイワ</t>
    </rPh>
    <rPh sb="26" eb="27">
      <t>ネン</t>
    </rPh>
    <rPh sb="28" eb="30">
      <t>ガツマツ</t>
    </rPh>
    <rPh sb="30" eb="31">
      <t>ニチ</t>
    </rPh>
    <phoneticPr fontId="3"/>
  </si>
  <si>
    <t>令和５年度</t>
    <rPh sb="0" eb="2">
      <t>レイワ</t>
    </rPh>
    <rPh sb="3" eb="5">
      <t>ネンド</t>
    </rPh>
    <phoneticPr fontId="3"/>
  </si>
  <si>
    <t>精神病床における
早期退院率</t>
    <rPh sb="0" eb="4">
      <t>セイシンビョウショウ</t>
    </rPh>
    <rPh sb="9" eb="11">
      <t>ソウキ</t>
    </rPh>
    <rPh sb="11" eb="14">
      <t>タイインリツ</t>
    </rPh>
    <phoneticPr fontId="3"/>
  </si>
  <si>
    <t>入院後３ヶ月</t>
    <rPh sb="0" eb="3">
      <t>ニュウインゴ</t>
    </rPh>
    <rPh sb="5" eb="6">
      <t>ゲツ</t>
    </rPh>
    <phoneticPr fontId="3"/>
  </si>
  <si>
    <t>入院後６ヶ月</t>
    <rPh sb="0" eb="3">
      <t>ニュウインゴ</t>
    </rPh>
    <rPh sb="5" eb="6">
      <t>ゲツ</t>
    </rPh>
    <phoneticPr fontId="3"/>
  </si>
  <si>
    <t>入院後１年</t>
    <rPh sb="0" eb="3">
      <t>ニュウインゴ</t>
    </rPh>
    <rPh sb="4" eb="5">
      <t>ネン</t>
    </rPh>
    <phoneticPr fontId="3"/>
  </si>
  <si>
    <t>　■福祉施設から一般就労への移行等</t>
    <rPh sb="2" eb="4">
      <t>フクシ</t>
    </rPh>
    <rPh sb="4" eb="6">
      <t>シセツ</t>
    </rPh>
    <rPh sb="8" eb="10">
      <t>イッパン</t>
    </rPh>
    <rPh sb="10" eb="12">
      <t>シュウロウ</t>
    </rPh>
    <rPh sb="14" eb="16">
      <t>イコウ</t>
    </rPh>
    <rPh sb="16" eb="17">
      <t>トウ</t>
    </rPh>
    <phoneticPr fontId="4"/>
  </si>
  <si>
    <t xml:space="preserve">市町村名
</t>
    <rPh sb="0" eb="3">
      <t>シチョウソン</t>
    </rPh>
    <rPh sb="3" eb="4">
      <t>メイ</t>
    </rPh>
    <phoneticPr fontId="4"/>
  </si>
  <si>
    <t>実施状況</t>
    <rPh sb="0" eb="2">
      <t>ジッシ</t>
    </rPh>
    <rPh sb="2" eb="4">
      <t>ジョウキョウ</t>
    </rPh>
    <phoneticPr fontId="4"/>
  </si>
  <si>
    <t>数値目標</t>
    <rPh sb="0" eb="4">
      <t>スウチモクヒョウ</t>
    </rPh>
    <phoneticPr fontId="3"/>
  </si>
  <si>
    <t>一般就労への移行者数</t>
    <rPh sb="8" eb="9">
      <t>シャ</t>
    </rPh>
    <rPh sb="9" eb="10">
      <t>スウ</t>
    </rPh>
    <phoneticPr fontId="4"/>
  </si>
  <si>
    <t>就労移行支援事業等を通じて一般就労に移行する者のうち就労定着支援事業を利用する者の割合</t>
    <rPh sb="8" eb="9">
      <t>トウ</t>
    </rPh>
    <rPh sb="10" eb="11">
      <t>ツウ</t>
    </rPh>
    <rPh sb="13" eb="17">
      <t>イッパンシュウロウ</t>
    </rPh>
    <rPh sb="18" eb="20">
      <t>イコウ</t>
    </rPh>
    <rPh sb="22" eb="23">
      <t>モノ</t>
    </rPh>
    <rPh sb="26" eb="30">
      <t>シュウロウテイチャク</t>
    </rPh>
    <rPh sb="30" eb="34">
      <t>シエンジギョウ</t>
    </rPh>
    <rPh sb="39" eb="40">
      <t>モノ</t>
    </rPh>
    <rPh sb="41" eb="43">
      <t>ワリアイ</t>
    </rPh>
    <phoneticPr fontId="4"/>
  </si>
  <si>
    <t>就労定着支援事業所のうち就労定着率が８割以上の事業所の割合</t>
    <rPh sb="2" eb="9">
      <t>テイチャクシエンジギョウショ</t>
    </rPh>
    <rPh sb="12" eb="16">
      <t>シュウロウテイチャク</t>
    </rPh>
    <rPh sb="16" eb="17">
      <t>リツ</t>
    </rPh>
    <rPh sb="19" eb="20">
      <t>ワリ</t>
    </rPh>
    <rPh sb="20" eb="22">
      <t>イジョウ</t>
    </rPh>
    <rPh sb="23" eb="26">
      <t>ジギョウショ</t>
    </rPh>
    <rPh sb="27" eb="29">
      <t>ワリアイ</t>
    </rPh>
    <phoneticPr fontId="4"/>
  </si>
  <si>
    <t>就労継続支援（Ｂ型）事業所における工賃の平均額</t>
    <rPh sb="2" eb="4">
      <t>ケイゾク</t>
    </rPh>
    <rPh sb="4" eb="6">
      <t>シエン</t>
    </rPh>
    <rPh sb="8" eb="9">
      <t>カタ</t>
    </rPh>
    <rPh sb="17" eb="19">
      <t>コウチン</t>
    </rPh>
    <rPh sb="20" eb="22">
      <t>ヘイキン</t>
    </rPh>
    <rPh sb="22" eb="23">
      <t>ガク</t>
    </rPh>
    <phoneticPr fontId="4"/>
  </si>
  <si>
    <t>第６期市町村障がい福祉計画の令和５年度数値目標</t>
    <rPh sb="0" eb="1">
      <t>ダイ</t>
    </rPh>
    <rPh sb="2" eb="3">
      <t>キ</t>
    </rPh>
    <rPh sb="3" eb="6">
      <t>シチョウソン</t>
    </rPh>
    <rPh sb="6" eb="7">
      <t>ショウ</t>
    </rPh>
    <rPh sb="9" eb="11">
      <t>フクシ</t>
    </rPh>
    <rPh sb="11" eb="13">
      <t>ケイカク</t>
    </rPh>
    <rPh sb="14" eb="16">
      <t>レイワ</t>
    </rPh>
    <rPh sb="17" eb="19">
      <t>ネンド</t>
    </rPh>
    <rPh sb="19" eb="21">
      <t>スウチ</t>
    </rPh>
    <rPh sb="21" eb="23">
      <t>モクヒョウ</t>
    </rPh>
    <phoneticPr fontId="4"/>
  </si>
  <si>
    <t>就労移行支援</t>
    <rPh sb="0" eb="4">
      <t>シュウロウイコウ</t>
    </rPh>
    <rPh sb="4" eb="6">
      <t>シエン</t>
    </rPh>
    <phoneticPr fontId="3"/>
  </si>
  <si>
    <t>就労継続
支援A型</t>
    <rPh sb="0" eb="4">
      <t>シュウロウケイゾク</t>
    </rPh>
    <rPh sb="5" eb="7">
      <t>シエン</t>
    </rPh>
    <rPh sb="8" eb="9">
      <t>ガタ</t>
    </rPh>
    <phoneticPr fontId="3"/>
  </si>
  <si>
    <t>就労継続
支援B型</t>
    <rPh sb="0" eb="2">
      <t>シュウロウ</t>
    </rPh>
    <rPh sb="2" eb="4">
      <t>ケイゾク</t>
    </rPh>
    <rPh sb="5" eb="7">
      <t>シエン</t>
    </rPh>
    <rPh sb="8" eb="9">
      <t>ガタ</t>
    </rPh>
    <phoneticPr fontId="3"/>
  </si>
  <si>
    <t>生活介護・自立訓練</t>
    <rPh sb="0" eb="4">
      <t>セイカツカイゴ</t>
    </rPh>
    <rPh sb="5" eb="9">
      <t>ジリツクンレン</t>
    </rPh>
    <phoneticPr fontId="3"/>
  </si>
  <si>
    <t>他府県での支給決定</t>
    <rPh sb="0" eb="3">
      <t>タフケン</t>
    </rPh>
    <rPh sb="5" eb="9">
      <t>シキュウケッテイ</t>
    </rPh>
    <phoneticPr fontId="3"/>
  </si>
  <si>
    <t>割</t>
    <rPh sb="0" eb="1">
      <t>ワリ</t>
    </rPh>
    <phoneticPr fontId="4"/>
  </si>
  <si>
    <t>割以上</t>
    <rPh sb="0" eb="1">
      <t>ワリ</t>
    </rPh>
    <rPh sb="1" eb="3">
      <t>イジョウ</t>
    </rPh>
    <phoneticPr fontId="4"/>
  </si>
  <si>
    <t>円</t>
    <rPh sb="0" eb="1">
      <t>エン</t>
    </rPh>
    <phoneticPr fontId="3"/>
  </si>
  <si>
    <t>－</t>
  </si>
  <si>
    <t>―</t>
    <phoneticPr fontId="3"/>
  </si>
  <si>
    <t>―</t>
  </si>
  <si>
    <t>他府県</t>
    <rPh sb="0" eb="3">
      <t>タフケン</t>
    </rPh>
    <phoneticPr fontId="3"/>
  </si>
  <si>
    <t>割</t>
    <rPh sb="0" eb="1">
      <t>ワ</t>
    </rPh>
    <phoneticPr fontId="3"/>
  </si>
  <si>
    <t>　■基幹相談支援センターの設置</t>
    <rPh sb="2" eb="6">
      <t>キカンソウダン</t>
    </rPh>
    <rPh sb="6" eb="8">
      <t>シエン</t>
    </rPh>
    <rPh sb="13" eb="15">
      <t>セッチ</t>
    </rPh>
    <phoneticPr fontId="4"/>
  </si>
  <si>
    <t>基幹相談支援センターの設置</t>
    <rPh sb="0" eb="6">
      <t>キカンソウダンシエン</t>
    </rPh>
    <rPh sb="11" eb="13">
      <t>セッチ</t>
    </rPh>
    <phoneticPr fontId="4"/>
  </si>
  <si>
    <t>運営形態</t>
    <rPh sb="0" eb="4">
      <t>ウンエイケイタイ</t>
    </rPh>
    <phoneticPr fontId="3"/>
  </si>
  <si>
    <t>令和５年度末
設置の有無</t>
    <rPh sb="0" eb="2">
      <t>レイワ</t>
    </rPh>
    <rPh sb="3" eb="5">
      <t>ネンド</t>
    </rPh>
    <rPh sb="5" eb="6">
      <t>マツ</t>
    </rPh>
    <rPh sb="7" eb="9">
      <t>セッチ</t>
    </rPh>
    <rPh sb="10" eb="12">
      <t>ウム</t>
    </rPh>
    <phoneticPr fontId="4"/>
  </si>
  <si>
    <t>設置（予定）
時期</t>
    <rPh sb="0" eb="2">
      <t>セッチ</t>
    </rPh>
    <rPh sb="3" eb="5">
      <t>ヨテイ</t>
    </rPh>
    <rPh sb="7" eb="9">
      <t>ジキ</t>
    </rPh>
    <phoneticPr fontId="4"/>
  </si>
  <si>
    <t>委託</t>
  </si>
  <si>
    <t>平成25年度</t>
    <rPh sb="0" eb="2">
      <t>ヘイセイ</t>
    </rPh>
    <rPh sb="4" eb="6">
      <t>ネンド</t>
    </rPh>
    <phoneticPr fontId="1"/>
  </si>
  <si>
    <t>平成25年度</t>
  </si>
  <si>
    <t>直営</t>
  </si>
  <si>
    <t>平成29年度</t>
    <rPh sb="0" eb="2">
      <t>ヘイセイ</t>
    </rPh>
    <phoneticPr fontId="21"/>
  </si>
  <si>
    <t>平成26年度</t>
    <rPh sb="0" eb="2">
      <t>ヘイセイ</t>
    </rPh>
    <rPh sb="4" eb="6">
      <t>ネンド</t>
    </rPh>
    <phoneticPr fontId="21"/>
  </si>
  <si>
    <t>平成27年度</t>
  </si>
  <si>
    <t>平成24年度</t>
  </si>
  <si>
    <t>平成27年度</t>
    <rPh sb="0" eb="2">
      <t>ヘイセイ</t>
    </rPh>
    <phoneticPr fontId="21"/>
  </si>
  <si>
    <t>平成26年度</t>
  </si>
  <si>
    <t>平成26年度</t>
    <rPh sb="0" eb="2">
      <t>ヘイセイ</t>
    </rPh>
    <phoneticPr fontId="21"/>
  </si>
  <si>
    <t>令和３年度</t>
    <rPh sb="0" eb="2">
      <t>レイワ</t>
    </rPh>
    <phoneticPr fontId="21"/>
  </si>
  <si>
    <t>平成28年度</t>
    <rPh sb="0" eb="2">
      <t>ヘイセイ</t>
    </rPh>
    <phoneticPr fontId="21"/>
  </si>
  <si>
    <t>平成30年度</t>
    <rPh sb="0" eb="2">
      <t>ヘイセイ</t>
    </rPh>
    <phoneticPr fontId="21"/>
  </si>
  <si>
    <t>未定</t>
  </si>
  <si>
    <t>令和５年度</t>
    <rPh sb="0" eb="2">
      <t>レイワ</t>
    </rPh>
    <phoneticPr fontId="21"/>
  </si>
  <si>
    <t>平成24年度</t>
    <rPh sb="0" eb="2">
      <t>ヘイセイ</t>
    </rPh>
    <phoneticPr fontId="21"/>
  </si>
  <si>
    <t>平成25年度</t>
    <rPh sb="0" eb="2">
      <t>ヘイセイ</t>
    </rPh>
    <phoneticPr fontId="21"/>
  </si>
  <si>
    <t>令和２年度</t>
    <rPh sb="0" eb="2">
      <t>レイワ</t>
    </rPh>
    <phoneticPr fontId="21"/>
  </si>
  <si>
    <t>令和5年度</t>
  </si>
  <si>
    <t>令和４年度</t>
    <rPh sb="0" eb="2">
      <t>レイワ</t>
    </rPh>
    <phoneticPr fontId="21"/>
  </si>
  <si>
    <t>検討中</t>
    <rPh sb="0" eb="2">
      <t>ケントウ</t>
    </rPh>
    <rPh sb="2" eb="3">
      <t>チュウ</t>
    </rPh>
    <phoneticPr fontId="21"/>
  </si>
  <si>
    <t>第６期市町村障がい福祉計画の令和５年度目標</t>
    <phoneticPr fontId="3"/>
  </si>
  <si>
    <t>平成26年度</t>
    <rPh sb="0" eb="2">
      <t>ヘイセイ</t>
    </rPh>
    <rPh sb="4" eb="6">
      <t>ネンド</t>
    </rPh>
    <phoneticPr fontId="20"/>
  </si>
  <si>
    <t>平成27年度</t>
    <rPh sb="0" eb="2">
      <t>ヘイセイ</t>
    </rPh>
    <phoneticPr fontId="20"/>
  </si>
  <si>
    <t>平成26年度</t>
    <rPh sb="0" eb="2">
      <t>ヘイセイ</t>
    </rPh>
    <phoneticPr fontId="20"/>
  </si>
  <si>
    <t>平成28年度</t>
    <rPh sb="0" eb="2">
      <t>ヘイセイ</t>
    </rPh>
    <phoneticPr fontId="20"/>
  </si>
  <si>
    <t>平成24年度</t>
    <rPh sb="0" eb="2">
      <t>ヘイセイ</t>
    </rPh>
    <phoneticPr fontId="20"/>
  </si>
  <si>
    <t>平成25年度</t>
    <rPh sb="0" eb="2">
      <t>ヘイセイ</t>
    </rPh>
    <phoneticPr fontId="20"/>
  </si>
  <si>
    <t>令和５年度　設置の有無</t>
    <rPh sb="0" eb="2">
      <t>レイワ</t>
    </rPh>
    <rPh sb="3" eb="5">
      <t>ネンド</t>
    </rPh>
    <rPh sb="6" eb="8">
      <t>セッチ</t>
    </rPh>
    <rPh sb="9" eb="11">
      <t>ウム</t>
    </rPh>
    <phoneticPr fontId="4"/>
  </si>
  <si>
    <t>【令和５年度末入所者数】</t>
    <rPh sb="1" eb="3">
      <t>レイワ</t>
    </rPh>
    <rPh sb="4" eb="6">
      <t>ネンド</t>
    </rPh>
    <rPh sb="6" eb="7">
      <t>マツ</t>
    </rPh>
    <rPh sb="7" eb="10">
      <t>ニュウショシャ</t>
    </rPh>
    <rPh sb="10" eb="11">
      <t>スウ</t>
    </rPh>
    <phoneticPr fontId="4"/>
  </si>
  <si>
    <r>
      <t xml:space="preserve">【削減数】
令和５年度実績
</t>
    </r>
    <r>
      <rPr>
        <sz val="10"/>
        <color rgb="FF000000"/>
        <rFont val="游ゴシック"/>
        <family val="3"/>
        <charset val="128"/>
      </rPr>
      <t>※１</t>
    </r>
    <rPh sb="1" eb="4">
      <t>サクゲンスウ</t>
    </rPh>
    <rPh sb="6" eb="8">
      <t>レイワ</t>
    </rPh>
    <rPh sb="9" eb="11">
      <t>ネンド</t>
    </rPh>
    <rPh sb="11" eb="13">
      <t>ジッセキ</t>
    </rPh>
    <phoneticPr fontId="4"/>
  </si>
  <si>
    <t>【令和元年度末から令和４年度末までの実績】</t>
    <rPh sb="1" eb="3">
      <t>レイワ</t>
    </rPh>
    <rPh sb="3" eb="5">
      <t>ガンネン</t>
    </rPh>
    <rPh sb="5" eb="6">
      <t>ド</t>
    </rPh>
    <rPh sb="6" eb="7">
      <t>スエ</t>
    </rPh>
    <rPh sb="9" eb="11">
      <t>レイワ</t>
    </rPh>
    <rPh sb="12" eb="15">
      <t>ネンドマツ</t>
    </rPh>
    <phoneticPr fontId="4"/>
  </si>
  <si>
    <t>【令和５年度実績】</t>
    <rPh sb="1" eb="3">
      <t>レイワ</t>
    </rPh>
    <rPh sb="4" eb="5">
      <t>トシ</t>
    </rPh>
    <rPh sb="5" eb="6">
      <t>ド</t>
    </rPh>
    <rPh sb="6" eb="8">
      <t>ジッセキ</t>
    </rPh>
    <phoneticPr fontId="4"/>
  </si>
  <si>
    <t>※1「入所者の削減数」の【削減数】の値は、令和元年度末時点の入所者数と令和５年度末の入所者数を比較して算出。</t>
    <rPh sb="21" eb="23">
      <t>レイワ</t>
    </rPh>
    <rPh sb="23" eb="25">
      <t>ガンネン</t>
    </rPh>
    <rPh sb="35" eb="37">
      <t>レイワ</t>
    </rPh>
    <phoneticPr fontId="4"/>
  </si>
  <si>
    <t>※2「地域移行者数」の【累計】の値は、令和元年度末から令和４年度末までの実績に令和５年度実績を加えて算出。</t>
    <rPh sb="19" eb="21">
      <t>レイワ</t>
    </rPh>
    <rPh sb="21" eb="22">
      <t>ガン</t>
    </rPh>
    <rPh sb="27" eb="29">
      <t>レイワ</t>
    </rPh>
    <rPh sb="30" eb="32">
      <t>ネンド</t>
    </rPh>
    <rPh sb="32" eb="33">
      <t>マツ</t>
    </rPh>
    <rPh sb="36" eb="38">
      <t>ジッセキ</t>
    </rPh>
    <rPh sb="39" eb="41">
      <t>レイワ</t>
    </rPh>
    <rPh sb="42" eb="44">
      <t>ネンド</t>
    </rPh>
    <rPh sb="44" eb="46">
      <t>ジッセキ</t>
    </rPh>
    <rPh sb="47" eb="48">
      <t>クワ</t>
    </rPh>
    <phoneticPr fontId="4"/>
  </si>
  <si>
    <t>【令和５年度】
運用状況の
検証・検討</t>
    <rPh sb="1" eb="3">
      <t>レイワ</t>
    </rPh>
    <rPh sb="4" eb="6">
      <t>ネンド</t>
    </rPh>
    <rPh sb="8" eb="12">
      <t>ウンヨウジョウキョウ</t>
    </rPh>
    <rPh sb="14" eb="16">
      <t>ケンショウ</t>
    </rPh>
    <rPh sb="17" eb="19">
      <t>ケントウ</t>
    </rPh>
    <phoneticPr fontId="3"/>
  </si>
  <si>
    <t>【令和５年度　設置の有無】</t>
    <rPh sb="1" eb="3">
      <t>レイワ</t>
    </rPh>
    <rPh sb="4" eb="6">
      <t>ネンド</t>
    </rPh>
    <rPh sb="7" eb="9">
      <t>セッチ</t>
    </rPh>
    <rPh sb="10" eb="12">
      <t>ウム</t>
    </rPh>
    <phoneticPr fontId="4"/>
  </si>
  <si>
    <t>１回</t>
  </si>
  <si>
    <t>多機能拠点整備型</t>
  </si>
  <si>
    <t>多機能拠点整備型＋
面的整備型</t>
  </si>
  <si>
    <t>４回</t>
  </si>
  <si>
    <t>０回</t>
  </si>
  <si>
    <t>６回</t>
  </si>
  <si>
    <t>柏原市・藤井寺市（緊急時の受入・対応について）</t>
  </si>
  <si>
    <t>精神障がい者の精神病床からの退院後１年以内の地域における平均生活日数
（令和5年度末）</t>
    <rPh sb="0" eb="3">
      <t>セイシンショウ</t>
    </rPh>
    <rPh sb="5" eb="6">
      <t>シャ</t>
    </rPh>
    <rPh sb="7" eb="11">
      <t>セイシンビョウショウ</t>
    </rPh>
    <rPh sb="14" eb="17">
      <t>タイインゴ</t>
    </rPh>
    <rPh sb="18" eb="19">
      <t>ネン</t>
    </rPh>
    <rPh sb="19" eb="21">
      <t>イナイ</t>
    </rPh>
    <rPh sb="22" eb="24">
      <t>チイキ</t>
    </rPh>
    <rPh sb="28" eb="32">
      <t>ヘイキンセイカツ</t>
    </rPh>
    <rPh sb="32" eb="34">
      <t>ニッスウ</t>
    </rPh>
    <rPh sb="36" eb="38">
      <t>レイワ</t>
    </rPh>
    <rPh sb="39" eb="40">
      <t>ネン</t>
    </rPh>
    <rPh sb="40" eb="41">
      <t>ド</t>
    </rPh>
    <rPh sb="41" eb="42">
      <t>マツ</t>
    </rPh>
    <phoneticPr fontId="3"/>
  </si>
  <si>
    <t>【令和５年度実績】</t>
    <rPh sb="1" eb="3">
      <t>レイワ</t>
    </rPh>
    <rPh sb="4" eb="6">
      <t>ネンド</t>
    </rPh>
    <phoneticPr fontId="4"/>
  </si>
  <si>
    <r>
      <t xml:space="preserve">【令和５年度実績】
</t>
    </r>
    <r>
      <rPr>
        <sz val="11"/>
        <color rgb="FFFF0000"/>
        <rFont val="游ゴシック"/>
        <family val="3"/>
        <charset val="128"/>
        <scheme val="minor"/>
      </rPr>
      <t>※R6報酬改定にてR5実績より算定式変更</t>
    </r>
    <rPh sb="1" eb="3">
      <t>レイワ</t>
    </rPh>
    <rPh sb="4" eb="5">
      <t>ネン</t>
    </rPh>
    <rPh sb="5" eb="6">
      <t>ド</t>
    </rPh>
    <rPh sb="13" eb="17">
      <t>ホウシュウカイテイ</t>
    </rPh>
    <rPh sb="21" eb="23">
      <t>ジッセキ</t>
    </rPh>
    <rPh sb="25" eb="28">
      <t>サンテイシキ</t>
    </rPh>
    <rPh sb="28" eb="30">
      <t>ヘンコウ</t>
    </rPh>
    <phoneticPr fontId="4"/>
  </si>
  <si>
    <t>２回</t>
  </si>
  <si>
    <t>３回</t>
  </si>
  <si>
    <t>５回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</si>
</sst>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
    <numFmt numFmtId="179" formatCode="#,##0;&quot;▲ &quot;#,##0"/>
    <numFmt numFmtId="180" formatCode="#,##0.0_);[Red]\(#,##0.0\)"/>
  </numFmts>
  <fonts count="60" x14ac:knownFonts="1">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10"/>
      <color theme="1"/>
      <name val="游ゴシック"/>
      <family val="3"/>
      <charset val="128"/>
      <scheme val="minor"/>
    </font>
    <font>
      <sz val="10"/>
      <color indexed="8"/>
      <name val="ＭＳ Ｐゴシック"/>
      <family val="3"/>
      <charset val="128"/>
    </font>
    <font>
      <sz val="12"/>
      <color theme="1"/>
      <name val="ＭＳ Ｐゴシック"/>
      <family val="3"/>
      <charset val="128"/>
    </font>
    <font>
      <sz val="8"/>
      <name val="ＭＳ Ｐゴシック"/>
      <family val="3"/>
      <charset val="128"/>
    </font>
    <font>
      <sz val="12"/>
      <color theme="1"/>
      <name val="游ゴシック"/>
      <family val="3"/>
      <charset val="128"/>
      <scheme val="minor"/>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name val="游ゴシック"/>
      <family val="3"/>
      <charset val="128"/>
      <scheme val="minor"/>
    </font>
    <font>
      <sz val="10"/>
      <name val="游ゴシック"/>
      <family val="3"/>
      <charset val="128"/>
      <scheme val="minor"/>
    </font>
    <font>
      <sz val="6"/>
      <color theme="1"/>
      <name val="游ゴシック"/>
      <family val="3"/>
      <charset val="128"/>
      <scheme val="minor"/>
    </font>
    <font>
      <sz val="5"/>
      <color theme="1"/>
      <name val="游ゴシック"/>
      <family val="3"/>
      <charset val="128"/>
      <scheme val="minor"/>
    </font>
    <font>
      <sz val="7"/>
      <color theme="1"/>
      <name val="游ゴシック"/>
      <family val="3"/>
      <charset val="128"/>
      <scheme val="minor"/>
    </font>
    <font>
      <sz val="11"/>
      <color theme="1"/>
      <name val="游ゴシック"/>
      <family val="3"/>
      <charset val="128"/>
    </font>
    <font>
      <sz val="12"/>
      <color theme="1"/>
      <name val="游ゴシック"/>
      <family val="3"/>
      <charset val="128"/>
    </font>
    <font>
      <sz val="12"/>
      <name val="游ゴシック"/>
      <family val="3"/>
      <charset val="128"/>
      <scheme val="minor"/>
    </font>
    <font>
      <sz val="8"/>
      <color theme="1"/>
      <name val="游ゴシック"/>
      <family val="3"/>
      <charset val="128"/>
      <scheme val="minor"/>
    </font>
    <font>
      <sz val="11"/>
      <color rgb="FFFF0000"/>
      <name val="游ゴシック"/>
      <family val="3"/>
      <charset val="128"/>
      <scheme val="minor"/>
    </font>
    <font>
      <sz val="10"/>
      <color rgb="FF000000"/>
      <name val="游ゴシック"/>
      <family val="3"/>
      <charset val="128"/>
    </font>
    <font>
      <sz val="11"/>
      <name val="游ゴシック"/>
      <family val="3"/>
      <charset val="128"/>
      <scheme val="minor"/>
    </font>
    <font>
      <sz val="12"/>
      <name val="ＭＳ Ｐゴシック"/>
      <family val="3"/>
      <charset val="128"/>
    </font>
  </fonts>
  <fills count="97">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4" tint="0.79992065187536243"/>
        <bgColor indexed="64"/>
      </patternFill>
    </fill>
    <fill>
      <patternFill patternType="solid">
        <fgColor theme="5" tint="0.79985961485641044"/>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6" tint="0.79992065187536243"/>
        <bgColor indexed="64"/>
      </patternFill>
    </fill>
    <fill>
      <patternFill patternType="solid">
        <fgColor theme="7" tint="0.79985961485641044"/>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87182226020086"/>
        <bgColor indexed="64"/>
      </patternFill>
    </fill>
    <fill>
      <patternFill patternType="solid">
        <fgColor theme="4" tint="0.59993285927915285"/>
        <bgColor indexed="64"/>
      </patternFill>
    </fill>
    <fill>
      <patternFill patternType="solid">
        <fgColor theme="4" tint="0.59981078524124887"/>
        <bgColor indexed="64"/>
      </patternFill>
    </fill>
    <fill>
      <patternFill patternType="solid">
        <fgColor theme="5" tint="0.59987182226020086"/>
        <bgColor indexed="64"/>
      </patternFill>
    </fill>
    <fill>
      <patternFill patternType="solid">
        <fgColor theme="5" tint="0.59993285927915285"/>
        <bgColor indexed="64"/>
      </patternFill>
    </fill>
    <fill>
      <patternFill patternType="solid">
        <fgColor theme="5" tint="0.59981078524124887"/>
        <bgColor indexed="64"/>
      </patternFill>
    </fill>
    <fill>
      <patternFill patternType="solid">
        <fgColor theme="6" tint="0.59987182226020086"/>
        <bgColor indexed="64"/>
      </patternFill>
    </fill>
    <fill>
      <patternFill patternType="solid">
        <fgColor theme="6" tint="0.59993285927915285"/>
        <bgColor indexed="64"/>
      </patternFill>
    </fill>
    <fill>
      <patternFill patternType="solid">
        <fgColor theme="6" tint="0.59981078524124887"/>
        <bgColor indexed="64"/>
      </patternFill>
    </fill>
    <fill>
      <patternFill patternType="solid">
        <fgColor theme="7" tint="0.59987182226020086"/>
        <bgColor indexed="64"/>
      </patternFill>
    </fill>
    <fill>
      <patternFill patternType="solid">
        <fgColor theme="7" tint="0.59993285927915285"/>
        <bgColor indexed="64"/>
      </patternFill>
    </fill>
    <fill>
      <patternFill patternType="solid">
        <fgColor theme="7" tint="0.59981078524124887"/>
        <bgColor indexed="64"/>
      </patternFill>
    </fill>
    <fill>
      <patternFill patternType="solid">
        <fgColor theme="8" tint="0.59987182226020086"/>
        <bgColor indexed="64"/>
      </patternFill>
    </fill>
    <fill>
      <patternFill patternType="solid">
        <fgColor theme="8" tint="0.59993285927915285"/>
        <bgColor indexed="64"/>
      </patternFill>
    </fill>
    <fill>
      <patternFill patternType="solid">
        <fgColor theme="8" tint="0.59981078524124887"/>
        <bgColor indexed="64"/>
      </patternFill>
    </fill>
    <fill>
      <patternFill patternType="solid">
        <fgColor theme="9" tint="0.59987182226020086"/>
        <bgColor indexed="64"/>
      </patternFill>
    </fill>
    <fill>
      <patternFill patternType="solid">
        <fgColor theme="9" tint="0.59993285927915285"/>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6266670735802"/>
      </bottom>
      <diagonal/>
    </border>
    <border>
      <left/>
      <right/>
      <top/>
      <bottom style="thick">
        <color theme="4" tint="0.49992370372631001"/>
      </bottom>
      <diagonal/>
    </border>
    <border>
      <left/>
      <right/>
      <top/>
      <bottom style="thick">
        <color theme="4" tint="0.49980162968840602"/>
      </bottom>
      <diagonal/>
    </border>
    <border>
      <left style="thin">
        <color indexed="64"/>
      </left>
      <right/>
      <top style="medium">
        <color indexed="64"/>
      </top>
      <bottom/>
      <diagonal/>
    </border>
    <border>
      <left style="thin">
        <color indexed="64"/>
      </left>
      <right/>
      <top/>
      <bottom/>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right style="double">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top/>
      <bottom/>
      <diagonal/>
    </border>
    <border>
      <left/>
      <right style="double">
        <color indexed="64"/>
      </right>
      <top style="medium">
        <color indexed="64"/>
      </top>
      <bottom/>
      <diagonal/>
    </border>
    <border>
      <left style="double">
        <color indexed="64"/>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double">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style="double">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thin">
        <color indexed="64"/>
      </top>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44">
    <xf numFmtId="0" fontId="0" fillId="0" borderId="0">
      <alignment vertical="center"/>
    </xf>
    <xf numFmtId="0" fontId="1" fillId="0" borderId="0">
      <alignment vertical="center"/>
    </xf>
    <xf numFmtId="0" fontId="5" fillId="0" borderId="0">
      <alignment vertical="center"/>
    </xf>
    <xf numFmtId="38" fontId="1"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23" borderId="0" applyNumberFormat="0" applyBorder="0" applyAlignment="0" applyProtection="0">
      <alignment vertical="center"/>
    </xf>
    <xf numFmtId="0" fontId="16" fillId="0" borderId="0" applyNumberFormat="0" applyFill="0" applyBorder="0" applyAlignment="0" applyProtection="0">
      <alignment vertical="center"/>
    </xf>
    <xf numFmtId="0" fontId="17" fillId="24" borderId="37" applyNumberFormat="0" applyAlignment="0" applyProtection="0">
      <alignment vertical="center"/>
    </xf>
    <xf numFmtId="0" fontId="18" fillId="25" borderId="0" applyNumberFormat="0" applyBorder="0" applyAlignment="0" applyProtection="0">
      <alignment vertical="center"/>
    </xf>
    <xf numFmtId="9" fontId="1" fillId="0" borderId="0" applyFont="0" applyFill="0" applyBorder="0" applyAlignment="0" applyProtection="0">
      <alignment vertical="center"/>
    </xf>
    <xf numFmtId="0" fontId="5" fillId="26" borderId="38" applyNumberFormat="0" applyFont="0" applyAlignment="0" applyProtection="0">
      <alignment vertical="center"/>
    </xf>
    <xf numFmtId="0" fontId="19" fillId="0" borderId="39" applyNumberFormat="0" applyFill="0" applyAlignment="0" applyProtection="0">
      <alignment vertical="center"/>
    </xf>
    <xf numFmtId="0" fontId="20" fillId="7" borderId="0" applyNumberFormat="0" applyBorder="0" applyAlignment="0" applyProtection="0">
      <alignment vertical="center"/>
    </xf>
    <xf numFmtId="0" fontId="21" fillId="27" borderId="40" applyNumberFormat="0" applyAlignment="0" applyProtection="0">
      <alignment vertical="center"/>
    </xf>
    <xf numFmtId="0" fontId="13" fillId="0" borderId="0" applyNumberFormat="0" applyFill="0" applyBorder="0" applyAlignment="0" applyProtection="0">
      <alignment vertical="center"/>
    </xf>
    <xf numFmtId="38" fontId="5"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27" borderId="45" applyNumberFormat="0" applyAlignment="0" applyProtection="0">
      <alignment vertical="center"/>
    </xf>
    <xf numFmtId="0" fontId="27" fillId="0" borderId="0" applyNumberFormat="0" applyFill="0" applyBorder="0" applyAlignment="0" applyProtection="0">
      <alignment vertical="center"/>
    </xf>
    <xf numFmtId="0" fontId="28" fillId="11" borderId="40" applyNumberFormat="0" applyAlignment="0" applyProtection="0">
      <alignment vertical="center"/>
    </xf>
    <xf numFmtId="0" fontId="1" fillId="0" borderId="0">
      <alignment vertical="center"/>
    </xf>
    <xf numFmtId="0" fontId="1" fillId="0" borderId="0">
      <alignment vertical="center"/>
    </xf>
    <xf numFmtId="0" fontId="29" fillId="8" borderId="0" applyNumberFormat="0" applyBorder="0" applyAlignment="0" applyProtection="0">
      <alignment vertical="center"/>
    </xf>
    <xf numFmtId="0" fontId="14" fillId="28" borderId="0" applyNumberFormat="0" applyBorder="0" applyAlignment="0" applyProtection="0">
      <alignment vertical="center"/>
    </xf>
    <xf numFmtId="0" fontId="30" fillId="50" borderId="0" applyNumberFormat="0" applyBorder="0" applyAlignment="0" applyProtection="0">
      <alignment vertical="center"/>
    </xf>
    <xf numFmtId="0" fontId="30" fillId="51" borderId="0" applyNumberFormat="0" applyBorder="0" applyAlignment="0" applyProtection="0">
      <alignment vertical="center"/>
    </xf>
    <xf numFmtId="0" fontId="14" fillId="29" borderId="0" applyNumberFormat="0" applyBorder="0" applyAlignment="0" applyProtection="0">
      <alignment vertical="center"/>
    </xf>
    <xf numFmtId="0" fontId="30" fillId="52" borderId="0" applyNumberFormat="0" applyBorder="0" applyAlignment="0" applyProtection="0">
      <alignment vertical="center"/>
    </xf>
    <xf numFmtId="0" fontId="30" fillId="53" borderId="0" applyNumberFormat="0" applyBorder="0" applyAlignment="0" applyProtection="0">
      <alignment vertical="center"/>
    </xf>
    <xf numFmtId="0" fontId="14" fillId="30" borderId="0" applyNumberFormat="0" applyBorder="0" applyAlignment="0" applyProtection="0">
      <alignment vertical="center"/>
    </xf>
    <xf numFmtId="0" fontId="30" fillId="54" borderId="0" applyNumberFormat="0" applyBorder="0" applyAlignment="0" applyProtection="0">
      <alignment vertical="center"/>
    </xf>
    <xf numFmtId="0" fontId="30" fillId="55" borderId="0" applyNumberFormat="0" applyBorder="0" applyAlignment="0" applyProtection="0">
      <alignment vertical="center"/>
    </xf>
    <xf numFmtId="0" fontId="14" fillId="31" borderId="0" applyNumberFormat="0" applyBorder="0" applyAlignment="0" applyProtection="0">
      <alignment vertical="center"/>
    </xf>
    <xf numFmtId="0" fontId="30" fillId="56" borderId="0" applyNumberFormat="0" applyBorder="0" applyAlignment="0" applyProtection="0">
      <alignment vertical="center"/>
    </xf>
    <xf numFmtId="0" fontId="30" fillId="57" borderId="0" applyNumberFormat="0" applyBorder="0" applyAlignment="0" applyProtection="0">
      <alignment vertical="center"/>
    </xf>
    <xf numFmtId="0" fontId="14" fillId="32" borderId="0" applyNumberFormat="0" applyBorder="0" applyAlignment="0" applyProtection="0">
      <alignment vertical="center"/>
    </xf>
    <xf numFmtId="0" fontId="30" fillId="58" borderId="0" applyNumberFormat="0" applyBorder="0" applyAlignment="0" applyProtection="0">
      <alignment vertical="center"/>
    </xf>
    <xf numFmtId="0" fontId="30" fillId="59" borderId="0" applyNumberFormat="0" applyBorder="0" applyAlignment="0" applyProtection="0">
      <alignment vertical="center"/>
    </xf>
    <xf numFmtId="0" fontId="14" fillId="33" borderId="0" applyNumberFormat="0" applyBorder="0" applyAlignment="0" applyProtection="0">
      <alignment vertical="center"/>
    </xf>
    <xf numFmtId="0" fontId="30" fillId="60" borderId="0" applyNumberFormat="0" applyBorder="0" applyAlignment="0" applyProtection="0">
      <alignment vertical="center"/>
    </xf>
    <xf numFmtId="0" fontId="30" fillId="61" borderId="0" applyNumberFormat="0" applyBorder="0" applyAlignment="0" applyProtection="0">
      <alignment vertical="center"/>
    </xf>
    <xf numFmtId="0" fontId="14" fillId="34" borderId="0" applyNumberFormat="0" applyBorder="0" applyAlignment="0" applyProtection="0">
      <alignment vertical="center"/>
    </xf>
    <xf numFmtId="0" fontId="30" fillId="62" borderId="0" applyNumberFormat="0" applyBorder="0" applyAlignment="0" applyProtection="0">
      <alignment vertical="center"/>
    </xf>
    <xf numFmtId="0" fontId="30" fillId="63" borderId="0" applyNumberFormat="0" applyBorder="0" applyAlignment="0" applyProtection="0">
      <alignment vertical="center"/>
    </xf>
    <xf numFmtId="0" fontId="30" fillId="64" borderId="0" applyNumberFormat="0" applyBorder="0" applyAlignment="0" applyProtection="0">
      <alignment vertical="center"/>
    </xf>
    <xf numFmtId="0" fontId="14" fillId="35" borderId="0" applyNumberFormat="0" applyBorder="0" applyAlignment="0" applyProtection="0">
      <alignment vertical="center"/>
    </xf>
    <xf numFmtId="0" fontId="30" fillId="65" borderId="0" applyNumberFormat="0" applyBorder="0" applyAlignment="0" applyProtection="0">
      <alignment vertical="center"/>
    </xf>
    <xf numFmtId="0" fontId="30" fillId="66" borderId="0" applyNumberFormat="0" applyBorder="0" applyAlignment="0" applyProtection="0">
      <alignment vertical="center"/>
    </xf>
    <xf numFmtId="0" fontId="30" fillId="67" borderId="0" applyNumberFormat="0" applyBorder="0" applyAlignment="0" applyProtection="0">
      <alignment vertical="center"/>
    </xf>
    <xf numFmtId="0" fontId="14" fillId="36" borderId="0" applyNumberFormat="0" applyBorder="0" applyAlignment="0" applyProtection="0">
      <alignment vertical="center"/>
    </xf>
    <xf numFmtId="0" fontId="30" fillId="68" borderId="0" applyNumberFormat="0" applyBorder="0" applyAlignment="0" applyProtection="0">
      <alignment vertical="center"/>
    </xf>
    <xf numFmtId="0" fontId="30" fillId="69" borderId="0" applyNumberFormat="0" applyBorder="0" applyAlignment="0" applyProtection="0">
      <alignment vertical="center"/>
    </xf>
    <xf numFmtId="0" fontId="30" fillId="70" borderId="0" applyNumberFormat="0" applyBorder="0" applyAlignment="0" applyProtection="0">
      <alignment vertical="center"/>
    </xf>
    <xf numFmtId="0" fontId="14" fillId="31" borderId="0" applyNumberFormat="0" applyBorder="0" applyAlignment="0" applyProtection="0">
      <alignment vertical="center"/>
    </xf>
    <xf numFmtId="0" fontId="30" fillId="71" borderId="0" applyNumberFormat="0" applyBorder="0" applyAlignment="0" applyProtection="0">
      <alignment vertical="center"/>
    </xf>
    <xf numFmtId="0" fontId="30" fillId="72" borderId="0" applyNumberFormat="0" applyBorder="0" applyAlignment="0" applyProtection="0">
      <alignment vertical="center"/>
    </xf>
    <xf numFmtId="0" fontId="30" fillId="73" borderId="0" applyNumberFormat="0" applyBorder="0" applyAlignment="0" applyProtection="0">
      <alignment vertical="center"/>
    </xf>
    <xf numFmtId="0" fontId="14" fillId="34" borderId="0" applyNumberFormat="0" applyBorder="0" applyAlignment="0" applyProtection="0">
      <alignment vertical="center"/>
    </xf>
    <xf numFmtId="0" fontId="30" fillId="74" borderId="0" applyNumberFormat="0" applyBorder="0" applyAlignment="0" applyProtection="0">
      <alignment vertical="center"/>
    </xf>
    <xf numFmtId="0" fontId="30" fillId="75" borderId="0" applyNumberFormat="0" applyBorder="0" applyAlignment="0" applyProtection="0">
      <alignment vertical="center"/>
    </xf>
    <xf numFmtId="0" fontId="30" fillId="76" borderId="0" applyNumberFormat="0" applyBorder="0" applyAlignment="0" applyProtection="0">
      <alignment vertical="center"/>
    </xf>
    <xf numFmtId="0" fontId="14" fillId="37" borderId="0" applyNumberFormat="0" applyBorder="0" applyAlignment="0" applyProtection="0">
      <alignment vertical="center"/>
    </xf>
    <xf numFmtId="0" fontId="30" fillId="77" borderId="0" applyNumberFormat="0" applyBorder="0" applyAlignment="0" applyProtection="0">
      <alignment vertical="center"/>
    </xf>
    <xf numFmtId="0" fontId="30" fillId="78" borderId="0" applyNumberFormat="0" applyBorder="0" applyAlignment="0" applyProtection="0">
      <alignment vertical="center"/>
    </xf>
    <xf numFmtId="0" fontId="30" fillId="79" borderId="0" applyNumberFormat="0" applyBorder="0" applyAlignment="0" applyProtection="0">
      <alignment vertical="center"/>
    </xf>
    <xf numFmtId="0" fontId="15" fillId="38" borderId="0" applyNumberFormat="0" applyBorder="0" applyAlignment="0" applyProtection="0">
      <alignment vertical="center"/>
    </xf>
    <xf numFmtId="0" fontId="31" fillId="80" borderId="0" applyNumberFormat="0" applyBorder="0" applyAlignment="0" applyProtection="0">
      <alignment vertical="center"/>
    </xf>
    <xf numFmtId="0" fontId="15" fillId="35" borderId="0" applyNumberFormat="0" applyBorder="0" applyAlignment="0" applyProtection="0">
      <alignment vertical="center"/>
    </xf>
    <xf numFmtId="0" fontId="31" fillId="5" borderId="0" applyNumberFormat="0" applyBorder="0" applyAlignment="0" applyProtection="0">
      <alignment vertical="center"/>
    </xf>
    <xf numFmtId="0" fontId="15" fillId="36" borderId="0" applyNumberFormat="0" applyBorder="0" applyAlignment="0" applyProtection="0">
      <alignment vertical="center"/>
    </xf>
    <xf numFmtId="0" fontId="31" fillId="81" borderId="0" applyNumberFormat="0" applyBorder="0" applyAlignment="0" applyProtection="0">
      <alignment vertical="center"/>
    </xf>
    <xf numFmtId="0" fontId="15" fillId="39" borderId="0" applyNumberFormat="0" applyBorder="0" applyAlignment="0" applyProtection="0">
      <alignment vertical="center"/>
    </xf>
    <xf numFmtId="0" fontId="31" fillId="82" borderId="0" applyNumberFormat="0" applyBorder="0" applyAlignment="0" applyProtection="0">
      <alignment vertical="center"/>
    </xf>
    <xf numFmtId="0" fontId="15" fillId="40" borderId="0" applyNumberFormat="0" applyBorder="0" applyAlignment="0" applyProtection="0">
      <alignment vertical="center"/>
    </xf>
    <xf numFmtId="0" fontId="31" fillId="83" borderId="0" applyNumberFormat="0" applyBorder="0" applyAlignment="0" applyProtection="0">
      <alignment vertical="center"/>
    </xf>
    <xf numFmtId="0" fontId="15" fillId="41" borderId="0" applyNumberFormat="0" applyBorder="0" applyAlignment="0" applyProtection="0">
      <alignment vertical="center"/>
    </xf>
    <xf numFmtId="0" fontId="31" fillId="84" borderId="0" applyNumberFormat="0" applyBorder="0" applyAlignment="0" applyProtection="0">
      <alignment vertical="center"/>
    </xf>
    <xf numFmtId="0" fontId="15" fillId="42" borderId="0" applyNumberFormat="0" applyBorder="0" applyAlignment="0" applyProtection="0">
      <alignment vertical="center"/>
    </xf>
    <xf numFmtId="0" fontId="31" fillId="85" borderId="0" applyNumberFormat="0" applyBorder="0" applyAlignment="0" applyProtection="0">
      <alignment vertical="center"/>
    </xf>
    <xf numFmtId="0" fontId="15" fillId="43" borderId="0" applyNumberFormat="0" applyBorder="0" applyAlignment="0" applyProtection="0">
      <alignment vertical="center"/>
    </xf>
    <xf numFmtId="0" fontId="31" fillId="86" borderId="0" applyNumberFormat="0" applyBorder="0" applyAlignment="0" applyProtection="0">
      <alignment vertical="center"/>
    </xf>
    <xf numFmtId="0" fontId="15" fillId="44" borderId="0" applyNumberFormat="0" applyBorder="0" applyAlignment="0" applyProtection="0">
      <alignment vertical="center"/>
    </xf>
    <xf numFmtId="0" fontId="31" fillId="87" borderId="0" applyNumberFormat="0" applyBorder="0" applyAlignment="0" applyProtection="0">
      <alignment vertical="center"/>
    </xf>
    <xf numFmtId="0" fontId="15" fillId="39" borderId="0" applyNumberFormat="0" applyBorder="0" applyAlignment="0" applyProtection="0">
      <alignment vertical="center"/>
    </xf>
    <xf numFmtId="0" fontId="31" fillId="88" borderId="0" applyNumberFormat="0" applyBorder="0" applyAlignment="0" applyProtection="0">
      <alignment vertical="center"/>
    </xf>
    <xf numFmtId="0" fontId="15" fillId="40" borderId="0" applyNumberFormat="0" applyBorder="0" applyAlignment="0" applyProtection="0">
      <alignment vertical="center"/>
    </xf>
    <xf numFmtId="0" fontId="31" fillId="89" borderId="0" applyNumberFormat="0" applyBorder="0" applyAlignment="0" applyProtection="0">
      <alignment vertical="center"/>
    </xf>
    <xf numFmtId="0" fontId="15" fillId="45" borderId="0" applyNumberFormat="0" applyBorder="0" applyAlignment="0" applyProtection="0">
      <alignment vertical="center"/>
    </xf>
    <xf numFmtId="0" fontId="31" fillId="90" borderId="0" applyNumberFormat="0" applyBorder="0" applyAlignment="0" applyProtection="0">
      <alignment vertical="center"/>
    </xf>
    <xf numFmtId="0" fontId="32" fillId="0" borderId="0" applyNumberFormat="0" applyFill="0" applyBorder="0" applyAlignment="0" applyProtection="0">
      <alignment vertical="center"/>
    </xf>
    <xf numFmtId="0" fontId="17" fillId="46" borderId="37" applyNumberFormat="0" applyAlignment="0" applyProtection="0">
      <alignment vertical="center"/>
    </xf>
    <xf numFmtId="0" fontId="33" fillId="91" borderId="51" applyNumberFormat="0" applyAlignment="0" applyProtection="0">
      <alignment vertical="center"/>
    </xf>
    <xf numFmtId="0" fontId="18" fillId="47" borderId="0" applyNumberFormat="0" applyBorder="0" applyAlignment="0" applyProtection="0">
      <alignment vertical="center"/>
    </xf>
    <xf numFmtId="0" fontId="34" fillId="92" borderId="0" applyNumberFormat="0" applyBorder="0" applyAlignment="0" applyProtection="0">
      <alignment vertical="center"/>
    </xf>
    <xf numFmtId="9" fontId="30" fillId="0" borderId="0" applyFill="0" applyBorder="0" applyAlignment="0" applyProtection="0">
      <alignment vertical="center"/>
    </xf>
    <xf numFmtId="0" fontId="5" fillId="48" borderId="38" applyNumberFormat="0" applyFont="0" applyAlignment="0" applyProtection="0">
      <alignment vertical="center"/>
    </xf>
    <xf numFmtId="0" fontId="30" fillId="48" borderId="52" applyNumberFormat="0" applyAlignment="0" applyProtection="0">
      <alignment vertical="center"/>
    </xf>
    <xf numFmtId="0" fontId="35" fillId="0" borderId="50" applyNumberFormat="0" applyFill="0" applyAlignment="0" applyProtection="0">
      <alignment vertical="center"/>
    </xf>
    <xf numFmtId="0" fontId="20" fillId="29" borderId="0" applyNumberFormat="0" applyBorder="0" applyAlignment="0" applyProtection="0">
      <alignment vertical="center"/>
    </xf>
    <xf numFmtId="0" fontId="36" fillId="93" borderId="0" applyNumberFormat="0" applyBorder="0" applyAlignment="0" applyProtection="0">
      <alignment vertical="center"/>
    </xf>
    <xf numFmtId="0" fontId="21" fillId="49" borderId="40" applyNumberFormat="0" applyAlignment="0" applyProtection="0">
      <alignment vertical="center"/>
    </xf>
    <xf numFmtId="0" fontId="37" fillId="94" borderId="48" applyNumberFormat="0" applyAlignment="0" applyProtection="0">
      <alignment vertical="center"/>
    </xf>
    <xf numFmtId="0" fontId="38" fillId="0" borderId="0" applyNumberFormat="0" applyFill="0" applyBorder="0" applyAlignment="0" applyProtection="0">
      <alignment vertical="center"/>
    </xf>
    <xf numFmtId="0" fontId="39" fillId="0" borderId="46" applyNumberFormat="0" applyFill="0" applyAlignment="0" applyProtection="0">
      <alignment vertical="center"/>
    </xf>
    <xf numFmtId="0" fontId="40" fillId="0" borderId="54" applyNumberFormat="0" applyFill="0" applyAlignment="0" applyProtection="0">
      <alignment vertical="center"/>
    </xf>
    <xf numFmtId="0" fontId="40" fillId="0" borderId="55" applyNumberFormat="0" applyFill="0" applyAlignment="0" applyProtection="0">
      <alignment vertical="center"/>
    </xf>
    <xf numFmtId="0" fontId="40" fillId="0" borderId="56" applyNumberFormat="0" applyFill="0" applyAlignment="0" applyProtection="0">
      <alignment vertical="center"/>
    </xf>
    <xf numFmtId="0" fontId="41" fillId="0" borderId="47" applyNumberFormat="0" applyFill="0" applyAlignment="0" applyProtection="0">
      <alignment vertical="center"/>
    </xf>
    <xf numFmtId="0" fontId="41" fillId="0" borderId="0" applyNumberFormat="0" applyFill="0" applyBorder="0" applyAlignment="0" applyProtection="0">
      <alignment vertical="center"/>
    </xf>
    <xf numFmtId="0" fontId="42" fillId="0" borderId="53" applyNumberFormat="0" applyFill="0" applyAlignment="0" applyProtection="0">
      <alignment vertical="center"/>
    </xf>
    <xf numFmtId="0" fontId="26" fillId="49" borderId="45" applyNumberFormat="0" applyAlignment="0" applyProtection="0">
      <alignment vertical="center"/>
    </xf>
    <xf numFmtId="0" fontId="43" fillId="94" borderId="49" applyNumberFormat="0" applyAlignment="0" applyProtection="0">
      <alignment vertical="center"/>
    </xf>
    <xf numFmtId="0" fontId="44" fillId="0" borderId="0" applyNumberFormat="0" applyFill="0" applyBorder="0" applyAlignment="0" applyProtection="0">
      <alignment vertical="center"/>
    </xf>
    <xf numFmtId="0" fontId="28" fillId="33" borderId="40" applyNumberFormat="0" applyAlignment="0" applyProtection="0">
      <alignment vertical="center"/>
    </xf>
    <xf numFmtId="0" fontId="45" fillId="33" borderId="48" applyNumberFormat="0" applyAlignment="0" applyProtection="0">
      <alignment vertical="center"/>
    </xf>
    <xf numFmtId="0" fontId="30" fillId="0" borderId="0">
      <alignment vertical="center"/>
    </xf>
    <xf numFmtId="0" fontId="29" fillId="30" borderId="0" applyNumberFormat="0" applyBorder="0" applyAlignment="0" applyProtection="0">
      <alignment vertical="center"/>
    </xf>
    <xf numFmtId="0" fontId="46" fillId="95" borderId="0" applyNumberFormat="0" applyBorder="0" applyAlignment="0" applyProtection="0">
      <alignment vertical="center"/>
    </xf>
  </cellStyleXfs>
  <cellXfs count="309">
    <xf numFmtId="0" fontId="0" fillId="0" borderId="0" xfId="0">
      <alignment vertical="center"/>
    </xf>
    <xf numFmtId="38" fontId="1" fillId="2" borderId="17" xfId="3" applyFont="1" applyFill="1" applyBorder="1">
      <alignment vertical="center"/>
    </xf>
    <xf numFmtId="38" fontId="1" fillId="2" borderId="21" xfId="3" applyFont="1" applyFill="1" applyBorder="1">
      <alignment vertical="center"/>
    </xf>
    <xf numFmtId="177" fontId="9" fillId="3" borderId="2" xfId="2" applyNumberFormat="1" applyFont="1" applyFill="1" applyBorder="1" applyAlignment="1">
      <alignment horizontal="right" vertical="center" wrapText="1"/>
    </xf>
    <xf numFmtId="177" fontId="9" fillId="3" borderId="23" xfId="2" applyNumberFormat="1" applyFont="1" applyFill="1" applyBorder="1" applyAlignment="1">
      <alignment horizontal="right" vertical="center" wrapText="1"/>
    </xf>
    <xf numFmtId="38" fontId="9" fillId="3" borderId="25" xfId="3" applyFont="1" applyFill="1" applyBorder="1" applyAlignment="1">
      <alignment horizontal="right" vertical="center" wrapText="1"/>
    </xf>
    <xf numFmtId="38" fontId="9" fillId="3" borderId="26" xfId="3" applyFont="1" applyFill="1" applyBorder="1" applyAlignment="1">
      <alignment horizontal="right" vertical="center" wrapText="1"/>
    </xf>
    <xf numFmtId="177" fontId="9" fillId="3" borderId="34" xfId="2" applyNumberFormat="1" applyFont="1" applyFill="1" applyBorder="1" applyAlignment="1">
      <alignment horizontal="right" vertical="center" wrapText="1"/>
    </xf>
    <xf numFmtId="38" fontId="11" fillId="2" borderId="5" xfId="3" applyFont="1" applyFill="1" applyBorder="1" applyAlignment="1">
      <alignment vertical="center" wrapText="1"/>
    </xf>
    <xf numFmtId="38" fontId="11" fillId="2" borderId="20" xfId="3" applyFont="1" applyFill="1" applyBorder="1" applyAlignment="1">
      <alignment vertical="center" wrapText="1"/>
    </xf>
    <xf numFmtId="38" fontId="11" fillId="2" borderId="22" xfId="3" applyFont="1" applyFill="1" applyBorder="1" applyAlignment="1">
      <alignment vertical="center" wrapText="1"/>
    </xf>
    <xf numFmtId="38" fontId="9" fillId="3" borderId="33" xfId="3" applyFont="1" applyFill="1" applyBorder="1" applyAlignment="1">
      <alignment horizontal="center" vertical="center" wrapText="1"/>
    </xf>
    <xf numFmtId="177" fontId="9" fillId="3" borderId="33" xfId="2" applyNumberFormat="1" applyFont="1" applyFill="1" applyBorder="1" applyAlignment="1">
      <alignment horizontal="center" vertical="center" wrapText="1"/>
    </xf>
    <xf numFmtId="177" fontId="11" fillId="3" borderId="67" xfId="1" applyNumberFormat="1" applyFont="1" applyFill="1" applyBorder="1" applyAlignment="1">
      <alignment horizontal="center" vertical="center"/>
    </xf>
    <xf numFmtId="177" fontId="11" fillId="3" borderId="68" xfId="1" applyNumberFormat="1" applyFont="1" applyFill="1" applyBorder="1" applyAlignment="1">
      <alignment horizontal="center" vertical="center"/>
    </xf>
    <xf numFmtId="38" fontId="7" fillId="2" borderId="17" xfId="3" applyFont="1" applyFill="1" applyBorder="1" applyAlignment="1">
      <alignment horizontal="center" vertical="center" shrinkToFit="1"/>
    </xf>
    <xf numFmtId="38" fontId="7" fillId="2" borderId="21" xfId="3" applyFont="1" applyFill="1" applyBorder="1" applyAlignment="1">
      <alignment horizontal="center" vertical="center" shrinkToFit="1"/>
    </xf>
    <xf numFmtId="38" fontId="50" fillId="2" borderId="21" xfId="3" applyFont="1" applyFill="1" applyBorder="1" applyAlignment="1">
      <alignment horizontal="center" vertical="center" wrapText="1"/>
    </xf>
    <xf numFmtId="178" fontId="49" fillId="2" borderId="18" xfId="1" applyNumberFormat="1" applyFont="1" applyFill="1" applyBorder="1" applyAlignment="1">
      <alignment horizontal="center" vertical="center" wrapText="1"/>
    </xf>
    <xf numFmtId="177" fontId="11" fillId="3" borderId="73" xfId="1" applyNumberFormat="1" applyFont="1" applyFill="1" applyBorder="1" applyAlignment="1">
      <alignment horizontal="right" vertical="center"/>
    </xf>
    <xf numFmtId="38" fontId="47" fillId="2" borderId="74" xfId="2" applyNumberFormat="1" applyFont="1" applyFill="1" applyBorder="1" applyAlignment="1">
      <alignment horizontal="right" vertical="center" wrapText="1"/>
    </xf>
    <xf numFmtId="38" fontId="47" fillId="2" borderId="75" xfId="2" applyNumberFormat="1" applyFont="1" applyFill="1" applyBorder="1" applyAlignment="1">
      <alignment horizontal="right" vertical="center" wrapText="1"/>
    </xf>
    <xf numFmtId="176" fontId="11" fillId="0" borderId="74" xfId="1" applyNumberFormat="1" applyFont="1" applyBorder="1" applyAlignment="1">
      <alignment horizontal="right" vertical="center"/>
    </xf>
    <xf numFmtId="176" fontId="11" fillId="0" borderId="72" xfId="1" applyNumberFormat="1" applyFont="1" applyBorder="1" applyAlignment="1">
      <alignment horizontal="right" vertical="center"/>
    </xf>
    <xf numFmtId="176" fontId="11" fillId="0" borderId="69" xfId="1" applyNumberFormat="1" applyFont="1" applyBorder="1" applyAlignment="1">
      <alignment horizontal="right" vertical="center"/>
    </xf>
    <xf numFmtId="38" fontId="49" fillId="0" borderId="21" xfId="3" applyFont="1" applyFill="1" applyBorder="1" applyAlignment="1">
      <alignment horizontal="left" vertical="center" wrapText="1"/>
    </xf>
    <xf numFmtId="179" fontId="7" fillId="2" borderId="79" xfId="1" applyNumberFormat="1" applyFont="1" applyFill="1" applyBorder="1" applyAlignment="1">
      <alignment horizontal="center" vertical="center" wrapText="1"/>
    </xf>
    <xf numFmtId="38" fontId="48" fillId="2" borderId="79" xfId="2" applyNumberFormat="1" applyFont="1" applyFill="1" applyBorder="1" applyAlignment="1">
      <alignment horizontal="center" vertical="center" wrapText="1"/>
    </xf>
    <xf numFmtId="38" fontId="11" fillId="0" borderId="80" xfId="3" applyFont="1" applyFill="1" applyBorder="1" applyAlignment="1">
      <alignment horizontal="center" vertical="center" wrapText="1"/>
    </xf>
    <xf numFmtId="38" fontId="1" fillId="0" borderId="81" xfId="3" applyFont="1" applyFill="1" applyBorder="1" applyAlignment="1">
      <alignment horizontal="center" vertical="center"/>
    </xf>
    <xf numFmtId="38" fontId="11" fillId="2" borderId="83" xfId="3" applyFont="1" applyFill="1" applyBorder="1" applyAlignment="1">
      <alignment horizontal="center" vertical="center" wrapText="1"/>
    </xf>
    <xf numFmtId="38" fontId="1" fillId="2" borderId="81" xfId="3" applyFont="1" applyFill="1" applyBorder="1" applyAlignment="1">
      <alignment horizontal="center" vertical="center"/>
    </xf>
    <xf numFmtId="38" fontId="7" fillId="2" borderId="81" xfId="3" applyFont="1" applyFill="1" applyBorder="1" applyAlignment="1">
      <alignment horizontal="center" vertical="center" shrinkToFit="1"/>
    </xf>
    <xf numFmtId="178" fontId="7" fillId="2" borderId="82" xfId="1" applyNumberFormat="1" applyFont="1" applyFill="1" applyBorder="1" applyAlignment="1">
      <alignment horizontal="center" vertical="center" wrapText="1"/>
    </xf>
    <xf numFmtId="38" fontId="48" fillId="2" borderId="84" xfId="2" applyNumberFormat="1" applyFont="1" applyFill="1" applyBorder="1" applyAlignment="1">
      <alignment horizontal="center" vertical="center" wrapText="1"/>
    </xf>
    <xf numFmtId="0" fontId="53" fillId="2" borderId="74" xfId="2" applyFont="1" applyFill="1" applyBorder="1" applyAlignment="1">
      <alignment horizontal="right" vertical="center" wrapText="1"/>
    </xf>
    <xf numFmtId="179" fontId="11" fillId="2" borderId="74" xfId="1" applyNumberFormat="1" applyFont="1" applyFill="1" applyBorder="1" applyAlignment="1">
      <alignment horizontal="right" vertical="center" wrapText="1"/>
    </xf>
    <xf numFmtId="179" fontId="11" fillId="96" borderId="16" xfId="1" applyNumberFormat="1" applyFont="1" applyFill="1" applyBorder="1" applyAlignment="1">
      <alignment horizontal="right" vertical="center" wrapText="1"/>
    </xf>
    <xf numFmtId="179" fontId="11" fillId="96" borderId="101" xfId="1" applyNumberFormat="1" applyFont="1" applyFill="1" applyBorder="1" applyAlignment="1">
      <alignment horizontal="right" vertical="center" wrapText="1"/>
    </xf>
    <xf numFmtId="179" fontId="11" fillId="2" borderId="102" xfId="0" applyNumberFormat="1" applyFont="1" applyFill="1" applyBorder="1" applyAlignment="1">
      <alignment horizontal="right" vertical="center" wrapText="1"/>
    </xf>
    <xf numFmtId="179" fontId="11" fillId="2" borderId="16" xfId="1" applyNumberFormat="1" applyFont="1" applyFill="1" applyBorder="1" applyAlignment="1">
      <alignment horizontal="right" vertical="center" wrapText="1"/>
    </xf>
    <xf numFmtId="179" fontId="11" fillId="2" borderId="103" xfId="1" applyNumberFormat="1" applyFont="1" applyFill="1" applyBorder="1" applyAlignment="1">
      <alignment horizontal="right" vertical="center" wrapText="1"/>
    </xf>
    <xf numFmtId="38" fontId="54" fillId="2" borderId="74" xfId="2" applyNumberFormat="1" applyFont="1" applyFill="1" applyBorder="1" applyAlignment="1">
      <alignment horizontal="right" vertical="center" wrapText="1"/>
    </xf>
    <xf numFmtId="38" fontId="54" fillId="96" borderId="16" xfId="2" applyNumberFormat="1" applyFont="1" applyFill="1" applyBorder="1" applyAlignment="1">
      <alignment horizontal="right" vertical="center" wrapText="1"/>
    </xf>
    <xf numFmtId="38" fontId="54" fillId="96" borderId="101" xfId="2" applyNumberFormat="1" applyFont="1" applyFill="1" applyBorder="1" applyAlignment="1">
      <alignment horizontal="right" vertical="center" wrapText="1"/>
    </xf>
    <xf numFmtId="177" fontId="54" fillId="2" borderId="102" xfId="2" applyNumberFormat="1" applyFont="1" applyFill="1" applyBorder="1" applyAlignment="1">
      <alignment horizontal="right" vertical="center" wrapText="1"/>
    </xf>
    <xf numFmtId="38" fontId="54" fillId="2" borderId="16" xfId="2" applyNumberFormat="1" applyFont="1" applyFill="1" applyBorder="1" applyAlignment="1">
      <alignment horizontal="right" vertical="center" wrapText="1"/>
    </xf>
    <xf numFmtId="38" fontId="54" fillId="2" borderId="103" xfId="2" applyNumberFormat="1" applyFont="1" applyFill="1" applyBorder="1" applyAlignment="1">
      <alignment horizontal="right" vertical="center" wrapText="1"/>
    </xf>
    <xf numFmtId="177" fontId="54" fillId="2" borderId="62" xfId="2" applyNumberFormat="1" applyFont="1" applyFill="1" applyBorder="1" applyAlignment="1">
      <alignment horizontal="right" vertical="center" wrapText="1"/>
    </xf>
    <xf numFmtId="0" fontId="53" fillId="2" borderId="72" xfId="2" applyFont="1" applyFill="1" applyBorder="1" applyAlignment="1">
      <alignment horizontal="right" vertical="center" wrapText="1"/>
    </xf>
    <xf numFmtId="0" fontId="53" fillId="2" borderId="75" xfId="2" applyFont="1" applyFill="1" applyBorder="1" applyAlignment="1">
      <alignment horizontal="right" vertical="center" wrapText="1"/>
    </xf>
    <xf numFmtId="38" fontId="54" fillId="2" borderId="75" xfId="2" applyNumberFormat="1" applyFont="1" applyFill="1" applyBorder="1" applyAlignment="1">
      <alignment horizontal="right" vertical="center" wrapText="1"/>
    </xf>
    <xf numFmtId="38" fontId="54" fillId="96" borderId="106" xfId="2" applyNumberFormat="1" applyFont="1" applyFill="1" applyBorder="1" applyAlignment="1">
      <alignment horizontal="right" vertical="center" wrapText="1"/>
    </xf>
    <xf numFmtId="38" fontId="54" fillId="96" borderId="107" xfId="2" applyNumberFormat="1" applyFont="1" applyFill="1" applyBorder="1" applyAlignment="1">
      <alignment horizontal="right" vertical="center" wrapText="1"/>
    </xf>
    <xf numFmtId="177" fontId="54" fillId="2" borderId="108" xfId="2" applyNumberFormat="1" applyFont="1" applyFill="1" applyBorder="1" applyAlignment="1">
      <alignment horizontal="right" vertical="center" wrapText="1"/>
    </xf>
    <xf numFmtId="38" fontId="54" fillId="2" borderId="106" xfId="2" applyNumberFormat="1" applyFont="1" applyFill="1" applyBorder="1" applyAlignment="1">
      <alignment horizontal="right" vertical="center" wrapText="1"/>
    </xf>
    <xf numFmtId="38" fontId="54" fillId="2" borderId="77" xfId="2" applyNumberFormat="1" applyFont="1" applyFill="1" applyBorder="1" applyAlignment="1">
      <alignment horizontal="right" vertical="center" wrapText="1"/>
    </xf>
    <xf numFmtId="0" fontId="9" fillId="3" borderId="109" xfId="2" applyFont="1" applyFill="1" applyBorder="1" applyAlignment="1">
      <alignment horizontal="distributed" vertical="center" wrapText="1"/>
    </xf>
    <xf numFmtId="0" fontId="9" fillId="3" borderId="3" xfId="2" applyFont="1" applyFill="1" applyBorder="1" applyAlignment="1">
      <alignment horizontal="distributed" vertical="center" wrapText="1"/>
    </xf>
    <xf numFmtId="0" fontId="53" fillId="3" borderId="73" xfId="2" applyFont="1" applyFill="1" applyBorder="1" applyAlignment="1">
      <alignment horizontal="right" vertical="center" wrapText="1"/>
    </xf>
    <xf numFmtId="177" fontId="11" fillId="3" borderId="85" xfId="1" applyNumberFormat="1" applyFont="1" applyFill="1" applyBorder="1" applyAlignment="1">
      <alignment horizontal="right" vertical="center"/>
    </xf>
    <xf numFmtId="177" fontId="11" fillId="3" borderId="25" xfId="1" applyNumberFormat="1" applyFont="1" applyFill="1" applyBorder="1" applyAlignment="1">
      <alignment horizontal="right" vertical="center"/>
    </xf>
    <xf numFmtId="177" fontId="11" fillId="3" borderId="23" xfId="1" applyNumberFormat="1" applyFont="1" applyFill="1" applyBorder="1" applyAlignment="1">
      <alignment horizontal="right" vertical="center"/>
    </xf>
    <xf numFmtId="177" fontId="11" fillId="3" borderId="110" xfId="1" applyNumberFormat="1" applyFont="1" applyFill="1" applyBorder="1" applyAlignment="1">
      <alignment horizontal="right" vertical="center"/>
    </xf>
    <xf numFmtId="177" fontId="11" fillId="3" borderId="64" xfId="1" applyNumberFormat="1" applyFont="1" applyFill="1" applyBorder="1" applyAlignment="1">
      <alignment horizontal="right" vertical="center"/>
    </xf>
    <xf numFmtId="177" fontId="11" fillId="3" borderId="111" xfId="1" applyNumberFormat="1" applyFont="1" applyFill="1" applyBorder="1" applyAlignment="1">
      <alignment horizontal="right" vertical="center"/>
    </xf>
    <xf numFmtId="0" fontId="1" fillId="0" borderId="0" xfId="1">
      <alignment vertical="center"/>
    </xf>
    <xf numFmtId="180" fontId="1" fillId="0" borderId="0" xfId="1" applyNumberFormat="1">
      <alignment vertical="center"/>
    </xf>
    <xf numFmtId="0" fontId="56" fillId="0" borderId="0" xfId="1" applyFont="1" applyAlignment="1">
      <alignment horizontal="right" vertical="center"/>
    </xf>
    <xf numFmtId="180" fontId="1" fillId="5" borderId="3" xfId="1" applyNumberFormat="1" applyFill="1" applyBorder="1" applyAlignment="1">
      <alignment horizontal="center" vertical="center" shrinkToFit="1"/>
    </xf>
    <xf numFmtId="0" fontId="1" fillId="5" borderId="112" xfId="1" applyFill="1" applyBorder="1" applyAlignment="1">
      <alignment horizontal="center" vertical="center" shrinkToFit="1"/>
    </xf>
    <xf numFmtId="0" fontId="1" fillId="4" borderId="92" xfId="1" applyFill="1" applyBorder="1" applyAlignment="1">
      <alignment horizontal="center" vertical="center" wrapText="1"/>
    </xf>
    <xf numFmtId="0" fontId="1" fillId="4" borderId="115" xfId="1" applyFill="1" applyBorder="1" applyAlignment="1">
      <alignment horizontal="center" vertical="center" wrapText="1"/>
    </xf>
    <xf numFmtId="0" fontId="1" fillId="4" borderId="81" xfId="1" applyFill="1" applyBorder="1" applyAlignment="1">
      <alignment horizontal="center" vertical="center" shrinkToFit="1"/>
    </xf>
    <xf numFmtId="0" fontId="1" fillId="4" borderId="81" xfId="1" applyFill="1" applyBorder="1" applyAlignment="1">
      <alignment horizontal="center" vertical="center" wrapText="1"/>
    </xf>
    <xf numFmtId="0" fontId="1" fillId="4" borderId="98" xfId="1" applyFill="1" applyBorder="1" applyAlignment="1">
      <alignment horizontal="center" vertical="center" wrapText="1"/>
    </xf>
    <xf numFmtId="177" fontId="11" fillId="2" borderId="116" xfId="1" applyNumberFormat="1" applyFont="1" applyFill="1" applyBorder="1" applyAlignment="1">
      <alignment horizontal="right" vertical="center" wrapText="1"/>
    </xf>
    <xf numFmtId="177" fontId="11" fillId="2" borderId="16" xfId="1" applyNumberFormat="1" applyFont="1" applyFill="1" applyBorder="1" applyAlignment="1">
      <alignment horizontal="right" vertical="center" wrapText="1"/>
    </xf>
    <xf numFmtId="177" fontId="11" fillId="2" borderId="103" xfId="1" applyNumberFormat="1" applyFont="1" applyFill="1" applyBorder="1" applyAlignment="1">
      <alignment horizontal="right" vertical="center" wrapText="1"/>
    </xf>
    <xf numFmtId="177" fontId="11" fillId="2" borderId="21" xfId="1" applyNumberFormat="1" applyFont="1" applyFill="1" applyBorder="1" applyAlignment="1">
      <alignment horizontal="right" vertical="center" wrapText="1"/>
    </xf>
    <xf numFmtId="177" fontId="11" fillId="2" borderId="117" xfId="1" applyNumberFormat="1" applyFont="1" applyFill="1" applyBorder="1" applyAlignment="1">
      <alignment horizontal="right" vertical="center" wrapText="1"/>
    </xf>
    <xf numFmtId="177" fontId="9" fillId="3" borderId="63" xfId="2" applyNumberFormat="1" applyFont="1" applyFill="1" applyBorder="1" applyAlignment="1">
      <alignment horizontal="right" vertical="center" wrapText="1"/>
    </xf>
    <xf numFmtId="177" fontId="9" fillId="3" borderId="111" xfId="2" applyNumberFormat="1" applyFont="1" applyFill="1" applyBorder="1" applyAlignment="1">
      <alignment horizontal="right" vertical="center" wrapText="1"/>
    </xf>
    <xf numFmtId="0" fontId="1" fillId="0" borderId="0" xfId="1" applyFont="1">
      <alignment vertical="center"/>
    </xf>
    <xf numFmtId="0" fontId="2" fillId="0" borderId="0" xfId="1" applyFont="1">
      <alignment vertical="center"/>
    </xf>
    <xf numFmtId="0" fontId="9" fillId="0" borderId="15" xfId="2" applyFont="1" applyFill="1" applyBorder="1" applyAlignment="1">
      <alignment horizontal="distributed" vertical="center" wrapText="1"/>
    </xf>
    <xf numFmtId="0" fontId="9" fillId="0" borderId="19" xfId="2" applyFont="1" applyFill="1" applyBorder="1" applyAlignment="1">
      <alignment horizontal="distributed" vertical="center" wrapText="1"/>
    </xf>
    <xf numFmtId="0" fontId="9" fillId="0" borderId="8" xfId="2" applyFont="1" applyFill="1" applyBorder="1" applyAlignment="1">
      <alignment horizontal="distributed" vertical="center" wrapText="1"/>
    </xf>
    <xf numFmtId="0" fontId="9" fillId="3" borderId="2" xfId="2" applyFont="1" applyFill="1" applyBorder="1" applyAlignment="1">
      <alignment horizontal="distributed" vertical="center" wrapText="1"/>
    </xf>
    <xf numFmtId="0" fontId="2" fillId="0" borderId="0" xfId="1" applyFont="1" applyAlignment="1">
      <alignment horizontal="center" vertical="center"/>
    </xf>
    <xf numFmtId="0" fontId="1" fillId="0" borderId="0" xfId="1" applyFont="1" applyAlignment="1">
      <alignment horizontal="center" vertical="center"/>
    </xf>
    <xf numFmtId="38" fontId="1" fillId="2" borderId="17" xfId="3" applyFont="1" applyFill="1" applyBorder="1" applyAlignment="1">
      <alignment horizontal="center" vertical="center"/>
    </xf>
    <xf numFmtId="38" fontId="1" fillId="2" borderId="21" xfId="3" applyFont="1" applyFill="1" applyBorder="1" applyAlignment="1">
      <alignment horizontal="center" vertical="center"/>
    </xf>
    <xf numFmtId="38" fontId="9" fillId="3" borderId="25" xfId="3" applyFont="1" applyFill="1" applyBorder="1" applyAlignment="1">
      <alignment horizontal="center" vertical="center" wrapText="1"/>
    </xf>
    <xf numFmtId="38" fontId="11" fillId="2" borderId="59" xfId="3" applyFont="1" applyFill="1" applyBorder="1" applyAlignment="1">
      <alignment horizontal="center" vertical="center" wrapText="1"/>
    </xf>
    <xf numFmtId="38" fontId="11" fillId="2" borderId="62" xfId="3" applyFont="1" applyFill="1" applyBorder="1" applyAlignment="1">
      <alignment horizontal="center" vertical="center" wrapText="1"/>
    </xf>
    <xf numFmtId="38" fontId="11" fillId="2" borderId="108" xfId="3" applyFont="1" applyFill="1" applyBorder="1" applyAlignment="1">
      <alignment horizontal="center" vertical="center" wrapText="1"/>
    </xf>
    <xf numFmtId="38" fontId="9" fillId="3" borderId="64" xfId="3" applyFont="1" applyFill="1" applyBorder="1" applyAlignment="1">
      <alignment horizontal="center" vertical="center" wrapText="1"/>
    </xf>
    <xf numFmtId="38" fontId="9" fillId="3" borderId="66" xfId="3" applyFont="1" applyFill="1" applyBorder="1" applyAlignment="1">
      <alignment horizontal="center" vertical="center" wrapText="1"/>
    </xf>
    <xf numFmtId="178" fontId="7" fillId="2" borderId="18" xfId="1" applyNumberFormat="1" applyFont="1" applyFill="1" applyBorder="1" applyAlignment="1">
      <alignment horizontal="center" vertical="center" wrapText="1"/>
    </xf>
    <xf numFmtId="178" fontId="7" fillId="2" borderId="18" xfId="1" applyNumberFormat="1" applyFont="1" applyFill="1" applyBorder="1" applyAlignment="1">
      <alignment horizontal="center" vertical="center" shrinkToFit="1"/>
    </xf>
    <xf numFmtId="178" fontId="11" fillId="0" borderId="18" xfId="1" applyNumberFormat="1" applyFont="1" applyFill="1" applyBorder="1" applyAlignment="1">
      <alignment horizontal="center" vertical="center" wrapText="1"/>
    </xf>
    <xf numFmtId="38" fontId="1" fillId="0" borderId="17" xfId="3" applyFont="1" applyFill="1" applyBorder="1" applyAlignment="1">
      <alignment horizontal="center" vertical="center"/>
    </xf>
    <xf numFmtId="38" fontId="1" fillId="0" borderId="21" xfId="3" applyFont="1" applyFill="1" applyBorder="1" applyAlignment="1">
      <alignment horizontal="center" vertical="center"/>
    </xf>
    <xf numFmtId="38" fontId="11" fillId="0" borderId="5" xfId="3" applyFont="1" applyFill="1" applyBorder="1" applyAlignment="1">
      <alignment horizontal="center" vertical="center" wrapText="1"/>
    </xf>
    <xf numFmtId="38" fontId="11" fillId="0" borderId="20" xfId="3" applyFont="1" applyFill="1" applyBorder="1" applyAlignment="1">
      <alignment horizontal="center" vertical="center" wrapText="1"/>
    </xf>
    <xf numFmtId="0" fontId="2" fillId="0" borderId="0" xfId="1" applyFont="1" applyAlignment="1">
      <alignment horizontal="center" vertical="center"/>
    </xf>
    <xf numFmtId="0" fontId="1" fillId="5" borderId="3" xfId="1" applyFill="1" applyBorder="1" applyAlignment="1">
      <alignment horizontal="center" vertical="center" shrinkToFit="1"/>
    </xf>
    <xf numFmtId="0" fontId="1" fillId="4" borderId="10" xfId="1" applyFill="1" applyBorder="1" applyAlignment="1">
      <alignment horizontal="center" vertical="center" wrapText="1"/>
    </xf>
    <xf numFmtId="0" fontId="1" fillId="5" borderId="3" xfId="1" applyFill="1" applyBorder="1" applyAlignment="1">
      <alignment horizontal="center" vertical="center" shrinkToFit="1"/>
    </xf>
    <xf numFmtId="0" fontId="9" fillId="0" borderId="15" xfId="2" applyFont="1" applyBorder="1" applyAlignment="1">
      <alignment horizontal="distributed" vertical="center" wrapText="1"/>
    </xf>
    <xf numFmtId="176" fontId="11" fillId="0" borderId="28" xfId="1" applyNumberFormat="1" applyFont="1" applyBorder="1" applyAlignment="1">
      <alignment horizontal="right" vertical="center" wrapText="1"/>
    </xf>
    <xf numFmtId="0" fontId="9" fillId="0" borderId="19" xfId="2" applyFont="1" applyBorder="1" applyAlignment="1">
      <alignment horizontal="distributed" vertical="center" wrapText="1"/>
    </xf>
    <xf numFmtId="176" fontId="9" fillId="0" borderId="28" xfId="2" applyNumberFormat="1" applyFont="1" applyBorder="1" applyAlignment="1">
      <alignment horizontal="right" vertical="center" wrapText="1"/>
    </xf>
    <xf numFmtId="0" fontId="9" fillId="0" borderId="8" xfId="2" applyFont="1" applyBorder="1" applyAlignment="1">
      <alignment horizontal="distributed" vertical="center" wrapText="1"/>
    </xf>
    <xf numFmtId="176" fontId="9" fillId="0" borderId="29" xfId="2" applyNumberFormat="1" applyFont="1" applyBorder="1" applyAlignment="1">
      <alignment horizontal="right" vertical="center" wrapText="1"/>
    </xf>
    <xf numFmtId="0" fontId="12" fillId="0" borderId="0" xfId="2" applyFont="1">
      <alignment vertical="center"/>
    </xf>
    <xf numFmtId="176" fontId="1" fillId="0" borderId="0" xfId="1" applyNumberFormat="1">
      <alignment vertical="center"/>
    </xf>
    <xf numFmtId="0" fontId="1" fillId="0" borderId="0" xfId="1" applyAlignment="1">
      <alignment horizontal="center" vertical="center"/>
    </xf>
    <xf numFmtId="178" fontId="7" fillId="0" borderId="18" xfId="1" applyNumberFormat="1" applyFont="1" applyBorder="1" applyAlignment="1">
      <alignment horizontal="center" vertical="center" wrapText="1"/>
    </xf>
    <xf numFmtId="179" fontId="7" fillId="0" borderId="32" xfId="1" applyNumberFormat="1" applyFont="1" applyBorder="1" applyAlignment="1">
      <alignment horizontal="center" vertical="center" wrapText="1"/>
    </xf>
    <xf numFmtId="38" fontId="48" fillId="0" borderId="32" xfId="2" applyNumberFormat="1" applyFont="1" applyBorder="1" applyAlignment="1">
      <alignment horizontal="center" vertical="center" wrapText="1"/>
    </xf>
    <xf numFmtId="178" fontId="51" fillId="0" borderId="18" xfId="1" applyNumberFormat="1" applyFont="1" applyBorder="1" applyAlignment="1">
      <alignment horizontal="center" vertical="center" wrapText="1"/>
    </xf>
    <xf numFmtId="178" fontId="49" fillId="0" borderId="18" xfId="1" applyNumberFormat="1" applyFont="1" applyBorder="1" applyAlignment="1">
      <alignment horizontal="center" vertical="center" wrapText="1"/>
    </xf>
    <xf numFmtId="178" fontId="7" fillId="0" borderId="82" xfId="1" applyNumberFormat="1" applyFont="1" applyBorder="1" applyAlignment="1">
      <alignment horizontal="center" vertical="center" wrapText="1"/>
    </xf>
    <xf numFmtId="38" fontId="48" fillId="0" borderId="14" xfId="2" applyNumberFormat="1" applyFont="1" applyBorder="1" applyAlignment="1">
      <alignment horizontal="center" vertical="center" wrapText="1"/>
    </xf>
    <xf numFmtId="176" fontId="1" fillId="0" borderId="0" xfId="1" applyNumberFormat="1" applyAlignment="1">
      <alignment horizontal="center" vertical="center"/>
    </xf>
    <xf numFmtId="0" fontId="1" fillId="5" borderId="73" xfId="1" applyFill="1" applyBorder="1" applyAlignment="1">
      <alignment horizontal="center" vertical="center" shrinkToFit="1"/>
    </xf>
    <xf numFmtId="0" fontId="1" fillId="4" borderId="80" xfId="1" applyFill="1" applyBorder="1" applyAlignment="1">
      <alignment horizontal="center" vertical="center" shrinkToFit="1"/>
    </xf>
    <xf numFmtId="0" fontId="1" fillId="4" borderId="97" xfId="1" applyFill="1" applyBorder="1" applyAlignment="1">
      <alignment horizontal="center" vertical="center" shrinkToFit="1"/>
    </xf>
    <xf numFmtId="0" fontId="1" fillId="4" borderId="83" xfId="1" applyFill="1" applyBorder="1" applyAlignment="1">
      <alignment horizontal="center" vertical="center" shrinkToFit="1"/>
    </xf>
    <xf numFmtId="0" fontId="1" fillId="4" borderId="98" xfId="1" applyFill="1" applyBorder="1" applyAlignment="1">
      <alignment horizontal="center" vertical="center" shrinkToFit="1"/>
    </xf>
    <xf numFmtId="0" fontId="9" fillId="0" borderId="99" xfId="2" applyFont="1" applyBorder="1" applyAlignment="1">
      <alignment horizontal="distributed" vertical="center" wrapText="1"/>
    </xf>
    <xf numFmtId="0" fontId="9" fillId="0" borderId="32" xfId="2" applyFont="1" applyBorder="1" applyAlignment="1">
      <alignment horizontal="distributed" vertical="center" wrapText="1"/>
    </xf>
    <xf numFmtId="179" fontId="11" fillId="0" borderId="100" xfId="1" applyNumberFormat="1" applyFont="1" applyBorder="1" applyAlignment="1">
      <alignment horizontal="right" vertical="center" wrapText="1"/>
    </xf>
    <xf numFmtId="179" fontId="11" fillId="0" borderId="27" xfId="0" applyNumberFormat="1" applyFont="1" applyBorder="1" applyAlignment="1">
      <alignment horizontal="right" vertical="center" wrapText="1"/>
    </xf>
    <xf numFmtId="0" fontId="9" fillId="0" borderId="104" xfId="2" applyFont="1" applyBorder="1" applyAlignment="1">
      <alignment horizontal="distributed" vertical="center" wrapText="1"/>
    </xf>
    <xf numFmtId="177" fontId="54" fillId="0" borderId="27" xfId="2" applyNumberFormat="1" applyFont="1" applyBorder="1" applyAlignment="1">
      <alignment horizontal="right" vertical="center" wrapText="1"/>
    </xf>
    <xf numFmtId="177" fontId="54" fillId="0" borderId="20" xfId="2" applyNumberFormat="1" applyFont="1" applyBorder="1" applyAlignment="1">
      <alignment horizontal="right" vertical="center" wrapText="1"/>
    </xf>
    <xf numFmtId="0" fontId="9" fillId="0" borderId="92" xfId="2" applyFont="1" applyBorder="1" applyAlignment="1">
      <alignment horizontal="distributed" vertical="center" wrapText="1"/>
    </xf>
    <xf numFmtId="179" fontId="11" fillId="0" borderId="93" xfId="1" applyNumberFormat="1" applyFont="1" applyBorder="1" applyAlignment="1">
      <alignment horizontal="right" vertical="center" wrapText="1"/>
    </xf>
    <xf numFmtId="0" fontId="9" fillId="0" borderId="105" xfId="2" applyFont="1" applyBorder="1" applyAlignment="1">
      <alignment horizontal="distributed" vertical="center" wrapText="1"/>
    </xf>
    <xf numFmtId="0" fontId="9" fillId="0" borderId="0" xfId="2" applyFont="1" applyAlignment="1">
      <alignment horizontal="distributed" vertical="center" wrapText="1"/>
    </xf>
    <xf numFmtId="177" fontId="54" fillId="0" borderId="22" xfId="2" applyNumberFormat="1" applyFont="1" applyBorder="1" applyAlignment="1">
      <alignment horizontal="right" vertical="center" wrapText="1"/>
    </xf>
    <xf numFmtId="0" fontId="1" fillId="0" borderId="0" xfId="1" applyAlignment="1">
      <alignment horizontal="right" vertical="center"/>
    </xf>
    <xf numFmtId="179" fontId="11" fillId="0" borderId="0" xfId="1" applyNumberFormat="1" applyFont="1" applyAlignment="1">
      <alignment horizontal="right" vertical="center" wrapText="1"/>
    </xf>
    <xf numFmtId="177" fontId="1" fillId="0" borderId="0" xfId="1" applyNumberFormat="1">
      <alignment vertical="center"/>
    </xf>
    <xf numFmtId="0" fontId="12" fillId="0" borderId="15" xfId="2" applyFont="1" applyBorder="1" applyAlignment="1">
      <alignment horizontal="distributed" vertical="center"/>
    </xf>
    <xf numFmtId="0" fontId="12" fillId="0" borderId="19" xfId="2" applyFont="1" applyBorder="1" applyAlignment="1">
      <alignment horizontal="distributed" vertical="center"/>
    </xf>
    <xf numFmtId="0" fontId="12" fillId="0" borderId="8" xfId="2" applyFont="1" applyBorder="1" applyAlignment="1">
      <alignment horizontal="distributed" vertical="center"/>
    </xf>
    <xf numFmtId="177" fontId="11" fillId="2" borderId="60" xfId="1" applyNumberFormat="1" applyFont="1" applyFill="1" applyBorder="1" applyAlignment="1">
      <alignment horizontal="right" vertical="center" wrapText="1"/>
    </xf>
    <xf numFmtId="177" fontId="11" fillId="2" borderId="9" xfId="1" applyNumberFormat="1" applyFont="1" applyFill="1" applyBorder="1" applyAlignment="1">
      <alignment horizontal="right" vertical="center" wrapText="1"/>
    </xf>
    <xf numFmtId="177" fontId="11" fillId="2" borderId="124" xfId="1" applyNumberFormat="1" applyFont="1" applyFill="1" applyBorder="1" applyAlignment="1">
      <alignment horizontal="right" vertical="center" wrapText="1"/>
    </xf>
    <xf numFmtId="177" fontId="54" fillId="0" borderId="29" xfId="0" applyNumberFormat="1" applyFont="1" applyBorder="1">
      <alignment vertical="center"/>
    </xf>
    <xf numFmtId="38" fontId="58" fillId="2" borderId="17" xfId="3" applyFont="1" applyFill="1" applyBorder="1">
      <alignment vertical="center"/>
    </xf>
    <xf numFmtId="38" fontId="58" fillId="2" borderId="16" xfId="3" applyFont="1" applyFill="1" applyBorder="1">
      <alignment vertical="center"/>
    </xf>
    <xf numFmtId="38" fontId="58" fillId="0" borderId="32" xfId="3" applyFont="1" applyFill="1" applyBorder="1">
      <alignment vertical="center"/>
    </xf>
    <xf numFmtId="178" fontId="54" fillId="0" borderId="123" xfId="1" applyNumberFormat="1" applyFont="1" applyBorder="1" applyAlignment="1">
      <alignment horizontal="right" vertical="center" wrapText="1"/>
    </xf>
    <xf numFmtId="179" fontId="47" fillId="2" borderId="74" xfId="1" applyNumberFormat="1" applyFont="1" applyFill="1" applyBorder="1" applyAlignment="1">
      <alignment horizontal="right" vertical="center" wrapText="1"/>
    </xf>
    <xf numFmtId="176" fontId="54" fillId="2" borderId="27" xfId="1" applyNumberFormat="1" applyFont="1" applyFill="1" applyBorder="1" applyAlignment="1">
      <alignment horizontal="right" vertical="center" wrapText="1"/>
    </xf>
    <xf numFmtId="176" fontId="54" fillId="0" borderId="16" xfId="1" applyNumberFormat="1" applyFont="1" applyBorder="1" applyAlignment="1">
      <alignment horizontal="right" vertical="center" wrapText="1"/>
    </xf>
    <xf numFmtId="38" fontId="58" fillId="2" borderId="21" xfId="3" applyFont="1" applyFill="1" applyBorder="1">
      <alignment vertical="center"/>
    </xf>
    <xf numFmtId="178" fontId="54" fillId="0" borderId="101" xfId="1" applyNumberFormat="1" applyFont="1" applyBorder="1" applyAlignment="1">
      <alignment horizontal="right" vertical="center" wrapText="1"/>
    </xf>
    <xf numFmtId="176" fontId="59" fillId="2" borderId="27" xfId="2" applyNumberFormat="1" applyFont="1" applyFill="1" applyBorder="1" applyAlignment="1">
      <alignment horizontal="right" vertical="center" wrapText="1"/>
    </xf>
    <xf numFmtId="176" fontId="59" fillId="0" borderId="16" xfId="2" applyNumberFormat="1" applyFont="1" applyBorder="1" applyAlignment="1">
      <alignment horizontal="right" vertical="center" wrapText="1"/>
    </xf>
    <xf numFmtId="176" fontId="59" fillId="2" borderId="20" xfId="2" applyNumberFormat="1" applyFont="1" applyFill="1" applyBorder="1" applyAlignment="1">
      <alignment horizontal="right" vertical="center" wrapText="1"/>
    </xf>
    <xf numFmtId="176" fontId="59" fillId="0" borderId="21" xfId="2" applyNumberFormat="1" applyFont="1" applyBorder="1" applyAlignment="1">
      <alignment horizontal="right" vertical="center" wrapText="1"/>
    </xf>
    <xf numFmtId="176" fontId="59" fillId="2" borderId="22" xfId="2" applyNumberFormat="1" applyFont="1" applyFill="1" applyBorder="1" applyAlignment="1">
      <alignment horizontal="right" vertical="center" wrapText="1"/>
    </xf>
    <xf numFmtId="176" fontId="59" fillId="0" borderId="9" xfId="2" applyNumberFormat="1" applyFont="1" applyBorder="1" applyAlignment="1">
      <alignment horizontal="right" vertical="center" wrapText="1"/>
    </xf>
    <xf numFmtId="38" fontId="59" fillId="3" borderId="26" xfId="3" applyFont="1" applyFill="1" applyBorder="1" applyAlignment="1">
      <alignment horizontal="right" vertical="center" wrapText="1"/>
    </xf>
    <xf numFmtId="177" fontId="59" fillId="3" borderId="110" xfId="2" applyNumberFormat="1" applyFont="1" applyFill="1" applyBorder="1" applyAlignment="1">
      <alignment horizontal="right" vertical="center" wrapText="1"/>
    </xf>
    <xf numFmtId="177" fontId="54" fillId="3" borderId="73" xfId="1" applyNumberFormat="1" applyFont="1" applyFill="1" applyBorder="1" applyAlignment="1">
      <alignment horizontal="right" vertical="center"/>
    </xf>
    <xf numFmtId="177" fontId="59" fillId="3" borderId="2" xfId="2" applyNumberFormat="1" applyFont="1" applyFill="1" applyBorder="1" applyAlignment="1">
      <alignment horizontal="right" vertical="center" wrapText="1"/>
    </xf>
    <xf numFmtId="177" fontId="59" fillId="3" borderId="23" xfId="2" applyNumberFormat="1" applyFont="1" applyFill="1" applyBorder="1" applyAlignment="1">
      <alignment horizontal="right" vertical="center" wrapText="1"/>
    </xf>
    <xf numFmtId="177" fontId="54" fillId="0" borderId="15" xfId="1" applyNumberFormat="1" applyFont="1" applyFill="1" applyBorder="1" applyAlignment="1">
      <alignment horizontal="right" vertical="center" wrapText="1"/>
    </xf>
    <xf numFmtId="177" fontId="54" fillId="0" borderId="16" xfId="1" applyNumberFormat="1" applyFont="1" applyFill="1" applyBorder="1" applyAlignment="1">
      <alignment horizontal="right" vertical="center" wrapText="1"/>
    </xf>
    <xf numFmtId="177" fontId="54" fillId="0" borderId="21" xfId="1" applyNumberFormat="1" applyFont="1" applyFill="1" applyBorder="1" applyAlignment="1">
      <alignment horizontal="right" vertical="center" wrapText="1"/>
    </xf>
    <xf numFmtId="177" fontId="54" fillId="0" borderId="9" xfId="1" applyNumberFormat="1" applyFont="1" applyFill="1" applyBorder="1" applyAlignment="1">
      <alignment horizontal="right" vertical="center" wrapText="1"/>
    </xf>
    <xf numFmtId="180" fontId="54" fillId="0" borderId="35" xfId="1" applyNumberFormat="1" applyFont="1" applyBorder="1" applyAlignment="1">
      <alignment horizontal="right" vertical="center"/>
    </xf>
    <xf numFmtId="177" fontId="48" fillId="0" borderId="6" xfId="1" applyNumberFormat="1" applyFont="1" applyBorder="1" applyAlignment="1">
      <alignment horizontal="right" vertical="center"/>
    </xf>
    <xf numFmtId="177" fontId="54" fillId="2" borderId="116" xfId="1" applyNumberFormat="1" applyFont="1" applyFill="1" applyBorder="1">
      <alignment vertical="center"/>
    </xf>
    <xf numFmtId="177" fontId="48" fillId="2" borderId="90" xfId="1" applyNumberFormat="1" applyFont="1" applyFill="1" applyBorder="1" applyAlignment="1">
      <alignment horizontal="right" vertical="center"/>
    </xf>
    <xf numFmtId="180" fontId="54" fillId="0" borderId="32" xfId="1" applyNumberFormat="1" applyFont="1" applyBorder="1" applyAlignment="1">
      <alignment horizontal="right" vertical="center"/>
    </xf>
    <xf numFmtId="177" fontId="54" fillId="2" borderId="116" xfId="1" applyNumberFormat="1" applyFont="1" applyFill="1" applyBorder="1" applyAlignment="1">
      <alignment horizontal="right" vertical="center"/>
    </xf>
    <xf numFmtId="177" fontId="48" fillId="2" borderId="6" xfId="1" applyNumberFormat="1" applyFont="1" applyFill="1" applyBorder="1">
      <alignment vertical="center"/>
    </xf>
    <xf numFmtId="180" fontId="54" fillId="0" borderId="36" xfId="0" applyNumberFormat="1" applyFont="1" applyBorder="1">
      <alignment vertical="center"/>
    </xf>
    <xf numFmtId="177" fontId="54" fillId="0" borderId="89" xfId="1" applyNumberFormat="1" applyFont="1" applyBorder="1" applyAlignment="1">
      <alignment horizontal="right" vertical="center"/>
    </xf>
    <xf numFmtId="177" fontId="54" fillId="2" borderId="65" xfId="1" applyNumberFormat="1" applyFont="1" applyFill="1" applyBorder="1" applyAlignment="1">
      <alignment horizontal="right" vertical="center"/>
    </xf>
    <xf numFmtId="0" fontId="58" fillId="2" borderId="90" xfId="1" applyFont="1" applyFill="1" applyBorder="1">
      <alignment vertical="center"/>
    </xf>
    <xf numFmtId="180" fontId="54" fillId="0" borderId="15" xfId="1" applyNumberFormat="1" applyFont="1" applyBorder="1" applyAlignment="1">
      <alignment horizontal="right" vertical="center"/>
    </xf>
    <xf numFmtId="177" fontId="48" fillId="0" borderId="92" xfId="1" applyNumberFormat="1" applyFont="1" applyBorder="1" applyAlignment="1">
      <alignment horizontal="right" vertical="center"/>
    </xf>
    <xf numFmtId="177" fontId="54" fillId="2" borderId="94" xfId="1" applyNumberFormat="1" applyFont="1" applyFill="1" applyBorder="1">
      <alignment vertical="center"/>
    </xf>
    <xf numFmtId="177" fontId="48" fillId="2" borderId="95" xfId="1" applyNumberFormat="1" applyFont="1" applyFill="1" applyBorder="1" applyAlignment="1">
      <alignment horizontal="right" vertical="center"/>
    </xf>
    <xf numFmtId="177" fontId="54" fillId="0" borderId="92" xfId="1" applyNumberFormat="1" applyFont="1" applyBorder="1" applyAlignment="1">
      <alignment horizontal="right" vertical="center"/>
    </xf>
    <xf numFmtId="177" fontId="54" fillId="2" borderId="94" xfId="1" applyNumberFormat="1" applyFont="1" applyFill="1" applyBorder="1" applyAlignment="1">
      <alignment horizontal="right" vertical="center"/>
    </xf>
    <xf numFmtId="177" fontId="48" fillId="2" borderId="92" xfId="1" applyNumberFormat="1" applyFont="1" applyFill="1" applyBorder="1">
      <alignment vertical="center"/>
    </xf>
    <xf numFmtId="180" fontId="54" fillId="0" borderId="28" xfId="0" applyNumberFormat="1" applyFont="1" applyBorder="1">
      <alignment vertical="center"/>
    </xf>
    <xf numFmtId="177" fontId="54" fillId="0" borderId="93" xfId="1" applyNumberFormat="1" applyFont="1" applyBorder="1" applyAlignment="1">
      <alignment horizontal="right" vertical="center"/>
    </xf>
    <xf numFmtId="0" fontId="58" fillId="2" borderId="95" xfId="1" applyFont="1" applyFill="1" applyBorder="1">
      <alignment vertical="center"/>
    </xf>
    <xf numFmtId="180" fontId="54" fillId="0" borderId="92" xfId="1" applyNumberFormat="1" applyFont="1" applyBorder="1" applyAlignment="1">
      <alignment horizontal="right" vertical="center"/>
    </xf>
    <xf numFmtId="180" fontId="54" fillId="0" borderId="28" xfId="0" applyNumberFormat="1" applyFont="1" applyBorder="1" applyAlignment="1">
      <alignment horizontal="right" vertical="center"/>
    </xf>
    <xf numFmtId="177" fontId="54" fillId="0" borderId="93" xfId="1" applyNumberFormat="1" applyFont="1" applyBorder="1" applyAlignment="1">
      <alignment horizontal="center" vertical="center"/>
    </xf>
    <xf numFmtId="177" fontId="48" fillId="2" borderId="94" xfId="1" applyNumberFormat="1" applyFont="1" applyFill="1" applyBorder="1" applyAlignment="1">
      <alignment horizontal="right" vertical="center"/>
    </xf>
    <xf numFmtId="180" fontId="54" fillId="0" borderId="118" xfId="1" applyNumberFormat="1" applyFont="1" applyBorder="1" applyAlignment="1">
      <alignment horizontal="right" vertical="center"/>
    </xf>
    <xf numFmtId="177" fontId="48" fillId="0" borderId="10" xfId="1" applyNumberFormat="1" applyFont="1" applyBorder="1" applyAlignment="1">
      <alignment horizontal="right" vertical="center"/>
    </xf>
    <xf numFmtId="177" fontId="54" fillId="2" borderId="60" xfId="1" applyNumberFormat="1" applyFont="1" applyFill="1" applyBorder="1">
      <alignment vertical="center"/>
    </xf>
    <xf numFmtId="177" fontId="48" fillId="2" borderId="115" xfId="1" applyNumberFormat="1" applyFont="1" applyFill="1" applyBorder="1" applyAlignment="1">
      <alignment horizontal="right" vertical="center"/>
    </xf>
    <xf numFmtId="177" fontId="54" fillId="0" borderId="10" xfId="1" applyNumberFormat="1" applyFont="1" applyBorder="1" applyAlignment="1">
      <alignment horizontal="right" vertical="center"/>
    </xf>
    <xf numFmtId="177" fontId="54" fillId="2" borderId="60" xfId="1" applyNumberFormat="1" applyFont="1" applyFill="1" applyBorder="1" applyAlignment="1">
      <alignment horizontal="right" vertical="center"/>
    </xf>
    <xf numFmtId="177" fontId="48" fillId="2" borderId="10" xfId="1" applyNumberFormat="1" applyFont="1" applyFill="1" applyBorder="1">
      <alignment vertical="center"/>
    </xf>
    <xf numFmtId="177" fontId="54" fillId="0" borderId="125" xfId="1" applyNumberFormat="1" applyFont="1" applyBorder="1" applyAlignment="1">
      <alignment horizontal="right" vertical="center"/>
    </xf>
    <xf numFmtId="0" fontId="58" fillId="2" borderId="126" xfId="1" applyFont="1" applyFill="1" applyBorder="1">
      <alignment vertical="center"/>
    </xf>
    <xf numFmtId="180" fontId="54" fillId="3" borderId="2" xfId="1" applyNumberFormat="1" applyFont="1" applyFill="1" applyBorder="1">
      <alignment vertical="center"/>
    </xf>
    <xf numFmtId="177" fontId="54" fillId="3" borderId="3" xfId="1" applyNumberFormat="1" applyFont="1" applyFill="1" applyBorder="1" applyAlignment="1">
      <alignment horizontal="right" vertical="center"/>
    </xf>
    <xf numFmtId="180" fontId="54" fillId="3" borderId="3" xfId="1" applyNumberFormat="1" applyFont="1" applyFill="1" applyBorder="1">
      <alignment vertical="center"/>
    </xf>
    <xf numFmtId="0" fontId="7" fillId="4" borderId="70" xfId="1" applyFont="1" applyFill="1" applyBorder="1" applyAlignment="1">
      <alignment horizontal="center" vertical="center" wrapText="1"/>
    </xf>
    <xf numFmtId="0" fontId="7" fillId="4" borderId="71" xfId="1" applyFont="1" applyFill="1" applyBorder="1" applyAlignment="1">
      <alignment horizontal="center" vertical="center" wrapText="1"/>
    </xf>
    <xf numFmtId="0" fontId="2" fillId="0" borderId="0" xfId="1" applyFont="1" applyAlignment="1">
      <alignment horizontal="center" vertical="center"/>
    </xf>
    <xf numFmtId="0" fontId="6" fillId="4" borderId="1"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6" fillId="4" borderId="11" xfId="2" applyFont="1" applyFill="1" applyBorder="1" applyAlignment="1">
      <alignment horizontal="center" vertical="center" wrapText="1"/>
    </xf>
    <xf numFmtId="0" fontId="1" fillId="5" borderId="2" xfId="1" applyFill="1" applyBorder="1" applyAlignment="1">
      <alignment horizontal="center" vertical="center" shrinkToFit="1"/>
    </xf>
    <xf numFmtId="0" fontId="1" fillId="5" borderId="3" xfId="1" applyFill="1" applyBorder="1" applyAlignment="1">
      <alignment horizontal="center" vertical="center" shrinkToFit="1"/>
    </xf>
    <xf numFmtId="0" fontId="1" fillId="5" borderId="24" xfId="1" applyFill="1" applyBorder="1" applyAlignment="1">
      <alignment horizontal="center" vertical="center" shrinkToFit="1"/>
    </xf>
    <xf numFmtId="0" fontId="1" fillId="4" borderId="6" xfId="1" applyFill="1" applyBorder="1" applyAlignment="1">
      <alignment horizontal="center" vertical="center" wrapText="1"/>
    </xf>
    <xf numFmtId="0" fontId="1" fillId="4" borderId="36" xfId="1" applyFill="1" applyBorder="1" applyAlignment="1">
      <alignment horizontal="center" vertical="center" wrapText="1"/>
    </xf>
    <xf numFmtId="0" fontId="1" fillId="4" borderId="5" xfId="2" applyFont="1" applyFill="1" applyBorder="1" applyAlignment="1">
      <alignment horizontal="center" vertical="center" wrapText="1"/>
    </xf>
    <xf numFmtId="0" fontId="1" fillId="4" borderId="6" xfId="2" applyFont="1" applyFill="1" applyBorder="1" applyAlignment="1">
      <alignment horizontal="center" vertical="center" wrapText="1"/>
    </xf>
    <xf numFmtId="0" fontId="1" fillId="4" borderId="7" xfId="2"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29" xfId="1" applyFont="1" applyFill="1" applyBorder="1" applyAlignment="1">
      <alignment horizontal="center" vertical="center" wrapText="1"/>
    </xf>
    <xf numFmtId="0" fontId="7" fillId="4" borderId="30" xfId="1" applyFont="1" applyFill="1" applyBorder="1" applyAlignment="1">
      <alignment horizontal="center" vertical="center" wrapText="1"/>
    </xf>
    <xf numFmtId="0" fontId="1" fillId="4" borderId="19" xfId="1" applyFill="1" applyBorder="1" applyAlignment="1">
      <alignment horizontal="center" vertical="center" wrapText="1" shrinkToFit="1"/>
    </xf>
    <xf numFmtId="0" fontId="1" fillId="4" borderId="92" xfId="1" applyFill="1" applyBorder="1" applyAlignment="1">
      <alignment horizontal="center" vertical="center" wrapText="1" shrinkToFit="1"/>
    </xf>
    <xf numFmtId="0" fontId="1" fillId="4" borderId="93" xfId="1" applyFill="1" applyBorder="1" applyAlignment="1">
      <alignment horizontal="center" vertical="center" wrapText="1" shrinkToFit="1"/>
    </xf>
    <xf numFmtId="0" fontId="1" fillId="4" borderId="94" xfId="1" applyFill="1" applyBorder="1" applyAlignment="1">
      <alignment horizontal="center" vertical="center" wrapText="1" shrinkToFit="1"/>
    </xf>
    <xf numFmtId="0" fontId="1" fillId="4" borderId="95" xfId="1" applyFill="1" applyBorder="1" applyAlignment="1">
      <alignment horizontal="center" vertical="center" wrapText="1" shrinkToFit="1"/>
    </xf>
    <xf numFmtId="0" fontId="1" fillId="5" borderId="85" xfId="1" applyFill="1" applyBorder="1" applyAlignment="1">
      <alignment horizontal="center" vertical="center" shrinkToFit="1"/>
    </xf>
    <xf numFmtId="0" fontId="1" fillId="5" borderId="63" xfId="1" applyFill="1" applyBorder="1" applyAlignment="1">
      <alignment horizontal="center" vertical="center" shrinkToFit="1"/>
    </xf>
    <xf numFmtId="0" fontId="52" fillId="4" borderId="86" xfId="2" applyFont="1" applyFill="1" applyBorder="1" applyAlignment="1">
      <alignment horizontal="center" vertical="center" wrapText="1"/>
    </xf>
    <xf numFmtId="0" fontId="6" fillId="4" borderId="86" xfId="2" applyFont="1" applyFill="1" applyBorder="1" applyAlignment="1">
      <alignment horizontal="center" vertical="center" wrapText="1"/>
    </xf>
    <xf numFmtId="0" fontId="6" fillId="4" borderId="12" xfId="2" applyFont="1" applyFill="1" applyBorder="1" applyAlignment="1">
      <alignment horizontal="center" vertical="center" wrapText="1"/>
    </xf>
    <xf numFmtId="0" fontId="52" fillId="4" borderId="75" xfId="2" applyFont="1" applyFill="1" applyBorder="1" applyAlignment="1">
      <alignment horizontal="center" vertical="center" wrapText="1"/>
    </xf>
    <xf numFmtId="0" fontId="52" fillId="4" borderId="71" xfId="2" applyFont="1" applyFill="1" applyBorder="1" applyAlignment="1">
      <alignment horizontal="center" vertical="center" wrapText="1"/>
    </xf>
    <xf numFmtId="0" fontId="1" fillId="4" borderId="87" xfId="1" applyFill="1" applyBorder="1" applyAlignment="1">
      <alignment horizontal="center" vertical="center" wrapText="1" shrinkToFit="1"/>
    </xf>
    <xf numFmtId="0" fontId="1" fillId="4" borderId="91" xfId="1" applyFill="1" applyBorder="1" applyAlignment="1">
      <alignment horizontal="center" vertical="center" shrinkToFit="1"/>
    </xf>
    <xf numFmtId="0" fontId="1" fillId="4" borderId="96" xfId="1" applyFill="1" applyBorder="1" applyAlignment="1">
      <alignment horizontal="center" vertical="center" shrinkToFit="1"/>
    </xf>
    <xf numFmtId="0" fontId="1" fillId="4" borderId="88" xfId="1" applyFill="1" applyBorder="1" applyAlignment="1">
      <alignment horizontal="center" vertical="center" wrapText="1" shrinkToFit="1"/>
    </xf>
    <xf numFmtId="0" fontId="1" fillId="4" borderId="75" xfId="1" applyFill="1" applyBorder="1" applyAlignment="1">
      <alignment horizontal="center" vertical="center" shrinkToFit="1"/>
    </xf>
    <xf numFmtId="0" fontId="1" fillId="4" borderId="71" xfId="1" applyFill="1" applyBorder="1" applyAlignment="1">
      <alignment horizontal="center" vertical="center" shrinkToFit="1"/>
    </xf>
    <xf numFmtId="0" fontId="1" fillId="4" borderId="35" xfId="1" applyFill="1" applyBorder="1" applyAlignment="1">
      <alignment horizontal="center" vertical="center" wrapText="1" shrinkToFit="1"/>
    </xf>
    <xf numFmtId="0" fontId="1" fillId="4" borderId="6" xfId="1" applyFill="1" applyBorder="1" applyAlignment="1">
      <alignment horizontal="center" vertical="center" wrapText="1" shrinkToFit="1"/>
    </xf>
    <xf numFmtId="0" fontId="1" fillId="4" borderId="89" xfId="1" applyFill="1" applyBorder="1" applyAlignment="1">
      <alignment horizontal="center" vertical="center" wrapText="1" shrinkToFit="1"/>
    </xf>
    <xf numFmtId="0" fontId="1" fillId="4" borderId="65" xfId="1" applyFill="1" applyBorder="1" applyAlignment="1">
      <alignment horizontal="center" vertical="center" wrapText="1" shrinkToFit="1"/>
    </xf>
    <xf numFmtId="0" fontId="1" fillId="4" borderId="90" xfId="1" applyFill="1" applyBorder="1" applyAlignment="1">
      <alignment horizontal="center" vertical="center" wrapText="1" shrinkToFit="1"/>
    </xf>
    <xf numFmtId="0" fontId="1" fillId="4" borderId="35" xfId="1" applyFill="1" applyBorder="1" applyAlignment="1">
      <alignment horizontal="center" vertical="center" wrapText="1"/>
    </xf>
    <xf numFmtId="0" fontId="1" fillId="4" borderId="31" xfId="1" applyFill="1" applyBorder="1" applyAlignment="1">
      <alignment horizontal="center" vertical="center" wrapText="1"/>
    </xf>
    <xf numFmtId="0" fontId="1" fillId="4" borderId="57" xfId="1" applyFill="1" applyBorder="1" applyAlignment="1">
      <alignment horizontal="center" vertical="center" wrapText="1" shrinkToFit="1"/>
    </xf>
    <xf numFmtId="0" fontId="1" fillId="4" borderId="58" xfId="1" applyFill="1" applyBorder="1" applyAlignment="1">
      <alignment horizontal="center" vertical="center" shrinkToFit="1"/>
    </xf>
    <xf numFmtId="0" fontId="1" fillId="4" borderId="30" xfId="1" applyFill="1" applyBorder="1" applyAlignment="1">
      <alignment horizontal="center" vertical="center" shrinkToFit="1"/>
    </xf>
    <xf numFmtId="0" fontId="1" fillId="4" borderId="65" xfId="1" applyFill="1" applyBorder="1" applyAlignment="1">
      <alignment horizontal="center" vertical="center" wrapText="1"/>
    </xf>
    <xf numFmtId="0" fontId="1" fillId="4" borderId="76" xfId="1" applyFill="1" applyBorder="1" applyAlignment="1">
      <alignment horizontal="center" vertical="center" wrapText="1" shrinkToFit="1"/>
    </xf>
    <xf numFmtId="0" fontId="1" fillId="4" borderId="77" xfId="1" applyFill="1" applyBorder="1" applyAlignment="1">
      <alignment horizontal="center" vertical="center" shrinkToFit="1"/>
    </xf>
    <xf numFmtId="0" fontId="1" fillId="4" borderId="78" xfId="1" applyFill="1" applyBorder="1" applyAlignment="1">
      <alignment horizontal="center" vertical="center" shrinkToFit="1"/>
    </xf>
    <xf numFmtId="0" fontId="7" fillId="4" borderId="60" xfId="1" applyFont="1" applyFill="1" applyBorder="1" applyAlignment="1">
      <alignment horizontal="center" vertical="center" wrapText="1"/>
    </xf>
    <xf numFmtId="0" fontId="7" fillId="4" borderId="61" xfId="1" applyFont="1" applyFill="1" applyBorder="1" applyAlignment="1">
      <alignment horizontal="center" vertical="center" wrapText="1"/>
    </xf>
    <xf numFmtId="0" fontId="5" fillId="4" borderId="1" xfId="2" applyFill="1" applyBorder="1" applyAlignment="1">
      <alignment horizontal="center" vertical="center" wrapText="1"/>
    </xf>
    <xf numFmtId="0" fontId="5" fillId="4" borderId="4" xfId="2" applyFill="1" applyBorder="1" applyAlignment="1">
      <alignment horizontal="center" vertical="center" wrapText="1"/>
    </xf>
    <xf numFmtId="0" fontId="5" fillId="4" borderId="11" xfId="2" applyFill="1" applyBorder="1" applyAlignment="1">
      <alignment horizontal="center" vertical="center" wrapText="1"/>
    </xf>
    <xf numFmtId="0" fontId="5" fillId="4" borderId="27" xfId="2" applyFill="1" applyBorder="1" applyAlignment="1">
      <alignment horizontal="center" vertical="center" wrapText="1"/>
    </xf>
    <xf numFmtId="0" fontId="5" fillId="4" borderId="32" xfId="2" applyFill="1" applyBorder="1" applyAlignment="1">
      <alignment horizontal="center" vertical="center" wrapText="1"/>
    </xf>
    <xf numFmtId="0" fontId="5" fillId="4" borderId="102" xfId="2" applyFill="1" applyBorder="1" applyAlignment="1">
      <alignment horizontal="center" vertical="center" wrapText="1"/>
    </xf>
    <xf numFmtId="0" fontId="5" fillId="4" borderId="79" xfId="2" applyFill="1" applyBorder="1" applyAlignment="1">
      <alignment horizontal="center" vertical="center" wrapText="1"/>
    </xf>
    <xf numFmtId="0" fontId="55" fillId="4" borderId="35" xfId="1" applyFont="1" applyFill="1" applyBorder="1" applyAlignment="1">
      <alignment horizontal="center" vertical="center" wrapText="1"/>
    </xf>
    <xf numFmtId="0" fontId="55" fillId="4" borderId="6" xfId="1" applyFont="1" applyFill="1" applyBorder="1" applyAlignment="1">
      <alignment horizontal="center" vertical="center" wrapText="1"/>
    </xf>
    <xf numFmtId="0" fontId="55" fillId="4" borderId="90" xfId="1" applyFont="1" applyFill="1" applyBorder="1" applyAlignment="1">
      <alignment horizontal="center" vertical="center" wrapText="1"/>
    </xf>
    <xf numFmtId="0" fontId="55" fillId="4" borderId="31" xfId="1" applyFont="1" applyFill="1" applyBorder="1" applyAlignment="1">
      <alignment horizontal="center" vertical="center" wrapText="1"/>
    </xf>
    <xf numFmtId="0" fontId="55" fillId="4" borderId="7" xfId="1" applyFont="1" applyFill="1" applyBorder="1" applyAlignment="1">
      <alignment horizontal="center" vertical="center" wrapText="1"/>
    </xf>
    <xf numFmtId="0" fontId="7" fillId="4" borderId="113" xfId="1" applyFont="1" applyFill="1" applyBorder="1" applyAlignment="1">
      <alignment horizontal="center" vertical="center" wrapText="1"/>
    </xf>
    <xf numFmtId="0" fontId="7" fillId="4" borderId="112" xfId="1" applyFont="1" applyFill="1" applyBorder="1" applyAlignment="1">
      <alignment horizontal="center" vertical="center" wrapText="1"/>
    </xf>
    <xf numFmtId="0" fontId="7" fillId="4" borderId="114" xfId="1" applyFont="1" applyFill="1" applyBorder="1" applyAlignment="1">
      <alignment horizontal="center" vertical="center" wrapText="1"/>
    </xf>
    <xf numFmtId="0" fontId="1" fillId="4" borderId="8" xfId="1" applyFill="1" applyBorder="1" applyAlignment="1">
      <alignment horizontal="center" vertical="center" wrapText="1"/>
    </xf>
    <xf numFmtId="0" fontId="1" fillId="4" borderId="12" xfId="1" applyFill="1" applyBorder="1" applyAlignment="1">
      <alignment horizontal="center" vertical="center" wrapText="1"/>
    </xf>
    <xf numFmtId="0" fontId="1" fillId="4" borderId="10" xfId="1" applyFill="1" applyBorder="1" applyAlignment="1">
      <alignment horizontal="center" vertical="center" wrapText="1"/>
    </xf>
    <xf numFmtId="0" fontId="1" fillId="4" borderId="14" xfId="1" applyFill="1" applyBorder="1" applyAlignment="1">
      <alignment horizontal="center" vertical="center" wrapText="1"/>
    </xf>
    <xf numFmtId="0" fontId="7" fillId="4" borderId="115" xfId="1" applyFont="1" applyFill="1" applyBorder="1" applyAlignment="1">
      <alignment horizontal="center" vertical="center" wrapText="1"/>
    </xf>
    <xf numFmtId="0" fontId="7" fillId="4" borderId="84" xfId="1" applyFont="1" applyFill="1" applyBorder="1" applyAlignment="1">
      <alignment horizontal="center" vertical="center" wrapText="1"/>
    </xf>
    <xf numFmtId="177" fontId="54" fillId="3" borderId="63" xfId="1" applyNumberFormat="1" applyFont="1" applyFill="1" applyBorder="1">
      <alignment vertical="center"/>
    </xf>
    <xf numFmtId="177" fontId="54" fillId="3" borderId="24" xfId="1" applyNumberFormat="1" applyFont="1" applyFill="1" applyBorder="1">
      <alignment vertical="center"/>
    </xf>
    <xf numFmtId="177" fontId="54" fillId="3" borderId="119" xfId="1" applyNumberFormat="1" applyFont="1" applyFill="1" applyBorder="1" applyAlignment="1">
      <alignment horizontal="right" vertical="center"/>
    </xf>
    <xf numFmtId="177" fontId="54" fillId="3" borderId="67" xfId="1" applyNumberFormat="1" applyFont="1" applyFill="1" applyBorder="1" applyAlignment="1">
      <alignment horizontal="right" vertical="center"/>
    </xf>
    <xf numFmtId="0" fontId="58" fillId="3" borderId="120" xfId="1" applyFont="1" applyFill="1" applyBorder="1">
      <alignment vertical="center"/>
    </xf>
    <xf numFmtId="0" fontId="58" fillId="3" borderId="121" xfId="1" applyFont="1" applyFill="1" applyBorder="1">
      <alignment vertical="center"/>
    </xf>
    <xf numFmtId="0" fontId="1" fillId="4" borderId="86" xfId="1" applyFill="1" applyBorder="1" applyAlignment="1">
      <alignment horizontal="center" vertical="center" wrapText="1"/>
    </xf>
    <xf numFmtId="38" fontId="11" fillId="2" borderId="94" xfId="3" applyFont="1" applyFill="1" applyBorder="1" applyAlignment="1">
      <alignment horizontal="center" vertical="center" wrapText="1"/>
    </xf>
    <xf numFmtId="38" fontId="11" fillId="2" borderId="92" xfId="3" applyFont="1" applyFill="1" applyBorder="1" applyAlignment="1">
      <alignment horizontal="center" vertical="center" wrapText="1"/>
    </xf>
    <xf numFmtId="38" fontId="11" fillId="2" borderId="122" xfId="3" applyFont="1" applyFill="1" applyBorder="1" applyAlignment="1">
      <alignment horizontal="center" vertical="center" wrapText="1"/>
    </xf>
    <xf numFmtId="0" fontId="1" fillId="5" borderId="2" xfId="1" applyFont="1" applyFill="1" applyBorder="1" applyAlignment="1">
      <alignment horizontal="center" vertical="center" shrinkToFit="1"/>
    </xf>
    <xf numFmtId="0" fontId="1" fillId="5" borderId="3" xfId="1" applyFont="1" applyFill="1" applyBorder="1" applyAlignment="1">
      <alignment horizontal="center" vertical="center" shrinkToFit="1"/>
    </xf>
    <xf numFmtId="0" fontId="1" fillId="5" borderId="63" xfId="1" applyFont="1" applyFill="1" applyBorder="1" applyAlignment="1">
      <alignment horizontal="center" vertical="center" shrinkToFit="1"/>
    </xf>
    <xf numFmtId="0" fontId="1" fillId="5" borderId="24" xfId="1" applyFont="1" applyFill="1" applyBorder="1" applyAlignment="1">
      <alignment horizontal="center" vertical="center" shrinkToFit="1"/>
    </xf>
    <xf numFmtId="0" fontId="1" fillId="4" borderId="35" xfId="1" applyFont="1" applyFill="1" applyBorder="1" applyAlignment="1">
      <alignment horizontal="center" vertical="center" wrapText="1"/>
    </xf>
    <xf numFmtId="0" fontId="1" fillId="4" borderId="6" xfId="1" applyFont="1" applyFill="1" applyBorder="1" applyAlignment="1">
      <alignment horizontal="center" vertical="center" wrapText="1"/>
    </xf>
    <xf numFmtId="0" fontId="1" fillId="4" borderId="31" xfId="1" applyFont="1" applyFill="1" applyBorder="1" applyAlignment="1">
      <alignment horizontal="center" vertical="center" wrapText="1"/>
    </xf>
  </cellXfs>
  <cellStyles count="144">
    <cellStyle name="20% - アクセント 1 2" xfId="4" xr:uid="{00000000-0005-0000-0000-000000000000}"/>
    <cellStyle name="20% - アクセント 1 2 2" xfId="49" xr:uid="{00000000-0005-0000-0000-000001000000}"/>
    <cellStyle name="20% - アクセント 1 3" xfId="50" xr:uid="{00000000-0005-0000-0000-000002000000}"/>
    <cellStyle name="20% - アクセント 1 4" xfId="51" xr:uid="{00000000-0005-0000-0000-000003000000}"/>
    <cellStyle name="20% - アクセント 2 2" xfId="5" xr:uid="{00000000-0005-0000-0000-000004000000}"/>
    <cellStyle name="20% - アクセント 2 2 2" xfId="52" xr:uid="{00000000-0005-0000-0000-000005000000}"/>
    <cellStyle name="20% - アクセント 2 3" xfId="53" xr:uid="{00000000-0005-0000-0000-000006000000}"/>
    <cellStyle name="20% - アクセント 2 4" xfId="54" xr:uid="{00000000-0005-0000-0000-000007000000}"/>
    <cellStyle name="20% - アクセント 3 2" xfId="6" xr:uid="{00000000-0005-0000-0000-000008000000}"/>
    <cellStyle name="20% - アクセント 3 2 2" xfId="55" xr:uid="{00000000-0005-0000-0000-000009000000}"/>
    <cellStyle name="20% - アクセント 3 3" xfId="56" xr:uid="{00000000-0005-0000-0000-00000A000000}"/>
    <cellStyle name="20% - アクセント 3 4" xfId="57" xr:uid="{00000000-0005-0000-0000-00000B000000}"/>
    <cellStyle name="20% - アクセント 4 2" xfId="7" xr:uid="{00000000-0005-0000-0000-00000C000000}"/>
    <cellStyle name="20% - アクセント 4 2 2" xfId="58" xr:uid="{00000000-0005-0000-0000-00000D000000}"/>
    <cellStyle name="20% - アクセント 4 3" xfId="59" xr:uid="{00000000-0005-0000-0000-00000E000000}"/>
    <cellStyle name="20% - アクセント 4 4" xfId="60" xr:uid="{00000000-0005-0000-0000-00000F000000}"/>
    <cellStyle name="20% - アクセント 5 2" xfId="8" xr:uid="{00000000-0005-0000-0000-000010000000}"/>
    <cellStyle name="20% - アクセント 5 2 2" xfId="61" xr:uid="{00000000-0005-0000-0000-000011000000}"/>
    <cellStyle name="20% - アクセント 5 3" xfId="62" xr:uid="{00000000-0005-0000-0000-000012000000}"/>
    <cellStyle name="20% - アクセント 5 4" xfId="63" xr:uid="{00000000-0005-0000-0000-000013000000}"/>
    <cellStyle name="20% - アクセント 6 2" xfId="9" xr:uid="{00000000-0005-0000-0000-000014000000}"/>
    <cellStyle name="20% - アクセント 6 2 2" xfId="64" xr:uid="{00000000-0005-0000-0000-000015000000}"/>
    <cellStyle name="20% - アクセント 6 3" xfId="65" xr:uid="{00000000-0005-0000-0000-000016000000}"/>
    <cellStyle name="20% - アクセント 6 4" xfId="66" xr:uid="{00000000-0005-0000-0000-000017000000}"/>
    <cellStyle name="40% - アクセント 1 2" xfId="10" xr:uid="{00000000-0005-0000-0000-000018000000}"/>
    <cellStyle name="40% - アクセント 1 2 2" xfId="67" xr:uid="{00000000-0005-0000-0000-000019000000}"/>
    <cellStyle name="40% - アクセント 1 3" xfId="68" xr:uid="{00000000-0005-0000-0000-00001A000000}"/>
    <cellStyle name="40% - アクセント 1 4" xfId="69" xr:uid="{00000000-0005-0000-0000-00001B000000}"/>
    <cellStyle name="40% - アクセント 1 5" xfId="70" xr:uid="{00000000-0005-0000-0000-00001C000000}"/>
    <cellStyle name="40% - アクセント 2 2" xfId="11" xr:uid="{00000000-0005-0000-0000-00001D000000}"/>
    <cellStyle name="40% - アクセント 2 2 2" xfId="71" xr:uid="{00000000-0005-0000-0000-00001E000000}"/>
    <cellStyle name="40% - アクセント 2 3" xfId="72" xr:uid="{00000000-0005-0000-0000-00001F000000}"/>
    <cellStyle name="40% - アクセント 2 4" xfId="73" xr:uid="{00000000-0005-0000-0000-000020000000}"/>
    <cellStyle name="40% - アクセント 2 5" xfId="74" xr:uid="{00000000-0005-0000-0000-000021000000}"/>
    <cellStyle name="40% - アクセント 3 2" xfId="12" xr:uid="{00000000-0005-0000-0000-000022000000}"/>
    <cellStyle name="40% - アクセント 3 2 2" xfId="75" xr:uid="{00000000-0005-0000-0000-000023000000}"/>
    <cellStyle name="40% - アクセント 3 3" xfId="76" xr:uid="{00000000-0005-0000-0000-000024000000}"/>
    <cellStyle name="40% - アクセント 3 4" xfId="77" xr:uid="{00000000-0005-0000-0000-000025000000}"/>
    <cellStyle name="40% - アクセント 3 5" xfId="78" xr:uid="{00000000-0005-0000-0000-000026000000}"/>
    <cellStyle name="40% - アクセント 4 2" xfId="13" xr:uid="{00000000-0005-0000-0000-000027000000}"/>
    <cellStyle name="40% - アクセント 4 2 2" xfId="79" xr:uid="{00000000-0005-0000-0000-000028000000}"/>
    <cellStyle name="40% - アクセント 4 3" xfId="80" xr:uid="{00000000-0005-0000-0000-000029000000}"/>
    <cellStyle name="40% - アクセント 4 4" xfId="81" xr:uid="{00000000-0005-0000-0000-00002A000000}"/>
    <cellStyle name="40% - アクセント 4 5" xfId="82" xr:uid="{00000000-0005-0000-0000-00002B000000}"/>
    <cellStyle name="40% - アクセント 5 2" xfId="14" xr:uid="{00000000-0005-0000-0000-00002C000000}"/>
    <cellStyle name="40% - アクセント 5 2 2" xfId="83" xr:uid="{00000000-0005-0000-0000-00002D000000}"/>
    <cellStyle name="40% - アクセント 5 3" xfId="84" xr:uid="{00000000-0005-0000-0000-00002E000000}"/>
    <cellStyle name="40% - アクセント 5 4" xfId="85" xr:uid="{00000000-0005-0000-0000-00002F000000}"/>
    <cellStyle name="40% - アクセント 5 5" xfId="86" xr:uid="{00000000-0005-0000-0000-000030000000}"/>
    <cellStyle name="40% - アクセント 6 2" xfId="15" xr:uid="{00000000-0005-0000-0000-000031000000}"/>
    <cellStyle name="40% - アクセント 6 2 2" xfId="87" xr:uid="{00000000-0005-0000-0000-000032000000}"/>
    <cellStyle name="40% - アクセント 6 3" xfId="88" xr:uid="{00000000-0005-0000-0000-000033000000}"/>
    <cellStyle name="40% - アクセント 6 4" xfId="89" xr:uid="{00000000-0005-0000-0000-000034000000}"/>
    <cellStyle name="40% - アクセント 6 5" xfId="90" xr:uid="{00000000-0005-0000-0000-000035000000}"/>
    <cellStyle name="60% - アクセント 1 2" xfId="16" xr:uid="{00000000-0005-0000-0000-000036000000}"/>
    <cellStyle name="60% - アクセント 1 2 2" xfId="91" xr:uid="{00000000-0005-0000-0000-000037000000}"/>
    <cellStyle name="60% - アクセント 1 3" xfId="92" xr:uid="{00000000-0005-0000-0000-000038000000}"/>
    <cellStyle name="60% - アクセント 2 2" xfId="17" xr:uid="{00000000-0005-0000-0000-000039000000}"/>
    <cellStyle name="60% - アクセント 2 2 2" xfId="93" xr:uid="{00000000-0005-0000-0000-00003A000000}"/>
    <cellStyle name="60% - アクセント 2 3" xfId="94" xr:uid="{00000000-0005-0000-0000-00003B000000}"/>
    <cellStyle name="60% - アクセント 3 2" xfId="18" xr:uid="{00000000-0005-0000-0000-00003C000000}"/>
    <cellStyle name="60% - アクセント 3 2 2" xfId="95" xr:uid="{00000000-0005-0000-0000-00003D000000}"/>
    <cellStyle name="60% - アクセント 3 3" xfId="96" xr:uid="{00000000-0005-0000-0000-00003E000000}"/>
    <cellStyle name="60% - アクセント 4 2" xfId="19" xr:uid="{00000000-0005-0000-0000-00003F000000}"/>
    <cellStyle name="60% - アクセント 4 2 2" xfId="97" xr:uid="{00000000-0005-0000-0000-000040000000}"/>
    <cellStyle name="60% - アクセント 4 3" xfId="98" xr:uid="{00000000-0005-0000-0000-000041000000}"/>
    <cellStyle name="60% - アクセント 5 2" xfId="20" xr:uid="{00000000-0005-0000-0000-000042000000}"/>
    <cellStyle name="60% - アクセント 5 2 2" xfId="99" xr:uid="{00000000-0005-0000-0000-000043000000}"/>
    <cellStyle name="60% - アクセント 5 3" xfId="100" xr:uid="{00000000-0005-0000-0000-000044000000}"/>
    <cellStyle name="60% - アクセント 6 2" xfId="21" xr:uid="{00000000-0005-0000-0000-000045000000}"/>
    <cellStyle name="60% - アクセント 6 2 2" xfId="101" xr:uid="{00000000-0005-0000-0000-000046000000}"/>
    <cellStyle name="60% - アクセント 6 3" xfId="102" xr:uid="{00000000-0005-0000-0000-000047000000}"/>
    <cellStyle name="アクセント 1 2" xfId="22" xr:uid="{00000000-0005-0000-0000-000048000000}"/>
    <cellStyle name="アクセント 1 2 2" xfId="103" xr:uid="{00000000-0005-0000-0000-000049000000}"/>
    <cellStyle name="アクセント 1 3" xfId="104" xr:uid="{00000000-0005-0000-0000-00004A000000}"/>
    <cellStyle name="アクセント 2 2" xfId="23" xr:uid="{00000000-0005-0000-0000-00004B000000}"/>
    <cellStyle name="アクセント 2 2 2" xfId="105" xr:uid="{00000000-0005-0000-0000-00004C000000}"/>
    <cellStyle name="アクセント 2 3" xfId="106" xr:uid="{00000000-0005-0000-0000-00004D000000}"/>
    <cellStyle name="アクセント 3 2" xfId="24" xr:uid="{00000000-0005-0000-0000-00004E000000}"/>
    <cellStyle name="アクセント 3 2 2" xfId="107" xr:uid="{00000000-0005-0000-0000-00004F000000}"/>
    <cellStyle name="アクセント 3 3" xfId="108" xr:uid="{00000000-0005-0000-0000-000050000000}"/>
    <cellStyle name="アクセント 4 2" xfId="25" xr:uid="{00000000-0005-0000-0000-000051000000}"/>
    <cellStyle name="アクセント 4 2 2" xfId="109" xr:uid="{00000000-0005-0000-0000-000052000000}"/>
    <cellStyle name="アクセント 4 3" xfId="110" xr:uid="{00000000-0005-0000-0000-000053000000}"/>
    <cellStyle name="アクセント 5 2" xfId="26" xr:uid="{00000000-0005-0000-0000-000054000000}"/>
    <cellStyle name="アクセント 5 2 2" xfId="111" xr:uid="{00000000-0005-0000-0000-000055000000}"/>
    <cellStyle name="アクセント 5 3" xfId="112" xr:uid="{00000000-0005-0000-0000-000056000000}"/>
    <cellStyle name="アクセント 6 2" xfId="27" xr:uid="{00000000-0005-0000-0000-000057000000}"/>
    <cellStyle name="アクセント 6 2 2" xfId="113" xr:uid="{00000000-0005-0000-0000-000058000000}"/>
    <cellStyle name="アクセント 6 3" xfId="114" xr:uid="{00000000-0005-0000-0000-000059000000}"/>
    <cellStyle name="タイトル 2" xfId="28" xr:uid="{00000000-0005-0000-0000-00005A000000}"/>
    <cellStyle name="タイトル 3" xfId="115" xr:uid="{00000000-0005-0000-0000-00005B000000}"/>
    <cellStyle name="チェック セル 2" xfId="29" xr:uid="{00000000-0005-0000-0000-00005C000000}"/>
    <cellStyle name="チェック セル 2 2" xfId="116" xr:uid="{00000000-0005-0000-0000-00005D000000}"/>
    <cellStyle name="チェック セル 3" xfId="117" xr:uid="{00000000-0005-0000-0000-00005E000000}"/>
    <cellStyle name="どちらでもない 2" xfId="30" xr:uid="{00000000-0005-0000-0000-00005F000000}"/>
    <cellStyle name="どちらでもない 2 2" xfId="118" xr:uid="{00000000-0005-0000-0000-000060000000}"/>
    <cellStyle name="どちらでもない 3" xfId="119" xr:uid="{00000000-0005-0000-0000-000061000000}"/>
    <cellStyle name="パーセント 2" xfId="31" xr:uid="{00000000-0005-0000-0000-000062000000}"/>
    <cellStyle name="パーセント 2 2" xfId="120" xr:uid="{00000000-0005-0000-0000-000063000000}"/>
    <cellStyle name="メモ 2" xfId="32" xr:uid="{00000000-0005-0000-0000-000064000000}"/>
    <cellStyle name="メモ 2 2" xfId="121" xr:uid="{00000000-0005-0000-0000-000065000000}"/>
    <cellStyle name="メモ 3" xfId="122" xr:uid="{00000000-0005-0000-0000-000066000000}"/>
    <cellStyle name="リンク セル 2" xfId="33" xr:uid="{00000000-0005-0000-0000-000067000000}"/>
    <cellStyle name="リンク セル 3" xfId="123" xr:uid="{00000000-0005-0000-0000-000068000000}"/>
    <cellStyle name="悪い 2" xfId="34" xr:uid="{00000000-0005-0000-0000-000069000000}"/>
    <cellStyle name="悪い 2 2" xfId="124" xr:uid="{00000000-0005-0000-0000-00006A000000}"/>
    <cellStyle name="悪い 3" xfId="125" xr:uid="{00000000-0005-0000-0000-00006B000000}"/>
    <cellStyle name="計算 2" xfId="35" xr:uid="{00000000-0005-0000-0000-00006C000000}"/>
    <cellStyle name="計算 2 2" xfId="126" xr:uid="{00000000-0005-0000-0000-00006D000000}"/>
    <cellStyle name="計算 3" xfId="127" xr:uid="{00000000-0005-0000-0000-00006E000000}"/>
    <cellStyle name="警告文 2" xfId="36" xr:uid="{00000000-0005-0000-0000-00006F000000}"/>
    <cellStyle name="警告文 3" xfId="128" xr:uid="{00000000-0005-0000-0000-000070000000}"/>
    <cellStyle name="桁区切り 2" xfId="3" xr:uid="{00000000-0005-0000-0000-000071000000}"/>
    <cellStyle name="桁区切り 2 2" xfId="37" xr:uid="{00000000-0005-0000-0000-000072000000}"/>
    <cellStyle name="見出し 1 2" xfId="38" xr:uid="{00000000-0005-0000-0000-000073000000}"/>
    <cellStyle name="見出し 1 3" xfId="129" xr:uid="{00000000-0005-0000-0000-000074000000}"/>
    <cellStyle name="見出し 2 2" xfId="39" xr:uid="{00000000-0005-0000-0000-000075000000}"/>
    <cellStyle name="見出し 2 3" xfId="130" xr:uid="{00000000-0005-0000-0000-000076000000}"/>
    <cellStyle name="見出し 2 4" xfId="131" xr:uid="{00000000-0005-0000-0000-000077000000}"/>
    <cellStyle name="見出し 2 5" xfId="132" xr:uid="{00000000-0005-0000-0000-000078000000}"/>
    <cellStyle name="見出し 3 2" xfId="40" xr:uid="{00000000-0005-0000-0000-000079000000}"/>
    <cellStyle name="見出し 3 3" xfId="133" xr:uid="{00000000-0005-0000-0000-00007A000000}"/>
    <cellStyle name="見出し 4 2" xfId="41" xr:uid="{00000000-0005-0000-0000-00007B000000}"/>
    <cellStyle name="見出し 4 3" xfId="134" xr:uid="{00000000-0005-0000-0000-00007C000000}"/>
    <cellStyle name="集計 2" xfId="42" xr:uid="{00000000-0005-0000-0000-00007D000000}"/>
    <cellStyle name="集計 3" xfId="135" xr:uid="{00000000-0005-0000-0000-00007E000000}"/>
    <cellStyle name="出力 2" xfId="43" xr:uid="{00000000-0005-0000-0000-00007F000000}"/>
    <cellStyle name="出力 2 2" xfId="136" xr:uid="{00000000-0005-0000-0000-000080000000}"/>
    <cellStyle name="出力 3" xfId="137" xr:uid="{00000000-0005-0000-0000-000081000000}"/>
    <cellStyle name="説明文 2" xfId="44" xr:uid="{00000000-0005-0000-0000-000082000000}"/>
    <cellStyle name="説明文 3" xfId="138" xr:uid="{00000000-0005-0000-0000-000083000000}"/>
    <cellStyle name="入力 2" xfId="45" xr:uid="{00000000-0005-0000-0000-000084000000}"/>
    <cellStyle name="入力 2 2" xfId="139" xr:uid="{00000000-0005-0000-0000-000085000000}"/>
    <cellStyle name="入力 3" xfId="140" xr:uid="{00000000-0005-0000-0000-000086000000}"/>
    <cellStyle name="標準" xfId="0" builtinId="0"/>
    <cellStyle name="標準 2" xfId="1" xr:uid="{00000000-0005-0000-0000-000088000000}"/>
    <cellStyle name="標準 2 2" xfId="2" xr:uid="{00000000-0005-0000-0000-000089000000}"/>
    <cellStyle name="標準 2 2 2" xfId="46" xr:uid="{00000000-0005-0000-0000-00008A000000}"/>
    <cellStyle name="標準 3" xfId="47" xr:uid="{00000000-0005-0000-0000-00008B000000}"/>
    <cellStyle name="標準 3 2" xfId="141" xr:uid="{00000000-0005-0000-0000-00008C000000}"/>
    <cellStyle name="良い 2" xfId="48" xr:uid="{00000000-0005-0000-0000-00008D000000}"/>
    <cellStyle name="良い 2 2" xfId="142" xr:uid="{00000000-0005-0000-0000-00008E000000}"/>
    <cellStyle name="良い 3" xfId="143" xr:uid="{00000000-0005-0000-0000-00008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85724</xdr:colOff>
      <xdr:row>8</xdr:row>
      <xdr:rowOff>47625</xdr:rowOff>
    </xdr:from>
    <xdr:to>
      <xdr:col>1</xdr:col>
      <xdr:colOff>1181099</xdr:colOff>
      <xdr:row>51</xdr:row>
      <xdr:rowOff>152400</xdr:rowOff>
    </xdr:to>
    <xdr:sp macro="" textlink="">
      <xdr:nvSpPr>
        <xdr:cNvPr id="2" name="角丸四角形 1">
          <a:extLst>
            <a:ext uri="{FF2B5EF4-FFF2-40B4-BE49-F238E27FC236}">
              <a16:creationId xmlns:a16="http://schemas.microsoft.com/office/drawing/2014/main" id="{950B3458-C71F-48D9-83EB-BEBC3160BEA9}"/>
            </a:ext>
          </a:extLst>
        </xdr:cNvPr>
        <xdr:cNvSpPr/>
      </xdr:nvSpPr>
      <xdr:spPr>
        <a:xfrm>
          <a:off x="1350644" y="2783205"/>
          <a:ext cx="1095375" cy="1092517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mn-ea"/>
              <a:ea typeface="+mn-ea"/>
            </a:rPr>
            <a:t>国調査公表の最新データは令和元年度実績値であるため、令和</a:t>
          </a:r>
          <a:r>
            <a:rPr kumimoji="1" lang="en-US" altLang="ja-JP" sz="1200">
              <a:solidFill>
                <a:sysClr val="windowText" lastClr="000000"/>
              </a:solidFill>
              <a:latin typeface="+mn-ea"/>
              <a:ea typeface="+mn-ea"/>
            </a:rPr>
            <a:t>5</a:t>
          </a:r>
          <a:r>
            <a:rPr kumimoji="1" lang="ja-JP" altLang="en-US" sz="1200">
              <a:solidFill>
                <a:sysClr val="windowText" lastClr="000000"/>
              </a:solidFill>
              <a:latin typeface="+mn-ea"/>
              <a:ea typeface="+mn-ea"/>
            </a:rPr>
            <a:t>年度実績値は不明。（令和</a:t>
          </a:r>
          <a:r>
            <a:rPr kumimoji="1" lang="en-US" altLang="ja-JP" sz="1200">
              <a:solidFill>
                <a:sysClr val="windowText" lastClr="000000"/>
              </a:solidFill>
              <a:latin typeface="+mn-ea"/>
              <a:ea typeface="+mn-ea"/>
            </a:rPr>
            <a:t>5</a:t>
          </a:r>
          <a:r>
            <a:rPr kumimoji="1" lang="ja-JP" altLang="en-US" sz="1200">
              <a:solidFill>
                <a:sysClr val="windowText" lastClr="000000"/>
              </a:solidFill>
              <a:latin typeface="+mn-ea"/>
              <a:ea typeface="+mn-ea"/>
            </a:rPr>
            <a:t>年度実績値の公表時期は未定。）</a:t>
          </a:r>
        </a:p>
      </xdr:txBody>
    </xdr:sp>
    <xdr:clientData/>
  </xdr:twoCellAnchor>
  <xdr:twoCellAnchor>
    <xdr:from>
      <xdr:col>5</xdr:col>
      <xdr:colOff>133350</xdr:colOff>
      <xdr:row>8</xdr:row>
      <xdr:rowOff>57150</xdr:rowOff>
    </xdr:from>
    <xdr:to>
      <xdr:col>7</xdr:col>
      <xdr:colOff>857250</xdr:colOff>
      <xdr:row>51</xdr:row>
      <xdr:rowOff>161925</xdr:rowOff>
    </xdr:to>
    <xdr:sp macro="" textlink="">
      <xdr:nvSpPr>
        <xdr:cNvPr id="3" name="角丸四角形 2">
          <a:extLst>
            <a:ext uri="{FF2B5EF4-FFF2-40B4-BE49-F238E27FC236}">
              <a16:creationId xmlns:a16="http://schemas.microsoft.com/office/drawing/2014/main" id="{E1079484-557E-4DFC-86BD-0F3FFEAADBD5}"/>
            </a:ext>
          </a:extLst>
        </xdr:cNvPr>
        <xdr:cNvSpPr/>
      </xdr:nvSpPr>
      <xdr:spPr>
        <a:xfrm>
          <a:off x="6457950" y="2792730"/>
          <a:ext cx="2628900" cy="1092517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国調査公表の最新データは平成</a:t>
          </a:r>
          <a:r>
            <a:rPr kumimoji="1" lang="en-US" altLang="ja-JP" sz="1100">
              <a:solidFill>
                <a:schemeClr val="lt1"/>
              </a:solidFill>
              <a:effectLst/>
              <a:latin typeface="+mn-lt"/>
              <a:ea typeface="+mn-ea"/>
              <a:cs typeface="+mn-cs"/>
            </a:rPr>
            <a:t>30</a:t>
          </a:r>
          <a:r>
            <a:rPr kumimoji="1" lang="ja-JP" altLang="ja-JP" sz="1100">
              <a:solidFill>
                <a:schemeClr val="lt1"/>
              </a:solidFill>
              <a:effectLst/>
              <a:latin typeface="+mn-lt"/>
              <a:ea typeface="+mn-ea"/>
              <a:cs typeface="+mn-cs"/>
            </a:rPr>
            <a:t>年度実績値であるため、令和３年度実績値は不明。（令和３年度実績値の公表時期は未定。）</a:t>
          </a:r>
          <a:endParaRPr lang="ja-JP" altLang="ja-JP">
            <a:effectLst/>
          </a:endParaRPr>
        </a:p>
        <a:p>
          <a:r>
            <a:rPr kumimoji="1" lang="ja-JP" altLang="ja-JP" sz="1100">
              <a:solidFill>
                <a:sysClr val="windowText" lastClr="000000"/>
              </a:solidFill>
              <a:effectLst/>
              <a:latin typeface="+mn-lt"/>
              <a:ea typeface="+mn-ea"/>
              <a:cs typeface="+mn-cs"/>
            </a:rPr>
            <a:t>国調査公表の最新データは</a:t>
          </a:r>
          <a:r>
            <a:rPr kumimoji="1" lang="ja-JP" altLang="en-US" sz="1100">
              <a:solidFill>
                <a:sysClr val="windowText" lastClr="000000"/>
              </a:solidFill>
              <a:effectLst/>
              <a:latin typeface="+mn-lt"/>
              <a:ea typeface="+mn-ea"/>
              <a:cs typeface="+mn-cs"/>
            </a:rPr>
            <a:t>令和元</a:t>
          </a:r>
          <a:r>
            <a:rPr kumimoji="1" lang="ja-JP" altLang="ja-JP" sz="1100">
              <a:solidFill>
                <a:sysClr val="windowText" lastClr="000000"/>
              </a:solidFill>
              <a:effectLst/>
              <a:latin typeface="+mn-lt"/>
              <a:ea typeface="+mn-ea"/>
              <a:cs typeface="+mn-cs"/>
            </a:rPr>
            <a:t>年度実績値であるため、令和</a:t>
          </a:r>
          <a:r>
            <a:rPr kumimoji="1" lang="en-US" altLang="ja-JP" sz="1100">
              <a:solidFill>
                <a:sysClr val="windowText" lastClr="000000"/>
              </a:solidFill>
              <a:effectLst/>
              <a:latin typeface="+mn-lt"/>
              <a:ea typeface="+mn-ea"/>
              <a:cs typeface="+mn-cs"/>
            </a:rPr>
            <a:t>5</a:t>
          </a:r>
          <a:r>
            <a:rPr kumimoji="1" lang="ja-JP" altLang="ja-JP" sz="1100">
              <a:solidFill>
                <a:sysClr val="windowText" lastClr="000000"/>
              </a:solidFill>
              <a:effectLst/>
              <a:latin typeface="+mn-lt"/>
              <a:ea typeface="+mn-ea"/>
              <a:cs typeface="+mn-cs"/>
            </a:rPr>
            <a:t>年度実績値は不明。（令和</a:t>
          </a:r>
          <a:r>
            <a:rPr kumimoji="1" lang="en-US" altLang="ja-JP" sz="1100">
              <a:solidFill>
                <a:sysClr val="windowText" lastClr="000000"/>
              </a:solidFill>
              <a:effectLst/>
              <a:latin typeface="+mn-lt"/>
              <a:ea typeface="+mn-ea"/>
              <a:cs typeface="+mn-cs"/>
            </a:rPr>
            <a:t>5</a:t>
          </a:r>
          <a:r>
            <a:rPr kumimoji="1" lang="ja-JP" altLang="ja-JP" sz="1100">
              <a:solidFill>
                <a:sysClr val="windowText" lastClr="000000"/>
              </a:solidFill>
              <a:effectLst/>
              <a:latin typeface="+mn-lt"/>
              <a:ea typeface="+mn-ea"/>
              <a:cs typeface="+mn-cs"/>
            </a:rPr>
            <a:t>年度実績値の公表時期は未定。）</a:t>
          </a:r>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71D41-72AF-4111-BE35-7C5EE4B94556}">
  <sheetPr>
    <pageSetUpPr fitToPage="1"/>
  </sheetPr>
  <dimension ref="A1:L87"/>
  <sheetViews>
    <sheetView tabSelected="1" view="pageBreakPreview" topLeftCell="A37" zoomScale="90" zoomScaleNormal="100" zoomScaleSheetLayoutView="90" workbookViewId="0">
      <selection activeCell="O59" sqref="O59"/>
    </sheetView>
  </sheetViews>
  <sheetFormatPr defaultRowHeight="18" x14ac:dyDescent="0.45"/>
  <cols>
    <col min="1" max="1" width="16.59765625" style="66" customWidth="1"/>
    <col min="2" max="6" width="10.3984375" style="66" customWidth="1"/>
    <col min="7" max="7" width="9.59765625" style="66" customWidth="1"/>
    <col min="8" max="8" width="16.59765625" style="66" customWidth="1"/>
    <col min="9" max="11" width="9.59765625" style="66" customWidth="1"/>
    <col min="12" max="12" width="16.59765625" style="66" customWidth="1"/>
    <col min="13" max="241" width="8.796875" style="66"/>
    <col min="242" max="242" width="16.59765625" style="66" customWidth="1"/>
    <col min="243" max="245" width="9.59765625" style="66" customWidth="1"/>
    <col min="246" max="246" width="16.59765625" style="66" customWidth="1"/>
    <col min="247" max="251" width="10.3984375" style="66" customWidth="1"/>
    <col min="252" max="252" width="9.59765625" style="66" customWidth="1"/>
    <col min="253" max="253" width="16.59765625" style="66" customWidth="1"/>
    <col min="254" max="497" width="8.796875" style="66"/>
    <col min="498" max="498" width="16.59765625" style="66" customWidth="1"/>
    <col min="499" max="501" width="9.59765625" style="66" customWidth="1"/>
    <col min="502" max="502" width="16.59765625" style="66" customWidth="1"/>
    <col min="503" max="507" width="10.3984375" style="66" customWidth="1"/>
    <col min="508" max="508" width="9.59765625" style="66" customWidth="1"/>
    <col min="509" max="509" width="16.59765625" style="66" customWidth="1"/>
    <col min="510" max="753" width="8.796875" style="66"/>
    <col min="754" max="754" width="16.59765625" style="66" customWidth="1"/>
    <col min="755" max="757" width="9.59765625" style="66" customWidth="1"/>
    <col min="758" max="758" width="16.59765625" style="66" customWidth="1"/>
    <col min="759" max="763" width="10.3984375" style="66" customWidth="1"/>
    <col min="764" max="764" width="9.59765625" style="66" customWidth="1"/>
    <col min="765" max="765" width="16.59765625" style="66" customWidth="1"/>
    <col min="766" max="1009" width="8.796875" style="66"/>
    <col min="1010" max="1010" width="16.59765625" style="66" customWidth="1"/>
    <col min="1011" max="1013" width="9.59765625" style="66" customWidth="1"/>
    <col min="1014" max="1014" width="16.59765625" style="66" customWidth="1"/>
    <col min="1015" max="1019" width="10.3984375" style="66" customWidth="1"/>
    <col min="1020" max="1020" width="9.59765625" style="66" customWidth="1"/>
    <col min="1021" max="1021" width="16.59765625" style="66" customWidth="1"/>
    <col min="1022" max="1265" width="8.796875" style="66"/>
    <col min="1266" max="1266" width="16.59765625" style="66" customWidth="1"/>
    <col min="1267" max="1269" width="9.59765625" style="66" customWidth="1"/>
    <col min="1270" max="1270" width="16.59765625" style="66" customWidth="1"/>
    <col min="1271" max="1275" width="10.3984375" style="66" customWidth="1"/>
    <col min="1276" max="1276" width="9.59765625" style="66" customWidth="1"/>
    <col min="1277" max="1277" width="16.59765625" style="66" customWidth="1"/>
    <col min="1278" max="1521" width="8.796875" style="66"/>
    <col min="1522" max="1522" width="16.59765625" style="66" customWidth="1"/>
    <col min="1523" max="1525" width="9.59765625" style="66" customWidth="1"/>
    <col min="1526" max="1526" width="16.59765625" style="66" customWidth="1"/>
    <col min="1527" max="1531" width="10.3984375" style="66" customWidth="1"/>
    <col min="1532" max="1532" width="9.59765625" style="66" customWidth="1"/>
    <col min="1533" max="1533" width="16.59765625" style="66" customWidth="1"/>
    <col min="1534" max="1777" width="8.796875" style="66"/>
    <col min="1778" max="1778" width="16.59765625" style="66" customWidth="1"/>
    <col min="1779" max="1781" width="9.59765625" style="66" customWidth="1"/>
    <col min="1782" max="1782" width="16.59765625" style="66" customWidth="1"/>
    <col min="1783" max="1787" width="10.3984375" style="66" customWidth="1"/>
    <col min="1788" max="1788" width="9.59765625" style="66" customWidth="1"/>
    <col min="1789" max="1789" width="16.59765625" style="66" customWidth="1"/>
    <col min="1790" max="2033" width="8.796875" style="66"/>
    <col min="2034" max="2034" width="16.59765625" style="66" customWidth="1"/>
    <col min="2035" max="2037" width="9.59765625" style="66" customWidth="1"/>
    <col min="2038" max="2038" width="16.59765625" style="66" customWidth="1"/>
    <col min="2039" max="2043" width="10.3984375" style="66" customWidth="1"/>
    <col min="2044" max="2044" width="9.59765625" style="66" customWidth="1"/>
    <col min="2045" max="2045" width="16.59765625" style="66" customWidth="1"/>
    <col min="2046" max="2289" width="8.796875" style="66"/>
    <col min="2290" max="2290" width="16.59765625" style="66" customWidth="1"/>
    <col min="2291" max="2293" width="9.59765625" style="66" customWidth="1"/>
    <col min="2294" max="2294" width="16.59765625" style="66" customWidth="1"/>
    <col min="2295" max="2299" width="10.3984375" style="66" customWidth="1"/>
    <col min="2300" max="2300" width="9.59765625" style="66" customWidth="1"/>
    <col min="2301" max="2301" width="16.59765625" style="66" customWidth="1"/>
    <col min="2302" max="2545" width="8.796875" style="66"/>
    <col min="2546" max="2546" width="16.59765625" style="66" customWidth="1"/>
    <col min="2547" max="2549" width="9.59765625" style="66" customWidth="1"/>
    <col min="2550" max="2550" width="16.59765625" style="66" customWidth="1"/>
    <col min="2551" max="2555" width="10.3984375" style="66" customWidth="1"/>
    <col min="2556" max="2556" width="9.59765625" style="66" customWidth="1"/>
    <col min="2557" max="2557" width="16.59765625" style="66" customWidth="1"/>
    <col min="2558" max="2801" width="8.796875" style="66"/>
    <col min="2802" max="2802" width="16.59765625" style="66" customWidth="1"/>
    <col min="2803" max="2805" width="9.59765625" style="66" customWidth="1"/>
    <col min="2806" max="2806" width="16.59765625" style="66" customWidth="1"/>
    <col min="2807" max="2811" width="10.3984375" style="66" customWidth="1"/>
    <col min="2812" max="2812" width="9.59765625" style="66" customWidth="1"/>
    <col min="2813" max="2813" width="16.59765625" style="66" customWidth="1"/>
    <col min="2814" max="3057" width="8.796875" style="66"/>
    <col min="3058" max="3058" width="16.59765625" style="66" customWidth="1"/>
    <col min="3059" max="3061" width="9.59765625" style="66" customWidth="1"/>
    <col min="3062" max="3062" width="16.59765625" style="66" customWidth="1"/>
    <col min="3063" max="3067" width="10.3984375" style="66" customWidth="1"/>
    <col min="3068" max="3068" width="9.59765625" style="66" customWidth="1"/>
    <col min="3069" max="3069" width="16.59765625" style="66" customWidth="1"/>
    <col min="3070" max="3313" width="8.796875" style="66"/>
    <col min="3314" max="3314" width="16.59765625" style="66" customWidth="1"/>
    <col min="3315" max="3317" width="9.59765625" style="66" customWidth="1"/>
    <col min="3318" max="3318" width="16.59765625" style="66" customWidth="1"/>
    <col min="3319" max="3323" width="10.3984375" style="66" customWidth="1"/>
    <col min="3324" max="3324" width="9.59765625" style="66" customWidth="1"/>
    <col min="3325" max="3325" width="16.59765625" style="66" customWidth="1"/>
    <col min="3326" max="3569" width="8.796875" style="66"/>
    <col min="3570" max="3570" width="16.59765625" style="66" customWidth="1"/>
    <col min="3571" max="3573" width="9.59765625" style="66" customWidth="1"/>
    <col min="3574" max="3574" width="16.59765625" style="66" customWidth="1"/>
    <col min="3575" max="3579" width="10.3984375" style="66" customWidth="1"/>
    <col min="3580" max="3580" width="9.59765625" style="66" customWidth="1"/>
    <col min="3581" max="3581" width="16.59765625" style="66" customWidth="1"/>
    <col min="3582" max="3825" width="8.796875" style="66"/>
    <col min="3826" max="3826" width="16.59765625" style="66" customWidth="1"/>
    <col min="3827" max="3829" width="9.59765625" style="66" customWidth="1"/>
    <col min="3830" max="3830" width="16.59765625" style="66" customWidth="1"/>
    <col min="3831" max="3835" width="10.3984375" style="66" customWidth="1"/>
    <col min="3836" max="3836" width="9.59765625" style="66" customWidth="1"/>
    <col min="3837" max="3837" width="16.59765625" style="66" customWidth="1"/>
    <col min="3838" max="4081" width="8.796875" style="66"/>
    <col min="4082" max="4082" width="16.59765625" style="66" customWidth="1"/>
    <col min="4083" max="4085" width="9.59765625" style="66" customWidth="1"/>
    <col min="4086" max="4086" width="16.59765625" style="66" customWidth="1"/>
    <col min="4087" max="4091" width="10.3984375" style="66" customWidth="1"/>
    <col min="4092" max="4092" width="9.59765625" style="66" customWidth="1"/>
    <col min="4093" max="4093" width="16.59765625" style="66" customWidth="1"/>
    <col min="4094" max="4337" width="8.796875" style="66"/>
    <col min="4338" max="4338" width="16.59765625" style="66" customWidth="1"/>
    <col min="4339" max="4341" width="9.59765625" style="66" customWidth="1"/>
    <col min="4342" max="4342" width="16.59765625" style="66" customWidth="1"/>
    <col min="4343" max="4347" width="10.3984375" style="66" customWidth="1"/>
    <col min="4348" max="4348" width="9.59765625" style="66" customWidth="1"/>
    <col min="4349" max="4349" width="16.59765625" style="66" customWidth="1"/>
    <col min="4350" max="4593" width="8.796875" style="66"/>
    <col min="4594" max="4594" width="16.59765625" style="66" customWidth="1"/>
    <col min="4595" max="4597" width="9.59765625" style="66" customWidth="1"/>
    <col min="4598" max="4598" width="16.59765625" style="66" customWidth="1"/>
    <col min="4599" max="4603" width="10.3984375" style="66" customWidth="1"/>
    <col min="4604" max="4604" width="9.59765625" style="66" customWidth="1"/>
    <col min="4605" max="4605" width="16.59765625" style="66" customWidth="1"/>
    <col min="4606" max="4849" width="8.796875" style="66"/>
    <col min="4850" max="4850" width="16.59765625" style="66" customWidth="1"/>
    <col min="4851" max="4853" width="9.59765625" style="66" customWidth="1"/>
    <col min="4854" max="4854" width="16.59765625" style="66" customWidth="1"/>
    <col min="4855" max="4859" width="10.3984375" style="66" customWidth="1"/>
    <col min="4860" max="4860" width="9.59765625" style="66" customWidth="1"/>
    <col min="4861" max="4861" width="16.59765625" style="66" customWidth="1"/>
    <col min="4862" max="5105" width="8.796875" style="66"/>
    <col min="5106" max="5106" width="16.59765625" style="66" customWidth="1"/>
    <col min="5107" max="5109" width="9.59765625" style="66" customWidth="1"/>
    <col min="5110" max="5110" width="16.59765625" style="66" customWidth="1"/>
    <col min="5111" max="5115" width="10.3984375" style="66" customWidth="1"/>
    <col min="5116" max="5116" width="9.59765625" style="66" customWidth="1"/>
    <col min="5117" max="5117" width="16.59765625" style="66" customWidth="1"/>
    <col min="5118" max="5361" width="8.796875" style="66"/>
    <col min="5362" max="5362" width="16.59765625" style="66" customWidth="1"/>
    <col min="5363" max="5365" width="9.59765625" style="66" customWidth="1"/>
    <col min="5366" max="5366" width="16.59765625" style="66" customWidth="1"/>
    <col min="5367" max="5371" width="10.3984375" style="66" customWidth="1"/>
    <col min="5372" max="5372" width="9.59765625" style="66" customWidth="1"/>
    <col min="5373" max="5373" width="16.59765625" style="66" customWidth="1"/>
    <col min="5374" max="5617" width="8.796875" style="66"/>
    <col min="5618" max="5618" width="16.59765625" style="66" customWidth="1"/>
    <col min="5619" max="5621" width="9.59765625" style="66" customWidth="1"/>
    <col min="5622" max="5622" width="16.59765625" style="66" customWidth="1"/>
    <col min="5623" max="5627" width="10.3984375" style="66" customWidth="1"/>
    <col min="5628" max="5628" width="9.59765625" style="66" customWidth="1"/>
    <col min="5629" max="5629" width="16.59765625" style="66" customWidth="1"/>
    <col min="5630" max="5873" width="8.796875" style="66"/>
    <col min="5874" max="5874" width="16.59765625" style="66" customWidth="1"/>
    <col min="5875" max="5877" width="9.59765625" style="66" customWidth="1"/>
    <col min="5878" max="5878" width="16.59765625" style="66" customWidth="1"/>
    <col min="5879" max="5883" width="10.3984375" style="66" customWidth="1"/>
    <col min="5884" max="5884" width="9.59765625" style="66" customWidth="1"/>
    <col min="5885" max="5885" width="16.59765625" style="66" customWidth="1"/>
    <col min="5886" max="6129" width="8.796875" style="66"/>
    <col min="6130" max="6130" width="16.59765625" style="66" customWidth="1"/>
    <col min="6131" max="6133" width="9.59765625" style="66" customWidth="1"/>
    <col min="6134" max="6134" width="16.59765625" style="66" customWidth="1"/>
    <col min="6135" max="6139" width="10.3984375" style="66" customWidth="1"/>
    <col min="6140" max="6140" width="9.59765625" style="66" customWidth="1"/>
    <col min="6141" max="6141" width="16.59765625" style="66" customWidth="1"/>
    <col min="6142" max="6385" width="8.796875" style="66"/>
    <col min="6386" max="6386" width="16.59765625" style="66" customWidth="1"/>
    <col min="6387" max="6389" width="9.59765625" style="66" customWidth="1"/>
    <col min="6390" max="6390" width="16.59765625" style="66" customWidth="1"/>
    <col min="6391" max="6395" width="10.3984375" style="66" customWidth="1"/>
    <col min="6396" max="6396" width="9.59765625" style="66" customWidth="1"/>
    <col min="6397" max="6397" width="16.59765625" style="66" customWidth="1"/>
    <col min="6398" max="6641" width="8.796875" style="66"/>
    <col min="6642" max="6642" width="16.59765625" style="66" customWidth="1"/>
    <col min="6643" max="6645" width="9.59765625" style="66" customWidth="1"/>
    <col min="6646" max="6646" width="16.59765625" style="66" customWidth="1"/>
    <col min="6647" max="6651" width="10.3984375" style="66" customWidth="1"/>
    <col min="6652" max="6652" width="9.59765625" style="66" customWidth="1"/>
    <col min="6653" max="6653" width="16.59765625" style="66" customWidth="1"/>
    <col min="6654" max="6897" width="8.796875" style="66"/>
    <col min="6898" max="6898" width="16.59765625" style="66" customWidth="1"/>
    <col min="6899" max="6901" width="9.59765625" style="66" customWidth="1"/>
    <col min="6902" max="6902" width="16.59765625" style="66" customWidth="1"/>
    <col min="6903" max="6907" width="10.3984375" style="66" customWidth="1"/>
    <col min="6908" max="6908" width="9.59765625" style="66" customWidth="1"/>
    <col min="6909" max="6909" width="16.59765625" style="66" customWidth="1"/>
    <col min="6910" max="7153" width="8.796875" style="66"/>
    <col min="7154" max="7154" width="16.59765625" style="66" customWidth="1"/>
    <col min="7155" max="7157" width="9.59765625" style="66" customWidth="1"/>
    <col min="7158" max="7158" width="16.59765625" style="66" customWidth="1"/>
    <col min="7159" max="7163" width="10.3984375" style="66" customWidth="1"/>
    <col min="7164" max="7164" width="9.59765625" style="66" customWidth="1"/>
    <col min="7165" max="7165" width="16.59765625" style="66" customWidth="1"/>
    <col min="7166" max="7409" width="8.796875" style="66"/>
    <col min="7410" max="7410" width="16.59765625" style="66" customWidth="1"/>
    <col min="7411" max="7413" width="9.59765625" style="66" customWidth="1"/>
    <col min="7414" max="7414" width="16.59765625" style="66" customWidth="1"/>
    <col min="7415" max="7419" width="10.3984375" style="66" customWidth="1"/>
    <col min="7420" max="7420" width="9.59765625" style="66" customWidth="1"/>
    <col min="7421" max="7421" width="16.59765625" style="66" customWidth="1"/>
    <col min="7422" max="7665" width="8.796875" style="66"/>
    <col min="7666" max="7666" width="16.59765625" style="66" customWidth="1"/>
    <col min="7667" max="7669" width="9.59765625" style="66" customWidth="1"/>
    <col min="7670" max="7670" width="16.59765625" style="66" customWidth="1"/>
    <col min="7671" max="7675" width="10.3984375" style="66" customWidth="1"/>
    <col min="7676" max="7676" width="9.59765625" style="66" customWidth="1"/>
    <col min="7677" max="7677" width="16.59765625" style="66" customWidth="1"/>
    <col min="7678" max="7921" width="8.796875" style="66"/>
    <col min="7922" max="7922" width="16.59765625" style="66" customWidth="1"/>
    <col min="7923" max="7925" width="9.59765625" style="66" customWidth="1"/>
    <col min="7926" max="7926" width="16.59765625" style="66" customWidth="1"/>
    <col min="7927" max="7931" width="10.3984375" style="66" customWidth="1"/>
    <col min="7932" max="7932" width="9.59765625" style="66" customWidth="1"/>
    <col min="7933" max="7933" width="16.59765625" style="66" customWidth="1"/>
    <col min="7934" max="8177" width="8.796875" style="66"/>
    <col min="8178" max="8178" width="16.59765625" style="66" customWidth="1"/>
    <col min="8179" max="8181" width="9.59765625" style="66" customWidth="1"/>
    <col min="8182" max="8182" width="16.59765625" style="66" customWidth="1"/>
    <col min="8183" max="8187" width="10.3984375" style="66" customWidth="1"/>
    <col min="8188" max="8188" width="9.59765625" style="66" customWidth="1"/>
    <col min="8189" max="8189" width="16.59765625" style="66" customWidth="1"/>
    <col min="8190" max="8433" width="8.796875" style="66"/>
    <col min="8434" max="8434" width="16.59765625" style="66" customWidth="1"/>
    <col min="8435" max="8437" width="9.59765625" style="66" customWidth="1"/>
    <col min="8438" max="8438" width="16.59765625" style="66" customWidth="1"/>
    <col min="8439" max="8443" width="10.3984375" style="66" customWidth="1"/>
    <col min="8444" max="8444" width="9.59765625" style="66" customWidth="1"/>
    <col min="8445" max="8445" width="16.59765625" style="66" customWidth="1"/>
    <col min="8446" max="8689" width="8.796875" style="66"/>
    <col min="8690" max="8690" width="16.59765625" style="66" customWidth="1"/>
    <col min="8691" max="8693" width="9.59765625" style="66" customWidth="1"/>
    <col min="8694" max="8694" width="16.59765625" style="66" customWidth="1"/>
    <col min="8695" max="8699" width="10.3984375" style="66" customWidth="1"/>
    <col min="8700" max="8700" width="9.59765625" style="66" customWidth="1"/>
    <col min="8701" max="8701" width="16.59765625" style="66" customWidth="1"/>
    <col min="8702" max="8945" width="8.796875" style="66"/>
    <col min="8946" max="8946" width="16.59765625" style="66" customWidth="1"/>
    <col min="8947" max="8949" width="9.59765625" style="66" customWidth="1"/>
    <col min="8950" max="8950" width="16.59765625" style="66" customWidth="1"/>
    <col min="8951" max="8955" width="10.3984375" style="66" customWidth="1"/>
    <col min="8956" max="8956" width="9.59765625" style="66" customWidth="1"/>
    <col min="8957" max="8957" width="16.59765625" style="66" customWidth="1"/>
    <col min="8958" max="9201" width="8.796875" style="66"/>
    <col min="9202" max="9202" width="16.59765625" style="66" customWidth="1"/>
    <col min="9203" max="9205" width="9.59765625" style="66" customWidth="1"/>
    <col min="9206" max="9206" width="16.59765625" style="66" customWidth="1"/>
    <col min="9207" max="9211" width="10.3984375" style="66" customWidth="1"/>
    <col min="9212" max="9212" width="9.59765625" style="66" customWidth="1"/>
    <col min="9213" max="9213" width="16.59765625" style="66" customWidth="1"/>
    <col min="9214" max="9457" width="8.796875" style="66"/>
    <col min="9458" max="9458" width="16.59765625" style="66" customWidth="1"/>
    <col min="9459" max="9461" width="9.59765625" style="66" customWidth="1"/>
    <col min="9462" max="9462" width="16.59765625" style="66" customWidth="1"/>
    <col min="9463" max="9467" width="10.3984375" style="66" customWidth="1"/>
    <col min="9468" max="9468" width="9.59765625" style="66" customWidth="1"/>
    <col min="9469" max="9469" width="16.59765625" style="66" customWidth="1"/>
    <col min="9470" max="9713" width="8.796875" style="66"/>
    <col min="9714" max="9714" width="16.59765625" style="66" customWidth="1"/>
    <col min="9715" max="9717" width="9.59765625" style="66" customWidth="1"/>
    <col min="9718" max="9718" width="16.59765625" style="66" customWidth="1"/>
    <col min="9719" max="9723" width="10.3984375" style="66" customWidth="1"/>
    <col min="9724" max="9724" width="9.59765625" style="66" customWidth="1"/>
    <col min="9725" max="9725" width="16.59765625" style="66" customWidth="1"/>
    <col min="9726" max="9969" width="8.796875" style="66"/>
    <col min="9970" max="9970" width="16.59765625" style="66" customWidth="1"/>
    <col min="9971" max="9973" width="9.59765625" style="66" customWidth="1"/>
    <col min="9974" max="9974" width="16.59765625" style="66" customWidth="1"/>
    <col min="9975" max="9979" width="10.3984375" style="66" customWidth="1"/>
    <col min="9980" max="9980" width="9.59765625" style="66" customWidth="1"/>
    <col min="9981" max="9981" width="16.59765625" style="66" customWidth="1"/>
    <col min="9982" max="10225" width="8.796875" style="66"/>
    <col min="10226" max="10226" width="16.59765625" style="66" customWidth="1"/>
    <col min="10227" max="10229" width="9.59765625" style="66" customWidth="1"/>
    <col min="10230" max="10230" width="16.59765625" style="66" customWidth="1"/>
    <col min="10231" max="10235" width="10.3984375" style="66" customWidth="1"/>
    <col min="10236" max="10236" width="9.59765625" style="66" customWidth="1"/>
    <col min="10237" max="10237" width="16.59765625" style="66" customWidth="1"/>
    <col min="10238" max="10481" width="8.796875" style="66"/>
    <col min="10482" max="10482" width="16.59765625" style="66" customWidth="1"/>
    <col min="10483" max="10485" width="9.59765625" style="66" customWidth="1"/>
    <col min="10486" max="10486" width="16.59765625" style="66" customWidth="1"/>
    <col min="10487" max="10491" width="10.3984375" style="66" customWidth="1"/>
    <col min="10492" max="10492" width="9.59765625" style="66" customWidth="1"/>
    <col min="10493" max="10493" width="16.59765625" style="66" customWidth="1"/>
    <col min="10494" max="10737" width="8.796875" style="66"/>
    <col min="10738" max="10738" width="16.59765625" style="66" customWidth="1"/>
    <col min="10739" max="10741" width="9.59765625" style="66" customWidth="1"/>
    <col min="10742" max="10742" width="16.59765625" style="66" customWidth="1"/>
    <col min="10743" max="10747" width="10.3984375" style="66" customWidth="1"/>
    <col min="10748" max="10748" width="9.59765625" style="66" customWidth="1"/>
    <col min="10749" max="10749" width="16.59765625" style="66" customWidth="1"/>
    <col min="10750" max="10993" width="8.796875" style="66"/>
    <col min="10994" max="10994" width="16.59765625" style="66" customWidth="1"/>
    <col min="10995" max="10997" width="9.59765625" style="66" customWidth="1"/>
    <col min="10998" max="10998" width="16.59765625" style="66" customWidth="1"/>
    <col min="10999" max="11003" width="10.3984375" style="66" customWidth="1"/>
    <col min="11004" max="11004" width="9.59765625" style="66" customWidth="1"/>
    <col min="11005" max="11005" width="16.59765625" style="66" customWidth="1"/>
    <col min="11006" max="11249" width="8.796875" style="66"/>
    <col min="11250" max="11250" width="16.59765625" style="66" customWidth="1"/>
    <col min="11251" max="11253" width="9.59765625" style="66" customWidth="1"/>
    <col min="11254" max="11254" width="16.59765625" style="66" customWidth="1"/>
    <col min="11255" max="11259" width="10.3984375" style="66" customWidth="1"/>
    <col min="11260" max="11260" width="9.59765625" style="66" customWidth="1"/>
    <col min="11261" max="11261" width="16.59765625" style="66" customWidth="1"/>
    <col min="11262" max="11505" width="8.796875" style="66"/>
    <col min="11506" max="11506" width="16.59765625" style="66" customWidth="1"/>
    <col min="11507" max="11509" width="9.59765625" style="66" customWidth="1"/>
    <col min="11510" max="11510" width="16.59765625" style="66" customWidth="1"/>
    <col min="11511" max="11515" width="10.3984375" style="66" customWidth="1"/>
    <col min="11516" max="11516" width="9.59765625" style="66" customWidth="1"/>
    <col min="11517" max="11517" width="16.59765625" style="66" customWidth="1"/>
    <col min="11518" max="11761" width="8.796875" style="66"/>
    <col min="11762" max="11762" width="16.59765625" style="66" customWidth="1"/>
    <col min="11763" max="11765" width="9.59765625" style="66" customWidth="1"/>
    <col min="11766" max="11766" width="16.59765625" style="66" customWidth="1"/>
    <col min="11767" max="11771" width="10.3984375" style="66" customWidth="1"/>
    <col min="11772" max="11772" width="9.59765625" style="66" customWidth="1"/>
    <col min="11773" max="11773" width="16.59765625" style="66" customWidth="1"/>
    <col min="11774" max="12017" width="8.796875" style="66"/>
    <col min="12018" max="12018" width="16.59765625" style="66" customWidth="1"/>
    <col min="12019" max="12021" width="9.59765625" style="66" customWidth="1"/>
    <col min="12022" max="12022" width="16.59765625" style="66" customWidth="1"/>
    <col min="12023" max="12027" width="10.3984375" style="66" customWidth="1"/>
    <col min="12028" max="12028" width="9.59765625" style="66" customWidth="1"/>
    <col min="12029" max="12029" width="16.59765625" style="66" customWidth="1"/>
    <col min="12030" max="12273" width="8.796875" style="66"/>
    <col min="12274" max="12274" width="16.59765625" style="66" customWidth="1"/>
    <col min="12275" max="12277" width="9.59765625" style="66" customWidth="1"/>
    <col min="12278" max="12278" width="16.59765625" style="66" customWidth="1"/>
    <col min="12279" max="12283" width="10.3984375" style="66" customWidth="1"/>
    <col min="12284" max="12284" width="9.59765625" style="66" customWidth="1"/>
    <col min="12285" max="12285" width="16.59765625" style="66" customWidth="1"/>
    <col min="12286" max="12529" width="8.796875" style="66"/>
    <col min="12530" max="12530" width="16.59765625" style="66" customWidth="1"/>
    <col min="12531" max="12533" width="9.59765625" style="66" customWidth="1"/>
    <col min="12534" max="12534" width="16.59765625" style="66" customWidth="1"/>
    <col min="12535" max="12539" width="10.3984375" style="66" customWidth="1"/>
    <col min="12540" max="12540" width="9.59765625" style="66" customWidth="1"/>
    <col min="12541" max="12541" width="16.59765625" style="66" customWidth="1"/>
    <col min="12542" max="12785" width="8.796875" style="66"/>
    <col min="12786" max="12786" width="16.59765625" style="66" customWidth="1"/>
    <col min="12787" max="12789" width="9.59765625" style="66" customWidth="1"/>
    <col min="12790" max="12790" width="16.59765625" style="66" customWidth="1"/>
    <col min="12791" max="12795" width="10.3984375" style="66" customWidth="1"/>
    <col min="12796" max="12796" width="9.59765625" style="66" customWidth="1"/>
    <col min="12797" max="12797" width="16.59765625" style="66" customWidth="1"/>
    <col min="12798" max="13041" width="8.796875" style="66"/>
    <col min="13042" max="13042" width="16.59765625" style="66" customWidth="1"/>
    <col min="13043" max="13045" width="9.59765625" style="66" customWidth="1"/>
    <col min="13046" max="13046" width="16.59765625" style="66" customWidth="1"/>
    <col min="13047" max="13051" width="10.3984375" style="66" customWidth="1"/>
    <col min="13052" max="13052" width="9.59765625" style="66" customWidth="1"/>
    <col min="13053" max="13053" width="16.59765625" style="66" customWidth="1"/>
    <col min="13054" max="13297" width="8.796875" style="66"/>
    <col min="13298" max="13298" width="16.59765625" style="66" customWidth="1"/>
    <col min="13299" max="13301" width="9.59765625" style="66" customWidth="1"/>
    <col min="13302" max="13302" width="16.59765625" style="66" customWidth="1"/>
    <col min="13303" max="13307" width="10.3984375" style="66" customWidth="1"/>
    <col min="13308" max="13308" width="9.59765625" style="66" customWidth="1"/>
    <col min="13309" max="13309" width="16.59765625" style="66" customWidth="1"/>
    <col min="13310" max="13553" width="8.796875" style="66"/>
    <col min="13554" max="13554" width="16.59765625" style="66" customWidth="1"/>
    <col min="13555" max="13557" width="9.59765625" style="66" customWidth="1"/>
    <col min="13558" max="13558" width="16.59765625" style="66" customWidth="1"/>
    <col min="13559" max="13563" width="10.3984375" style="66" customWidth="1"/>
    <col min="13564" max="13564" width="9.59765625" style="66" customWidth="1"/>
    <col min="13565" max="13565" width="16.59765625" style="66" customWidth="1"/>
    <col min="13566" max="13809" width="8.796875" style="66"/>
    <col min="13810" max="13810" width="16.59765625" style="66" customWidth="1"/>
    <col min="13811" max="13813" width="9.59765625" style="66" customWidth="1"/>
    <col min="13814" max="13814" width="16.59765625" style="66" customWidth="1"/>
    <col min="13815" max="13819" width="10.3984375" style="66" customWidth="1"/>
    <col min="13820" max="13820" width="9.59765625" style="66" customWidth="1"/>
    <col min="13821" max="13821" width="16.59765625" style="66" customWidth="1"/>
    <col min="13822" max="14065" width="8.796875" style="66"/>
    <col min="14066" max="14066" width="16.59765625" style="66" customWidth="1"/>
    <col min="14067" max="14069" width="9.59765625" style="66" customWidth="1"/>
    <col min="14070" max="14070" width="16.59765625" style="66" customWidth="1"/>
    <col min="14071" max="14075" width="10.3984375" style="66" customWidth="1"/>
    <col min="14076" max="14076" width="9.59765625" style="66" customWidth="1"/>
    <col min="14077" max="14077" width="16.59765625" style="66" customWidth="1"/>
    <col min="14078" max="14321" width="8.796875" style="66"/>
    <col min="14322" max="14322" width="16.59765625" style="66" customWidth="1"/>
    <col min="14323" max="14325" width="9.59765625" style="66" customWidth="1"/>
    <col min="14326" max="14326" width="16.59765625" style="66" customWidth="1"/>
    <col min="14327" max="14331" width="10.3984375" style="66" customWidth="1"/>
    <col min="14332" max="14332" width="9.59765625" style="66" customWidth="1"/>
    <col min="14333" max="14333" width="16.59765625" style="66" customWidth="1"/>
    <col min="14334" max="14577" width="8.796875" style="66"/>
    <col min="14578" max="14578" width="16.59765625" style="66" customWidth="1"/>
    <col min="14579" max="14581" width="9.59765625" style="66" customWidth="1"/>
    <col min="14582" max="14582" width="16.59765625" style="66" customWidth="1"/>
    <col min="14583" max="14587" width="10.3984375" style="66" customWidth="1"/>
    <col min="14588" max="14588" width="9.59765625" style="66" customWidth="1"/>
    <col min="14589" max="14589" width="16.59765625" style="66" customWidth="1"/>
    <col min="14590" max="14833" width="8.796875" style="66"/>
    <col min="14834" max="14834" width="16.59765625" style="66" customWidth="1"/>
    <col min="14835" max="14837" width="9.59765625" style="66" customWidth="1"/>
    <col min="14838" max="14838" width="16.59765625" style="66" customWidth="1"/>
    <col min="14839" max="14843" width="10.3984375" style="66" customWidth="1"/>
    <col min="14844" max="14844" width="9.59765625" style="66" customWidth="1"/>
    <col min="14845" max="14845" width="16.59765625" style="66" customWidth="1"/>
    <col min="14846" max="15089" width="8.796875" style="66"/>
    <col min="15090" max="15090" width="16.59765625" style="66" customWidth="1"/>
    <col min="15091" max="15093" width="9.59765625" style="66" customWidth="1"/>
    <col min="15094" max="15094" width="16.59765625" style="66" customWidth="1"/>
    <col min="15095" max="15099" width="10.3984375" style="66" customWidth="1"/>
    <col min="15100" max="15100" width="9.59765625" style="66" customWidth="1"/>
    <col min="15101" max="15101" width="16.59765625" style="66" customWidth="1"/>
    <col min="15102" max="15345" width="8.796875" style="66"/>
    <col min="15346" max="15346" width="16.59765625" style="66" customWidth="1"/>
    <col min="15347" max="15349" width="9.59765625" style="66" customWidth="1"/>
    <col min="15350" max="15350" width="16.59765625" style="66" customWidth="1"/>
    <col min="15351" max="15355" width="10.3984375" style="66" customWidth="1"/>
    <col min="15356" max="15356" width="9.59765625" style="66" customWidth="1"/>
    <col min="15357" max="15357" width="16.59765625" style="66" customWidth="1"/>
    <col min="15358" max="15601" width="8.796875" style="66"/>
    <col min="15602" max="15602" width="16.59765625" style="66" customWidth="1"/>
    <col min="15603" max="15605" width="9.59765625" style="66" customWidth="1"/>
    <col min="15606" max="15606" width="16.59765625" style="66" customWidth="1"/>
    <col min="15607" max="15611" width="10.3984375" style="66" customWidth="1"/>
    <col min="15612" max="15612" width="9.59765625" style="66" customWidth="1"/>
    <col min="15613" max="15613" width="16.59765625" style="66" customWidth="1"/>
    <col min="15614" max="15857" width="8.796875" style="66"/>
    <col min="15858" max="15858" width="16.59765625" style="66" customWidth="1"/>
    <col min="15859" max="15861" width="9.59765625" style="66" customWidth="1"/>
    <col min="15862" max="15862" width="16.59765625" style="66" customWidth="1"/>
    <col min="15863" max="15867" width="10.3984375" style="66" customWidth="1"/>
    <col min="15868" max="15868" width="9.59765625" style="66" customWidth="1"/>
    <col min="15869" max="15869" width="16.59765625" style="66" customWidth="1"/>
    <col min="15870" max="16113" width="8.796875" style="66"/>
    <col min="16114" max="16114" width="16.59765625" style="66" customWidth="1"/>
    <col min="16115" max="16117" width="9.59765625" style="66" customWidth="1"/>
    <col min="16118" max="16118" width="16.59765625" style="66" customWidth="1"/>
    <col min="16119" max="16123" width="10.3984375" style="66" customWidth="1"/>
    <col min="16124" max="16124" width="9.59765625" style="66" customWidth="1"/>
    <col min="16125" max="16125" width="16.59765625" style="66" customWidth="1"/>
    <col min="16126" max="16369" width="8.796875" style="66"/>
    <col min="16370" max="16374" width="9" style="66" customWidth="1"/>
    <col min="16375" max="16384" width="8.796875" style="66"/>
  </cols>
  <sheetData>
    <row r="1" spans="1:12" ht="22.2" x14ac:dyDescent="0.45">
      <c r="A1" s="217" t="s">
        <v>0</v>
      </c>
      <c r="B1" s="217"/>
      <c r="C1" s="217"/>
      <c r="D1" s="217"/>
      <c r="E1" s="217"/>
      <c r="F1" s="217"/>
      <c r="G1" s="217"/>
      <c r="H1" s="217"/>
      <c r="I1" s="217"/>
      <c r="J1" s="217"/>
      <c r="K1" s="217"/>
      <c r="L1" s="217"/>
    </row>
    <row r="2" spans="1:12" ht="33.75" customHeight="1" x14ac:dyDescent="0.45"/>
    <row r="3" spans="1:12" ht="22.2" x14ac:dyDescent="0.45">
      <c r="A3" s="84" t="s">
        <v>1</v>
      </c>
      <c r="B3" s="84"/>
      <c r="C3" s="84"/>
      <c r="D3" s="84"/>
      <c r="E3" s="84"/>
      <c r="F3" s="84"/>
      <c r="G3" s="84"/>
      <c r="I3" s="84"/>
      <c r="J3" s="84"/>
      <c r="K3" s="84"/>
    </row>
    <row r="4" spans="1:12" ht="7.5" customHeight="1" thickBot="1" x14ac:dyDescent="0.5">
      <c r="A4" s="84"/>
      <c r="B4" s="84"/>
      <c r="C4" s="84"/>
      <c r="D4" s="84"/>
      <c r="E4" s="84"/>
      <c r="F4" s="84"/>
      <c r="G4" s="84"/>
      <c r="I4" s="84"/>
      <c r="J4" s="84"/>
      <c r="K4" s="84"/>
    </row>
    <row r="5" spans="1:12" ht="20.25" customHeight="1" thickBot="1" x14ac:dyDescent="0.5">
      <c r="A5" s="218" t="s">
        <v>2</v>
      </c>
      <c r="B5" s="221" t="s">
        <v>90</v>
      </c>
      <c r="C5" s="222"/>
      <c r="D5" s="222"/>
      <c r="E5" s="222"/>
      <c r="F5" s="222"/>
      <c r="G5" s="222"/>
      <c r="H5" s="222"/>
      <c r="I5" s="222"/>
      <c r="J5" s="222"/>
      <c r="K5" s="222"/>
      <c r="L5" s="223"/>
    </row>
    <row r="6" spans="1:12" ht="23.25" customHeight="1" x14ac:dyDescent="0.45">
      <c r="A6" s="219"/>
      <c r="B6" s="224" t="s">
        <v>4</v>
      </c>
      <c r="C6" s="224"/>
      <c r="D6" s="224"/>
      <c r="E6" s="224"/>
      <c r="F6" s="224"/>
      <c r="G6" s="224"/>
      <c r="H6" s="225"/>
      <c r="I6" s="226" t="s">
        <v>3</v>
      </c>
      <c r="J6" s="227"/>
      <c r="K6" s="227"/>
      <c r="L6" s="228"/>
    </row>
    <row r="7" spans="1:12" ht="60.75" customHeight="1" x14ac:dyDescent="0.45">
      <c r="A7" s="219"/>
      <c r="B7" s="229" t="s">
        <v>46</v>
      </c>
      <c r="C7" s="231" t="s">
        <v>47</v>
      </c>
      <c r="D7" s="231" t="s">
        <v>48</v>
      </c>
      <c r="E7" s="231" t="s">
        <v>93</v>
      </c>
      <c r="F7" s="231" t="s">
        <v>172</v>
      </c>
      <c r="G7" s="229" t="s">
        <v>173</v>
      </c>
      <c r="H7" s="215" t="s">
        <v>50</v>
      </c>
      <c r="I7" s="233" t="s">
        <v>174</v>
      </c>
      <c r="J7" s="231" t="s">
        <v>175</v>
      </c>
      <c r="K7" s="235" t="s">
        <v>49</v>
      </c>
      <c r="L7" s="215" t="s">
        <v>50</v>
      </c>
    </row>
    <row r="8" spans="1:12" ht="27" customHeight="1" thickBot="1" x14ac:dyDescent="0.5">
      <c r="A8" s="220"/>
      <c r="B8" s="230"/>
      <c r="C8" s="232"/>
      <c r="D8" s="232"/>
      <c r="E8" s="232"/>
      <c r="F8" s="232"/>
      <c r="G8" s="230"/>
      <c r="H8" s="216"/>
      <c r="I8" s="234"/>
      <c r="J8" s="232"/>
      <c r="K8" s="236"/>
      <c r="L8" s="216"/>
    </row>
    <row r="9" spans="1:12" ht="22.2" x14ac:dyDescent="0.45">
      <c r="A9" s="110" t="s">
        <v>5</v>
      </c>
      <c r="B9" s="8">
        <v>1306</v>
      </c>
      <c r="C9" s="1">
        <v>1305</v>
      </c>
      <c r="D9" s="154">
        <v>1274</v>
      </c>
      <c r="E9" s="155">
        <v>1261</v>
      </c>
      <c r="F9" s="156">
        <v>1242</v>
      </c>
      <c r="G9" s="157">
        <f>B9-F9</f>
        <v>64</v>
      </c>
      <c r="H9" s="158">
        <v>21</v>
      </c>
      <c r="I9" s="159">
        <v>115</v>
      </c>
      <c r="J9" s="160">
        <v>25</v>
      </c>
      <c r="K9" s="111">
        <f>SUM(I9:J9)</f>
        <v>140</v>
      </c>
      <c r="L9" s="22">
        <v>79</v>
      </c>
    </row>
    <row r="10" spans="1:12" ht="22.2" x14ac:dyDescent="0.45">
      <c r="A10" s="112" t="s">
        <v>6</v>
      </c>
      <c r="B10" s="9">
        <v>73</v>
      </c>
      <c r="C10" s="2">
        <v>71</v>
      </c>
      <c r="D10" s="161">
        <v>66</v>
      </c>
      <c r="E10" s="155">
        <v>68</v>
      </c>
      <c r="F10" s="156">
        <v>68</v>
      </c>
      <c r="G10" s="162">
        <f t="shared" ref="G10:G52" si="0">B10-F10</f>
        <v>5</v>
      </c>
      <c r="H10" s="20">
        <v>1</v>
      </c>
      <c r="I10" s="163">
        <v>3</v>
      </c>
      <c r="J10" s="164">
        <v>3</v>
      </c>
      <c r="K10" s="113">
        <f>SUM(I10:J10)</f>
        <v>6</v>
      </c>
      <c r="L10" s="22">
        <v>5</v>
      </c>
    </row>
    <row r="11" spans="1:12" ht="22.2" x14ac:dyDescent="0.45">
      <c r="A11" s="112" t="s">
        <v>9</v>
      </c>
      <c r="B11" s="9">
        <v>61</v>
      </c>
      <c r="C11" s="2">
        <v>60</v>
      </c>
      <c r="D11" s="161">
        <v>57</v>
      </c>
      <c r="E11" s="155">
        <v>52</v>
      </c>
      <c r="F11" s="156">
        <v>55</v>
      </c>
      <c r="G11" s="162">
        <f t="shared" si="0"/>
        <v>6</v>
      </c>
      <c r="H11" s="20">
        <v>1</v>
      </c>
      <c r="I11" s="165">
        <v>7</v>
      </c>
      <c r="J11" s="166">
        <v>0</v>
      </c>
      <c r="K11" s="113">
        <f t="shared" ref="K11:K50" si="1">SUM(I11:J11)</f>
        <v>7</v>
      </c>
      <c r="L11" s="23">
        <v>4</v>
      </c>
    </row>
    <row r="12" spans="1:12" ht="22.2" x14ac:dyDescent="0.45">
      <c r="A12" s="112" t="s">
        <v>7</v>
      </c>
      <c r="B12" s="9">
        <v>20</v>
      </c>
      <c r="C12" s="2">
        <v>22</v>
      </c>
      <c r="D12" s="161">
        <v>22</v>
      </c>
      <c r="E12" s="155">
        <v>21</v>
      </c>
      <c r="F12" s="156">
        <v>22</v>
      </c>
      <c r="G12" s="162">
        <f t="shared" si="0"/>
        <v>-2</v>
      </c>
      <c r="H12" s="20">
        <v>1</v>
      </c>
      <c r="I12" s="165">
        <v>2</v>
      </c>
      <c r="J12" s="166">
        <v>0</v>
      </c>
      <c r="K12" s="113">
        <f t="shared" si="1"/>
        <v>2</v>
      </c>
      <c r="L12" s="23">
        <v>2</v>
      </c>
    </row>
    <row r="13" spans="1:12" ht="22.2" x14ac:dyDescent="0.45">
      <c r="A13" s="112" t="s">
        <v>8</v>
      </c>
      <c r="B13" s="9">
        <v>9</v>
      </c>
      <c r="C13" s="2">
        <v>9</v>
      </c>
      <c r="D13" s="161">
        <v>10</v>
      </c>
      <c r="E13" s="155">
        <v>11</v>
      </c>
      <c r="F13" s="156">
        <v>11</v>
      </c>
      <c r="G13" s="162">
        <f t="shared" si="0"/>
        <v>-2</v>
      </c>
      <c r="H13" s="20">
        <v>1</v>
      </c>
      <c r="I13" s="165">
        <v>0</v>
      </c>
      <c r="J13" s="166">
        <v>0</v>
      </c>
      <c r="K13" s="113">
        <f t="shared" si="1"/>
        <v>0</v>
      </c>
      <c r="L13" s="23">
        <v>1</v>
      </c>
    </row>
    <row r="14" spans="1:12" ht="22.2" x14ac:dyDescent="0.45">
      <c r="A14" s="112" t="s">
        <v>10</v>
      </c>
      <c r="B14" s="9">
        <v>225</v>
      </c>
      <c r="C14" s="2">
        <v>224</v>
      </c>
      <c r="D14" s="161">
        <v>230</v>
      </c>
      <c r="E14" s="155">
        <v>227</v>
      </c>
      <c r="F14" s="156">
        <v>223</v>
      </c>
      <c r="G14" s="162">
        <f t="shared" si="0"/>
        <v>2</v>
      </c>
      <c r="H14" s="20">
        <v>4</v>
      </c>
      <c r="I14" s="165">
        <v>28</v>
      </c>
      <c r="J14" s="166">
        <v>11</v>
      </c>
      <c r="K14" s="113">
        <f t="shared" si="1"/>
        <v>39</v>
      </c>
      <c r="L14" s="23">
        <v>14</v>
      </c>
    </row>
    <row r="15" spans="1:12" ht="22.2" x14ac:dyDescent="0.45">
      <c r="A15" s="112" t="s">
        <v>11</v>
      </c>
      <c r="B15" s="9">
        <v>170</v>
      </c>
      <c r="C15" s="2">
        <v>173</v>
      </c>
      <c r="D15" s="161">
        <v>165</v>
      </c>
      <c r="E15" s="155">
        <v>170</v>
      </c>
      <c r="F15" s="156">
        <v>159</v>
      </c>
      <c r="G15" s="162">
        <f t="shared" si="0"/>
        <v>11</v>
      </c>
      <c r="H15" s="20">
        <v>6</v>
      </c>
      <c r="I15" s="165">
        <v>7</v>
      </c>
      <c r="J15" s="166">
        <v>3</v>
      </c>
      <c r="K15" s="113">
        <f t="shared" si="1"/>
        <v>10</v>
      </c>
      <c r="L15" s="23">
        <v>16</v>
      </c>
    </row>
    <row r="16" spans="1:12" ht="22.2" x14ac:dyDescent="0.45">
      <c r="A16" s="112" t="s">
        <v>12</v>
      </c>
      <c r="B16" s="9">
        <v>127</v>
      </c>
      <c r="C16" s="2">
        <v>127</v>
      </c>
      <c r="D16" s="161">
        <v>131</v>
      </c>
      <c r="E16" s="155">
        <v>129</v>
      </c>
      <c r="F16" s="156">
        <v>131</v>
      </c>
      <c r="G16" s="162">
        <f t="shared" si="0"/>
        <v>-4</v>
      </c>
      <c r="H16" s="20">
        <v>3</v>
      </c>
      <c r="I16" s="165">
        <v>9</v>
      </c>
      <c r="J16" s="166">
        <v>2</v>
      </c>
      <c r="K16" s="113">
        <f t="shared" si="1"/>
        <v>11</v>
      </c>
      <c r="L16" s="23">
        <v>13</v>
      </c>
    </row>
    <row r="17" spans="1:12" ht="22.2" x14ac:dyDescent="0.45">
      <c r="A17" s="112" t="s">
        <v>13</v>
      </c>
      <c r="B17" s="9">
        <v>66</v>
      </c>
      <c r="C17" s="2">
        <v>64</v>
      </c>
      <c r="D17" s="161">
        <v>65</v>
      </c>
      <c r="E17" s="155">
        <v>64</v>
      </c>
      <c r="F17" s="156">
        <v>61</v>
      </c>
      <c r="G17" s="162">
        <f t="shared" si="0"/>
        <v>5</v>
      </c>
      <c r="H17" s="20">
        <v>1</v>
      </c>
      <c r="I17" s="165">
        <v>4</v>
      </c>
      <c r="J17" s="166">
        <v>0</v>
      </c>
      <c r="K17" s="113">
        <f t="shared" si="1"/>
        <v>4</v>
      </c>
      <c r="L17" s="23">
        <v>4</v>
      </c>
    </row>
    <row r="18" spans="1:12" ht="22.2" x14ac:dyDescent="0.45">
      <c r="A18" s="112" t="s">
        <v>14</v>
      </c>
      <c r="B18" s="9">
        <v>16</v>
      </c>
      <c r="C18" s="2">
        <v>16</v>
      </c>
      <c r="D18" s="161">
        <v>16</v>
      </c>
      <c r="E18" s="155">
        <v>16</v>
      </c>
      <c r="F18" s="156">
        <v>15</v>
      </c>
      <c r="G18" s="162">
        <f t="shared" si="0"/>
        <v>1</v>
      </c>
      <c r="H18" s="20">
        <v>3</v>
      </c>
      <c r="I18" s="165">
        <v>0</v>
      </c>
      <c r="J18" s="166">
        <v>0</v>
      </c>
      <c r="K18" s="113">
        <f t="shared" si="1"/>
        <v>0</v>
      </c>
      <c r="L18" s="23">
        <v>3</v>
      </c>
    </row>
    <row r="19" spans="1:12" ht="22.2" x14ac:dyDescent="0.45">
      <c r="A19" s="112" t="s">
        <v>15</v>
      </c>
      <c r="B19" s="9">
        <v>210</v>
      </c>
      <c r="C19" s="2">
        <v>206</v>
      </c>
      <c r="D19" s="161">
        <v>205</v>
      </c>
      <c r="E19" s="155">
        <v>202</v>
      </c>
      <c r="F19" s="156">
        <v>198</v>
      </c>
      <c r="G19" s="162">
        <f t="shared" si="0"/>
        <v>12</v>
      </c>
      <c r="H19" s="20">
        <v>3</v>
      </c>
      <c r="I19" s="165">
        <v>11</v>
      </c>
      <c r="J19" s="166">
        <v>7</v>
      </c>
      <c r="K19" s="113">
        <f t="shared" si="1"/>
        <v>18</v>
      </c>
      <c r="L19" s="23">
        <v>13</v>
      </c>
    </row>
    <row r="20" spans="1:12" ht="22.2" x14ac:dyDescent="0.45">
      <c r="A20" s="112" t="s">
        <v>16</v>
      </c>
      <c r="B20" s="9">
        <v>180</v>
      </c>
      <c r="C20" s="2">
        <v>176</v>
      </c>
      <c r="D20" s="161">
        <v>176</v>
      </c>
      <c r="E20" s="155">
        <v>176</v>
      </c>
      <c r="F20" s="156">
        <v>174</v>
      </c>
      <c r="G20" s="162">
        <f t="shared" si="0"/>
        <v>6</v>
      </c>
      <c r="H20" s="20">
        <v>7</v>
      </c>
      <c r="I20" s="165">
        <v>13</v>
      </c>
      <c r="J20" s="166">
        <v>2</v>
      </c>
      <c r="K20" s="113">
        <f t="shared" si="1"/>
        <v>15</v>
      </c>
      <c r="L20" s="23">
        <v>11</v>
      </c>
    </row>
    <row r="21" spans="1:12" ht="22.2" x14ac:dyDescent="0.45">
      <c r="A21" s="112" t="s">
        <v>17</v>
      </c>
      <c r="B21" s="9">
        <v>124</v>
      </c>
      <c r="C21" s="2">
        <v>123</v>
      </c>
      <c r="D21" s="161">
        <v>121</v>
      </c>
      <c r="E21" s="155">
        <v>113</v>
      </c>
      <c r="F21" s="156">
        <v>113</v>
      </c>
      <c r="G21" s="162">
        <f t="shared" si="0"/>
        <v>11</v>
      </c>
      <c r="H21" s="20">
        <v>2</v>
      </c>
      <c r="I21" s="165">
        <v>7</v>
      </c>
      <c r="J21" s="166">
        <v>0</v>
      </c>
      <c r="K21" s="113">
        <f t="shared" si="1"/>
        <v>7</v>
      </c>
      <c r="L21" s="23">
        <v>8</v>
      </c>
    </row>
    <row r="22" spans="1:12" ht="22.2" x14ac:dyDescent="0.45">
      <c r="A22" s="112" t="s">
        <v>18</v>
      </c>
      <c r="B22" s="9">
        <v>67</v>
      </c>
      <c r="C22" s="2">
        <v>70</v>
      </c>
      <c r="D22" s="161">
        <v>67</v>
      </c>
      <c r="E22" s="155">
        <v>66</v>
      </c>
      <c r="F22" s="156">
        <v>67</v>
      </c>
      <c r="G22" s="162">
        <f t="shared" si="0"/>
        <v>0</v>
      </c>
      <c r="H22" s="20">
        <v>2</v>
      </c>
      <c r="I22" s="165">
        <v>2</v>
      </c>
      <c r="J22" s="166">
        <v>1</v>
      </c>
      <c r="K22" s="113">
        <f t="shared" si="1"/>
        <v>3</v>
      </c>
      <c r="L22" s="23">
        <v>5</v>
      </c>
    </row>
    <row r="23" spans="1:12" ht="22.2" x14ac:dyDescent="0.45">
      <c r="A23" s="112" t="s">
        <v>19</v>
      </c>
      <c r="B23" s="9">
        <v>70</v>
      </c>
      <c r="C23" s="2">
        <v>67</v>
      </c>
      <c r="D23" s="161">
        <v>68</v>
      </c>
      <c r="E23" s="155">
        <v>69</v>
      </c>
      <c r="F23" s="156">
        <v>67</v>
      </c>
      <c r="G23" s="162">
        <f t="shared" si="0"/>
        <v>3</v>
      </c>
      <c r="H23" s="20">
        <v>1</v>
      </c>
      <c r="I23" s="165">
        <v>6</v>
      </c>
      <c r="J23" s="166">
        <v>1</v>
      </c>
      <c r="K23" s="113">
        <f t="shared" si="1"/>
        <v>7</v>
      </c>
      <c r="L23" s="23">
        <v>5</v>
      </c>
    </row>
    <row r="24" spans="1:12" ht="22.2" x14ac:dyDescent="0.45">
      <c r="A24" s="112" t="s">
        <v>20</v>
      </c>
      <c r="B24" s="9">
        <v>68</v>
      </c>
      <c r="C24" s="2">
        <v>65</v>
      </c>
      <c r="D24" s="161">
        <v>62</v>
      </c>
      <c r="E24" s="155">
        <v>64</v>
      </c>
      <c r="F24" s="156">
        <v>58</v>
      </c>
      <c r="G24" s="162">
        <f t="shared" si="0"/>
        <v>10</v>
      </c>
      <c r="H24" s="20">
        <v>2</v>
      </c>
      <c r="I24" s="165">
        <v>8</v>
      </c>
      <c r="J24" s="166">
        <v>5</v>
      </c>
      <c r="K24" s="113">
        <f t="shared" si="1"/>
        <v>13</v>
      </c>
      <c r="L24" s="23">
        <v>5</v>
      </c>
    </row>
    <row r="25" spans="1:12" ht="22.2" x14ac:dyDescent="0.45">
      <c r="A25" s="112" t="s">
        <v>21</v>
      </c>
      <c r="B25" s="9">
        <v>37</v>
      </c>
      <c r="C25" s="2">
        <v>35</v>
      </c>
      <c r="D25" s="161">
        <v>34</v>
      </c>
      <c r="E25" s="155">
        <v>33</v>
      </c>
      <c r="F25" s="156">
        <v>31</v>
      </c>
      <c r="G25" s="162">
        <f t="shared" si="0"/>
        <v>6</v>
      </c>
      <c r="H25" s="20">
        <v>1</v>
      </c>
      <c r="I25" s="165">
        <v>1</v>
      </c>
      <c r="J25" s="166">
        <v>0</v>
      </c>
      <c r="K25" s="113">
        <f t="shared" si="1"/>
        <v>1</v>
      </c>
      <c r="L25" s="23">
        <v>3</v>
      </c>
    </row>
    <row r="26" spans="1:12" ht="22.2" x14ac:dyDescent="0.45">
      <c r="A26" s="112" t="s">
        <v>22</v>
      </c>
      <c r="B26" s="9">
        <v>30</v>
      </c>
      <c r="C26" s="2">
        <v>31</v>
      </c>
      <c r="D26" s="161">
        <v>36</v>
      </c>
      <c r="E26" s="155">
        <v>33</v>
      </c>
      <c r="F26" s="156">
        <v>33</v>
      </c>
      <c r="G26" s="162">
        <f t="shared" si="0"/>
        <v>-3</v>
      </c>
      <c r="H26" s="20">
        <v>1</v>
      </c>
      <c r="I26" s="165">
        <v>5</v>
      </c>
      <c r="J26" s="166">
        <v>0</v>
      </c>
      <c r="K26" s="113">
        <f t="shared" si="1"/>
        <v>5</v>
      </c>
      <c r="L26" s="23">
        <v>2</v>
      </c>
    </row>
    <row r="27" spans="1:12" ht="22.2" x14ac:dyDescent="0.45">
      <c r="A27" s="112" t="s">
        <v>23</v>
      </c>
      <c r="B27" s="9">
        <v>156</v>
      </c>
      <c r="C27" s="2">
        <v>153</v>
      </c>
      <c r="D27" s="161">
        <v>150</v>
      </c>
      <c r="E27" s="155">
        <v>144</v>
      </c>
      <c r="F27" s="156">
        <v>143</v>
      </c>
      <c r="G27" s="162">
        <f t="shared" si="0"/>
        <v>13</v>
      </c>
      <c r="H27" s="20">
        <v>3</v>
      </c>
      <c r="I27" s="165">
        <v>10</v>
      </c>
      <c r="J27" s="166">
        <v>2</v>
      </c>
      <c r="K27" s="113">
        <f t="shared" si="1"/>
        <v>12</v>
      </c>
      <c r="L27" s="23">
        <v>10</v>
      </c>
    </row>
    <row r="28" spans="1:12" ht="22.2" x14ac:dyDescent="0.45">
      <c r="A28" s="112" t="s">
        <v>51</v>
      </c>
      <c r="B28" s="9">
        <v>225</v>
      </c>
      <c r="C28" s="2">
        <v>231</v>
      </c>
      <c r="D28" s="161">
        <v>232</v>
      </c>
      <c r="E28" s="155">
        <v>225</v>
      </c>
      <c r="F28" s="156">
        <v>220</v>
      </c>
      <c r="G28" s="162">
        <f t="shared" si="0"/>
        <v>5</v>
      </c>
      <c r="H28" s="20">
        <v>4</v>
      </c>
      <c r="I28" s="165">
        <v>7</v>
      </c>
      <c r="J28" s="166">
        <v>1</v>
      </c>
      <c r="K28" s="113">
        <f t="shared" si="1"/>
        <v>8</v>
      </c>
      <c r="L28" s="23">
        <v>14</v>
      </c>
    </row>
    <row r="29" spans="1:12" ht="22.2" x14ac:dyDescent="0.45">
      <c r="A29" s="112" t="s">
        <v>52</v>
      </c>
      <c r="B29" s="9">
        <v>67</v>
      </c>
      <c r="C29" s="2">
        <v>68</v>
      </c>
      <c r="D29" s="161">
        <v>70</v>
      </c>
      <c r="E29" s="155">
        <v>71</v>
      </c>
      <c r="F29" s="156">
        <v>68</v>
      </c>
      <c r="G29" s="162">
        <f t="shared" si="0"/>
        <v>-1</v>
      </c>
      <c r="H29" s="20">
        <v>1</v>
      </c>
      <c r="I29" s="165">
        <v>3</v>
      </c>
      <c r="J29" s="166">
        <v>0</v>
      </c>
      <c r="K29" s="113">
        <f t="shared" si="1"/>
        <v>3</v>
      </c>
      <c r="L29" s="23">
        <v>5</v>
      </c>
    </row>
    <row r="30" spans="1:12" ht="22.2" x14ac:dyDescent="0.45">
      <c r="A30" s="112" t="s">
        <v>24</v>
      </c>
      <c r="B30" s="9">
        <v>37</v>
      </c>
      <c r="C30" s="2">
        <v>36</v>
      </c>
      <c r="D30" s="161">
        <v>36</v>
      </c>
      <c r="E30" s="155">
        <v>35</v>
      </c>
      <c r="F30" s="156">
        <v>32</v>
      </c>
      <c r="G30" s="162">
        <f t="shared" si="0"/>
        <v>5</v>
      </c>
      <c r="H30" s="20">
        <v>3</v>
      </c>
      <c r="I30" s="165">
        <v>2</v>
      </c>
      <c r="J30" s="166">
        <v>1</v>
      </c>
      <c r="K30" s="113">
        <f t="shared" si="1"/>
        <v>3</v>
      </c>
      <c r="L30" s="23">
        <v>3</v>
      </c>
    </row>
    <row r="31" spans="1:12" ht="22.2" x14ac:dyDescent="0.45">
      <c r="A31" s="112" t="s">
        <v>25</v>
      </c>
      <c r="B31" s="9">
        <v>69</v>
      </c>
      <c r="C31" s="2">
        <v>66</v>
      </c>
      <c r="D31" s="161">
        <v>68</v>
      </c>
      <c r="E31" s="155">
        <v>66</v>
      </c>
      <c r="F31" s="156">
        <v>65</v>
      </c>
      <c r="G31" s="162">
        <f t="shared" si="0"/>
        <v>4</v>
      </c>
      <c r="H31" s="20">
        <v>1</v>
      </c>
      <c r="I31" s="165">
        <v>1</v>
      </c>
      <c r="J31" s="166">
        <v>2</v>
      </c>
      <c r="K31" s="113">
        <f t="shared" si="1"/>
        <v>3</v>
      </c>
      <c r="L31" s="23">
        <v>5</v>
      </c>
    </row>
    <row r="32" spans="1:12" ht="22.2" x14ac:dyDescent="0.45">
      <c r="A32" s="112" t="s">
        <v>26</v>
      </c>
      <c r="B32" s="9">
        <v>61</v>
      </c>
      <c r="C32" s="2">
        <v>57</v>
      </c>
      <c r="D32" s="161">
        <v>58</v>
      </c>
      <c r="E32" s="155">
        <v>58</v>
      </c>
      <c r="F32" s="156">
        <v>53</v>
      </c>
      <c r="G32" s="162">
        <f t="shared" si="0"/>
        <v>8</v>
      </c>
      <c r="H32" s="20">
        <v>1</v>
      </c>
      <c r="I32" s="165">
        <v>1</v>
      </c>
      <c r="J32" s="166">
        <v>0</v>
      </c>
      <c r="K32" s="113">
        <f t="shared" si="1"/>
        <v>1</v>
      </c>
      <c r="L32" s="23">
        <v>4</v>
      </c>
    </row>
    <row r="33" spans="1:12" ht="22.2" x14ac:dyDescent="0.45">
      <c r="A33" s="112" t="s">
        <v>27</v>
      </c>
      <c r="B33" s="9">
        <v>104</v>
      </c>
      <c r="C33" s="2">
        <v>105</v>
      </c>
      <c r="D33" s="161">
        <v>101</v>
      </c>
      <c r="E33" s="155">
        <v>106</v>
      </c>
      <c r="F33" s="156">
        <v>103</v>
      </c>
      <c r="G33" s="162">
        <f t="shared" si="0"/>
        <v>1</v>
      </c>
      <c r="H33" s="20">
        <v>2</v>
      </c>
      <c r="I33" s="165">
        <v>5</v>
      </c>
      <c r="J33" s="166">
        <v>2</v>
      </c>
      <c r="K33" s="113">
        <f t="shared" si="1"/>
        <v>7</v>
      </c>
      <c r="L33" s="23">
        <v>7</v>
      </c>
    </row>
    <row r="34" spans="1:12" ht="22.2" x14ac:dyDescent="0.45">
      <c r="A34" s="112" t="s">
        <v>28</v>
      </c>
      <c r="B34" s="9">
        <v>97</v>
      </c>
      <c r="C34" s="2">
        <v>102</v>
      </c>
      <c r="D34" s="161">
        <v>100</v>
      </c>
      <c r="E34" s="155">
        <v>98</v>
      </c>
      <c r="F34" s="156">
        <v>96</v>
      </c>
      <c r="G34" s="162">
        <f t="shared" si="0"/>
        <v>1</v>
      </c>
      <c r="H34" s="20">
        <v>2</v>
      </c>
      <c r="I34" s="165">
        <v>2</v>
      </c>
      <c r="J34" s="166">
        <v>2</v>
      </c>
      <c r="K34" s="113">
        <f t="shared" si="1"/>
        <v>4</v>
      </c>
      <c r="L34" s="23">
        <v>6</v>
      </c>
    </row>
    <row r="35" spans="1:12" ht="22.2" x14ac:dyDescent="0.45">
      <c r="A35" s="112" t="s">
        <v>29</v>
      </c>
      <c r="B35" s="9">
        <v>30</v>
      </c>
      <c r="C35" s="2">
        <v>30</v>
      </c>
      <c r="D35" s="161">
        <v>28</v>
      </c>
      <c r="E35" s="155">
        <v>27</v>
      </c>
      <c r="F35" s="156">
        <v>30</v>
      </c>
      <c r="G35" s="162">
        <f t="shared" si="0"/>
        <v>0</v>
      </c>
      <c r="H35" s="20">
        <v>1</v>
      </c>
      <c r="I35" s="165">
        <v>4</v>
      </c>
      <c r="J35" s="166">
        <v>0</v>
      </c>
      <c r="K35" s="113">
        <f t="shared" si="1"/>
        <v>4</v>
      </c>
      <c r="L35" s="23">
        <v>2</v>
      </c>
    </row>
    <row r="36" spans="1:12" ht="22.2" x14ac:dyDescent="0.45">
      <c r="A36" s="112" t="s">
        <v>30</v>
      </c>
      <c r="B36" s="9">
        <v>6</v>
      </c>
      <c r="C36" s="2">
        <v>6</v>
      </c>
      <c r="D36" s="161">
        <v>7</v>
      </c>
      <c r="E36" s="155">
        <v>7</v>
      </c>
      <c r="F36" s="156">
        <v>8</v>
      </c>
      <c r="G36" s="162">
        <f t="shared" si="0"/>
        <v>-2</v>
      </c>
      <c r="H36" s="20">
        <v>1</v>
      </c>
      <c r="I36" s="165">
        <v>0</v>
      </c>
      <c r="J36" s="166">
        <v>0</v>
      </c>
      <c r="K36" s="113">
        <f t="shared" si="1"/>
        <v>0</v>
      </c>
      <c r="L36" s="23">
        <v>1</v>
      </c>
    </row>
    <row r="37" spans="1:12" ht="22.2" x14ac:dyDescent="0.45">
      <c r="A37" s="112" t="s">
        <v>53</v>
      </c>
      <c r="B37" s="9">
        <v>13</v>
      </c>
      <c r="C37" s="2">
        <v>14</v>
      </c>
      <c r="D37" s="161">
        <v>14</v>
      </c>
      <c r="E37" s="155">
        <v>14</v>
      </c>
      <c r="F37" s="156">
        <v>14</v>
      </c>
      <c r="G37" s="162">
        <f t="shared" si="0"/>
        <v>-1</v>
      </c>
      <c r="H37" s="20">
        <v>2</v>
      </c>
      <c r="I37" s="165">
        <v>0</v>
      </c>
      <c r="J37" s="166">
        <v>0</v>
      </c>
      <c r="K37" s="113">
        <f t="shared" si="1"/>
        <v>0</v>
      </c>
      <c r="L37" s="23">
        <v>2</v>
      </c>
    </row>
    <row r="38" spans="1:12" ht="22.2" x14ac:dyDescent="0.45">
      <c r="A38" s="112" t="s">
        <v>31</v>
      </c>
      <c r="B38" s="9">
        <v>7</v>
      </c>
      <c r="C38" s="2">
        <v>6</v>
      </c>
      <c r="D38" s="161">
        <v>6</v>
      </c>
      <c r="E38" s="155">
        <v>6</v>
      </c>
      <c r="F38" s="156">
        <v>6</v>
      </c>
      <c r="G38" s="162">
        <f t="shared" si="0"/>
        <v>1</v>
      </c>
      <c r="H38" s="20">
        <v>1</v>
      </c>
      <c r="I38" s="165">
        <v>0</v>
      </c>
      <c r="J38" s="166">
        <v>0</v>
      </c>
      <c r="K38" s="113">
        <f t="shared" si="1"/>
        <v>0</v>
      </c>
      <c r="L38" s="23">
        <v>1</v>
      </c>
    </row>
    <row r="39" spans="1:12" ht="22.2" x14ac:dyDescent="0.45">
      <c r="A39" s="112" t="s">
        <v>32</v>
      </c>
      <c r="B39" s="9">
        <v>444</v>
      </c>
      <c r="C39" s="2">
        <v>444</v>
      </c>
      <c r="D39" s="161">
        <v>432</v>
      </c>
      <c r="E39" s="155">
        <v>432</v>
      </c>
      <c r="F39" s="156">
        <v>430</v>
      </c>
      <c r="G39" s="162">
        <f t="shared" si="0"/>
        <v>14</v>
      </c>
      <c r="H39" s="20">
        <v>8</v>
      </c>
      <c r="I39" s="165">
        <v>19</v>
      </c>
      <c r="J39" s="166">
        <v>6</v>
      </c>
      <c r="K39" s="113">
        <f t="shared" si="1"/>
        <v>25</v>
      </c>
      <c r="L39" s="23">
        <v>27</v>
      </c>
    </row>
    <row r="40" spans="1:12" ht="22.2" x14ac:dyDescent="0.45">
      <c r="A40" s="112" t="s">
        <v>33</v>
      </c>
      <c r="B40" s="9">
        <v>42</v>
      </c>
      <c r="C40" s="2">
        <v>43</v>
      </c>
      <c r="D40" s="161">
        <v>43</v>
      </c>
      <c r="E40" s="155">
        <v>42</v>
      </c>
      <c r="F40" s="156">
        <v>42</v>
      </c>
      <c r="G40" s="162">
        <f t="shared" si="0"/>
        <v>0</v>
      </c>
      <c r="H40" s="20">
        <v>1</v>
      </c>
      <c r="I40" s="165">
        <v>0</v>
      </c>
      <c r="J40" s="166">
        <v>1</v>
      </c>
      <c r="K40" s="113">
        <f t="shared" si="1"/>
        <v>1</v>
      </c>
      <c r="L40" s="23">
        <v>3</v>
      </c>
    </row>
    <row r="41" spans="1:12" ht="22.2" x14ac:dyDescent="0.45">
      <c r="A41" s="112" t="s">
        <v>34</v>
      </c>
      <c r="B41" s="9">
        <v>92</v>
      </c>
      <c r="C41" s="2">
        <v>91</v>
      </c>
      <c r="D41" s="161">
        <v>89</v>
      </c>
      <c r="E41" s="155">
        <v>88</v>
      </c>
      <c r="F41" s="156">
        <v>84</v>
      </c>
      <c r="G41" s="162">
        <f t="shared" si="0"/>
        <v>8</v>
      </c>
      <c r="H41" s="20">
        <v>1</v>
      </c>
      <c r="I41" s="165">
        <v>9</v>
      </c>
      <c r="J41" s="166">
        <v>2</v>
      </c>
      <c r="K41" s="113">
        <f t="shared" si="1"/>
        <v>11</v>
      </c>
      <c r="L41" s="23">
        <v>10</v>
      </c>
    </row>
    <row r="42" spans="1:12" ht="22.2" x14ac:dyDescent="0.45">
      <c r="A42" s="112" t="s">
        <v>35</v>
      </c>
      <c r="B42" s="9">
        <v>36</v>
      </c>
      <c r="C42" s="2">
        <v>36</v>
      </c>
      <c r="D42" s="161">
        <v>35</v>
      </c>
      <c r="E42" s="155">
        <v>38</v>
      </c>
      <c r="F42" s="156">
        <v>38</v>
      </c>
      <c r="G42" s="162">
        <f t="shared" si="0"/>
        <v>-2</v>
      </c>
      <c r="H42" s="20">
        <v>1</v>
      </c>
      <c r="I42" s="165">
        <v>0</v>
      </c>
      <c r="J42" s="166">
        <v>1</v>
      </c>
      <c r="K42" s="113">
        <f t="shared" si="1"/>
        <v>1</v>
      </c>
      <c r="L42" s="23">
        <v>3</v>
      </c>
    </row>
    <row r="43" spans="1:12" ht="22.2" x14ac:dyDescent="0.45">
      <c r="A43" s="112" t="s">
        <v>36</v>
      </c>
      <c r="B43" s="9">
        <v>10</v>
      </c>
      <c r="C43" s="2">
        <v>11</v>
      </c>
      <c r="D43" s="161">
        <v>11</v>
      </c>
      <c r="E43" s="155">
        <v>11</v>
      </c>
      <c r="F43" s="156">
        <v>11</v>
      </c>
      <c r="G43" s="162">
        <f t="shared" si="0"/>
        <v>-1</v>
      </c>
      <c r="H43" s="20">
        <v>1</v>
      </c>
      <c r="I43" s="165">
        <v>0</v>
      </c>
      <c r="J43" s="166">
        <v>0</v>
      </c>
      <c r="K43" s="113">
        <f t="shared" si="1"/>
        <v>0</v>
      </c>
      <c r="L43" s="23">
        <v>1</v>
      </c>
    </row>
    <row r="44" spans="1:12" ht="22.2" x14ac:dyDescent="0.45">
      <c r="A44" s="112" t="s">
        <v>37</v>
      </c>
      <c r="B44" s="9">
        <v>147</v>
      </c>
      <c r="C44" s="2">
        <v>136</v>
      </c>
      <c r="D44" s="161">
        <v>140</v>
      </c>
      <c r="E44" s="155">
        <v>139</v>
      </c>
      <c r="F44" s="156">
        <v>140</v>
      </c>
      <c r="G44" s="162">
        <f t="shared" si="0"/>
        <v>7</v>
      </c>
      <c r="H44" s="20">
        <v>3</v>
      </c>
      <c r="I44" s="165">
        <v>0</v>
      </c>
      <c r="J44" s="166">
        <v>2</v>
      </c>
      <c r="K44" s="113">
        <f t="shared" si="1"/>
        <v>2</v>
      </c>
      <c r="L44" s="23">
        <v>9</v>
      </c>
    </row>
    <row r="45" spans="1:12" ht="22.2" x14ac:dyDescent="0.45">
      <c r="A45" s="112" t="s">
        <v>38</v>
      </c>
      <c r="B45" s="9">
        <v>61</v>
      </c>
      <c r="C45" s="2">
        <v>59</v>
      </c>
      <c r="D45" s="161">
        <v>57</v>
      </c>
      <c r="E45" s="155">
        <v>55</v>
      </c>
      <c r="F45" s="156">
        <v>55</v>
      </c>
      <c r="G45" s="162">
        <f t="shared" si="0"/>
        <v>6</v>
      </c>
      <c r="H45" s="20">
        <v>1</v>
      </c>
      <c r="I45" s="165">
        <v>1</v>
      </c>
      <c r="J45" s="166">
        <v>0</v>
      </c>
      <c r="K45" s="113">
        <f t="shared" si="1"/>
        <v>1</v>
      </c>
      <c r="L45" s="23">
        <v>4</v>
      </c>
    </row>
    <row r="46" spans="1:12" ht="22.2" x14ac:dyDescent="0.45">
      <c r="A46" s="112" t="s">
        <v>39</v>
      </c>
      <c r="B46" s="9">
        <v>67</v>
      </c>
      <c r="C46" s="2">
        <v>68</v>
      </c>
      <c r="D46" s="161">
        <v>68</v>
      </c>
      <c r="E46" s="155">
        <v>70</v>
      </c>
      <c r="F46" s="156">
        <v>71</v>
      </c>
      <c r="G46" s="162">
        <f t="shared" si="0"/>
        <v>-4</v>
      </c>
      <c r="H46" s="20">
        <v>1</v>
      </c>
      <c r="I46" s="165">
        <v>3</v>
      </c>
      <c r="J46" s="166">
        <v>0</v>
      </c>
      <c r="K46" s="113">
        <f t="shared" si="1"/>
        <v>3</v>
      </c>
      <c r="L46" s="23">
        <v>5</v>
      </c>
    </row>
    <row r="47" spans="1:12" ht="22.2" x14ac:dyDescent="0.45">
      <c r="A47" s="112" t="s">
        <v>40</v>
      </c>
      <c r="B47" s="9">
        <v>37</v>
      </c>
      <c r="C47" s="2">
        <v>34</v>
      </c>
      <c r="D47" s="161">
        <v>36</v>
      </c>
      <c r="E47" s="155">
        <v>35</v>
      </c>
      <c r="F47" s="156">
        <v>36</v>
      </c>
      <c r="G47" s="162">
        <f t="shared" si="0"/>
        <v>1</v>
      </c>
      <c r="H47" s="20">
        <v>2</v>
      </c>
      <c r="I47" s="165">
        <v>3</v>
      </c>
      <c r="J47" s="166">
        <v>1</v>
      </c>
      <c r="K47" s="113">
        <f t="shared" si="1"/>
        <v>4</v>
      </c>
      <c r="L47" s="23">
        <v>3</v>
      </c>
    </row>
    <row r="48" spans="1:12" ht="22.2" x14ac:dyDescent="0.45">
      <c r="A48" s="112" t="s">
        <v>41</v>
      </c>
      <c r="B48" s="9">
        <v>35</v>
      </c>
      <c r="C48" s="2">
        <v>34</v>
      </c>
      <c r="D48" s="161">
        <v>36</v>
      </c>
      <c r="E48" s="155">
        <v>35</v>
      </c>
      <c r="F48" s="156">
        <v>37</v>
      </c>
      <c r="G48" s="162">
        <f t="shared" si="0"/>
        <v>-2</v>
      </c>
      <c r="H48" s="20">
        <v>1</v>
      </c>
      <c r="I48" s="165">
        <v>1</v>
      </c>
      <c r="J48" s="166">
        <v>0</v>
      </c>
      <c r="K48" s="113">
        <f t="shared" si="1"/>
        <v>1</v>
      </c>
      <c r="L48" s="23">
        <v>4</v>
      </c>
    </row>
    <row r="49" spans="1:12" ht="22.2" x14ac:dyDescent="0.45">
      <c r="A49" s="112" t="s">
        <v>42</v>
      </c>
      <c r="B49" s="9">
        <v>36</v>
      </c>
      <c r="C49" s="2">
        <v>33</v>
      </c>
      <c r="D49" s="161">
        <v>32</v>
      </c>
      <c r="E49" s="155">
        <v>33</v>
      </c>
      <c r="F49" s="156">
        <v>31</v>
      </c>
      <c r="G49" s="162">
        <f t="shared" si="0"/>
        <v>5</v>
      </c>
      <c r="H49" s="20">
        <v>1</v>
      </c>
      <c r="I49" s="165">
        <v>3</v>
      </c>
      <c r="J49" s="166">
        <v>2</v>
      </c>
      <c r="K49" s="113">
        <f t="shared" si="1"/>
        <v>5</v>
      </c>
      <c r="L49" s="23">
        <v>3</v>
      </c>
    </row>
    <row r="50" spans="1:12" ht="22.2" x14ac:dyDescent="0.45">
      <c r="A50" s="112" t="s">
        <v>43</v>
      </c>
      <c r="B50" s="9">
        <v>9</v>
      </c>
      <c r="C50" s="2">
        <v>9</v>
      </c>
      <c r="D50" s="161">
        <v>8</v>
      </c>
      <c r="E50" s="155">
        <v>8</v>
      </c>
      <c r="F50" s="156">
        <v>7</v>
      </c>
      <c r="G50" s="162">
        <f t="shared" si="0"/>
        <v>2</v>
      </c>
      <c r="H50" s="20">
        <v>1</v>
      </c>
      <c r="I50" s="165">
        <v>0</v>
      </c>
      <c r="J50" s="166">
        <v>0</v>
      </c>
      <c r="K50" s="113">
        <f t="shared" si="1"/>
        <v>0</v>
      </c>
      <c r="L50" s="23">
        <v>1</v>
      </c>
    </row>
    <row r="51" spans="1:12" ht="22.8" thickBot="1" x14ac:dyDescent="0.5">
      <c r="A51" s="114" t="s">
        <v>44</v>
      </c>
      <c r="B51" s="10">
        <v>20</v>
      </c>
      <c r="C51" s="2">
        <v>18</v>
      </c>
      <c r="D51" s="161">
        <v>17</v>
      </c>
      <c r="E51" s="155">
        <v>16</v>
      </c>
      <c r="F51" s="156">
        <v>14</v>
      </c>
      <c r="G51" s="162">
        <f t="shared" si="0"/>
        <v>6</v>
      </c>
      <c r="H51" s="21">
        <v>1</v>
      </c>
      <c r="I51" s="167">
        <v>1</v>
      </c>
      <c r="J51" s="168">
        <v>0</v>
      </c>
      <c r="K51" s="115">
        <f>SUM(I51:J51)</f>
        <v>1</v>
      </c>
      <c r="L51" s="24">
        <v>2</v>
      </c>
    </row>
    <row r="52" spans="1:12" ht="20.399999999999999" thickBot="1" x14ac:dyDescent="0.5">
      <c r="A52" s="88" t="s">
        <v>45</v>
      </c>
      <c r="B52" s="5">
        <f t="shared" ref="B52:E52" si="2">SUM(B9:B51)</f>
        <v>4767</v>
      </c>
      <c r="C52" s="6">
        <f>SUM(C9:C51)</f>
        <v>4734</v>
      </c>
      <c r="D52" s="169">
        <f>SUM(D9:D51)</f>
        <v>4679</v>
      </c>
      <c r="E52" s="169">
        <f t="shared" si="2"/>
        <v>4634</v>
      </c>
      <c r="F52" s="169">
        <f>SUM(F9:F51)</f>
        <v>4562</v>
      </c>
      <c r="G52" s="170">
        <f t="shared" si="0"/>
        <v>205</v>
      </c>
      <c r="H52" s="171">
        <f>SUM(H9:H51)</f>
        <v>106</v>
      </c>
      <c r="I52" s="172">
        <f>SUM(I9:I51)</f>
        <v>303</v>
      </c>
      <c r="J52" s="173">
        <f t="shared" ref="J52:L52" si="3">SUM(J9:J51)</f>
        <v>85</v>
      </c>
      <c r="K52" s="7">
        <f t="shared" si="3"/>
        <v>388</v>
      </c>
      <c r="L52" s="19">
        <f t="shared" si="3"/>
        <v>328</v>
      </c>
    </row>
    <row r="53" spans="1:12" x14ac:dyDescent="0.45">
      <c r="A53" s="116" t="s">
        <v>176</v>
      </c>
    </row>
    <row r="54" spans="1:12" x14ac:dyDescent="0.45">
      <c r="A54" s="116" t="s">
        <v>177</v>
      </c>
      <c r="G54" s="117"/>
    </row>
    <row r="87" ht="5.25" customHeight="1" x14ac:dyDescent="0.45"/>
  </sheetData>
  <mergeCells count="16">
    <mergeCell ref="L7:L8"/>
    <mergeCell ref="A1:L1"/>
    <mergeCell ref="A5:A8"/>
    <mergeCell ref="B5:L5"/>
    <mergeCell ref="B6:H6"/>
    <mergeCell ref="I6:L6"/>
    <mergeCell ref="B7:B8"/>
    <mergeCell ref="C7:C8"/>
    <mergeCell ref="D7:D8"/>
    <mergeCell ref="E7:E8"/>
    <mergeCell ref="F7:F8"/>
    <mergeCell ref="G7:G8"/>
    <mergeCell ref="H7:H8"/>
    <mergeCell ref="I7:I8"/>
    <mergeCell ref="J7:J8"/>
    <mergeCell ref="K7:K8"/>
  </mergeCells>
  <phoneticPr fontId="3"/>
  <printOptions horizontalCentered="1" verticalCentered="1"/>
  <pageMargins left="0.70866141732283472" right="0.70866141732283472" top="0.59055118110236227" bottom="0.51181102362204722" header="0.31496062992125984" footer="0.31496062992125984"/>
  <pageSetup paperSize="9" scale="57" orientation="portrait" r:id="rId1"/>
  <headerFooter scaleWithDoc="0" alignWithMargins="0"/>
  <rowBreaks count="1" manualBreakCount="1">
    <brk id="5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5899-F5D0-4661-AF88-D3CE0B7BD5D9}">
  <sheetPr>
    <pageSetUpPr fitToPage="1"/>
  </sheetPr>
  <dimension ref="A1:L87"/>
  <sheetViews>
    <sheetView view="pageBreakPreview" topLeftCell="A37" zoomScaleNormal="100" zoomScaleSheetLayoutView="100" zoomScalePageLayoutView="40" workbookViewId="0">
      <selection activeCell="C56" sqref="C56:E61"/>
    </sheetView>
  </sheetViews>
  <sheetFormatPr defaultColWidth="9" defaultRowHeight="18" x14ac:dyDescent="0.45"/>
  <cols>
    <col min="1" max="5" width="16.59765625" style="66" customWidth="1"/>
    <col min="6" max="11" width="12.5" style="66" customWidth="1"/>
    <col min="12" max="16384" width="9" style="66"/>
  </cols>
  <sheetData>
    <row r="1" spans="1:11" ht="22.2" x14ac:dyDescent="0.45">
      <c r="A1" s="217" t="s">
        <v>0</v>
      </c>
      <c r="B1" s="217"/>
      <c r="C1" s="217"/>
      <c r="D1" s="217"/>
      <c r="E1" s="217"/>
    </row>
    <row r="2" spans="1:11" ht="33.75" customHeight="1" x14ac:dyDescent="0.45"/>
    <row r="3" spans="1:11" ht="22.2" x14ac:dyDescent="0.45">
      <c r="A3" s="84" t="s">
        <v>105</v>
      </c>
      <c r="B3" s="84"/>
      <c r="C3" s="84"/>
    </row>
    <row r="4" spans="1:11" ht="7.5" customHeight="1" thickBot="1" x14ac:dyDescent="0.5">
      <c r="A4" s="84"/>
      <c r="B4" s="84"/>
      <c r="C4" s="84"/>
    </row>
    <row r="5" spans="1:11" ht="20.25" customHeight="1" thickBot="1" x14ac:dyDescent="0.5">
      <c r="A5" s="218" t="s">
        <v>2</v>
      </c>
      <c r="B5" s="107" t="s">
        <v>106</v>
      </c>
      <c r="C5" s="127" t="s">
        <v>107</v>
      </c>
      <c r="D5" s="107" t="s">
        <v>106</v>
      </c>
      <c r="E5" s="127" t="s">
        <v>107</v>
      </c>
      <c r="F5" s="221" t="s">
        <v>91</v>
      </c>
      <c r="G5" s="222"/>
      <c r="H5" s="242"/>
      <c r="I5" s="243" t="s">
        <v>107</v>
      </c>
      <c r="J5" s="222"/>
      <c r="K5" s="223"/>
    </row>
    <row r="6" spans="1:11" ht="23.25" customHeight="1" x14ac:dyDescent="0.45">
      <c r="A6" s="219"/>
      <c r="B6" s="244" t="s">
        <v>187</v>
      </c>
      <c r="C6" s="247" t="s">
        <v>108</v>
      </c>
      <c r="D6" s="249" t="s">
        <v>109</v>
      </c>
      <c r="E6" s="252" t="s">
        <v>109</v>
      </c>
      <c r="F6" s="255" t="s">
        <v>110</v>
      </c>
      <c r="G6" s="256"/>
      <c r="H6" s="257"/>
      <c r="I6" s="258" t="s">
        <v>110</v>
      </c>
      <c r="J6" s="256"/>
      <c r="K6" s="259"/>
    </row>
    <row r="7" spans="1:11" ht="60.75" customHeight="1" x14ac:dyDescent="0.45">
      <c r="A7" s="219"/>
      <c r="B7" s="245"/>
      <c r="C7" s="247"/>
      <c r="D7" s="250"/>
      <c r="E7" s="253"/>
      <c r="F7" s="237" t="s">
        <v>111</v>
      </c>
      <c r="G7" s="238"/>
      <c r="H7" s="239"/>
      <c r="I7" s="240" t="s">
        <v>111</v>
      </c>
      <c r="J7" s="238"/>
      <c r="K7" s="241"/>
    </row>
    <row r="8" spans="1:11" ht="27" customHeight="1" thickBot="1" x14ac:dyDescent="0.5">
      <c r="A8" s="220"/>
      <c r="B8" s="246"/>
      <c r="C8" s="248"/>
      <c r="D8" s="251"/>
      <c r="E8" s="254"/>
      <c r="F8" s="128" t="s">
        <v>112</v>
      </c>
      <c r="G8" s="73" t="s">
        <v>113</v>
      </c>
      <c r="H8" s="129" t="s">
        <v>114</v>
      </c>
      <c r="I8" s="130" t="s">
        <v>112</v>
      </c>
      <c r="J8" s="73" t="s">
        <v>113</v>
      </c>
      <c r="K8" s="131" t="s">
        <v>114</v>
      </c>
    </row>
    <row r="9" spans="1:11" ht="19.8" x14ac:dyDescent="0.45">
      <c r="A9" s="132" t="s">
        <v>5</v>
      </c>
      <c r="B9" s="133"/>
      <c r="C9" s="35">
        <v>316</v>
      </c>
      <c r="D9" s="134">
        <v>1485</v>
      </c>
      <c r="E9" s="36">
        <v>1680</v>
      </c>
      <c r="F9" s="135"/>
      <c r="G9" s="37"/>
      <c r="H9" s="38"/>
      <c r="I9" s="39">
        <v>69</v>
      </c>
      <c r="J9" s="40">
        <v>86</v>
      </c>
      <c r="K9" s="41">
        <v>92</v>
      </c>
    </row>
    <row r="10" spans="1:11" ht="19.8" x14ac:dyDescent="0.45">
      <c r="A10" s="136" t="s">
        <v>6</v>
      </c>
      <c r="B10" s="133"/>
      <c r="C10" s="35">
        <v>316</v>
      </c>
      <c r="D10" s="134">
        <v>55</v>
      </c>
      <c r="E10" s="42">
        <v>58</v>
      </c>
      <c r="F10" s="137"/>
      <c r="G10" s="43"/>
      <c r="H10" s="44"/>
      <c r="I10" s="45">
        <v>69</v>
      </c>
      <c r="J10" s="46">
        <v>86</v>
      </c>
      <c r="K10" s="47">
        <v>92</v>
      </c>
    </row>
    <row r="11" spans="1:11" ht="19.8" x14ac:dyDescent="0.45">
      <c r="A11" s="136" t="s">
        <v>9</v>
      </c>
      <c r="B11" s="133"/>
      <c r="C11" s="35">
        <v>316</v>
      </c>
      <c r="D11" s="134">
        <v>124</v>
      </c>
      <c r="E11" s="42">
        <v>132</v>
      </c>
      <c r="F11" s="138"/>
      <c r="G11" s="43"/>
      <c r="H11" s="44"/>
      <c r="I11" s="48">
        <v>69</v>
      </c>
      <c r="J11" s="46">
        <v>86</v>
      </c>
      <c r="K11" s="47">
        <v>92</v>
      </c>
    </row>
    <row r="12" spans="1:11" ht="19.8" x14ac:dyDescent="0.45">
      <c r="A12" s="136" t="s">
        <v>7</v>
      </c>
      <c r="B12" s="133"/>
      <c r="C12" s="35">
        <v>316</v>
      </c>
      <c r="D12" s="134">
        <v>20</v>
      </c>
      <c r="E12" s="42">
        <v>16</v>
      </c>
      <c r="F12" s="138"/>
      <c r="G12" s="43"/>
      <c r="H12" s="44"/>
      <c r="I12" s="48">
        <v>69</v>
      </c>
      <c r="J12" s="46">
        <v>86</v>
      </c>
      <c r="K12" s="47">
        <v>92</v>
      </c>
    </row>
    <row r="13" spans="1:11" ht="19.8" x14ac:dyDescent="0.45">
      <c r="A13" s="136" t="s">
        <v>8</v>
      </c>
      <c r="B13" s="133"/>
      <c r="C13" s="35">
        <v>316</v>
      </c>
      <c r="D13" s="134">
        <v>14</v>
      </c>
      <c r="E13" s="42">
        <v>14</v>
      </c>
      <c r="F13" s="138"/>
      <c r="G13" s="43"/>
      <c r="H13" s="44"/>
      <c r="I13" s="48">
        <v>69</v>
      </c>
      <c r="J13" s="46">
        <v>86</v>
      </c>
      <c r="K13" s="47">
        <v>92</v>
      </c>
    </row>
    <row r="14" spans="1:11" ht="19.8" x14ac:dyDescent="0.45">
      <c r="A14" s="136" t="s">
        <v>10</v>
      </c>
      <c r="B14" s="133"/>
      <c r="C14" s="35">
        <v>316</v>
      </c>
      <c r="D14" s="134">
        <v>218</v>
      </c>
      <c r="E14" s="42">
        <v>245</v>
      </c>
      <c r="F14" s="138"/>
      <c r="G14" s="43"/>
      <c r="H14" s="44"/>
      <c r="I14" s="48">
        <v>69</v>
      </c>
      <c r="J14" s="46">
        <v>86</v>
      </c>
      <c r="K14" s="47">
        <v>92</v>
      </c>
    </row>
    <row r="15" spans="1:11" ht="19.8" x14ac:dyDescent="0.45">
      <c r="A15" s="136" t="s">
        <v>11</v>
      </c>
      <c r="B15" s="133"/>
      <c r="C15" s="35">
        <v>316</v>
      </c>
      <c r="D15" s="134">
        <v>215</v>
      </c>
      <c r="E15" s="42">
        <v>230</v>
      </c>
      <c r="F15" s="138"/>
      <c r="G15" s="43"/>
      <c r="H15" s="44"/>
      <c r="I15" s="48">
        <v>69</v>
      </c>
      <c r="J15" s="46">
        <v>86</v>
      </c>
      <c r="K15" s="47">
        <v>92</v>
      </c>
    </row>
    <row r="16" spans="1:11" ht="19.8" x14ac:dyDescent="0.45">
      <c r="A16" s="136" t="s">
        <v>12</v>
      </c>
      <c r="B16" s="133"/>
      <c r="C16" s="35">
        <v>316</v>
      </c>
      <c r="D16" s="134">
        <v>318</v>
      </c>
      <c r="E16" s="42">
        <v>318</v>
      </c>
      <c r="F16" s="138"/>
      <c r="G16" s="43"/>
      <c r="H16" s="44"/>
      <c r="I16" s="48">
        <v>69</v>
      </c>
      <c r="J16" s="46">
        <v>86</v>
      </c>
      <c r="K16" s="47">
        <v>92</v>
      </c>
    </row>
    <row r="17" spans="1:11" ht="19.8" x14ac:dyDescent="0.45">
      <c r="A17" s="136" t="s">
        <v>13</v>
      </c>
      <c r="B17" s="133"/>
      <c r="C17" s="35">
        <v>316</v>
      </c>
      <c r="D17" s="134">
        <v>50</v>
      </c>
      <c r="E17" s="42">
        <v>59</v>
      </c>
      <c r="F17" s="138"/>
      <c r="G17" s="43"/>
      <c r="H17" s="44"/>
      <c r="I17" s="48">
        <v>69</v>
      </c>
      <c r="J17" s="46">
        <v>86</v>
      </c>
      <c r="K17" s="47">
        <v>92</v>
      </c>
    </row>
    <row r="18" spans="1:11" ht="19.8" x14ac:dyDescent="0.45">
      <c r="A18" s="136" t="s">
        <v>14</v>
      </c>
      <c r="B18" s="133"/>
      <c r="C18" s="35">
        <v>316</v>
      </c>
      <c r="D18" s="134">
        <v>14</v>
      </c>
      <c r="E18" s="42">
        <v>14</v>
      </c>
      <c r="F18" s="138"/>
      <c r="G18" s="43"/>
      <c r="H18" s="44"/>
      <c r="I18" s="48">
        <v>69</v>
      </c>
      <c r="J18" s="46">
        <v>86</v>
      </c>
      <c r="K18" s="47">
        <v>92</v>
      </c>
    </row>
    <row r="19" spans="1:11" ht="19.8" x14ac:dyDescent="0.45">
      <c r="A19" s="136" t="s">
        <v>15</v>
      </c>
      <c r="B19" s="133"/>
      <c r="C19" s="35">
        <v>316</v>
      </c>
      <c r="D19" s="134">
        <v>294</v>
      </c>
      <c r="E19" s="42">
        <v>285</v>
      </c>
      <c r="F19" s="138"/>
      <c r="G19" s="43"/>
      <c r="H19" s="44"/>
      <c r="I19" s="48">
        <v>69</v>
      </c>
      <c r="J19" s="46">
        <v>86</v>
      </c>
      <c r="K19" s="47">
        <v>92</v>
      </c>
    </row>
    <row r="20" spans="1:11" ht="19.8" x14ac:dyDescent="0.45">
      <c r="A20" s="136" t="s">
        <v>16</v>
      </c>
      <c r="B20" s="139"/>
      <c r="C20" s="49">
        <v>316</v>
      </c>
      <c r="D20" s="140">
        <v>214</v>
      </c>
      <c r="E20" s="42">
        <v>227</v>
      </c>
      <c r="F20" s="138"/>
      <c r="G20" s="43"/>
      <c r="H20" s="44"/>
      <c r="I20" s="48">
        <v>69</v>
      </c>
      <c r="J20" s="46">
        <v>86</v>
      </c>
      <c r="K20" s="47">
        <v>92</v>
      </c>
    </row>
    <row r="21" spans="1:11" ht="19.8" x14ac:dyDescent="0.45">
      <c r="A21" s="136" t="s">
        <v>17</v>
      </c>
      <c r="B21" s="133"/>
      <c r="C21" s="35">
        <v>316</v>
      </c>
      <c r="D21" s="134">
        <v>126</v>
      </c>
      <c r="E21" s="42">
        <v>116</v>
      </c>
      <c r="F21" s="138"/>
      <c r="G21" s="43"/>
      <c r="H21" s="44"/>
      <c r="I21" s="48">
        <v>69</v>
      </c>
      <c r="J21" s="46">
        <v>86</v>
      </c>
      <c r="K21" s="47">
        <v>92</v>
      </c>
    </row>
    <row r="22" spans="1:11" ht="19.8" x14ac:dyDescent="0.45">
      <c r="A22" s="136" t="s">
        <v>18</v>
      </c>
      <c r="B22" s="133"/>
      <c r="C22" s="35">
        <v>316</v>
      </c>
      <c r="D22" s="134">
        <v>95</v>
      </c>
      <c r="E22" s="42">
        <v>114</v>
      </c>
      <c r="F22" s="138"/>
      <c r="G22" s="43"/>
      <c r="H22" s="44"/>
      <c r="I22" s="48">
        <v>69</v>
      </c>
      <c r="J22" s="46">
        <v>86</v>
      </c>
      <c r="K22" s="47">
        <v>92</v>
      </c>
    </row>
    <row r="23" spans="1:11" ht="19.8" x14ac:dyDescent="0.45">
      <c r="A23" s="136" t="s">
        <v>19</v>
      </c>
      <c r="B23" s="133"/>
      <c r="C23" s="35">
        <v>316</v>
      </c>
      <c r="D23" s="134">
        <v>77</v>
      </c>
      <c r="E23" s="42">
        <v>75</v>
      </c>
      <c r="F23" s="138"/>
      <c r="G23" s="43"/>
      <c r="H23" s="44"/>
      <c r="I23" s="48">
        <v>69</v>
      </c>
      <c r="J23" s="46">
        <v>86</v>
      </c>
      <c r="K23" s="47">
        <v>92</v>
      </c>
    </row>
    <row r="24" spans="1:11" ht="19.8" x14ac:dyDescent="0.45">
      <c r="A24" s="136" t="s">
        <v>20</v>
      </c>
      <c r="B24" s="133"/>
      <c r="C24" s="35">
        <v>316</v>
      </c>
      <c r="D24" s="134">
        <v>41</v>
      </c>
      <c r="E24" s="42">
        <v>40</v>
      </c>
      <c r="F24" s="138"/>
      <c r="G24" s="43"/>
      <c r="H24" s="44"/>
      <c r="I24" s="48">
        <v>69</v>
      </c>
      <c r="J24" s="46">
        <v>86</v>
      </c>
      <c r="K24" s="47">
        <v>92</v>
      </c>
    </row>
    <row r="25" spans="1:11" ht="19.8" x14ac:dyDescent="0.45">
      <c r="A25" s="136" t="s">
        <v>21</v>
      </c>
      <c r="B25" s="133"/>
      <c r="C25" s="35">
        <v>316</v>
      </c>
      <c r="D25" s="134">
        <v>69</v>
      </c>
      <c r="E25" s="42">
        <v>69</v>
      </c>
      <c r="F25" s="138"/>
      <c r="G25" s="43"/>
      <c r="H25" s="44"/>
      <c r="I25" s="48">
        <v>69</v>
      </c>
      <c r="J25" s="46">
        <v>86</v>
      </c>
      <c r="K25" s="47">
        <v>92</v>
      </c>
    </row>
    <row r="26" spans="1:11" ht="19.8" x14ac:dyDescent="0.45">
      <c r="A26" s="136" t="s">
        <v>22</v>
      </c>
      <c r="B26" s="133"/>
      <c r="C26" s="35">
        <v>316</v>
      </c>
      <c r="D26" s="134">
        <v>29</v>
      </c>
      <c r="E26" s="42">
        <v>23</v>
      </c>
      <c r="F26" s="138"/>
      <c r="G26" s="43"/>
      <c r="H26" s="44"/>
      <c r="I26" s="48">
        <v>69</v>
      </c>
      <c r="J26" s="46">
        <v>86</v>
      </c>
      <c r="K26" s="47">
        <v>92</v>
      </c>
    </row>
    <row r="27" spans="1:11" ht="19.8" x14ac:dyDescent="0.45">
      <c r="A27" s="136" t="s">
        <v>23</v>
      </c>
      <c r="B27" s="133"/>
      <c r="C27" s="35">
        <v>316</v>
      </c>
      <c r="D27" s="134">
        <v>147</v>
      </c>
      <c r="E27" s="42">
        <v>171</v>
      </c>
      <c r="F27" s="138"/>
      <c r="G27" s="43"/>
      <c r="H27" s="44"/>
      <c r="I27" s="48">
        <v>69</v>
      </c>
      <c r="J27" s="46">
        <v>86</v>
      </c>
      <c r="K27" s="47">
        <v>92</v>
      </c>
    </row>
    <row r="28" spans="1:11" ht="19.8" x14ac:dyDescent="0.45">
      <c r="A28" s="136" t="s">
        <v>51</v>
      </c>
      <c r="B28" s="133"/>
      <c r="C28" s="35">
        <v>316</v>
      </c>
      <c r="D28" s="134">
        <v>330</v>
      </c>
      <c r="E28" s="42">
        <v>309</v>
      </c>
      <c r="F28" s="138"/>
      <c r="G28" s="43"/>
      <c r="H28" s="44"/>
      <c r="I28" s="48">
        <v>69</v>
      </c>
      <c r="J28" s="46">
        <v>86</v>
      </c>
      <c r="K28" s="47">
        <v>92</v>
      </c>
    </row>
    <row r="29" spans="1:11" ht="19.8" x14ac:dyDescent="0.45">
      <c r="A29" s="136" t="s">
        <v>52</v>
      </c>
      <c r="B29" s="133"/>
      <c r="C29" s="35">
        <v>316</v>
      </c>
      <c r="D29" s="134">
        <v>147</v>
      </c>
      <c r="E29" s="42">
        <v>150</v>
      </c>
      <c r="F29" s="138"/>
      <c r="G29" s="43"/>
      <c r="H29" s="44"/>
      <c r="I29" s="48">
        <v>69</v>
      </c>
      <c r="J29" s="46">
        <v>86</v>
      </c>
      <c r="K29" s="47">
        <v>92</v>
      </c>
    </row>
    <row r="30" spans="1:11" ht="19.8" x14ac:dyDescent="0.45">
      <c r="A30" s="136" t="s">
        <v>24</v>
      </c>
      <c r="B30" s="133"/>
      <c r="C30" s="35">
        <v>316</v>
      </c>
      <c r="D30" s="134">
        <v>39</v>
      </c>
      <c r="E30" s="42">
        <v>45</v>
      </c>
      <c r="F30" s="138"/>
      <c r="G30" s="43"/>
      <c r="H30" s="44"/>
      <c r="I30" s="48">
        <v>69</v>
      </c>
      <c r="J30" s="46">
        <v>86</v>
      </c>
      <c r="K30" s="47">
        <v>92</v>
      </c>
    </row>
    <row r="31" spans="1:11" ht="19.8" x14ac:dyDescent="0.45">
      <c r="A31" s="136" t="s">
        <v>25</v>
      </c>
      <c r="B31" s="133"/>
      <c r="C31" s="35">
        <v>316</v>
      </c>
      <c r="D31" s="134">
        <v>100</v>
      </c>
      <c r="E31" s="42">
        <v>98</v>
      </c>
      <c r="F31" s="138"/>
      <c r="G31" s="43"/>
      <c r="H31" s="44"/>
      <c r="I31" s="48">
        <v>69</v>
      </c>
      <c r="J31" s="46">
        <v>86</v>
      </c>
      <c r="K31" s="47">
        <v>92</v>
      </c>
    </row>
    <row r="32" spans="1:11" ht="19.8" x14ac:dyDescent="0.45">
      <c r="A32" s="136" t="s">
        <v>26</v>
      </c>
      <c r="B32" s="133"/>
      <c r="C32" s="35">
        <v>316</v>
      </c>
      <c r="D32" s="134">
        <v>25</v>
      </c>
      <c r="E32" s="42">
        <v>37</v>
      </c>
      <c r="F32" s="138"/>
      <c r="G32" s="43"/>
      <c r="H32" s="44"/>
      <c r="I32" s="48">
        <v>69</v>
      </c>
      <c r="J32" s="46">
        <v>86</v>
      </c>
      <c r="K32" s="47">
        <v>92</v>
      </c>
    </row>
    <row r="33" spans="1:11" ht="19.8" x14ac:dyDescent="0.45">
      <c r="A33" s="136" t="s">
        <v>27</v>
      </c>
      <c r="B33" s="133"/>
      <c r="C33" s="35">
        <v>316</v>
      </c>
      <c r="D33" s="134">
        <v>121</v>
      </c>
      <c r="E33" s="42">
        <v>134</v>
      </c>
      <c r="F33" s="138"/>
      <c r="G33" s="43"/>
      <c r="H33" s="44"/>
      <c r="I33" s="48">
        <v>69</v>
      </c>
      <c r="J33" s="46">
        <v>86</v>
      </c>
      <c r="K33" s="47">
        <v>92</v>
      </c>
    </row>
    <row r="34" spans="1:11" ht="19.8" x14ac:dyDescent="0.45">
      <c r="A34" s="136" t="s">
        <v>28</v>
      </c>
      <c r="B34" s="133"/>
      <c r="C34" s="35">
        <v>316</v>
      </c>
      <c r="D34" s="134">
        <v>78</v>
      </c>
      <c r="E34" s="42">
        <v>95</v>
      </c>
      <c r="F34" s="138"/>
      <c r="G34" s="43"/>
      <c r="H34" s="44"/>
      <c r="I34" s="48">
        <v>69</v>
      </c>
      <c r="J34" s="46">
        <v>86</v>
      </c>
      <c r="K34" s="47">
        <v>92</v>
      </c>
    </row>
    <row r="35" spans="1:11" ht="19.8" x14ac:dyDescent="0.45">
      <c r="A35" s="136" t="s">
        <v>29</v>
      </c>
      <c r="B35" s="133"/>
      <c r="C35" s="35">
        <v>316</v>
      </c>
      <c r="D35" s="134">
        <v>63</v>
      </c>
      <c r="E35" s="42">
        <v>72</v>
      </c>
      <c r="F35" s="138"/>
      <c r="G35" s="43"/>
      <c r="H35" s="44"/>
      <c r="I35" s="48">
        <v>69</v>
      </c>
      <c r="J35" s="46">
        <v>86</v>
      </c>
      <c r="K35" s="47">
        <v>92</v>
      </c>
    </row>
    <row r="36" spans="1:11" ht="19.8" x14ac:dyDescent="0.45">
      <c r="A36" s="136" t="s">
        <v>30</v>
      </c>
      <c r="B36" s="133"/>
      <c r="C36" s="35">
        <v>316</v>
      </c>
      <c r="D36" s="134">
        <v>8</v>
      </c>
      <c r="E36" s="42">
        <v>6</v>
      </c>
      <c r="F36" s="138"/>
      <c r="G36" s="43"/>
      <c r="H36" s="44"/>
      <c r="I36" s="48">
        <v>69</v>
      </c>
      <c r="J36" s="46">
        <v>86</v>
      </c>
      <c r="K36" s="47">
        <v>92</v>
      </c>
    </row>
    <row r="37" spans="1:11" ht="19.8" x14ac:dyDescent="0.45">
      <c r="A37" s="136" t="s">
        <v>53</v>
      </c>
      <c r="B37" s="133"/>
      <c r="C37" s="35">
        <v>316</v>
      </c>
      <c r="D37" s="134">
        <v>9</v>
      </c>
      <c r="E37" s="42">
        <v>9</v>
      </c>
      <c r="F37" s="138"/>
      <c r="G37" s="43"/>
      <c r="H37" s="44"/>
      <c r="I37" s="48">
        <v>69</v>
      </c>
      <c r="J37" s="46">
        <v>86</v>
      </c>
      <c r="K37" s="47">
        <v>92</v>
      </c>
    </row>
    <row r="38" spans="1:11" ht="19.8" x14ac:dyDescent="0.45">
      <c r="A38" s="136" t="s">
        <v>31</v>
      </c>
      <c r="B38" s="133"/>
      <c r="C38" s="35">
        <v>316</v>
      </c>
      <c r="D38" s="134">
        <v>6</v>
      </c>
      <c r="E38" s="42">
        <v>6</v>
      </c>
      <c r="F38" s="138"/>
      <c r="G38" s="43"/>
      <c r="H38" s="44"/>
      <c r="I38" s="48">
        <v>69</v>
      </c>
      <c r="J38" s="46">
        <v>86</v>
      </c>
      <c r="K38" s="47">
        <v>92</v>
      </c>
    </row>
    <row r="39" spans="1:11" ht="19.8" x14ac:dyDescent="0.45">
      <c r="A39" s="136" t="s">
        <v>32</v>
      </c>
      <c r="B39" s="133"/>
      <c r="C39" s="35">
        <v>316</v>
      </c>
      <c r="D39" s="134">
        <v>813</v>
      </c>
      <c r="E39" s="42">
        <v>852</v>
      </c>
      <c r="F39" s="138"/>
      <c r="G39" s="43"/>
      <c r="H39" s="44"/>
      <c r="I39" s="48">
        <v>69</v>
      </c>
      <c r="J39" s="46">
        <v>86</v>
      </c>
      <c r="K39" s="47">
        <v>92</v>
      </c>
    </row>
    <row r="40" spans="1:11" ht="19.8" x14ac:dyDescent="0.45">
      <c r="A40" s="136" t="s">
        <v>33</v>
      </c>
      <c r="B40" s="139"/>
      <c r="C40" s="49">
        <v>316</v>
      </c>
      <c r="D40" s="140">
        <v>87</v>
      </c>
      <c r="E40" s="42">
        <v>99</v>
      </c>
      <c r="F40" s="138"/>
      <c r="G40" s="43"/>
      <c r="H40" s="44"/>
      <c r="I40" s="48">
        <v>69</v>
      </c>
      <c r="J40" s="46">
        <v>86</v>
      </c>
      <c r="K40" s="47">
        <v>92</v>
      </c>
    </row>
    <row r="41" spans="1:11" ht="19.8" x14ac:dyDescent="0.45">
      <c r="A41" s="136" t="s">
        <v>34</v>
      </c>
      <c r="B41" s="133"/>
      <c r="C41" s="35">
        <v>316</v>
      </c>
      <c r="D41" s="134">
        <v>263</v>
      </c>
      <c r="E41" s="42">
        <v>243</v>
      </c>
      <c r="F41" s="138"/>
      <c r="G41" s="43"/>
      <c r="H41" s="44"/>
      <c r="I41" s="48">
        <v>69</v>
      </c>
      <c r="J41" s="46">
        <v>86</v>
      </c>
      <c r="K41" s="47">
        <v>92</v>
      </c>
    </row>
    <row r="42" spans="1:11" ht="19.8" x14ac:dyDescent="0.45">
      <c r="A42" s="136" t="s">
        <v>35</v>
      </c>
      <c r="B42" s="133"/>
      <c r="C42" s="35">
        <v>316</v>
      </c>
      <c r="D42" s="134">
        <v>192</v>
      </c>
      <c r="E42" s="42">
        <v>190</v>
      </c>
      <c r="F42" s="138"/>
      <c r="G42" s="43"/>
      <c r="H42" s="44"/>
      <c r="I42" s="48">
        <v>69</v>
      </c>
      <c r="J42" s="46">
        <v>86</v>
      </c>
      <c r="K42" s="47">
        <v>92</v>
      </c>
    </row>
    <row r="43" spans="1:11" ht="19.8" x14ac:dyDescent="0.45">
      <c r="A43" s="136" t="s">
        <v>36</v>
      </c>
      <c r="B43" s="139"/>
      <c r="C43" s="49">
        <v>316</v>
      </c>
      <c r="D43" s="140">
        <v>29</v>
      </c>
      <c r="E43" s="42">
        <v>24</v>
      </c>
      <c r="F43" s="138"/>
      <c r="G43" s="43"/>
      <c r="H43" s="44"/>
      <c r="I43" s="48">
        <v>69</v>
      </c>
      <c r="J43" s="46">
        <v>86</v>
      </c>
      <c r="K43" s="47">
        <v>92</v>
      </c>
    </row>
    <row r="44" spans="1:11" ht="19.8" x14ac:dyDescent="0.45">
      <c r="A44" s="136" t="s">
        <v>37</v>
      </c>
      <c r="B44" s="133"/>
      <c r="C44" s="35">
        <v>316</v>
      </c>
      <c r="D44" s="134">
        <v>418</v>
      </c>
      <c r="E44" s="42">
        <v>456</v>
      </c>
      <c r="F44" s="138"/>
      <c r="G44" s="43"/>
      <c r="H44" s="44"/>
      <c r="I44" s="48">
        <v>69</v>
      </c>
      <c r="J44" s="46">
        <v>86</v>
      </c>
      <c r="K44" s="47">
        <v>92</v>
      </c>
    </row>
    <row r="45" spans="1:11" ht="19.8" x14ac:dyDescent="0.45">
      <c r="A45" s="136" t="s">
        <v>38</v>
      </c>
      <c r="B45" s="133"/>
      <c r="C45" s="35">
        <v>316</v>
      </c>
      <c r="D45" s="134">
        <v>437</v>
      </c>
      <c r="E45" s="42">
        <v>392</v>
      </c>
      <c r="F45" s="138"/>
      <c r="G45" s="43"/>
      <c r="H45" s="44"/>
      <c r="I45" s="48">
        <v>69</v>
      </c>
      <c r="J45" s="46">
        <v>86</v>
      </c>
      <c r="K45" s="47">
        <v>92</v>
      </c>
    </row>
    <row r="46" spans="1:11" ht="19.8" x14ac:dyDescent="0.45">
      <c r="A46" s="136" t="s">
        <v>39</v>
      </c>
      <c r="B46" s="139"/>
      <c r="C46" s="49">
        <v>316</v>
      </c>
      <c r="D46" s="140">
        <v>219</v>
      </c>
      <c r="E46" s="42">
        <v>203</v>
      </c>
      <c r="F46" s="138"/>
      <c r="G46" s="43"/>
      <c r="H46" s="44"/>
      <c r="I46" s="48">
        <v>69</v>
      </c>
      <c r="J46" s="46">
        <v>86</v>
      </c>
      <c r="K46" s="47">
        <v>92</v>
      </c>
    </row>
    <row r="47" spans="1:11" ht="19.8" x14ac:dyDescent="0.45">
      <c r="A47" s="136" t="s">
        <v>40</v>
      </c>
      <c r="B47" s="139"/>
      <c r="C47" s="49">
        <v>316</v>
      </c>
      <c r="D47" s="140">
        <v>189</v>
      </c>
      <c r="E47" s="42">
        <v>161</v>
      </c>
      <c r="F47" s="138"/>
      <c r="G47" s="43"/>
      <c r="H47" s="44"/>
      <c r="I47" s="48">
        <v>69</v>
      </c>
      <c r="J47" s="46">
        <v>86</v>
      </c>
      <c r="K47" s="47">
        <v>92</v>
      </c>
    </row>
    <row r="48" spans="1:11" ht="19.8" x14ac:dyDescent="0.45">
      <c r="A48" s="136" t="s">
        <v>41</v>
      </c>
      <c r="B48" s="133"/>
      <c r="C48" s="35">
        <v>316</v>
      </c>
      <c r="D48" s="134">
        <v>86</v>
      </c>
      <c r="E48" s="42">
        <v>91</v>
      </c>
      <c r="F48" s="138"/>
      <c r="G48" s="43"/>
      <c r="H48" s="44"/>
      <c r="I48" s="48">
        <v>69</v>
      </c>
      <c r="J48" s="46">
        <v>86</v>
      </c>
      <c r="K48" s="47">
        <v>92</v>
      </c>
    </row>
    <row r="49" spans="1:12" ht="19.8" x14ac:dyDescent="0.45">
      <c r="A49" s="136" t="s">
        <v>42</v>
      </c>
      <c r="B49" s="133"/>
      <c r="C49" s="35">
        <v>316</v>
      </c>
      <c r="D49" s="134">
        <v>87</v>
      </c>
      <c r="E49" s="42">
        <v>87</v>
      </c>
      <c r="F49" s="138"/>
      <c r="G49" s="43"/>
      <c r="H49" s="44"/>
      <c r="I49" s="48">
        <v>69</v>
      </c>
      <c r="J49" s="46">
        <v>86</v>
      </c>
      <c r="K49" s="47">
        <v>92</v>
      </c>
    </row>
    <row r="50" spans="1:12" ht="19.8" x14ac:dyDescent="0.45">
      <c r="A50" s="136" t="s">
        <v>43</v>
      </c>
      <c r="B50" s="139"/>
      <c r="C50" s="49">
        <v>316</v>
      </c>
      <c r="D50" s="140">
        <v>15</v>
      </c>
      <c r="E50" s="42">
        <v>12</v>
      </c>
      <c r="F50" s="138"/>
      <c r="G50" s="43"/>
      <c r="H50" s="44"/>
      <c r="I50" s="48">
        <v>69</v>
      </c>
      <c r="J50" s="46">
        <v>86</v>
      </c>
      <c r="K50" s="47">
        <v>92</v>
      </c>
    </row>
    <row r="51" spans="1:12" ht="20.399999999999999" thickBot="1" x14ac:dyDescent="0.5">
      <c r="A51" s="141" t="s">
        <v>44</v>
      </c>
      <c r="B51" s="142"/>
      <c r="C51" s="50">
        <v>316</v>
      </c>
      <c r="D51" s="134">
        <v>23</v>
      </c>
      <c r="E51" s="51">
        <v>20</v>
      </c>
      <c r="F51" s="143"/>
      <c r="G51" s="52"/>
      <c r="H51" s="53"/>
      <c r="I51" s="54">
        <v>69</v>
      </c>
      <c r="J51" s="55">
        <v>86</v>
      </c>
      <c r="K51" s="56">
        <v>92</v>
      </c>
    </row>
    <row r="52" spans="1:12" ht="20.399999999999999" thickBot="1" x14ac:dyDescent="0.5">
      <c r="A52" s="57" t="s">
        <v>45</v>
      </c>
      <c r="B52" s="58"/>
      <c r="C52" s="59">
        <v>316</v>
      </c>
      <c r="D52" s="60">
        <v>7389</v>
      </c>
      <c r="E52" s="19">
        <f>SUM(E9:E51)</f>
        <v>7677</v>
      </c>
      <c r="F52" s="61"/>
      <c r="G52" s="62"/>
      <c r="H52" s="63"/>
      <c r="I52" s="64">
        <v>69</v>
      </c>
      <c r="J52" s="62">
        <v>86</v>
      </c>
      <c r="K52" s="65">
        <v>92</v>
      </c>
      <c r="L52" s="144"/>
    </row>
    <row r="53" spans="1:12" x14ac:dyDescent="0.45">
      <c r="A53" s="116"/>
      <c r="B53" s="116"/>
      <c r="C53" s="116"/>
    </row>
    <row r="54" spans="1:12" x14ac:dyDescent="0.45">
      <c r="A54" s="116"/>
      <c r="B54" s="116"/>
      <c r="C54" s="116"/>
    </row>
    <row r="56" spans="1:12" ht="19.8" x14ac:dyDescent="0.45">
      <c r="D56" s="145"/>
    </row>
    <row r="57" spans="1:12" ht="19.8" x14ac:dyDescent="0.45">
      <c r="D57" s="145"/>
    </row>
    <row r="59" spans="1:12" x14ac:dyDescent="0.45">
      <c r="D59" s="146"/>
    </row>
    <row r="87" ht="5.25" customHeight="1" x14ac:dyDescent="0.45"/>
  </sheetData>
  <mergeCells count="12">
    <mergeCell ref="F7:H7"/>
    <mergeCell ref="I7:K7"/>
    <mergeCell ref="A1:E1"/>
    <mergeCell ref="A5:A8"/>
    <mergeCell ref="F5:H5"/>
    <mergeCell ref="I5:K5"/>
    <mergeCell ref="B6:B8"/>
    <mergeCell ref="C6:C8"/>
    <mergeCell ref="D6:D8"/>
    <mergeCell ref="E6:E8"/>
    <mergeCell ref="F6:H6"/>
    <mergeCell ref="I6:K6"/>
  </mergeCells>
  <phoneticPr fontId="3"/>
  <printOptions horizontalCentered="1" verticalCentered="1"/>
  <pageMargins left="0.70866141732283472" right="0.70866141732283472" top="0.59055118110236227" bottom="0.51181102362204722" header="0.31496062992125984" footer="0.31496062992125984"/>
  <pageSetup paperSize="9" scale="46" orientation="portrait" r:id="rId1"/>
  <headerFooter scaleWithDoc="0" alignWithMargins="0"/>
  <rowBreaks count="1" manualBreakCount="1">
    <brk id="54" max="10" man="1"/>
  </rowBreaks>
  <colBreaks count="1" manualBreakCount="1">
    <brk id="5" max="5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88498-15C3-4591-B474-5756546C3F80}">
  <sheetPr>
    <pageSetUpPr fitToPage="1"/>
  </sheetPr>
  <dimension ref="A1:K87"/>
  <sheetViews>
    <sheetView view="pageBreakPreview" zoomScale="85" zoomScaleNormal="100" zoomScaleSheetLayoutView="85" workbookViewId="0">
      <selection activeCell="G53" sqref="G53"/>
    </sheetView>
  </sheetViews>
  <sheetFormatPr defaultRowHeight="18" x14ac:dyDescent="0.45"/>
  <cols>
    <col min="1" max="1" width="16.59765625" style="66" customWidth="1"/>
    <col min="2" max="3" width="10.3984375" style="66" customWidth="1"/>
    <col min="4" max="4" width="16.19921875" style="66" customWidth="1"/>
    <col min="5" max="5" width="12.19921875" style="118" customWidth="1"/>
    <col min="6" max="6" width="15.3984375" style="66" customWidth="1"/>
    <col min="7" max="8" width="10.3984375" style="66" customWidth="1"/>
    <col min="9" max="9" width="14.3984375" style="66" customWidth="1"/>
    <col min="10" max="10" width="9.59765625" style="118" customWidth="1"/>
    <col min="11" max="11" width="16.59765625" style="66" customWidth="1"/>
    <col min="12" max="249" width="8.796875" style="66"/>
    <col min="250" max="250" width="16.59765625" style="66" customWidth="1"/>
    <col min="251" max="253" width="9.59765625" style="66" customWidth="1"/>
    <col min="254" max="254" width="16.59765625" style="66" customWidth="1"/>
    <col min="255" max="259" width="10.3984375" style="66" customWidth="1"/>
    <col min="260" max="260" width="9.59765625" style="66" customWidth="1"/>
    <col min="261" max="261" width="16.59765625" style="66" customWidth="1"/>
    <col min="262" max="505" width="8.796875" style="66"/>
    <col min="506" max="506" width="16.59765625" style="66" customWidth="1"/>
    <col min="507" max="509" width="9.59765625" style="66" customWidth="1"/>
    <col min="510" max="510" width="16.59765625" style="66" customWidth="1"/>
    <col min="511" max="515" width="10.3984375" style="66" customWidth="1"/>
    <col min="516" max="516" width="9.59765625" style="66" customWidth="1"/>
    <col min="517" max="517" width="16.59765625" style="66" customWidth="1"/>
    <col min="518" max="761" width="8.796875" style="66"/>
    <col min="762" max="762" width="16.59765625" style="66" customWidth="1"/>
    <col min="763" max="765" width="9.59765625" style="66" customWidth="1"/>
    <col min="766" max="766" width="16.59765625" style="66" customWidth="1"/>
    <col min="767" max="771" width="10.3984375" style="66" customWidth="1"/>
    <col min="772" max="772" width="9.59765625" style="66" customWidth="1"/>
    <col min="773" max="773" width="16.59765625" style="66" customWidth="1"/>
    <col min="774" max="1017" width="8.796875" style="66"/>
    <col min="1018" max="1018" width="16.59765625" style="66" customWidth="1"/>
    <col min="1019" max="1021" width="9.59765625" style="66" customWidth="1"/>
    <col min="1022" max="1022" width="16.59765625" style="66" customWidth="1"/>
    <col min="1023" max="1027" width="10.3984375" style="66" customWidth="1"/>
    <col min="1028" max="1028" width="9.59765625" style="66" customWidth="1"/>
    <col min="1029" max="1029" width="16.59765625" style="66" customWidth="1"/>
    <col min="1030" max="1273" width="8.796875" style="66"/>
    <col min="1274" max="1274" width="16.59765625" style="66" customWidth="1"/>
    <col min="1275" max="1277" width="9.59765625" style="66" customWidth="1"/>
    <col min="1278" max="1278" width="16.59765625" style="66" customWidth="1"/>
    <col min="1279" max="1283" width="10.3984375" style="66" customWidth="1"/>
    <col min="1284" max="1284" width="9.59765625" style="66" customWidth="1"/>
    <col min="1285" max="1285" width="16.59765625" style="66" customWidth="1"/>
    <col min="1286" max="1529" width="8.796875" style="66"/>
    <col min="1530" max="1530" width="16.59765625" style="66" customWidth="1"/>
    <col min="1531" max="1533" width="9.59765625" style="66" customWidth="1"/>
    <col min="1534" max="1534" width="16.59765625" style="66" customWidth="1"/>
    <col min="1535" max="1539" width="10.3984375" style="66" customWidth="1"/>
    <col min="1540" max="1540" width="9.59765625" style="66" customWidth="1"/>
    <col min="1541" max="1541" width="16.59765625" style="66" customWidth="1"/>
    <col min="1542" max="1785" width="8.796875" style="66"/>
    <col min="1786" max="1786" width="16.59765625" style="66" customWidth="1"/>
    <col min="1787" max="1789" width="9.59765625" style="66" customWidth="1"/>
    <col min="1790" max="1790" width="16.59765625" style="66" customWidth="1"/>
    <col min="1791" max="1795" width="10.3984375" style="66" customWidth="1"/>
    <col min="1796" max="1796" width="9.59765625" style="66" customWidth="1"/>
    <col min="1797" max="1797" width="16.59765625" style="66" customWidth="1"/>
    <col min="1798" max="2041" width="8.796875" style="66"/>
    <col min="2042" max="2042" width="16.59765625" style="66" customWidth="1"/>
    <col min="2043" max="2045" width="9.59765625" style="66" customWidth="1"/>
    <col min="2046" max="2046" width="16.59765625" style="66" customWidth="1"/>
    <col min="2047" max="2051" width="10.3984375" style="66" customWidth="1"/>
    <col min="2052" max="2052" width="9.59765625" style="66" customWidth="1"/>
    <col min="2053" max="2053" width="16.59765625" style="66" customWidth="1"/>
    <col min="2054" max="2297" width="8.796875" style="66"/>
    <col min="2298" max="2298" width="16.59765625" style="66" customWidth="1"/>
    <col min="2299" max="2301" width="9.59765625" style="66" customWidth="1"/>
    <col min="2302" max="2302" width="16.59765625" style="66" customWidth="1"/>
    <col min="2303" max="2307" width="10.3984375" style="66" customWidth="1"/>
    <col min="2308" max="2308" width="9.59765625" style="66" customWidth="1"/>
    <col min="2309" max="2309" width="16.59765625" style="66" customWidth="1"/>
    <col min="2310" max="2553" width="8.796875" style="66"/>
    <col min="2554" max="2554" width="16.59765625" style="66" customWidth="1"/>
    <col min="2555" max="2557" width="9.59765625" style="66" customWidth="1"/>
    <col min="2558" max="2558" width="16.59765625" style="66" customWidth="1"/>
    <col min="2559" max="2563" width="10.3984375" style="66" customWidth="1"/>
    <col min="2564" max="2564" width="9.59765625" style="66" customWidth="1"/>
    <col min="2565" max="2565" width="16.59765625" style="66" customWidth="1"/>
    <col min="2566" max="2809" width="8.796875" style="66"/>
    <col min="2810" max="2810" width="16.59765625" style="66" customWidth="1"/>
    <col min="2811" max="2813" width="9.59765625" style="66" customWidth="1"/>
    <col min="2814" max="2814" width="16.59765625" style="66" customWidth="1"/>
    <col min="2815" max="2819" width="10.3984375" style="66" customWidth="1"/>
    <col min="2820" max="2820" width="9.59765625" style="66" customWidth="1"/>
    <col min="2821" max="2821" width="16.59765625" style="66" customWidth="1"/>
    <col min="2822" max="3065" width="8.796875" style="66"/>
    <col min="3066" max="3066" width="16.59765625" style="66" customWidth="1"/>
    <col min="3067" max="3069" width="9.59765625" style="66" customWidth="1"/>
    <col min="3070" max="3070" width="16.59765625" style="66" customWidth="1"/>
    <col min="3071" max="3075" width="10.3984375" style="66" customWidth="1"/>
    <col min="3076" max="3076" width="9.59765625" style="66" customWidth="1"/>
    <col min="3077" max="3077" width="16.59765625" style="66" customWidth="1"/>
    <col min="3078" max="3321" width="8.796875" style="66"/>
    <col min="3322" max="3322" width="16.59765625" style="66" customWidth="1"/>
    <col min="3323" max="3325" width="9.59765625" style="66" customWidth="1"/>
    <col min="3326" max="3326" width="16.59765625" style="66" customWidth="1"/>
    <col min="3327" max="3331" width="10.3984375" style="66" customWidth="1"/>
    <col min="3332" max="3332" width="9.59765625" style="66" customWidth="1"/>
    <col min="3333" max="3333" width="16.59765625" style="66" customWidth="1"/>
    <col min="3334" max="3577" width="8.796875" style="66"/>
    <col min="3578" max="3578" width="16.59765625" style="66" customWidth="1"/>
    <col min="3579" max="3581" width="9.59765625" style="66" customWidth="1"/>
    <col min="3582" max="3582" width="16.59765625" style="66" customWidth="1"/>
    <col min="3583" max="3587" width="10.3984375" style="66" customWidth="1"/>
    <col min="3588" max="3588" width="9.59765625" style="66" customWidth="1"/>
    <col min="3589" max="3589" width="16.59765625" style="66" customWidth="1"/>
    <col min="3590" max="3833" width="8.796875" style="66"/>
    <col min="3834" max="3834" width="16.59765625" style="66" customWidth="1"/>
    <col min="3835" max="3837" width="9.59765625" style="66" customWidth="1"/>
    <col min="3838" max="3838" width="16.59765625" style="66" customWidth="1"/>
    <col min="3839" max="3843" width="10.3984375" style="66" customWidth="1"/>
    <col min="3844" max="3844" width="9.59765625" style="66" customWidth="1"/>
    <col min="3845" max="3845" width="16.59765625" style="66" customWidth="1"/>
    <col min="3846" max="4089" width="8.796875" style="66"/>
    <col min="4090" max="4090" width="16.59765625" style="66" customWidth="1"/>
    <col min="4091" max="4093" width="9.59765625" style="66" customWidth="1"/>
    <col min="4094" max="4094" width="16.59765625" style="66" customWidth="1"/>
    <col min="4095" max="4099" width="10.3984375" style="66" customWidth="1"/>
    <col min="4100" max="4100" width="9.59765625" style="66" customWidth="1"/>
    <col min="4101" max="4101" width="16.59765625" style="66" customWidth="1"/>
    <col min="4102" max="4345" width="8.796875" style="66"/>
    <col min="4346" max="4346" width="16.59765625" style="66" customWidth="1"/>
    <col min="4347" max="4349" width="9.59765625" style="66" customWidth="1"/>
    <col min="4350" max="4350" width="16.59765625" style="66" customWidth="1"/>
    <col min="4351" max="4355" width="10.3984375" style="66" customWidth="1"/>
    <col min="4356" max="4356" width="9.59765625" style="66" customWidth="1"/>
    <col min="4357" max="4357" width="16.59765625" style="66" customWidth="1"/>
    <col min="4358" max="4601" width="8.796875" style="66"/>
    <col min="4602" max="4602" width="16.59765625" style="66" customWidth="1"/>
    <col min="4603" max="4605" width="9.59765625" style="66" customWidth="1"/>
    <col min="4606" max="4606" width="16.59765625" style="66" customWidth="1"/>
    <col min="4607" max="4611" width="10.3984375" style="66" customWidth="1"/>
    <col min="4612" max="4612" width="9.59765625" style="66" customWidth="1"/>
    <col min="4613" max="4613" width="16.59765625" style="66" customWidth="1"/>
    <col min="4614" max="4857" width="8.796875" style="66"/>
    <col min="4858" max="4858" width="16.59765625" style="66" customWidth="1"/>
    <col min="4859" max="4861" width="9.59765625" style="66" customWidth="1"/>
    <col min="4862" max="4862" width="16.59765625" style="66" customWidth="1"/>
    <col min="4863" max="4867" width="10.3984375" style="66" customWidth="1"/>
    <col min="4868" max="4868" width="9.59765625" style="66" customWidth="1"/>
    <col min="4869" max="4869" width="16.59765625" style="66" customWidth="1"/>
    <col min="4870" max="5113" width="8.796875" style="66"/>
    <col min="5114" max="5114" width="16.59765625" style="66" customWidth="1"/>
    <col min="5115" max="5117" width="9.59765625" style="66" customWidth="1"/>
    <col min="5118" max="5118" width="16.59765625" style="66" customWidth="1"/>
    <col min="5119" max="5123" width="10.3984375" style="66" customWidth="1"/>
    <col min="5124" max="5124" width="9.59765625" style="66" customWidth="1"/>
    <col min="5125" max="5125" width="16.59765625" style="66" customWidth="1"/>
    <col min="5126" max="5369" width="8.796875" style="66"/>
    <col min="5370" max="5370" width="16.59765625" style="66" customWidth="1"/>
    <col min="5371" max="5373" width="9.59765625" style="66" customWidth="1"/>
    <col min="5374" max="5374" width="16.59765625" style="66" customWidth="1"/>
    <col min="5375" max="5379" width="10.3984375" style="66" customWidth="1"/>
    <col min="5380" max="5380" width="9.59765625" style="66" customWidth="1"/>
    <col min="5381" max="5381" width="16.59765625" style="66" customWidth="1"/>
    <col min="5382" max="5625" width="8.796875" style="66"/>
    <col min="5626" max="5626" width="16.59765625" style="66" customWidth="1"/>
    <col min="5627" max="5629" width="9.59765625" style="66" customWidth="1"/>
    <col min="5630" max="5630" width="16.59765625" style="66" customWidth="1"/>
    <col min="5631" max="5635" width="10.3984375" style="66" customWidth="1"/>
    <col min="5636" max="5636" width="9.59765625" style="66" customWidth="1"/>
    <col min="5637" max="5637" width="16.59765625" style="66" customWidth="1"/>
    <col min="5638" max="5881" width="8.796875" style="66"/>
    <col min="5882" max="5882" width="16.59765625" style="66" customWidth="1"/>
    <col min="5883" max="5885" width="9.59765625" style="66" customWidth="1"/>
    <col min="5886" max="5886" width="16.59765625" style="66" customWidth="1"/>
    <col min="5887" max="5891" width="10.3984375" style="66" customWidth="1"/>
    <col min="5892" max="5892" width="9.59765625" style="66" customWidth="1"/>
    <col min="5893" max="5893" width="16.59765625" style="66" customWidth="1"/>
    <col min="5894" max="6137" width="8.796875" style="66"/>
    <col min="6138" max="6138" width="16.59765625" style="66" customWidth="1"/>
    <col min="6139" max="6141" width="9.59765625" style="66" customWidth="1"/>
    <col min="6142" max="6142" width="16.59765625" style="66" customWidth="1"/>
    <col min="6143" max="6147" width="10.3984375" style="66" customWidth="1"/>
    <col min="6148" max="6148" width="9.59765625" style="66" customWidth="1"/>
    <col min="6149" max="6149" width="16.59765625" style="66" customWidth="1"/>
    <col min="6150" max="6393" width="8.796875" style="66"/>
    <col min="6394" max="6394" width="16.59765625" style="66" customWidth="1"/>
    <col min="6395" max="6397" width="9.59765625" style="66" customWidth="1"/>
    <col min="6398" max="6398" width="16.59765625" style="66" customWidth="1"/>
    <col min="6399" max="6403" width="10.3984375" style="66" customWidth="1"/>
    <col min="6404" max="6404" width="9.59765625" style="66" customWidth="1"/>
    <col min="6405" max="6405" width="16.59765625" style="66" customWidth="1"/>
    <col min="6406" max="6649" width="8.796875" style="66"/>
    <col min="6650" max="6650" width="16.59765625" style="66" customWidth="1"/>
    <col min="6651" max="6653" width="9.59765625" style="66" customWidth="1"/>
    <col min="6654" max="6654" width="16.59765625" style="66" customWidth="1"/>
    <col min="6655" max="6659" width="10.3984375" style="66" customWidth="1"/>
    <col min="6660" max="6660" width="9.59765625" style="66" customWidth="1"/>
    <col min="6661" max="6661" width="16.59765625" style="66" customWidth="1"/>
    <col min="6662" max="6905" width="8.796875" style="66"/>
    <col min="6906" max="6906" width="16.59765625" style="66" customWidth="1"/>
    <col min="6907" max="6909" width="9.59765625" style="66" customWidth="1"/>
    <col min="6910" max="6910" width="16.59765625" style="66" customWidth="1"/>
    <col min="6911" max="6915" width="10.3984375" style="66" customWidth="1"/>
    <col min="6916" max="6916" width="9.59765625" style="66" customWidth="1"/>
    <col min="6917" max="6917" width="16.59765625" style="66" customWidth="1"/>
    <col min="6918" max="7161" width="8.796875" style="66"/>
    <col min="7162" max="7162" width="16.59765625" style="66" customWidth="1"/>
    <col min="7163" max="7165" width="9.59765625" style="66" customWidth="1"/>
    <col min="7166" max="7166" width="16.59765625" style="66" customWidth="1"/>
    <col min="7167" max="7171" width="10.3984375" style="66" customWidth="1"/>
    <col min="7172" max="7172" width="9.59765625" style="66" customWidth="1"/>
    <col min="7173" max="7173" width="16.59765625" style="66" customWidth="1"/>
    <col min="7174" max="7417" width="8.796875" style="66"/>
    <col min="7418" max="7418" width="16.59765625" style="66" customWidth="1"/>
    <col min="7419" max="7421" width="9.59765625" style="66" customWidth="1"/>
    <col min="7422" max="7422" width="16.59765625" style="66" customWidth="1"/>
    <col min="7423" max="7427" width="10.3984375" style="66" customWidth="1"/>
    <col min="7428" max="7428" width="9.59765625" style="66" customWidth="1"/>
    <col min="7429" max="7429" width="16.59765625" style="66" customWidth="1"/>
    <col min="7430" max="7673" width="8.796875" style="66"/>
    <col min="7674" max="7674" width="16.59765625" style="66" customWidth="1"/>
    <col min="7675" max="7677" width="9.59765625" style="66" customWidth="1"/>
    <col min="7678" max="7678" width="16.59765625" style="66" customWidth="1"/>
    <col min="7679" max="7683" width="10.3984375" style="66" customWidth="1"/>
    <col min="7684" max="7684" width="9.59765625" style="66" customWidth="1"/>
    <col min="7685" max="7685" width="16.59765625" style="66" customWidth="1"/>
    <col min="7686" max="7929" width="8.796875" style="66"/>
    <col min="7930" max="7930" width="16.59765625" style="66" customWidth="1"/>
    <col min="7931" max="7933" width="9.59765625" style="66" customWidth="1"/>
    <col min="7934" max="7934" width="16.59765625" style="66" customWidth="1"/>
    <col min="7935" max="7939" width="10.3984375" style="66" customWidth="1"/>
    <col min="7940" max="7940" width="9.59765625" style="66" customWidth="1"/>
    <col min="7941" max="7941" width="16.59765625" style="66" customWidth="1"/>
    <col min="7942" max="8185" width="8.796875" style="66"/>
    <col min="8186" max="8186" width="16.59765625" style="66" customWidth="1"/>
    <col min="8187" max="8189" width="9.59765625" style="66" customWidth="1"/>
    <col min="8190" max="8190" width="16.59765625" style="66" customWidth="1"/>
    <col min="8191" max="8195" width="10.3984375" style="66" customWidth="1"/>
    <col min="8196" max="8196" width="9.59765625" style="66" customWidth="1"/>
    <col min="8197" max="8197" width="16.59765625" style="66" customWidth="1"/>
    <col min="8198" max="8441" width="8.796875" style="66"/>
    <col min="8442" max="8442" width="16.59765625" style="66" customWidth="1"/>
    <col min="8443" max="8445" width="9.59765625" style="66" customWidth="1"/>
    <col min="8446" max="8446" width="16.59765625" style="66" customWidth="1"/>
    <col min="8447" max="8451" width="10.3984375" style="66" customWidth="1"/>
    <col min="8452" max="8452" width="9.59765625" style="66" customWidth="1"/>
    <col min="8453" max="8453" width="16.59765625" style="66" customWidth="1"/>
    <col min="8454" max="8697" width="8.796875" style="66"/>
    <col min="8698" max="8698" width="16.59765625" style="66" customWidth="1"/>
    <col min="8699" max="8701" width="9.59765625" style="66" customWidth="1"/>
    <col min="8702" max="8702" width="16.59765625" style="66" customWidth="1"/>
    <col min="8703" max="8707" width="10.3984375" style="66" customWidth="1"/>
    <col min="8708" max="8708" width="9.59765625" style="66" customWidth="1"/>
    <col min="8709" max="8709" width="16.59765625" style="66" customWidth="1"/>
    <col min="8710" max="8953" width="8.796875" style="66"/>
    <col min="8954" max="8954" width="16.59765625" style="66" customWidth="1"/>
    <col min="8955" max="8957" width="9.59765625" style="66" customWidth="1"/>
    <col min="8958" max="8958" width="16.59765625" style="66" customWidth="1"/>
    <col min="8959" max="8963" width="10.3984375" style="66" customWidth="1"/>
    <col min="8964" max="8964" width="9.59765625" style="66" customWidth="1"/>
    <col min="8965" max="8965" width="16.59765625" style="66" customWidth="1"/>
    <col min="8966" max="9209" width="8.796875" style="66"/>
    <col min="9210" max="9210" width="16.59765625" style="66" customWidth="1"/>
    <col min="9211" max="9213" width="9.59765625" style="66" customWidth="1"/>
    <col min="9214" max="9214" width="16.59765625" style="66" customWidth="1"/>
    <col min="9215" max="9219" width="10.3984375" style="66" customWidth="1"/>
    <col min="9220" max="9220" width="9.59765625" style="66" customWidth="1"/>
    <col min="9221" max="9221" width="16.59765625" style="66" customWidth="1"/>
    <col min="9222" max="9465" width="8.796875" style="66"/>
    <col min="9466" max="9466" width="16.59765625" style="66" customWidth="1"/>
    <col min="9467" max="9469" width="9.59765625" style="66" customWidth="1"/>
    <col min="9470" max="9470" width="16.59765625" style="66" customWidth="1"/>
    <col min="9471" max="9475" width="10.3984375" style="66" customWidth="1"/>
    <col min="9476" max="9476" width="9.59765625" style="66" customWidth="1"/>
    <col min="9477" max="9477" width="16.59765625" style="66" customWidth="1"/>
    <col min="9478" max="9721" width="8.796875" style="66"/>
    <col min="9722" max="9722" width="16.59765625" style="66" customWidth="1"/>
    <col min="9723" max="9725" width="9.59765625" style="66" customWidth="1"/>
    <col min="9726" max="9726" width="16.59765625" style="66" customWidth="1"/>
    <col min="9727" max="9731" width="10.3984375" style="66" customWidth="1"/>
    <col min="9732" max="9732" width="9.59765625" style="66" customWidth="1"/>
    <col min="9733" max="9733" width="16.59765625" style="66" customWidth="1"/>
    <col min="9734" max="9977" width="8.796875" style="66"/>
    <col min="9978" max="9978" width="16.59765625" style="66" customWidth="1"/>
    <col min="9979" max="9981" width="9.59765625" style="66" customWidth="1"/>
    <col min="9982" max="9982" width="16.59765625" style="66" customWidth="1"/>
    <col min="9983" max="9987" width="10.3984375" style="66" customWidth="1"/>
    <col min="9988" max="9988" width="9.59765625" style="66" customWidth="1"/>
    <col min="9989" max="9989" width="16.59765625" style="66" customWidth="1"/>
    <col min="9990" max="10233" width="8.796875" style="66"/>
    <col min="10234" max="10234" width="16.59765625" style="66" customWidth="1"/>
    <col min="10235" max="10237" width="9.59765625" style="66" customWidth="1"/>
    <col min="10238" max="10238" width="16.59765625" style="66" customWidth="1"/>
    <col min="10239" max="10243" width="10.3984375" style="66" customWidth="1"/>
    <col min="10244" max="10244" width="9.59765625" style="66" customWidth="1"/>
    <col min="10245" max="10245" width="16.59765625" style="66" customWidth="1"/>
    <col min="10246" max="10489" width="8.796875" style="66"/>
    <col min="10490" max="10490" width="16.59765625" style="66" customWidth="1"/>
    <col min="10491" max="10493" width="9.59765625" style="66" customWidth="1"/>
    <col min="10494" max="10494" width="16.59765625" style="66" customWidth="1"/>
    <col min="10495" max="10499" width="10.3984375" style="66" customWidth="1"/>
    <col min="10500" max="10500" width="9.59765625" style="66" customWidth="1"/>
    <col min="10501" max="10501" width="16.59765625" style="66" customWidth="1"/>
    <col min="10502" max="10745" width="8.796875" style="66"/>
    <col min="10746" max="10746" width="16.59765625" style="66" customWidth="1"/>
    <col min="10747" max="10749" width="9.59765625" style="66" customWidth="1"/>
    <col min="10750" max="10750" width="16.59765625" style="66" customWidth="1"/>
    <col min="10751" max="10755" width="10.3984375" style="66" customWidth="1"/>
    <col min="10756" max="10756" width="9.59765625" style="66" customWidth="1"/>
    <col min="10757" max="10757" width="16.59765625" style="66" customWidth="1"/>
    <col min="10758" max="11001" width="8.796875" style="66"/>
    <col min="11002" max="11002" width="16.59765625" style="66" customWidth="1"/>
    <col min="11003" max="11005" width="9.59765625" style="66" customWidth="1"/>
    <col min="11006" max="11006" width="16.59765625" style="66" customWidth="1"/>
    <col min="11007" max="11011" width="10.3984375" style="66" customWidth="1"/>
    <col min="11012" max="11012" width="9.59765625" style="66" customWidth="1"/>
    <col min="11013" max="11013" width="16.59765625" style="66" customWidth="1"/>
    <col min="11014" max="11257" width="8.796875" style="66"/>
    <col min="11258" max="11258" width="16.59765625" style="66" customWidth="1"/>
    <col min="11259" max="11261" width="9.59765625" style="66" customWidth="1"/>
    <col min="11262" max="11262" width="16.59765625" style="66" customWidth="1"/>
    <col min="11263" max="11267" width="10.3984375" style="66" customWidth="1"/>
    <col min="11268" max="11268" width="9.59765625" style="66" customWidth="1"/>
    <col min="11269" max="11269" width="16.59765625" style="66" customWidth="1"/>
    <col min="11270" max="11513" width="8.796875" style="66"/>
    <col min="11514" max="11514" width="16.59765625" style="66" customWidth="1"/>
    <col min="11515" max="11517" width="9.59765625" style="66" customWidth="1"/>
    <col min="11518" max="11518" width="16.59765625" style="66" customWidth="1"/>
    <col min="11519" max="11523" width="10.3984375" style="66" customWidth="1"/>
    <col min="11524" max="11524" width="9.59765625" style="66" customWidth="1"/>
    <col min="11525" max="11525" width="16.59765625" style="66" customWidth="1"/>
    <col min="11526" max="11769" width="8.796875" style="66"/>
    <col min="11770" max="11770" width="16.59765625" style="66" customWidth="1"/>
    <col min="11771" max="11773" width="9.59765625" style="66" customWidth="1"/>
    <col min="11774" max="11774" width="16.59765625" style="66" customWidth="1"/>
    <col min="11775" max="11779" width="10.3984375" style="66" customWidth="1"/>
    <col min="11780" max="11780" width="9.59765625" style="66" customWidth="1"/>
    <col min="11781" max="11781" width="16.59765625" style="66" customWidth="1"/>
    <col min="11782" max="12025" width="8.796875" style="66"/>
    <col min="12026" max="12026" width="16.59765625" style="66" customWidth="1"/>
    <col min="12027" max="12029" width="9.59765625" style="66" customWidth="1"/>
    <col min="12030" max="12030" width="16.59765625" style="66" customWidth="1"/>
    <col min="12031" max="12035" width="10.3984375" style="66" customWidth="1"/>
    <col min="12036" max="12036" width="9.59765625" style="66" customWidth="1"/>
    <col min="12037" max="12037" width="16.59765625" style="66" customWidth="1"/>
    <col min="12038" max="12281" width="8.796875" style="66"/>
    <col min="12282" max="12282" width="16.59765625" style="66" customWidth="1"/>
    <col min="12283" max="12285" width="9.59765625" style="66" customWidth="1"/>
    <col min="12286" max="12286" width="16.59765625" style="66" customWidth="1"/>
    <col min="12287" max="12291" width="10.3984375" style="66" customWidth="1"/>
    <col min="12292" max="12292" width="9.59765625" style="66" customWidth="1"/>
    <col min="12293" max="12293" width="16.59765625" style="66" customWidth="1"/>
    <col min="12294" max="12537" width="8.796875" style="66"/>
    <col min="12538" max="12538" width="16.59765625" style="66" customWidth="1"/>
    <col min="12539" max="12541" width="9.59765625" style="66" customWidth="1"/>
    <col min="12542" max="12542" width="16.59765625" style="66" customWidth="1"/>
    <col min="12543" max="12547" width="10.3984375" style="66" customWidth="1"/>
    <col min="12548" max="12548" width="9.59765625" style="66" customWidth="1"/>
    <col min="12549" max="12549" width="16.59765625" style="66" customWidth="1"/>
    <col min="12550" max="12793" width="8.796875" style="66"/>
    <col min="12794" max="12794" width="16.59765625" style="66" customWidth="1"/>
    <col min="12795" max="12797" width="9.59765625" style="66" customWidth="1"/>
    <col min="12798" max="12798" width="16.59765625" style="66" customWidth="1"/>
    <col min="12799" max="12803" width="10.3984375" style="66" customWidth="1"/>
    <col min="12804" max="12804" width="9.59765625" style="66" customWidth="1"/>
    <col min="12805" max="12805" width="16.59765625" style="66" customWidth="1"/>
    <col min="12806" max="13049" width="8.796875" style="66"/>
    <col min="13050" max="13050" width="16.59765625" style="66" customWidth="1"/>
    <col min="13051" max="13053" width="9.59765625" style="66" customWidth="1"/>
    <col min="13054" max="13054" width="16.59765625" style="66" customWidth="1"/>
    <col min="13055" max="13059" width="10.3984375" style="66" customWidth="1"/>
    <col min="13060" max="13060" width="9.59765625" style="66" customWidth="1"/>
    <col min="13061" max="13061" width="16.59765625" style="66" customWidth="1"/>
    <col min="13062" max="13305" width="8.796875" style="66"/>
    <col min="13306" max="13306" width="16.59765625" style="66" customWidth="1"/>
    <col min="13307" max="13309" width="9.59765625" style="66" customWidth="1"/>
    <col min="13310" max="13310" width="16.59765625" style="66" customWidth="1"/>
    <col min="13311" max="13315" width="10.3984375" style="66" customWidth="1"/>
    <col min="13316" max="13316" width="9.59765625" style="66" customWidth="1"/>
    <col min="13317" max="13317" width="16.59765625" style="66" customWidth="1"/>
    <col min="13318" max="13561" width="8.796875" style="66"/>
    <col min="13562" max="13562" width="16.59765625" style="66" customWidth="1"/>
    <col min="13563" max="13565" width="9.59765625" style="66" customWidth="1"/>
    <col min="13566" max="13566" width="16.59765625" style="66" customWidth="1"/>
    <col min="13567" max="13571" width="10.3984375" style="66" customWidth="1"/>
    <col min="13572" max="13572" width="9.59765625" style="66" customWidth="1"/>
    <col min="13573" max="13573" width="16.59765625" style="66" customWidth="1"/>
    <col min="13574" max="13817" width="8.796875" style="66"/>
    <col min="13818" max="13818" width="16.59765625" style="66" customWidth="1"/>
    <col min="13819" max="13821" width="9.59765625" style="66" customWidth="1"/>
    <col min="13822" max="13822" width="16.59765625" style="66" customWidth="1"/>
    <col min="13823" max="13827" width="10.3984375" style="66" customWidth="1"/>
    <col min="13828" max="13828" width="9.59765625" style="66" customWidth="1"/>
    <col min="13829" max="13829" width="16.59765625" style="66" customWidth="1"/>
    <col min="13830" max="14073" width="8.796875" style="66"/>
    <col min="14074" max="14074" width="16.59765625" style="66" customWidth="1"/>
    <col min="14075" max="14077" width="9.59765625" style="66" customWidth="1"/>
    <col min="14078" max="14078" width="16.59765625" style="66" customWidth="1"/>
    <col min="14079" max="14083" width="10.3984375" style="66" customWidth="1"/>
    <col min="14084" max="14084" width="9.59765625" style="66" customWidth="1"/>
    <col min="14085" max="14085" width="16.59765625" style="66" customWidth="1"/>
    <col min="14086" max="14329" width="8.796875" style="66"/>
    <col min="14330" max="14330" width="16.59765625" style="66" customWidth="1"/>
    <col min="14331" max="14333" width="9.59765625" style="66" customWidth="1"/>
    <col min="14334" max="14334" width="16.59765625" style="66" customWidth="1"/>
    <col min="14335" max="14339" width="10.3984375" style="66" customWidth="1"/>
    <col min="14340" max="14340" width="9.59765625" style="66" customWidth="1"/>
    <col min="14341" max="14341" width="16.59765625" style="66" customWidth="1"/>
    <col min="14342" max="14585" width="8.796875" style="66"/>
    <col min="14586" max="14586" width="16.59765625" style="66" customWidth="1"/>
    <col min="14587" max="14589" width="9.59765625" style="66" customWidth="1"/>
    <col min="14590" max="14590" width="16.59765625" style="66" customWidth="1"/>
    <col min="14591" max="14595" width="10.3984375" style="66" customWidth="1"/>
    <col min="14596" max="14596" width="9.59765625" style="66" customWidth="1"/>
    <col min="14597" max="14597" width="16.59765625" style="66" customWidth="1"/>
    <col min="14598" max="14841" width="8.796875" style="66"/>
    <col min="14842" max="14842" width="16.59765625" style="66" customWidth="1"/>
    <col min="14843" max="14845" width="9.59765625" style="66" customWidth="1"/>
    <col min="14846" max="14846" width="16.59765625" style="66" customWidth="1"/>
    <col min="14847" max="14851" width="10.3984375" style="66" customWidth="1"/>
    <col min="14852" max="14852" width="9.59765625" style="66" customWidth="1"/>
    <col min="14853" max="14853" width="16.59765625" style="66" customWidth="1"/>
    <col min="14854" max="15097" width="8.796875" style="66"/>
    <col min="15098" max="15098" width="16.59765625" style="66" customWidth="1"/>
    <col min="15099" max="15101" width="9.59765625" style="66" customWidth="1"/>
    <col min="15102" max="15102" width="16.59765625" style="66" customWidth="1"/>
    <col min="15103" max="15107" width="10.3984375" style="66" customWidth="1"/>
    <col min="15108" max="15108" width="9.59765625" style="66" customWidth="1"/>
    <col min="15109" max="15109" width="16.59765625" style="66" customWidth="1"/>
    <col min="15110" max="15353" width="8.796875" style="66"/>
    <col min="15354" max="15354" width="16.59765625" style="66" customWidth="1"/>
    <col min="15355" max="15357" width="9.59765625" style="66" customWidth="1"/>
    <col min="15358" max="15358" width="16.59765625" style="66" customWidth="1"/>
    <col min="15359" max="15363" width="10.3984375" style="66" customWidth="1"/>
    <col min="15364" max="15364" width="9.59765625" style="66" customWidth="1"/>
    <col min="15365" max="15365" width="16.59765625" style="66" customWidth="1"/>
    <col min="15366" max="15609" width="8.796875" style="66"/>
    <col min="15610" max="15610" width="16.59765625" style="66" customWidth="1"/>
    <col min="15611" max="15613" width="9.59765625" style="66" customWidth="1"/>
    <col min="15614" max="15614" width="16.59765625" style="66" customWidth="1"/>
    <col min="15615" max="15619" width="10.3984375" style="66" customWidth="1"/>
    <col min="15620" max="15620" width="9.59765625" style="66" customWidth="1"/>
    <col min="15621" max="15621" width="16.59765625" style="66" customWidth="1"/>
    <col min="15622" max="15865" width="8.796875" style="66"/>
    <col min="15866" max="15866" width="16.59765625" style="66" customWidth="1"/>
    <col min="15867" max="15869" width="9.59765625" style="66" customWidth="1"/>
    <col min="15870" max="15870" width="16.59765625" style="66" customWidth="1"/>
    <col min="15871" max="15875" width="10.3984375" style="66" customWidth="1"/>
    <col min="15876" max="15876" width="9.59765625" style="66" customWidth="1"/>
    <col min="15877" max="15877" width="16.59765625" style="66" customWidth="1"/>
    <col min="15878" max="16121" width="8.796875" style="66"/>
    <col min="16122" max="16122" width="16.59765625" style="66" customWidth="1"/>
    <col min="16123" max="16125" width="9.59765625" style="66" customWidth="1"/>
    <col min="16126" max="16126" width="16.59765625" style="66" customWidth="1"/>
    <col min="16127" max="16131" width="10.3984375" style="66" customWidth="1"/>
    <col min="16132" max="16132" width="9.59765625" style="66" customWidth="1"/>
    <col min="16133" max="16133" width="16.59765625" style="66" customWidth="1"/>
    <col min="16134" max="16377" width="8.796875" style="66"/>
    <col min="16378" max="16383" width="9" style="66" customWidth="1"/>
    <col min="16384" max="16384" width="8.796875" style="66"/>
  </cols>
  <sheetData>
    <row r="1" spans="1:11" ht="22.2" x14ac:dyDescent="0.45">
      <c r="A1" s="217" t="s">
        <v>0</v>
      </c>
      <c r="B1" s="217"/>
      <c r="C1" s="217"/>
      <c r="D1" s="217"/>
      <c r="E1" s="217"/>
      <c r="F1" s="217"/>
      <c r="G1" s="217"/>
      <c r="H1" s="217"/>
      <c r="I1" s="217"/>
      <c r="J1" s="217"/>
      <c r="K1" s="217"/>
    </row>
    <row r="2" spans="1:11" ht="33.75" customHeight="1" x14ac:dyDescent="0.45"/>
    <row r="3" spans="1:11" ht="22.2" x14ac:dyDescent="0.45">
      <c r="A3" s="84" t="s">
        <v>54</v>
      </c>
      <c r="B3" s="84"/>
      <c r="C3" s="84"/>
      <c r="D3" s="84"/>
      <c r="E3" s="106"/>
      <c r="G3" s="84"/>
      <c r="H3" s="84"/>
      <c r="I3" s="84"/>
      <c r="J3" s="106"/>
    </row>
    <row r="4" spans="1:11" ht="7.5" customHeight="1" thickBot="1" x14ac:dyDescent="0.5">
      <c r="A4" s="84"/>
      <c r="B4" s="84"/>
      <c r="C4" s="84"/>
      <c r="D4" s="84"/>
      <c r="E4" s="106"/>
      <c r="G4" s="84"/>
      <c r="H4" s="84"/>
      <c r="I4" s="84"/>
      <c r="J4" s="106"/>
    </row>
    <row r="5" spans="1:11" ht="20.25" customHeight="1" thickBot="1" x14ac:dyDescent="0.5">
      <c r="A5" s="218" t="s">
        <v>2</v>
      </c>
      <c r="B5" s="221" t="s">
        <v>91</v>
      </c>
      <c r="C5" s="222"/>
      <c r="D5" s="222"/>
      <c r="E5" s="222"/>
      <c r="F5" s="222"/>
      <c r="G5" s="243" t="s">
        <v>89</v>
      </c>
      <c r="H5" s="222"/>
      <c r="I5" s="222"/>
      <c r="J5" s="222"/>
      <c r="K5" s="223"/>
    </row>
    <row r="6" spans="1:11" ht="23.25" customHeight="1" x14ac:dyDescent="0.45">
      <c r="A6" s="219"/>
      <c r="B6" s="260" t="s">
        <v>55</v>
      </c>
      <c r="C6" s="224"/>
      <c r="D6" s="224"/>
      <c r="E6" s="261"/>
      <c r="F6" s="262" t="s">
        <v>178</v>
      </c>
      <c r="G6" s="265" t="s">
        <v>55</v>
      </c>
      <c r="H6" s="224"/>
      <c r="I6" s="224"/>
      <c r="J6" s="261"/>
      <c r="K6" s="266" t="s">
        <v>59</v>
      </c>
    </row>
    <row r="7" spans="1:11" ht="60.75" customHeight="1" x14ac:dyDescent="0.45">
      <c r="A7" s="219"/>
      <c r="B7" s="233" t="s">
        <v>179</v>
      </c>
      <c r="C7" s="231" t="s">
        <v>57</v>
      </c>
      <c r="D7" s="231" t="s">
        <v>58</v>
      </c>
      <c r="E7" s="231" t="s">
        <v>56</v>
      </c>
      <c r="F7" s="263"/>
      <c r="G7" s="269" t="s">
        <v>92</v>
      </c>
      <c r="H7" s="231" t="s">
        <v>57</v>
      </c>
      <c r="I7" s="231" t="s">
        <v>58</v>
      </c>
      <c r="J7" s="231" t="s">
        <v>56</v>
      </c>
      <c r="K7" s="267"/>
    </row>
    <row r="8" spans="1:11" ht="27" customHeight="1" thickBot="1" x14ac:dyDescent="0.5">
      <c r="A8" s="220"/>
      <c r="B8" s="234"/>
      <c r="C8" s="232"/>
      <c r="D8" s="232"/>
      <c r="E8" s="232"/>
      <c r="F8" s="264"/>
      <c r="G8" s="270"/>
      <c r="H8" s="232"/>
      <c r="I8" s="232"/>
      <c r="J8" s="232"/>
      <c r="K8" s="268"/>
    </row>
    <row r="9" spans="1:11" ht="19.8" x14ac:dyDescent="0.45">
      <c r="A9" s="110" t="s">
        <v>5</v>
      </c>
      <c r="B9" s="104" t="s">
        <v>94</v>
      </c>
      <c r="C9" s="103" t="s">
        <v>70</v>
      </c>
      <c r="D9" s="102" t="s">
        <v>96</v>
      </c>
      <c r="E9" s="119" t="s">
        <v>62</v>
      </c>
      <c r="F9" s="120" t="s">
        <v>180</v>
      </c>
      <c r="G9" s="94" t="s">
        <v>60</v>
      </c>
      <c r="H9" s="91" t="s">
        <v>61</v>
      </c>
      <c r="I9" s="15"/>
      <c r="J9" s="99" t="s">
        <v>95</v>
      </c>
      <c r="K9" s="26" t="s">
        <v>63</v>
      </c>
    </row>
    <row r="10" spans="1:11" ht="19.8" x14ac:dyDescent="0.45">
      <c r="A10" s="112" t="s">
        <v>6</v>
      </c>
      <c r="B10" s="105" t="s">
        <v>94</v>
      </c>
      <c r="C10" s="103" t="s">
        <v>65</v>
      </c>
      <c r="D10" s="103" t="s">
        <v>96</v>
      </c>
      <c r="E10" s="119" t="s">
        <v>62</v>
      </c>
      <c r="F10" s="121" t="s">
        <v>180</v>
      </c>
      <c r="G10" s="95" t="s">
        <v>60</v>
      </c>
      <c r="H10" s="92" t="s">
        <v>61</v>
      </c>
      <c r="I10" s="16"/>
      <c r="J10" s="99" t="s">
        <v>62</v>
      </c>
      <c r="K10" s="27" t="s">
        <v>64</v>
      </c>
    </row>
    <row r="11" spans="1:11" ht="19.8" x14ac:dyDescent="0.45">
      <c r="A11" s="112" t="s">
        <v>9</v>
      </c>
      <c r="B11" s="105" t="s">
        <v>94</v>
      </c>
      <c r="C11" s="103" t="s">
        <v>65</v>
      </c>
      <c r="D11" s="103" t="s">
        <v>96</v>
      </c>
      <c r="E11" s="119" t="s">
        <v>62</v>
      </c>
      <c r="F11" s="121" t="s">
        <v>190</v>
      </c>
      <c r="G11" s="95" t="s">
        <v>60</v>
      </c>
      <c r="H11" s="92" t="s">
        <v>65</v>
      </c>
      <c r="I11" s="16"/>
      <c r="J11" s="99" t="s">
        <v>62</v>
      </c>
      <c r="K11" s="27" t="s">
        <v>64</v>
      </c>
    </row>
    <row r="12" spans="1:11" ht="19.8" x14ac:dyDescent="0.45">
      <c r="A12" s="112" t="s">
        <v>7</v>
      </c>
      <c r="B12" s="105" t="s">
        <v>94</v>
      </c>
      <c r="C12" s="103" t="s">
        <v>71</v>
      </c>
      <c r="D12" s="103" t="s">
        <v>98</v>
      </c>
      <c r="E12" s="119" t="s">
        <v>62</v>
      </c>
      <c r="F12" s="121" t="s">
        <v>190</v>
      </c>
      <c r="G12" s="95" t="s">
        <v>60</v>
      </c>
      <c r="H12" s="92" t="s">
        <v>65</v>
      </c>
      <c r="I12" s="16"/>
      <c r="J12" s="99" t="s">
        <v>62</v>
      </c>
      <c r="K12" s="27" t="s">
        <v>63</v>
      </c>
    </row>
    <row r="13" spans="1:11" ht="19.8" x14ac:dyDescent="0.45">
      <c r="A13" s="112" t="s">
        <v>8</v>
      </c>
      <c r="B13" s="105" t="s">
        <v>94</v>
      </c>
      <c r="C13" s="103" t="s">
        <v>66</v>
      </c>
      <c r="D13" s="103" t="s">
        <v>98</v>
      </c>
      <c r="E13" s="119" t="s">
        <v>62</v>
      </c>
      <c r="F13" s="121" t="s">
        <v>180</v>
      </c>
      <c r="G13" s="95" t="s">
        <v>60</v>
      </c>
      <c r="H13" s="92" t="s">
        <v>66</v>
      </c>
      <c r="I13" s="16"/>
      <c r="J13" s="99" t="s">
        <v>62</v>
      </c>
      <c r="K13" s="27" t="s">
        <v>63</v>
      </c>
    </row>
    <row r="14" spans="1:11" ht="19.8" x14ac:dyDescent="0.45">
      <c r="A14" s="112" t="s">
        <v>10</v>
      </c>
      <c r="B14" s="105" t="s">
        <v>94</v>
      </c>
      <c r="C14" s="103" t="s">
        <v>67</v>
      </c>
      <c r="D14" s="103" t="s">
        <v>96</v>
      </c>
      <c r="E14" s="122" t="s">
        <v>181</v>
      </c>
      <c r="F14" s="121" t="s">
        <v>180</v>
      </c>
      <c r="G14" s="95" t="s">
        <v>60</v>
      </c>
      <c r="H14" s="92" t="s">
        <v>67</v>
      </c>
      <c r="I14" s="16"/>
      <c r="J14" s="100" t="s">
        <v>99</v>
      </c>
      <c r="K14" s="27" t="s">
        <v>63</v>
      </c>
    </row>
    <row r="15" spans="1:11" ht="19.8" x14ac:dyDescent="0.45">
      <c r="A15" s="112" t="s">
        <v>11</v>
      </c>
      <c r="B15" s="105" t="s">
        <v>94</v>
      </c>
      <c r="C15" s="103" t="s">
        <v>68</v>
      </c>
      <c r="D15" s="103" t="s">
        <v>96</v>
      </c>
      <c r="E15" s="123" t="s">
        <v>182</v>
      </c>
      <c r="F15" s="121" t="s">
        <v>180</v>
      </c>
      <c r="G15" s="95" t="s">
        <v>60</v>
      </c>
      <c r="H15" s="92" t="s">
        <v>68</v>
      </c>
      <c r="I15" s="16"/>
      <c r="J15" s="18" t="s">
        <v>100</v>
      </c>
      <c r="K15" s="27" t="s">
        <v>63</v>
      </c>
    </row>
    <row r="16" spans="1:11" ht="19.8" x14ac:dyDescent="0.45">
      <c r="A16" s="112" t="s">
        <v>12</v>
      </c>
      <c r="B16" s="105" t="s">
        <v>94</v>
      </c>
      <c r="C16" s="103" t="s">
        <v>65</v>
      </c>
      <c r="D16" s="103" t="s">
        <v>96</v>
      </c>
      <c r="E16" s="119" t="s">
        <v>62</v>
      </c>
      <c r="F16" s="121" t="s">
        <v>191</v>
      </c>
      <c r="G16" s="95" t="s">
        <v>60</v>
      </c>
      <c r="H16" s="92" t="s">
        <v>65</v>
      </c>
      <c r="I16" s="16"/>
      <c r="J16" s="99" t="s">
        <v>62</v>
      </c>
      <c r="K16" s="27" t="s">
        <v>63</v>
      </c>
    </row>
    <row r="17" spans="1:11" ht="19.8" x14ac:dyDescent="0.45">
      <c r="A17" s="112" t="s">
        <v>13</v>
      </c>
      <c r="B17" s="105" t="s">
        <v>94</v>
      </c>
      <c r="C17" s="103" t="s">
        <v>61</v>
      </c>
      <c r="D17" s="103" t="s">
        <v>96</v>
      </c>
      <c r="E17" s="119" t="s">
        <v>62</v>
      </c>
      <c r="F17" s="121" t="s">
        <v>180</v>
      </c>
      <c r="G17" s="95" t="s">
        <v>60</v>
      </c>
      <c r="H17" s="92" t="s">
        <v>61</v>
      </c>
      <c r="I17" s="16"/>
      <c r="J17" s="99" t="s">
        <v>62</v>
      </c>
      <c r="K17" s="27" t="s">
        <v>63</v>
      </c>
    </row>
    <row r="18" spans="1:11" ht="19.8" x14ac:dyDescent="0.45">
      <c r="A18" s="112" t="s">
        <v>14</v>
      </c>
      <c r="B18" s="105" t="s">
        <v>94</v>
      </c>
      <c r="C18" s="103" t="s">
        <v>70</v>
      </c>
      <c r="D18" s="103" t="s">
        <v>96</v>
      </c>
      <c r="E18" s="123" t="s">
        <v>182</v>
      </c>
      <c r="F18" s="121" t="s">
        <v>180</v>
      </c>
      <c r="G18" s="95" t="s">
        <v>60</v>
      </c>
      <c r="H18" s="92" t="s">
        <v>70</v>
      </c>
      <c r="I18" s="16"/>
      <c r="J18" s="18" t="s">
        <v>69</v>
      </c>
      <c r="K18" s="27" t="s">
        <v>63</v>
      </c>
    </row>
    <row r="19" spans="1:11" ht="19.8" x14ac:dyDescent="0.45">
      <c r="A19" s="112" t="s">
        <v>15</v>
      </c>
      <c r="B19" s="105" t="s">
        <v>94</v>
      </c>
      <c r="C19" s="103" t="s">
        <v>71</v>
      </c>
      <c r="D19" s="103" t="s">
        <v>96</v>
      </c>
      <c r="E19" s="119" t="s">
        <v>62</v>
      </c>
      <c r="F19" s="121" t="s">
        <v>183</v>
      </c>
      <c r="G19" s="95" t="s">
        <v>60</v>
      </c>
      <c r="H19" s="92" t="s">
        <v>71</v>
      </c>
      <c r="I19" s="16"/>
      <c r="J19" s="99" t="s">
        <v>62</v>
      </c>
      <c r="K19" s="27" t="s">
        <v>63</v>
      </c>
    </row>
    <row r="20" spans="1:11" ht="19.8" x14ac:dyDescent="0.45">
      <c r="A20" s="112" t="s">
        <v>16</v>
      </c>
      <c r="B20" s="105" t="s">
        <v>94</v>
      </c>
      <c r="C20" s="103" t="s">
        <v>75</v>
      </c>
      <c r="D20" s="103" t="s">
        <v>96</v>
      </c>
      <c r="E20" s="119" t="s">
        <v>62</v>
      </c>
      <c r="F20" s="121" t="s">
        <v>184</v>
      </c>
      <c r="G20" s="95" t="s">
        <v>60</v>
      </c>
      <c r="H20" s="92" t="s">
        <v>72</v>
      </c>
      <c r="I20" s="16"/>
      <c r="J20" s="99" t="s">
        <v>62</v>
      </c>
      <c r="K20" s="27" t="s">
        <v>63</v>
      </c>
    </row>
    <row r="21" spans="1:11" ht="19.8" x14ac:dyDescent="0.45">
      <c r="A21" s="112" t="s">
        <v>17</v>
      </c>
      <c r="B21" s="105" t="s">
        <v>94</v>
      </c>
      <c r="C21" s="103" t="s">
        <v>61</v>
      </c>
      <c r="D21" s="103" t="s">
        <v>96</v>
      </c>
      <c r="E21" s="119" t="s">
        <v>62</v>
      </c>
      <c r="F21" s="121" t="s">
        <v>185</v>
      </c>
      <c r="G21" s="95" t="s">
        <v>60</v>
      </c>
      <c r="H21" s="92" t="s">
        <v>66</v>
      </c>
      <c r="I21" s="16"/>
      <c r="J21" s="99" t="s">
        <v>62</v>
      </c>
      <c r="K21" s="27" t="s">
        <v>63</v>
      </c>
    </row>
    <row r="22" spans="1:11" ht="19.8" x14ac:dyDescent="0.45">
      <c r="A22" s="112" t="s">
        <v>18</v>
      </c>
      <c r="B22" s="105" t="s">
        <v>94</v>
      </c>
      <c r="C22" s="103" t="s">
        <v>73</v>
      </c>
      <c r="D22" s="103" t="s">
        <v>96</v>
      </c>
      <c r="E22" s="119" t="s">
        <v>62</v>
      </c>
      <c r="F22" s="121" t="s">
        <v>180</v>
      </c>
      <c r="G22" s="95" t="s">
        <v>60</v>
      </c>
      <c r="H22" s="92" t="s">
        <v>73</v>
      </c>
      <c r="I22" s="16"/>
      <c r="J22" s="99" t="s">
        <v>62</v>
      </c>
      <c r="K22" s="27" t="s">
        <v>63</v>
      </c>
    </row>
    <row r="23" spans="1:11" ht="19.8" x14ac:dyDescent="0.45">
      <c r="A23" s="112" t="s">
        <v>19</v>
      </c>
      <c r="B23" s="105" t="s">
        <v>94</v>
      </c>
      <c r="C23" s="103" t="s">
        <v>70</v>
      </c>
      <c r="D23" s="103" t="s">
        <v>96</v>
      </c>
      <c r="E23" s="123" t="s">
        <v>181</v>
      </c>
      <c r="F23" s="121" t="s">
        <v>180</v>
      </c>
      <c r="G23" s="95" t="s">
        <v>60</v>
      </c>
      <c r="H23" s="92" t="s">
        <v>70</v>
      </c>
      <c r="I23" s="16"/>
      <c r="J23" s="100" t="s">
        <v>99</v>
      </c>
      <c r="K23" s="27" t="s">
        <v>63</v>
      </c>
    </row>
    <row r="24" spans="1:11" ht="19.8" x14ac:dyDescent="0.45">
      <c r="A24" s="112" t="s">
        <v>20</v>
      </c>
      <c r="B24" s="105" t="s">
        <v>94</v>
      </c>
      <c r="C24" s="103" t="s">
        <v>71</v>
      </c>
      <c r="D24" s="103" t="s">
        <v>96</v>
      </c>
      <c r="E24" s="119" t="s">
        <v>62</v>
      </c>
      <c r="F24" s="121" t="s">
        <v>180</v>
      </c>
      <c r="G24" s="95" t="s">
        <v>60</v>
      </c>
      <c r="H24" s="92" t="s">
        <v>71</v>
      </c>
      <c r="I24" s="16"/>
      <c r="J24" s="99" t="s">
        <v>62</v>
      </c>
      <c r="K24" s="27" t="s">
        <v>63</v>
      </c>
    </row>
    <row r="25" spans="1:11" ht="19.8" x14ac:dyDescent="0.45">
      <c r="A25" s="112" t="s">
        <v>21</v>
      </c>
      <c r="B25" s="105" t="s">
        <v>94</v>
      </c>
      <c r="C25" s="103" t="s">
        <v>65</v>
      </c>
      <c r="D25" s="103" t="s">
        <v>96</v>
      </c>
      <c r="E25" s="119" t="s">
        <v>62</v>
      </c>
      <c r="F25" s="121" t="s">
        <v>180</v>
      </c>
      <c r="G25" s="95" t="s">
        <v>60</v>
      </c>
      <c r="H25" s="92" t="s">
        <v>74</v>
      </c>
      <c r="I25" s="16"/>
      <c r="J25" s="99" t="s">
        <v>62</v>
      </c>
      <c r="K25" s="27" t="s">
        <v>63</v>
      </c>
    </row>
    <row r="26" spans="1:11" ht="19.8" x14ac:dyDescent="0.45">
      <c r="A26" s="112" t="s">
        <v>22</v>
      </c>
      <c r="B26" s="105" t="s">
        <v>94</v>
      </c>
      <c r="C26" s="103" t="s">
        <v>104</v>
      </c>
      <c r="D26" s="103" t="s">
        <v>96</v>
      </c>
      <c r="E26" s="119" t="s">
        <v>62</v>
      </c>
      <c r="F26" s="121" t="s">
        <v>180</v>
      </c>
      <c r="G26" s="95" t="s">
        <v>60</v>
      </c>
      <c r="H26" s="92" t="s">
        <v>75</v>
      </c>
      <c r="I26" s="16"/>
      <c r="J26" s="99" t="s">
        <v>62</v>
      </c>
      <c r="K26" s="27" t="s">
        <v>63</v>
      </c>
    </row>
    <row r="27" spans="1:11" ht="19.8" x14ac:dyDescent="0.45">
      <c r="A27" s="112" t="s">
        <v>23</v>
      </c>
      <c r="B27" s="105" t="s">
        <v>94</v>
      </c>
      <c r="C27" s="103" t="s">
        <v>104</v>
      </c>
      <c r="D27" s="103" t="s">
        <v>96</v>
      </c>
      <c r="E27" s="119" t="s">
        <v>62</v>
      </c>
      <c r="F27" s="121" t="s">
        <v>180</v>
      </c>
      <c r="G27" s="95" t="s">
        <v>60</v>
      </c>
      <c r="H27" s="92" t="s">
        <v>65</v>
      </c>
      <c r="I27" s="16"/>
      <c r="J27" s="99" t="s">
        <v>62</v>
      </c>
      <c r="K27" s="27" t="s">
        <v>63</v>
      </c>
    </row>
    <row r="28" spans="1:11" ht="19.8" x14ac:dyDescent="0.45">
      <c r="A28" s="112" t="s">
        <v>51</v>
      </c>
      <c r="B28" s="105" t="s">
        <v>94</v>
      </c>
      <c r="C28" s="103" t="s">
        <v>65</v>
      </c>
      <c r="D28" s="103" t="s">
        <v>96</v>
      </c>
      <c r="E28" s="119" t="s">
        <v>62</v>
      </c>
      <c r="F28" s="121" t="s">
        <v>180</v>
      </c>
      <c r="G28" s="95" t="s">
        <v>60</v>
      </c>
      <c r="H28" s="92" t="s">
        <v>61</v>
      </c>
      <c r="I28" s="16"/>
      <c r="J28" s="99" t="s">
        <v>62</v>
      </c>
      <c r="K28" s="27" t="s">
        <v>63</v>
      </c>
    </row>
    <row r="29" spans="1:11" ht="19.8" x14ac:dyDescent="0.45">
      <c r="A29" s="112" t="s">
        <v>52</v>
      </c>
      <c r="B29" s="105" t="s">
        <v>94</v>
      </c>
      <c r="C29" s="103" t="s">
        <v>104</v>
      </c>
      <c r="D29" s="103" t="s">
        <v>96</v>
      </c>
      <c r="E29" s="119" t="s">
        <v>62</v>
      </c>
      <c r="F29" s="121" t="s">
        <v>185</v>
      </c>
      <c r="G29" s="95" t="s">
        <v>60</v>
      </c>
      <c r="H29" s="92" t="s">
        <v>61</v>
      </c>
      <c r="I29" s="16"/>
      <c r="J29" s="99" t="s">
        <v>62</v>
      </c>
      <c r="K29" s="27" t="s">
        <v>64</v>
      </c>
    </row>
    <row r="30" spans="1:11" ht="19.8" x14ac:dyDescent="0.45">
      <c r="A30" s="112" t="s">
        <v>24</v>
      </c>
      <c r="B30" s="105" t="s">
        <v>94</v>
      </c>
      <c r="C30" s="103" t="s">
        <v>65</v>
      </c>
      <c r="D30" s="25" t="s">
        <v>186</v>
      </c>
      <c r="E30" s="119" t="s">
        <v>62</v>
      </c>
      <c r="F30" s="121" t="s">
        <v>180</v>
      </c>
      <c r="G30" s="95" t="s">
        <v>60</v>
      </c>
      <c r="H30" s="92" t="s">
        <v>61</v>
      </c>
      <c r="I30" s="16" t="s">
        <v>76</v>
      </c>
      <c r="J30" s="99" t="s">
        <v>62</v>
      </c>
      <c r="K30" s="27" t="s">
        <v>63</v>
      </c>
    </row>
    <row r="31" spans="1:11" ht="19.8" x14ac:dyDescent="0.45">
      <c r="A31" s="112" t="s">
        <v>25</v>
      </c>
      <c r="B31" s="105" t="s">
        <v>94</v>
      </c>
      <c r="C31" s="103" t="s">
        <v>65</v>
      </c>
      <c r="D31" s="103" t="s">
        <v>96</v>
      </c>
      <c r="E31" s="119" t="s">
        <v>62</v>
      </c>
      <c r="F31" s="121" t="s">
        <v>184</v>
      </c>
      <c r="G31" s="95" t="s">
        <v>60</v>
      </c>
      <c r="H31" s="92" t="s">
        <v>77</v>
      </c>
      <c r="I31" s="16"/>
      <c r="J31" s="99" t="s">
        <v>62</v>
      </c>
      <c r="K31" s="27" t="s">
        <v>63</v>
      </c>
    </row>
    <row r="32" spans="1:11" ht="19.8" x14ac:dyDescent="0.45">
      <c r="A32" s="112" t="s">
        <v>26</v>
      </c>
      <c r="B32" s="105" t="s">
        <v>94</v>
      </c>
      <c r="C32" s="103" t="s">
        <v>65</v>
      </c>
      <c r="D32" s="25" t="s">
        <v>186</v>
      </c>
      <c r="E32" s="119" t="s">
        <v>62</v>
      </c>
      <c r="F32" s="121" t="s">
        <v>180</v>
      </c>
      <c r="G32" s="95" t="s">
        <v>60</v>
      </c>
      <c r="H32" s="92" t="s">
        <v>61</v>
      </c>
      <c r="I32" s="16" t="s">
        <v>78</v>
      </c>
      <c r="J32" s="99" t="s">
        <v>62</v>
      </c>
      <c r="K32" s="27" t="s">
        <v>63</v>
      </c>
    </row>
    <row r="33" spans="1:11" ht="19.8" x14ac:dyDescent="0.45">
      <c r="A33" s="112" t="s">
        <v>27</v>
      </c>
      <c r="B33" s="105" t="s">
        <v>94</v>
      </c>
      <c r="C33" s="103" t="s">
        <v>79</v>
      </c>
      <c r="D33" s="25" t="s">
        <v>102</v>
      </c>
      <c r="E33" s="119" t="s">
        <v>62</v>
      </c>
      <c r="F33" s="121" t="s">
        <v>180</v>
      </c>
      <c r="G33" s="95" t="s">
        <v>60</v>
      </c>
      <c r="H33" s="92" t="s">
        <v>79</v>
      </c>
      <c r="I33" s="17" t="s">
        <v>88</v>
      </c>
      <c r="J33" s="99" t="s">
        <v>62</v>
      </c>
      <c r="K33" s="27" t="s">
        <v>63</v>
      </c>
    </row>
    <row r="34" spans="1:11" ht="19.8" x14ac:dyDescent="0.45">
      <c r="A34" s="112" t="s">
        <v>28</v>
      </c>
      <c r="B34" s="105" t="s">
        <v>94</v>
      </c>
      <c r="C34" s="103" t="s">
        <v>79</v>
      </c>
      <c r="D34" s="25" t="s">
        <v>102</v>
      </c>
      <c r="E34" s="119" t="s">
        <v>62</v>
      </c>
      <c r="F34" s="121" t="s">
        <v>180</v>
      </c>
      <c r="G34" s="95" t="s">
        <v>60</v>
      </c>
      <c r="H34" s="92" t="s">
        <v>79</v>
      </c>
      <c r="I34" s="17" t="s">
        <v>88</v>
      </c>
      <c r="J34" s="99" t="s">
        <v>62</v>
      </c>
      <c r="K34" s="27" t="s">
        <v>80</v>
      </c>
    </row>
    <row r="35" spans="1:11" ht="19.8" x14ac:dyDescent="0.45">
      <c r="A35" s="112" t="s">
        <v>29</v>
      </c>
      <c r="B35" s="105" t="s">
        <v>94</v>
      </c>
      <c r="C35" s="103" t="s">
        <v>79</v>
      </c>
      <c r="D35" s="25" t="s">
        <v>102</v>
      </c>
      <c r="E35" s="119" t="s">
        <v>62</v>
      </c>
      <c r="F35" s="121" t="s">
        <v>180</v>
      </c>
      <c r="G35" s="95" t="s">
        <v>60</v>
      </c>
      <c r="H35" s="92" t="s">
        <v>79</v>
      </c>
      <c r="I35" s="17" t="s">
        <v>88</v>
      </c>
      <c r="J35" s="99" t="s">
        <v>62</v>
      </c>
      <c r="K35" s="27" t="s">
        <v>63</v>
      </c>
    </row>
    <row r="36" spans="1:11" ht="19.8" x14ac:dyDescent="0.45">
      <c r="A36" s="112" t="s">
        <v>30</v>
      </c>
      <c r="B36" s="105" t="s">
        <v>94</v>
      </c>
      <c r="C36" s="103" t="s">
        <v>70</v>
      </c>
      <c r="D36" s="25" t="s">
        <v>102</v>
      </c>
      <c r="E36" s="119" t="s">
        <v>62</v>
      </c>
      <c r="F36" s="121" t="s">
        <v>192</v>
      </c>
      <c r="G36" s="95" t="s">
        <v>60</v>
      </c>
      <c r="H36" s="92" t="s">
        <v>70</v>
      </c>
      <c r="I36" s="17" t="s">
        <v>88</v>
      </c>
      <c r="J36" s="99" t="s">
        <v>62</v>
      </c>
      <c r="K36" s="27" t="s">
        <v>63</v>
      </c>
    </row>
    <row r="37" spans="1:11" ht="19.8" x14ac:dyDescent="0.45">
      <c r="A37" s="112" t="s">
        <v>53</v>
      </c>
      <c r="B37" s="105" t="s">
        <v>94</v>
      </c>
      <c r="C37" s="103" t="s">
        <v>70</v>
      </c>
      <c r="D37" s="25" t="s">
        <v>102</v>
      </c>
      <c r="E37" s="119" t="s">
        <v>62</v>
      </c>
      <c r="F37" s="121" t="s">
        <v>180</v>
      </c>
      <c r="G37" s="95" t="s">
        <v>60</v>
      </c>
      <c r="H37" s="92" t="s">
        <v>70</v>
      </c>
      <c r="I37" s="17" t="s">
        <v>88</v>
      </c>
      <c r="J37" s="99" t="s">
        <v>62</v>
      </c>
      <c r="K37" s="27" t="s">
        <v>63</v>
      </c>
    </row>
    <row r="38" spans="1:11" ht="19.8" x14ac:dyDescent="0.45">
      <c r="A38" s="112" t="s">
        <v>31</v>
      </c>
      <c r="B38" s="105" t="s">
        <v>94</v>
      </c>
      <c r="C38" s="103" t="s">
        <v>70</v>
      </c>
      <c r="D38" s="25" t="s">
        <v>102</v>
      </c>
      <c r="E38" s="119" t="s">
        <v>62</v>
      </c>
      <c r="F38" s="121" t="s">
        <v>183</v>
      </c>
      <c r="G38" s="95" t="s">
        <v>60</v>
      </c>
      <c r="H38" s="92" t="s">
        <v>70</v>
      </c>
      <c r="I38" s="17" t="s">
        <v>88</v>
      </c>
      <c r="J38" s="99" t="s">
        <v>62</v>
      </c>
      <c r="K38" s="27" t="s">
        <v>63</v>
      </c>
    </row>
    <row r="39" spans="1:11" ht="19.8" x14ac:dyDescent="0.45">
      <c r="A39" s="112" t="s">
        <v>32</v>
      </c>
      <c r="B39" s="105" t="s">
        <v>94</v>
      </c>
      <c r="C39" s="103" t="s">
        <v>79</v>
      </c>
      <c r="D39" s="103" t="s">
        <v>96</v>
      </c>
      <c r="E39" s="119" t="s">
        <v>62</v>
      </c>
      <c r="F39" s="121" t="s">
        <v>180</v>
      </c>
      <c r="G39" s="95" t="s">
        <v>60</v>
      </c>
      <c r="H39" s="92" t="s">
        <v>79</v>
      </c>
      <c r="I39" s="16"/>
      <c r="J39" s="99" t="s">
        <v>62</v>
      </c>
      <c r="K39" s="27" t="s">
        <v>63</v>
      </c>
    </row>
    <row r="40" spans="1:11" ht="19.8" x14ac:dyDescent="0.45">
      <c r="A40" s="112" t="s">
        <v>33</v>
      </c>
      <c r="B40" s="105" t="s">
        <v>94</v>
      </c>
      <c r="C40" s="103" t="s">
        <v>75</v>
      </c>
      <c r="D40" s="103" t="s">
        <v>96</v>
      </c>
      <c r="E40" s="119" t="s">
        <v>62</v>
      </c>
      <c r="F40" s="121" t="s">
        <v>184</v>
      </c>
      <c r="G40" s="95" t="s">
        <v>60</v>
      </c>
      <c r="H40" s="92" t="s">
        <v>81</v>
      </c>
      <c r="I40" s="16" t="s">
        <v>82</v>
      </c>
      <c r="J40" s="18" t="s">
        <v>69</v>
      </c>
      <c r="K40" s="27" t="s">
        <v>63</v>
      </c>
    </row>
    <row r="41" spans="1:11" ht="19.8" x14ac:dyDescent="0.45">
      <c r="A41" s="112" t="s">
        <v>34</v>
      </c>
      <c r="B41" s="105" t="s">
        <v>94</v>
      </c>
      <c r="C41" s="103" t="s">
        <v>65</v>
      </c>
      <c r="D41" s="103" t="s">
        <v>96</v>
      </c>
      <c r="E41" s="119" t="s">
        <v>62</v>
      </c>
      <c r="F41" s="121" t="s">
        <v>191</v>
      </c>
      <c r="G41" s="95" t="s">
        <v>60</v>
      </c>
      <c r="H41" s="92" t="s">
        <v>65</v>
      </c>
      <c r="I41" s="16"/>
      <c r="J41" s="99" t="s">
        <v>62</v>
      </c>
      <c r="K41" s="27" t="s">
        <v>63</v>
      </c>
    </row>
    <row r="42" spans="1:11" ht="19.8" x14ac:dyDescent="0.45">
      <c r="A42" s="112" t="s">
        <v>35</v>
      </c>
      <c r="B42" s="105" t="s">
        <v>94</v>
      </c>
      <c r="C42" s="103" t="s">
        <v>65</v>
      </c>
      <c r="D42" s="103" t="s">
        <v>96</v>
      </c>
      <c r="E42" s="119" t="s">
        <v>62</v>
      </c>
      <c r="F42" s="121" t="s">
        <v>180</v>
      </c>
      <c r="G42" s="95" t="s">
        <v>60</v>
      </c>
      <c r="H42" s="92" t="s">
        <v>61</v>
      </c>
      <c r="I42" s="16"/>
      <c r="J42" s="99" t="s">
        <v>62</v>
      </c>
      <c r="K42" s="27" t="s">
        <v>63</v>
      </c>
    </row>
    <row r="43" spans="1:11" ht="19.8" x14ac:dyDescent="0.45">
      <c r="A43" s="112" t="s">
        <v>36</v>
      </c>
      <c r="B43" s="105" t="s">
        <v>101</v>
      </c>
      <c r="C43" s="103" t="s">
        <v>96</v>
      </c>
      <c r="D43" s="103" t="s">
        <v>96</v>
      </c>
      <c r="E43" s="119" t="s">
        <v>96</v>
      </c>
      <c r="F43" s="119" t="s">
        <v>96</v>
      </c>
      <c r="G43" s="95" t="s">
        <v>60</v>
      </c>
      <c r="H43" s="92" t="s">
        <v>83</v>
      </c>
      <c r="I43" s="16" t="s">
        <v>84</v>
      </c>
      <c r="J43" s="18" t="s">
        <v>69</v>
      </c>
      <c r="K43" s="27" t="s">
        <v>63</v>
      </c>
    </row>
    <row r="44" spans="1:11" ht="19.8" x14ac:dyDescent="0.45">
      <c r="A44" s="112" t="s">
        <v>37</v>
      </c>
      <c r="B44" s="105" t="s">
        <v>94</v>
      </c>
      <c r="C44" s="103" t="s">
        <v>61</v>
      </c>
      <c r="D44" s="103" t="s">
        <v>96</v>
      </c>
      <c r="E44" s="119" t="s">
        <v>62</v>
      </c>
      <c r="F44" s="121" t="s">
        <v>191</v>
      </c>
      <c r="G44" s="95" t="s">
        <v>60</v>
      </c>
      <c r="H44" s="92" t="s">
        <v>85</v>
      </c>
      <c r="I44" s="16"/>
      <c r="J44" s="99" t="s">
        <v>62</v>
      </c>
      <c r="K44" s="27" t="s">
        <v>64</v>
      </c>
    </row>
    <row r="45" spans="1:11" ht="19.8" x14ac:dyDescent="0.45">
      <c r="A45" s="112" t="s">
        <v>38</v>
      </c>
      <c r="B45" s="105" t="s">
        <v>94</v>
      </c>
      <c r="C45" s="103" t="s">
        <v>61</v>
      </c>
      <c r="D45" s="103" t="s">
        <v>96</v>
      </c>
      <c r="E45" s="119" t="s">
        <v>62</v>
      </c>
      <c r="F45" s="121" t="s">
        <v>180</v>
      </c>
      <c r="G45" s="95" t="s">
        <v>60</v>
      </c>
      <c r="H45" s="92" t="s">
        <v>61</v>
      </c>
      <c r="I45" s="16"/>
      <c r="J45" s="99" t="s">
        <v>62</v>
      </c>
      <c r="K45" s="27" t="s">
        <v>63</v>
      </c>
    </row>
    <row r="46" spans="1:11" ht="19.8" x14ac:dyDescent="0.45">
      <c r="A46" s="112" t="s">
        <v>39</v>
      </c>
      <c r="B46" s="105" t="s">
        <v>101</v>
      </c>
      <c r="C46" s="103" t="s">
        <v>96</v>
      </c>
      <c r="D46" s="103" t="s">
        <v>96</v>
      </c>
      <c r="E46" s="119" t="s">
        <v>96</v>
      </c>
      <c r="F46" s="119" t="s">
        <v>96</v>
      </c>
      <c r="G46" s="95" t="s">
        <v>60</v>
      </c>
      <c r="H46" s="92" t="s">
        <v>65</v>
      </c>
      <c r="I46" s="16" t="s">
        <v>86</v>
      </c>
      <c r="J46" s="99" t="s">
        <v>62</v>
      </c>
      <c r="K46" s="27" t="s">
        <v>63</v>
      </c>
    </row>
    <row r="47" spans="1:11" ht="19.8" x14ac:dyDescent="0.45">
      <c r="A47" s="112" t="s">
        <v>40</v>
      </c>
      <c r="B47" s="105" t="s">
        <v>101</v>
      </c>
      <c r="C47" s="103" t="s">
        <v>96</v>
      </c>
      <c r="D47" s="103" t="s">
        <v>96</v>
      </c>
      <c r="E47" s="119" t="s">
        <v>96</v>
      </c>
      <c r="F47" s="119" t="s">
        <v>96</v>
      </c>
      <c r="G47" s="95" t="s">
        <v>60</v>
      </c>
      <c r="H47" s="92" t="s">
        <v>81</v>
      </c>
      <c r="I47" s="16"/>
      <c r="J47" s="99" t="s">
        <v>62</v>
      </c>
      <c r="K47" s="27" t="s">
        <v>63</v>
      </c>
    </row>
    <row r="48" spans="1:11" ht="19.8" x14ac:dyDescent="0.45">
      <c r="A48" s="112" t="s">
        <v>41</v>
      </c>
      <c r="B48" s="105" t="s">
        <v>94</v>
      </c>
      <c r="C48" s="103" t="s">
        <v>85</v>
      </c>
      <c r="D48" s="103" t="s">
        <v>103</v>
      </c>
      <c r="E48" s="119" t="s">
        <v>62</v>
      </c>
      <c r="F48" s="121" t="s">
        <v>180</v>
      </c>
      <c r="G48" s="95" t="s">
        <v>60</v>
      </c>
      <c r="H48" s="92" t="s">
        <v>85</v>
      </c>
      <c r="I48" s="16" t="s">
        <v>87</v>
      </c>
      <c r="J48" s="99" t="s">
        <v>62</v>
      </c>
      <c r="K48" s="27" t="s">
        <v>63</v>
      </c>
    </row>
    <row r="49" spans="1:11" ht="19.8" x14ac:dyDescent="0.45">
      <c r="A49" s="112" t="s">
        <v>42</v>
      </c>
      <c r="B49" s="105" t="s">
        <v>94</v>
      </c>
      <c r="C49" s="103" t="s">
        <v>65</v>
      </c>
      <c r="D49" s="103" t="s">
        <v>96</v>
      </c>
      <c r="E49" s="119" t="s">
        <v>62</v>
      </c>
      <c r="F49" s="121" t="s">
        <v>184</v>
      </c>
      <c r="G49" s="95" t="s">
        <v>60</v>
      </c>
      <c r="H49" s="92" t="s">
        <v>65</v>
      </c>
      <c r="I49" s="16"/>
      <c r="J49" s="99" t="s">
        <v>62</v>
      </c>
      <c r="K49" s="27" t="s">
        <v>64</v>
      </c>
    </row>
    <row r="50" spans="1:11" ht="19.8" x14ac:dyDescent="0.45">
      <c r="A50" s="112" t="s">
        <v>43</v>
      </c>
      <c r="B50" s="105" t="s">
        <v>101</v>
      </c>
      <c r="C50" s="103" t="s">
        <v>96</v>
      </c>
      <c r="D50" s="103" t="s">
        <v>96</v>
      </c>
      <c r="E50" s="119" t="s">
        <v>96</v>
      </c>
      <c r="F50" s="119" t="s">
        <v>96</v>
      </c>
      <c r="G50" s="95" t="s">
        <v>60</v>
      </c>
      <c r="H50" s="92" t="s">
        <v>61</v>
      </c>
      <c r="I50" s="16" t="s">
        <v>86</v>
      </c>
      <c r="J50" s="99" t="s">
        <v>62</v>
      </c>
      <c r="K50" s="27" t="s">
        <v>63</v>
      </c>
    </row>
    <row r="51" spans="1:11" ht="20.399999999999999" thickBot="1" x14ac:dyDescent="0.5">
      <c r="A51" s="114" t="s">
        <v>44</v>
      </c>
      <c r="B51" s="28" t="s">
        <v>94</v>
      </c>
      <c r="C51" s="29" t="s">
        <v>85</v>
      </c>
      <c r="D51" s="29" t="s">
        <v>103</v>
      </c>
      <c r="E51" s="124" t="s">
        <v>62</v>
      </c>
      <c r="F51" s="125" t="s">
        <v>180</v>
      </c>
      <c r="G51" s="30" t="s">
        <v>60</v>
      </c>
      <c r="H51" s="31" t="s">
        <v>61</v>
      </c>
      <c r="I51" s="32" t="s">
        <v>87</v>
      </c>
      <c r="J51" s="33" t="s">
        <v>62</v>
      </c>
      <c r="K51" s="34" t="s">
        <v>63</v>
      </c>
    </row>
    <row r="52" spans="1:11" ht="20.399999999999999" thickBot="1" x14ac:dyDescent="0.5">
      <c r="A52" s="88" t="s">
        <v>45</v>
      </c>
      <c r="B52" s="93">
        <f>COUNTIF(B9:B51,"=有")</f>
        <v>39</v>
      </c>
      <c r="C52" s="98"/>
      <c r="D52" s="11"/>
      <c r="E52" s="12"/>
      <c r="F52" s="13"/>
      <c r="G52" s="97">
        <f>COUNTIF(G9:G51,"=有")</f>
        <v>43</v>
      </c>
      <c r="H52" s="98"/>
      <c r="I52" s="11"/>
      <c r="J52" s="12"/>
      <c r="K52" s="14"/>
    </row>
    <row r="53" spans="1:11" x14ac:dyDescent="0.45">
      <c r="A53" s="116"/>
    </row>
    <row r="54" spans="1:11" x14ac:dyDescent="0.45">
      <c r="A54" s="116"/>
      <c r="E54" s="126"/>
      <c r="J54" s="126"/>
    </row>
    <row r="87" ht="5.25" customHeight="1" x14ac:dyDescent="0.45"/>
  </sheetData>
  <mergeCells count="16">
    <mergeCell ref="J7:J8"/>
    <mergeCell ref="A1:K1"/>
    <mergeCell ref="A5:A8"/>
    <mergeCell ref="B5:F5"/>
    <mergeCell ref="G5:K5"/>
    <mergeCell ref="B6:E6"/>
    <mergeCell ref="F6:F8"/>
    <mergeCell ref="G6:J6"/>
    <mergeCell ref="K6:K8"/>
    <mergeCell ref="B7:B8"/>
    <mergeCell ref="C7:C8"/>
    <mergeCell ref="D7:D8"/>
    <mergeCell ref="E7:E8"/>
    <mergeCell ref="G7:G8"/>
    <mergeCell ref="H7:H8"/>
    <mergeCell ref="I7:I8"/>
  </mergeCells>
  <phoneticPr fontId="3"/>
  <printOptions horizontalCentered="1" verticalCentered="1"/>
  <pageMargins left="0.70866141732283472" right="0.70866141732283472" top="0.59055118110236227" bottom="0.51181102362204722" header="0.31496062992125984" footer="0.31496062992125984"/>
  <pageSetup paperSize="9" scale="56" orientation="portrait" r:id="rId1"/>
  <headerFooter scaleWithDoc="0" alignWithMargins="0"/>
  <rowBreaks count="1" manualBreakCount="1">
    <brk id="5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9C9DF-F866-4DA6-A9C6-2CE6EA0C813C}">
  <dimension ref="A1:AB53"/>
  <sheetViews>
    <sheetView view="pageBreakPreview" zoomScale="80" zoomScaleNormal="100" zoomScaleSheetLayoutView="80" workbookViewId="0">
      <selection activeCell="Q20" sqref="Q20"/>
    </sheetView>
  </sheetViews>
  <sheetFormatPr defaultRowHeight="18" x14ac:dyDescent="0.45"/>
  <cols>
    <col min="1" max="1" width="9.69921875" style="66" customWidth="1"/>
    <col min="2" max="12" width="10.59765625" style="66" customWidth="1"/>
    <col min="13" max="13" width="7.09765625" style="67" customWidth="1"/>
    <col min="14" max="14" width="6.19921875" style="66" customWidth="1"/>
    <col min="15" max="15" width="7.09765625" style="66" customWidth="1"/>
    <col min="16" max="16" width="6.19921875" style="66" customWidth="1"/>
    <col min="17" max="17" width="7.09765625" style="66" customWidth="1"/>
    <col min="18" max="18" width="6.19921875" style="66" customWidth="1"/>
    <col min="19" max="19" width="6.5" style="66" customWidth="1"/>
    <col min="20" max="20" width="9.8984375" style="66" customWidth="1"/>
    <col min="21" max="21" width="10.59765625" style="66" customWidth="1"/>
    <col min="22" max="22" width="3.69921875" style="66" customWidth="1"/>
    <col min="23" max="23" width="10.59765625" style="66" customWidth="1"/>
    <col min="24" max="24" width="2.5" style="66" customWidth="1"/>
    <col min="25" max="26" width="8.796875" style="66" customWidth="1"/>
    <col min="27" max="264" width="8.796875" style="66"/>
    <col min="265" max="265" width="9.69921875" style="66" customWidth="1"/>
    <col min="266" max="269" width="10.59765625" style="66" customWidth="1"/>
    <col min="270" max="270" width="7.09765625" style="66" customWidth="1"/>
    <col min="271" max="271" width="3.09765625" style="66" customWidth="1"/>
    <col min="272" max="272" width="7.09765625" style="66" customWidth="1"/>
    <col min="273" max="273" width="3.09765625" style="66" customWidth="1"/>
    <col min="274" max="274" width="7.09765625" style="66" customWidth="1"/>
    <col min="275" max="275" width="3.09765625" style="66" customWidth="1"/>
    <col min="276" max="276" width="7.09765625" style="66" customWidth="1"/>
    <col min="277" max="277" width="3.09765625" style="66" customWidth="1"/>
    <col min="278" max="279" width="10.59765625" style="66" customWidth="1"/>
    <col min="280" max="280" width="8.796875" style="66"/>
    <col min="281" max="282" width="0" style="66" hidden="1" customWidth="1"/>
    <col min="283" max="520" width="8.796875" style="66"/>
    <col min="521" max="521" width="9.69921875" style="66" customWidth="1"/>
    <col min="522" max="525" width="10.59765625" style="66" customWidth="1"/>
    <col min="526" max="526" width="7.09765625" style="66" customWidth="1"/>
    <col min="527" max="527" width="3.09765625" style="66" customWidth="1"/>
    <col min="528" max="528" width="7.09765625" style="66" customWidth="1"/>
    <col min="529" max="529" width="3.09765625" style="66" customWidth="1"/>
    <col min="530" max="530" width="7.09765625" style="66" customWidth="1"/>
    <col min="531" max="531" width="3.09765625" style="66" customWidth="1"/>
    <col min="532" max="532" width="7.09765625" style="66" customWidth="1"/>
    <col min="533" max="533" width="3.09765625" style="66" customWidth="1"/>
    <col min="534" max="535" width="10.59765625" style="66" customWidth="1"/>
    <col min="536" max="536" width="8.796875" style="66"/>
    <col min="537" max="538" width="0" style="66" hidden="1" customWidth="1"/>
    <col min="539" max="776" width="8.796875" style="66"/>
    <col min="777" max="777" width="9.69921875" style="66" customWidth="1"/>
    <col min="778" max="781" width="10.59765625" style="66" customWidth="1"/>
    <col min="782" max="782" width="7.09765625" style="66" customWidth="1"/>
    <col min="783" max="783" width="3.09765625" style="66" customWidth="1"/>
    <col min="784" max="784" width="7.09765625" style="66" customWidth="1"/>
    <col min="785" max="785" width="3.09765625" style="66" customWidth="1"/>
    <col min="786" max="786" width="7.09765625" style="66" customWidth="1"/>
    <col min="787" max="787" width="3.09765625" style="66" customWidth="1"/>
    <col min="788" max="788" width="7.09765625" style="66" customWidth="1"/>
    <col min="789" max="789" width="3.09765625" style="66" customWidth="1"/>
    <col min="790" max="791" width="10.59765625" style="66" customWidth="1"/>
    <col min="792" max="792" width="8.796875" style="66"/>
    <col min="793" max="794" width="0" style="66" hidden="1" customWidth="1"/>
    <col min="795" max="1032" width="8.796875" style="66"/>
    <col min="1033" max="1033" width="9.69921875" style="66" customWidth="1"/>
    <col min="1034" max="1037" width="10.59765625" style="66" customWidth="1"/>
    <col min="1038" max="1038" width="7.09765625" style="66" customWidth="1"/>
    <col min="1039" max="1039" width="3.09765625" style="66" customWidth="1"/>
    <col min="1040" max="1040" width="7.09765625" style="66" customWidth="1"/>
    <col min="1041" max="1041" width="3.09765625" style="66" customWidth="1"/>
    <col min="1042" max="1042" width="7.09765625" style="66" customWidth="1"/>
    <col min="1043" max="1043" width="3.09765625" style="66" customWidth="1"/>
    <col min="1044" max="1044" width="7.09765625" style="66" customWidth="1"/>
    <col min="1045" max="1045" width="3.09765625" style="66" customWidth="1"/>
    <col min="1046" max="1047" width="10.59765625" style="66" customWidth="1"/>
    <col min="1048" max="1048" width="8.796875" style="66"/>
    <col min="1049" max="1050" width="0" style="66" hidden="1" customWidth="1"/>
    <col min="1051" max="1288" width="8.796875" style="66"/>
    <col min="1289" max="1289" width="9.69921875" style="66" customWidth="1"/>
    <col min="1290" max="1293" width="10.59765625" style="66" customWidth="1"/>
    <col min="1294" max="1294" width="7.09765625" style="66" customWidth="1"/>
    <col min="1295" max="1295" width="3.09765625" style="66" customWidth="1"/>
    <col min="1296" max="1296" width="7.09765625" style="66" customWidth="1"/>
    <col min="1297" max="1297" width="3.09765625" style="66" customWidth="1"/>
    <col min="1298" max="1298" width="7.09765625" style="66" customWidth="1"/>
    <col min="1299" max="1299" width="3.09765625" style="66" customWidth="1"/>
    <col min="1300" max="1300" width="7.09765625" style="66" customWidth="1"/>
    <col min="1301" max="1301" width="3.09765625" style="66" customWidth="1"/>
    <col min="1302" max="1303" width="10.59765625" style="66" customWidth="1"/>
    <col min="1304" max="1304" width="8.796875" style="66"/>
    <col min="1305" max="1306" width="0" style="66" hidden="1" customWidth="1"/>
    <col min="1307" max="1544" width="8.796875" style="66"/>
    <col min="1545" max="1545" width="9.69921875" style="66" customWidth="1"/>
    <col min="1546" max="1549" width="10.59765625" style="66" customWidth="1"/>
    <col min="1550" max="1550" width="7.09765625" style="66" customWidth="1"/>
    <col min="1551" max="1551" width="3.09765625" style="66" customWidth="1"/>
    <col min="1552" max="1552" width="7.09765625" style="66" customWidth="1"/>
    <col min="1553" max="1553" width="3.09765625" style="66" customWidth="1"/>
    <col min="1554" max="1554" width="7.09765625" style="66" customWidth="1"/>
    <col min="1555" max="1555" width="3.09765625" style="66" customWidth="1"/>
    <col min="1556" max="1556" width="7.09765625" style="66" customWidth="1"/>
    <col min="1557" max="1557" width="3.09765625" style="66" customWidth="1"/>
    <col min="1558" max="1559" width="10.59765625" style="66" customWidth="1"/>
    <col min="1560" max="1560" width="8.796875" style="66"/>
    <col min="1561" max="1562" width="0" style="66" hidden="1" customWidth="1"/>
    <col min="1563" max="1800" width="8.796875" style="66"/>
    <col min="1801" max="1801" width="9.69921875" style="66" customWidth="1"/>
    <col min="1802" max="1805" width="10.59765625" style="66" customWidth="1"/>
    <col min="1806" max="1806" width="7.09765625" style="66" customWidth="1"/>
    <col min="1807" max="1807" width="3.09765625" style="66" customWidth="1"/>
    <col min="1808" max="1808" width="7.09765625" style="66" customWidth="1"/>
    <col min="1809" max="1809" width="3.09765625" style="66" customWidth="1"/>
    <col min="1810" max="1810" width="7.09765625" style="66" customWidth="1"/>
    <col min="1811" max="1811" width="3.09765625" style="66" customWidth="1"/>
    <col min="1812" max="1812" width="7.09765625" style="66" customWidth="1"/>
    <col min="1813" max="1813" width="3.09765625" style="66" customWidth="1"/>
    <col min="1814" max="1815" width="10.59765625" style="66" customWidth="1"/>
    <col min="1816" max="1816" width="8.796875" style="66"/>
    <col min="1817" max="1818" width="0" style="66" hidden="1" customWidth="1"/>
    <col min="1819" max="2056" width="8.796875" style="66"/>
    <col min="2057" max="2057" width="9.69921875" style="66" customWidth="1"/>
    <col min="2058" max="2061" width="10.59765625" style="66" customWidth="1"/>
    <col min="2062" max="2062" width="7.09765625" style="66" customWidth="1"/>
    <col min="2063" max="2063" width="3.09765625" style="66" customWidth="1"/>
    <col min="2064" max="2064" width="7.09765625" style="66" customWidth="1"/>
    <col min="2065" max="2065" width="3.09765625" style="66" customWidth="1"/>
    <col min="2066" max="2066" width="7.09765625" style="66" customWidth="1"/>
    <col min="2067" max="2067" width="3.09765625" style="66" customWidth="1"/>
    <col min="2068" max="2068" width="7.09765625" style="66" customWidth="1"/>
    <col min="2069" max="2069" width="3.09765625" style="66" customWidth="1"/>
    <col min="2070" max="2071" width="10.59765625" style="66" customWidth="1"/>
    <col min="2072" max="2072" width="8.796875" style="66"/>
    <col min="2073" max="2074" width="0" style="66" hidden="1" customWidth="1"/>
    <col min="2075" max="2312" width="8.796875" style="66"/>
    <col min="2313" max="2313" width="9.69921875" style="66" customWidth="1"/>
    <col min="2314" max="2317" width="10.59765625" style="66" customWidth="1"/>
    <col min="2318" max="2318" width="7.09765625" style="66" customWidth="1"/>
    <col min="2319" max="2319" width="3.09765625" style="66" customWidth="1"/>
    <col min="2320" max="2320" width="7.09765625" style="66" customWidth="1"/>
    <col min="2321" max="2321" width="3.09765625" style="66" customWidth="1"/>
    <col min="2322" max="2322" width="7.09765625" style="66" customWidth="1"/>
    <col min="2323" max="2323" width="3.09765625" style="66" customWidth="1"/>
    <col min="2324" max="2324" width="7.09765625" style="66" customWidth="1"/>
    <col min="2325" max="2325" width="3.09765625" style="66" customWidth="1"/>
    <col min="2326" max="2327" width="10.59765625" style="66" customWidth="1"/>
    <col min="2328" max="2328" width="8.796875" style="66"/>
    <col min="2329" max="2330" width="0" style="66" hidden="1" customWidth="1"/>
    <col min="2331" max="2568" width="8.796875" style="66"/>
    <col min="2569" max="2569" width="9.69921875" style="66" customWidth="1"/>
    <col min="2570" max="2573" width="10.59765625" style="66" customWidth="1"/>
    <col min="2574" max="2574" width="7.09765625" style="66" customWidth="1"/>
    <col min="2575" max="2575" width="3.09765625" style="66" customWidth="1"/>
    <col min="2576" max="2576" width="7.09765625" style="66" customWidth="1"/>
    <col min="2577" max="2577" width="3.09765625" style="66" customWidth="1"/>
    <col min="2578" max="2578" width="7.09765625" style="66" customWidth="1"/>
    <col min="2579" max="2579" width="3.09765625" style="66" customWidth="1"/>
    <col min="2580" max="2580" width="7.09765625" style="66" customWidth="1"/>
    <col min="2581" max="2581" width="3.09765625" style="66" customWidth="1"/>
    <col min="2582" max="2583" width="10.59765625" style="66" customWidth="1"/>
    <col min="2584" max="2584" width="8.796875" style="66"/>
    <col min="2585" max="2586" width="0" style="66" hidden="1" customWidth="1"/>
    <col min="2587" max="2824" width="8.796875" style="66"/>
    <col min="2825" max="2825" width="9.69921875" style="66" customWidth="1"/>
    <col min="2826" max="2829" width="10.59765625" style="66" customWidth="1"/>
    <col min="2830" max="2830" width="7.09765625" style="66" customWidth="1"/>
    <col min="2831" max="2831" width="3.09765625" style="66" customWidth="1"/>
    <col min="2832" max="2832" width="7.09765625" style="66" customWidth="1"/>
    <col min="2833" max="2833" width="3.09765625" style="66" customWidth="1"/>
    <col min="2834" max="2834" width="7.09765625" style="66" customWidth="1"/>
    <col min="2835" max="2835" width="3.09765625" style="66" customWidth="1"/>
    <col min="2836" max="2836" width="7.09765625" style="66" customWidth="1"/>
    <col min="2837" max="2837" width="3.09765625" style="66" customWidth="1"/>
    <col min="2838" max="2839" width="10.59765625" style="66" customWidth="1"/>
    <col min="2840" max="2840" width="8.796875" style="66"/>
    <col min="2841" max="2842" width="0" style="66" hidden="1" customWidth="1"/>
    <col min="2843" max="3080" width="8.796875" style="66"/>
    <col min="3081" max="3081" width="9.69921875" style="66" customWidth="1"/>
    <col min="3082" max="3085" width="10.59765625" style="66" customWidth="1"/>
    <col min="3086" max="3086" width="7.09765625" style="66" customWidth="1"/>
    <col min="3087" max="3087" width="3.09765625" style="66" customWidth="1"/>
    <col min="3088" max="3088" width="7.09765625" style="66" customWidth="1"/>
    <col min="3089" max="3089" width="3.09765625" style="66" customWidth="1"/>
    <col min="3090" max="3090" width="7.09765625" style="66" customWidth="1"/>
    <col min="3091" max="3091" width="3.09765625" style="66" customWidth="1"/>
    <col min="3092" max="3092" width="7.09765625" style="66" customWidth="1"/>
    <col min="3093" max="3093" width="3.09765625" style="66" customWidth="1"/>
    <col min="3094" max="3095" width="10.59765625" style="66" customWidth="1"/>
    <col min="3096" max="3096" width="8.796875" style="66"/>
    <col min="3097" max="3098" width="0" style="66" hidden="1" customWidth="1"/>
    <col min="3099" max="3336" width="8.796875" style="66"/>
    <col min="3337" max="3337" width="9.69921875" style="66" customWidth="1"/>
    <col min="3338" max="3341" width="10.59765625" style="66" customWidth="1"/>
    <col min="3342" max="3342" width="7.09765625" style="66" customWidth="1"/>
    <col min="3343" max="3343" width="3.09765625" style="66" customWidth="1"/>
    <col min="3344" max="3344" width="7.09765625" style="66" customWidth="1"/>
    <col min="3345" max="3345" width="3.09765625" style="66" customWidth="1"/>
    <col min="3346" max="3346" width="7.09765625" style="66" customWidth="1"/>
    <col min="3347" max="3347" width="3.09765625" style="66" customWidth="1"/>
    <col min="3348" max="3348" width="7.09765625" style="66" customWidth="1"/>
    <col min="3349" max="3349" width="3.09765625" style="66" customWidth="1"/>
    <col min="3350" max="3351" width="10.59765625" style="66" customWidth="1"/>
    <col min="3352" max="3352" width="8.796875" style="66"/>
    <col min="3353" max="3354" width="0" style="66" hidden="1" customWidth="1"/>
    <col min="3355" max="3592" width="8.796875" style="66"/>
    <col min="3593" max="3593" width="9.69921875" style="66" customWidth="1"/>
    <col min="3594" max="3597" width="10.59765625" style="66" customWidth="1"/>
    <col min="3598" max="3598" width="7.09765625" style="66" customWidth="1"/>
    <col min="3599" max="3599" width="3.09765625" style="66" customWidth="1"/>
    <col min="3600" max="3600" width="7.09765625" style="66" customWidth="1"/>
    <col min="3601" max="3601" width="3.09765625" style="66" customWidth="1"/>
    <col min="3602" max="3602" width="7.09765625" style="66" customWidth="1"/>
    <col min="3603" max="3603" width="3.09765625" style="66" customWidth="1"/>
    <col min="3604" max="3604" width="7.09765625" style="66" customWidth="1"/>
    <col min="3605" max="3605" width="3.09765625" style="66" customWidth="1"/>
    <col min="3606" max="3607" width="10.59765625" style="66" customWidth="1"/>
    <col min="3608" max="3608" width="8.796875" style="66"/>
    <col min="3609" max="3610" width="0" style="66" hidden="1" customWidth="1"/>
    <col min="3611" max="3848" width="8.796875" style="66"/>
    <col min="3849" max="3849" width="9.69921875" style="66" customWidth="1"/>
    <col min="3850" max="3853" width="10.59765625" style="66" customWidth="1"/>
    <col min="3854" max="3854" width="7.09765625" style="66" customWidth="1"/>
    <col min="3855" max="3855" width="3.09765625" style="66" customWidth="1"/>
    <col min="3856" max="3856" width="7.09765625" style="66" customWidth="1"/>
    <col min="3857" max="3857" width="3.09765625" style="66" customWidth="1"/>
    <col min="3858" max="3858" width="7.09765625" style="66" customWidth="1"/>
    <col min="3859" max="3859" width="3.09765625" style="66" customWidth="1"/>
    <col min="3860" max="3860" width="7.09765625" style="66" customWidth="1"/>
    <col min="3861" max="3861" width="3.09765625" style="66" customWidth="1"/>
    <col min="3862" max="3863" width="10.59765625" style="66" customWidth="1"/>
    <col min="3864" max="3864" width="8.796875" style="66"/>
    <col min="3865" max="3866" width="0" style="66" hidden="1" customWidth="1"/>
    <col min="3867" max="4104" width="8.796875" style="66"/>
    <col min="4105" max="4105" width="9.69921875" style="66" customWidth="1"/>
    <col min="4106" max="4109" width="10.59765625" style="66" customWidth="1"/>
    <col min="4110" max="4110" width="7.09765625" style="66" customWidth="1"/>
    <col min="4111" max="4111" width="3.09765625" style="66" customWidth="1"/>
    <col min="4112" max="4112" width="7.09765625" style="66" customWidth="1"/>
    <col min="4113" max="4113" width="3.09765625" style="66" customWidth="1"/>
    <col min="4114" max="4114" width="7.09765625" style="66" customWidth="1"/>
    <col min="4115" max="4115" width="3.09765625" style="66" customWidth="1"/>
    <col min="4116" max="4116" width="7.09765625" style="66" customWidth="1"/>
    <col min="4117" max="4117" width="3.09765625" style="66" customWidth="1"/>
    <col min="4118" max="4119" width="10.59765625" style="66" customWidth="1"/>
    <col min="4120" max="4120" width="8.796875" style="66"/>
    <col min="4121" max="4122" width="0" style="66" hidden="1" customWidth="1"/>
    <col min="4123" max="4360" width="8.796875" style="66"/>
    <col min="4361" max="4361" width="9.69921875" style="66" customWidth="1"/>
    <col min="4362" max="4365" width="10.59765625" style="66" customWidth="1"/>
    <col min="4366" max="4366" width="7.09765625" style="66" customWidth="1"/>
    <col min="4367" max="4367" width="3.09765625" style="66" customWidth="1"/>
    <col min="4368" max="4368" width="7.09765625" style="66" customWidth="1"/>
    <col min="4369" max="4369" width="3.09765625" style="66" customWidth="1"/>
    <col min="4370" max="4370" width="7.09765625" style="66" customWidth="1"/>
    <col min="4371" max="4371" width="3.09765625" style="66" customWidth="1"/>
    <col min="4372" max="4372" width="7.09765625" style="66" customWidth="1"/>
    <col min="4373" max="4373" width="3.09765625" style="66" customWidth="1"/>
    <col min="4374" max="4375" width="10.59765625" style="66" customWidth="1"/>
    <col min="4376" max="4376" width="8.796875" style="66"/>
    <col min="4377" max="4378" width="0" style="66" hidden="1" customWidth="1"/>
    <col min="4379" max="4616" width="8.796875" style="66"/>
    <col min="4617" max="4617" width="9.69921875" style="66" customWidth="1"/>
    <col min="4618" max="4621" width="10.59765625" style="66" customWidth="1"/>
    <col min="4622" max="4622" width="7.09765625" style="66" customWidth="1"/>
    <col min="4623" max="4623" width="3.09765625" style="66" customWidth="1"/>
    <col min="4624" max="4624" width="7.09765625" style="66" customWidth="1"/>
    <col min="4625" max="4625" width="3.09765625" style="66" customWidth="1"/>
    <col min="4626" max="4626" width="7.09765625" style="66" customWidth="1"/>
    <col min="4627" max="4627" width="3.09765625" style="66" customWidth="1"/>
    <col min="4628" max="4628" width="7.09765625" style="66" customWidth="1"/>
    <col min="4629" max="4629" width="3.09765625" style="66" customWidth="1"/>
    <col min="4630" max="4631" width="10.59765625" style="66" customWidth="1"/>
    <col min="4632" max="4632" width="8.796875" style="66"/>
    <col min="4633" max="4634" width="0" style="66" hidden="1" customWidth="1"/>
    <col min="4635" max="4872" width="8.796875" style="66"/>
    <col min="4873" max="4873" width="9.69921875" style="66" customWidth="1"/>
    <col min="4874" max="4877" width="10.59765625" style="66" customWidth="1"/>
    <col min="4878" max="4878" width="7.09765625" style="66" customWidth="1"/>
    <col min="4879" max="4879" width="3.09765625" style="66" customWidth="1"/>
    <col min="4880" max="4880" width="7.09765625" style="66" customWidth="1"/>
    <col min="4881" max="4881" width="3.09765625" style="66" customWidth="1"/>
    <col min="4882" max="4882" width="7.09765625" style="66" customWidth="1"/>
    <col min="4883" max="4883" width="3.09765625" style="66" customWidth="1"/>
    <col min="4884" max="4884" width="7.09765625" style="66" customWidth="1"/>
    <col min="4885" max="4885" width="3.09765625" style="66" customWidth="1"/>
    <col min="4886" max="4887" width="10.59765625" style="66" customWidth="1"/>
    <col min="4888" max="4888" width="8.796875" style="66"/>
    <col min="4889" max="4890" width="0" style="66" hidden="1" customWidth="1"/>
    <col min="4891" max="5128" width="8.796875" style="66"/>
    <col min="5129" max="5129" width="9.69921875" style="66" customWidth="1"/>
    <col min="5130" max="5133" width="10.59765625" style="66" customWidth="1"/>
    <col min="5134" max="5134" width="7.09765625" style="66" customWidth="1"/>
    <col min="5135" max="5135" width="3.09765625" style="66" customWidth="1"/>
    <col min="5136" max="5136" width="7.09765625" style="66" customWidth="1"/>
    <col min="5137" max="5137" width="3.09765625" style="66" customWidth="1"/>
    <col min="5138" max="5138" width="7.09765625" style="66" customWidth="1"/>
    <col min="5139" max="5139" width="3.09765625" style="66" customWidth="1"/>
    <col min="5140" max="5140" width="7.09765625" style="66" customWidth="1"/>
    <col min="5141" max="5141" width="3.09765625" style="66" customWidth="1"/>
    <col min="5142" max="5143" width="10.59765625" style="66" customWidth="1"/>
    <col min="5144" max="5144" width="8.796875" style="66"/>
    <col min="5145" max="5146" width="0" style="66" hidden="1" customWidth="1"/>
    <col min="5147" max="5384" width="8.796875" style="66"/>
    <col min="5385" max="5385" width="9.69921875" style="66" customWidth="1"/>
    <col min="5386" max="5389" width="10.59765625" style="66" customWidth="1"/>
    <col min="5390" max="5390" width="7.09765625" style="66" customWidth="1"/>
    <col min="5391" max="5391" width="3.09765625" style="66" customWidth="1"/>
    <col min="5392" max="5392" width="7.09765625" style="66" customWidth="1"/>
    <col min="5393" max="5393" width="3.09765625" style="66" customWidth="1"/>
    <col min="5394" max="5394" width="7.09765625" style="66" customWidth="1"/>
    <col min="5395" max="5395" width="3.09765625" style="66" customWidth="1"/>
    <col min="5396" max="5396" width="7.09765625" style="66" customWidth="1"/>
    <col min="5397" max="5397" width="3.09765625" style="66" customWidth="1"/>
    <col min="5398" max="5399" width="10.59765625" style="66" customWidth="1"/>
    <col min="5400" max="5400" width="8.796875" style="66"/>
    <col min="5401" max="5402" width="0" style="66" hidden="1" customWidth="1"/>
    <col min="5403" max="5640" width="8.796875" style="66"/>
    <col min="5641" max="5641" width="9.69921875" style="66" customWidth="1"/>
    <col min="5642" max="5645" width="10.59765625" style="66" customWidth="1"/>
    <col min="5646" max="5646" width="7.09765625" style="66" customWidth="1"/>
    <col min="5647" max="5647" width="3.09765625" style="66" customWidth="1"/>
    <col min="5648" max="5648" width="7.09765625" style="66" customWidth="1"/>
    <col min="5649" max="5649" width="3.09765625" style="66" customWidth="1"/>
    <col min="5650" max="5650" width="7.09765625" style="66" customWidth="1"/>
    <col min="5651" max="5651" width="3.09765625" style="66" customWidth="1"/>
    <col min="5652" max="5652" width="7.09765625" style="66" customWidth="1"/>
    <col min="5653" max="5653" width="3.09765625" style="66" customWidth="1"/>
    <col min="5654" max="5655" width="10.59765625" style="66" customWidth="1"/>
    <col min="5656" max="5656" width="8.796875" style="66"/>
    <col min="5657" max="5658" width="0" style="66" hidden="1" customWidth="1"/>
    <col min="5659" max="5896" width="8.796875" style="66"/>
    <col min="5897" max="5897" width="9.69921875" style="66" customWidth="1"/>
    <col min="5898" max="5901" width="10.59765625" style="66" customWidth="1"/>
    <col min="5902" max="5902" width="7.09765625" style="66" customWidth="1"/>
    <col min="5903" max="5903" width="3.09765625" style="66" customWidth="1"/>
    <col min="5904" max="5904" width="7.09765625" style="66" customWidth="1"/>
    <col min="5905" max="5905" width="3.09765625" style="66" customWidth="1"/>
    <col min="5906" max="5906" width="7.09765625" style="66" customWidth="1"/>
    <col min="5907" max="5907" width="3.09765625" style="66" customWidth="1"/>
    <col min="5908" max="5908" width="7.09765625" style="66" customWidth="1"/>
    <col min="5909" max="5909" width="3.09765625" style="66" customWidth="1"/>
    <col min="5910" max="5911" width="10.59765625" style="66" customWidth="1"/>
    <col min="5912" max="5912" width="8.796875" style="66"/>
    <col min="5913" max="5914" width="0" style="66" hidden="1" customWidth="1"/>
    <col min="5915" max="6152" width="8.796875" style="66"/>
    <col min="6153" max="6153" width="9.69921875" style="66" customWidth="1"/>
    <col min="6154" max="6157" width="10.59765625" style="66" customWidth="1"/>
    <col min="6158" max="6158" width="7.09765625" style="66" customWidth="1"/>
    <col min="6159" max="6159" width="3.09765625" style="66" customWidth="1"/>
    <col min="6160" max="6160" width="7.09765625" style="66" customWidth="1"/>
    <col min="6161" max="6161" width="3.09765625" style="66" customWidth="1"/>
    <col min="6162" max="6162" width="7.09765625" style="66" customWidth="1"/>
    <col min="6163" max="6163" width="3.09765625" style="66" customWidth="1"/>
    <col min="6164" max="6164" width="7.09765625" style="66" customWidth="1"/>
    <col min="6165" max="6165" width="3.09765625" style="66" customWidth="1"/>
    <col min="6166" max="6167" width="10.59765625" style="66" customWidth="1"/>
    <col min="6168" max="6168" width="8.796875" style="66"/>
    <col min="6169" max="6170" width="0" style="66" hidden="1" customWidth="1"/>
    <col min="6171" max="6408" width="8.796875" style="66"/>
    <col min="6409" max="6409" width="9.69921875" style="66" customWidth="1"/>
    <col min="6410" max="6413" width="10.59765625" style="66" customWidth="1"/>
    <col min="6414" max="6414" width="7.09765625" style="66" customWidth="1"/>
    <col min="6415" max="6415" width="3.09765625" style="66" customWidth="1"/>
    <col min="6416" max="6416" width="7.09765625" style="66" customWidth="1"/>
    <col min="6417" max="6417" width="3.09765625" style="66" customWidth="1"/>
    <col min="6418" max="6418" width="7.09765625" style="66" customWidth="1"/>
    <col min="6419" max="6419" width="3.09765625" style="66" customWidth="1"/>
    <col min="6420" max="6420" width="7.09765625" style="66" customWidth="1"/>
    <col min="6421" max="6421" width="3.09765625" style="66" customWidth="1"/>
    <col min="6422" max="6423" width="10.59765625" style="66" customWidth="1"/>
    <col min="6424" max="6424" width="8.796875" style="66"/>
    <col min="6425" max="6426" width="0" style="66" hidden="1" customWidth="1"/>
    <col min="6427" max="6664" width="8.796875" style="66"/>
    <col min="6665" max="6665" width="9.69921875" style="66" customWidth="1"/>
    <col min="6666" max="6669" width="10.59765625" style="66" customWidth="1"/>
    <col min="6670" max="6670" width="7.09765625" style="66" customWidth="1"/>
    <col min="6671" max="6671" width="3.09765625" style="66" customWidth="1"/>
    <col min="6672" max="6672" width="7.09765625" style="66" customWidth="1"/>
    <col min="6673" max="6673" width="3.09765625" style="66" customWidth="1"/>
    <col min="6674" max="6674" width="7.09765625" style="66" customWidth="1"/>
    <col min="6675" max="6675" width="3.09765625" style="66" customWidth="1"/>
    <col min="6676" max="6676" width="7.09765625" style="66" customWidth="1"/>
    <col min="6677" max="6677" width="3.09765625" style="66" customWidth="1"/>
    <col min="6678" max="6679" width="10.59765625" style="66" customWidth="1"/>
    <col min="6680" max="6680" width="8.796875" style="66"/>
    <col min="6681" max="6682" width="0" style="66" hidden="1" customWidth="1"/>
    <col min="6683" max="6920" width="8.796875" style="66"/>
    <col min="6921" max="6921" width="9.69921875" style="66" customWidth="1"/>
    <col min="6922" max="6925" width="10.59765625" style="66" customWidth="1"/>
    <col min="6926" max="6926" width="7.09765625" style="66" customWidth="1"/>
    <col min="6927" max="6927" width="3.09765625" style="66" customWidth="1"/>
    <col min="6928" max="6928" width="7.09765625" style="66" customWidth="1"/>
    <col min="6929" max="6929" width="3.09765625" style="66" customWidth="1"/>
    <col min="6930" max="6930" width="7.09765625" style="66" customWidth="1"/>
    <col min="6931" max="6931" width="3.09765625" style="66" customWidth="1"/>
    <col min="6932" max="6932" width="7.09765625" style="66" customWidth="1"/>
    <col min="6933" max="6933" width="3.09765625" style="66" customWidth="1"/>
    <col min="6934" max="6935" width="10.59765625" style="66" customWidth="1"/>
    <col min="6936" max="6936" width="8.796875" style="66"/>
    <col min="6937" max="6938" width="0" style="66" hidden="1" customWidth="1"/>
    <col min="6939" max="7176" width="8.796875" style="66"/>
    <col min="7177" max="7177" width="9.69921875" style="66" customWidth="1"/>
    <col min="7178" max="7181" width="10.59765625" style="66" customWidth="1"/>
    <col min="7182" max="7182" width="7.09765625" style="66" customWidth="1"/>
    <col min="7183" max="7183" width="3.09765625" style="66" customWidth="1"/>
    <col min="7184" max="7184" width="7.09765625" style="66" customWidth="1"/>
    <col min="7185" max="7185" width="3.09765625" style="66" customWidth="1"/>
    <col min="7186" max="7186" width="7.09765625" style="66" customWidth="1"/>
    <col min="7187" max="7187" width="3.09765625" style="66" customWidth="1"/>
    <col min="7188" max="7188" width="7.09765625" style="66" customWidth="1"/>
    <col min="7189" max="7189" width="3.09765625" style="66" customWidth="1"/>
    <col min="7190" max="7191" width="10.59765625" style="66" customWidth="1"/>
    <col min="7192" max="7192" width="8.796875" style="66"/>
    <col min="7193" max="7194" width="0" style="66" hidden="1" customWidth="1"/>
    <col min="7195" max="7432" width="8.796875" style="66"/>
    <col min="7433" max="7433" width="9.69921875" style="66" customWidth="1"/>
    <col min="7434" max="7437" width="10.59765625" style="66" customWidth="1"/>
    <col min="7438" max="7438" width="7.09765625" style="66" customWidth="1"/>
    <col min="7439" max="7439" width="3.09765625" style="66" customWidth="1"/>
    <col min="7440" max="7440" width="7.09765625" style="66" customWidth="1"/>
    <col min="7441" max="7441" width="3.09765625" style="66" customWidth="1"/>
    <col min="7442" max="7442" width="7.09765625" style="66" customWidth="1"/>
    <col min="7443" max="7443" width="3.09765625" style="66" customWidth="1"/>
    <col min="7444" max="7444" width="7.09765625" style="66" customWidth="1"/>
    <col min="7445" max="7445" width="3.09765625" style="66" customWidth="1"/>
    <col min="7446" max="7447" width="10.59765625" style="66" customWidth="1"/>
    <col min="7448" max="7448" width="8.796875" style="66"/>
    <col min="7449" max="7450" width="0" style="66" hidden="1" customWidth="1"/>
    <col min="7451" max="7688" width="8.796875" style="66"/>
    <col min="7689" max="7689" width="9.69921875" style="66" customWidth="1"/>
    <col min="7690" max="7693" width="10.59765625" style="66" customWidth="1"/>
    <col min="7694" max="7694" width="7.09765625" style="66" customWidth="1"/>
    <col min="7695" max="7695" width="3.09765625" style="66" customWidth="1"/>
    <col min="7696" max="7696" width="7.09765625" style="66" customWidth="1"/>
    <col min="7697" max="7697" width="3.09765625" style="66" customWidth="1"/>
    <col min="7698" max="7698" width="7.09765625" style="66" customWidth="1"/>
    <col min="7699" max="7699" width="3.09765625" style="66" customWidth="1"/>
    <col min="7700" max="7700" width="7.09765625" style="66" customWidth="1"/>
    <col min="7701" max="7701" width="3.09765625" style="66" customWidth="1"/>
    <col min="7702" max="7703" width="10.59765625" style="66" customWidth="1"/>
    <col min="7704" max="7704" width="8.796875" style="66"/>
    <col min="7705" max="7706" width="0" style="66" hidden="1" customWidth="1"/>
    <col min="7707" max="7944" width="8.796875" style="66"/>
    <col min="7945" max="7945" width="9.69921875" style="66" customWidth="1"/>
    <col min="7946" max="7949" width="10.59765625" style="66" customWidth="1"/>
    <col min="7950" max="7950" width="7.09765625" style="66" customWidth="1"/>
    <col min="7951" max="7951" width="3.09765625" style="66" customWidth="1"/>
    <col min="7952" max="7952" width="7.09765625" style="66" customWidth="1"/>
    <col min="7953" max="7953" width="3.09765625" style="66" customWidth="1"/>
    <col min="7954" max="7954" width="7.09765625" style="66" customWidth="1"/>
    <col min="7955" max="7955" width="3.09765625" style="66" customWidth="1"/>
    <col min="7956" max="7956" width="7.09765625" style="66" customWidth="1"/>
    <col min="7957" max="7957" width="3.09765625" style="66" customWidth="1"/>
    <col min="7958" max="7959" width="10.59765625" style="66" customWidth="1"/>
    <col min="7960" max="7960" width="8.796875" style="66"/>
    <col min="7961" max="7962" width="0" style="66" hidden="1" customWidth="1"/>
    <col min="7963" max="8200" width="8.796875" style="66"/>
    <col min="8201" max="8201" width="9.69921875" style="66" customWidth="1"/>
    <col min="8202" max="8205" width="10.59765625" style="66" customWidth="1"/>
    <col min="8206" max="8206" width="7.09765625" style="66" customWidth="1"/>
    <col min="8207" max="8207" width="3.09765625" style="66" customWidth="1"/>
    <col min="8208" max="8208" width="7.09765625" style="66" customWidth="1"/>
    <col min="8209" max="8209" width="3.09765625" style="66" customWidth="1"/>
    <col min="8210" max="8210" width="7.09765625" style="66" customWidth="1"/>
    <col min="8211" max="8211" width="3.09765625" style="66" customWidth="1"/>
    <col min="8212" max="8212" width="7.09765625" style="66" customWidth="1"/>
    <col min="8213" max="8213" width="3.09765625" style="66" customWidth="1"/>
    <col min="8214" max="8215" width="10.59765625" style="66" customWidth="1"/>
    <col min="8216" max="8216" width="8.796875" style="66"/>
    <col min="8217" max="8218" width="0" style="66" hidden="1" customWidth="1"/>
    <col min="8219" max="8456" width="8.796875" style="66"/>
    <col min="8457" max="8457" width="9.69921875" style="66" customWidth="1"/>
    <col min="8458" max="8461" width="10.59765625" style="66" customWidth="1"/>
    <col min="8462" max="8462" width="7.09765625" style="66" customWidth="1"/>
    <col min="8463" max="8463" width="3.09765625" style="66" customWidth="1"/>
    <col min="8464" max="8464" width="7.09765625" style="66" customWidth="1"/>
    <col min="8465" max="8465" width="3.09765625" style="66" customWidth="1"/>
    <col min="8466" max="8466" width="7.09765625" style="66" customWidth="1"/>
    <col min="8467" max="8467" width="3.09765625" style="66" customWidth="1"/>
    <col min="8468" max="8468" width="7.09765625" style="66" customWidth="1"/>
    <col min="8469" max="8469" width="3.09765625" style="66" customWidth="1"/>
    <col min="8470" max="8471" width="10.59765625" style="66" customWidth="1"/>
    <col min="8472" max="8472" width="8.796875" style="66"/>
    <col min="8473" max="8474" width="0" style="66" hidden="1" customWidth="1"/>
    <col min="8475" max="8712" width="8.796875" style="66"/>
    <col min="8713" max="8713" width="9.69921875" style="66" customWidth="1"/>
    <col min="8714" max="8717" width="10.59765625" style="66" customWidth="1"/>
    <col min="8718" max="8718" width="7.09765625" style="66" customWidth="1"/>
    <col min="8719" max="8719" width="3.09765625" style="66" customWidth="1"/>
    <col min="8720" max="8720" width="7.09765625" style="66" customWidth="1"/>
    <col min="8721" max="8721" width="3.09765625" style="66" customWidth="1"/>
    <col min="8722" max="8722" width="7.09765625" style="66" customWidth="1"/>
    <col min="8723" max="8723" width="3.09765625" style="66" customWidth="1"/>
    <col min="8724" max="8724" width="7.09765625" style="66" customWidth="1"/>
    <col min="8725" max="8725" width="3.09765625" style="66" customWidth="1"/>
    <col min="8726" max="8727" width="10.59765625" style="66" customWidth="1"/>
    <col min="8728" max="8728" width="8.796875" style="66"/>
    <col min="8729" max="8730" width="0" style="66" hidden="1" customWidth="1"/>
    <col min="8731" max="8968" width="8.796875" style="66"/>
    <col min="8969" max="8969" width="9.69921875" style="66" customWidth="1"/>
    <col min="8970" max="8973" width="10.59765625" style="66" customWidth="1"/>
    <col min="8974" max="8974" width="7.09765625" style="66" customWidth="1"/>
    <col min="8975" max="8975" width="3.09765625" style="66" customWidth="1"/>
    <col min="8976" max="8976" width="7.09765625" style="66" customWidth="1"/>
    <col min="8977" max="8977" width="3.09765625" style="66" customWidth="1"/>
    <col min="8978" max="8978" width="7.09765625" style="66" customWidth="1"/>
    <col min="8979" max="8979" width="3.09765625" style="66" customWidth="1"/>
    <col min="8980" max="8980" width="7.09765625" style="66" customWidth="1"/>
    <col min="8981" max="8981" width="3.09765625" style="66" customWidth="1"/>
    <col min="8982" max="8983" width="10.59765625" style="66" customWidth="1"/>
    <col min="8984" max="8984" width="8.796875" style="66"/>
    <col min="8985" max="8986" width="0" style="66" hidden="1" customWidth="1"/>
    <col min="8987" max="9224" width="8.796875" style="66"/>
    <col min="9225" max="9225" width="9.69921875" style="66" customWidth="1"/>
    <col min="9226" max="9229" width="10.59765625" style="66" customWidth="1"/>
    <col min="9230" max="9230" width="7.09765625" style="66" customWidth="1"/>
    <col min="9231" max="9231" width="3.09765625" style="66" customWidth="1"/>
    <col min="9232" max="9232" width="7.09765625" style="66" customWidth="1"/>
    <col min="9233" max="9233" width="3.09765625" style="66" customWidth="1"/>
    <col min="9234" max="9234" width="7.09765625" style="66" customWidth="1"/>
    <col min="9235" max="9235" width="3.09765625" style="66" customWidth="1"/>
    <col min="9236" max="9236" width="7.09765625" style="66" customWidth="1"/>
    <col min="9237" max="9237" width="3.09765625" style="66" customWidth="1"/>
    <col min="9238" max="9239" width="10.59765625" style="66" customWidth="1"/>
    <col min="9240" max="9240" width="8.796875" style="66"/>
    <col min="9241" max="9242" width="0" style="66" hidden="1" customWidth="1"/>
    <col min="9243" max="9480" width="8.796875" style="66"/>
    <col min="9481" max="9481" width="9.69921875" style="66" customWidth="1"/>
    <col min="9482" max="9485" width="10.59765625" style="66" customWidth="1"/>
    <col min="9486" max="9486" width="7.09765625" style="66" customWidth="1"/>
    <col min="9487" max="9487" width="3.09765625" style="66" customWidth="1"/>
    <col min="9488" max="9488" width="7.09765625" style="66" customWidth="1"/>
    <col min="9489" max="9489" width="3.09765625" style="66" customWidth="1"/>
    <col min="9490" max="9490" width="7.09765625" style="66" customWidth="1"/>
    <col min="9491" max="9491" width="3.09765625" style="66" customWidth="1"/>
    <col min="9492" max="9492" width="7.09765625" style="66" customWidth="1"/>
    <col min="9493" max="9493" width="3.09765625" style="66" customWidth="1"/>
    <col min="9494" max="9495" width="10.59765625" style="66" customWidth="1"/>
    <col min="9496" max="9496" width="8.796875" style="66"/>
    <col min="9497" max="9498" width="0" style="66" hidden="1" customWidth="1"/>
    <col min="9499" max="9736" width="8.796875" style="66"/>
    <col min="9737" max="9737" width="9.69921875" style="66" customWidth="1"/>
    <col min="9738" max="9741" width="10.59765625" style="66" customWidth="1"/>
    <col min="9742" max="9742" width="7.09765625" style="66" customWidth="1"/>
    <col min="9743" max="9743" width="3.09765625" style="66" customWidth="1"/>
    <col min="9744" max="9744" width="7.09765625" style="66" customWidth="1"/>
    <col min="9745" max="9745" width="3.09765625" style="66" customWidth="1"/>
    <col min="9746" max="9746" width="7.09765625" style="66" customWidth="1"/>
    <col min="9747" max="9747" width="3.09765625" style="66" customWidth="1"/>
    <col min="9748" max="9748" width="7.09765625" style="66" customWidth="1"/>
    <col min="9749" max="9749" width="3.09765625" style="66" customWidth="1"/>
    <col min="9750" max="9751" width="10.59765625" style="66" customWidth="1"/>
    <col min="9752" max="9752" width="8.796875" style="66"/>
    <col min="9753" max="9754" width="0" style="66" hidden="1" customWidth="1"/>
    <col min="9755" max="9992" width="8.796875" style="66"/>
    <col min="9993" max="9993" width="9.69921875" style="66" customWidth="1"/>
    <col min="9994" max="9997" width="10.59765625" style="66" customWidth="1"/>
    <col min="9998" max="9998" width="7.09765625" style="66" customWidth="1"/>
    <col min="9999" max="9999" width="3.09765625" style="66" customWidth="1"/>
    <col min="10000" max="10000" width="7.09765625" style="66" customWidth="1"/>
    <col min="10001" max="10001" width="3.09765625" style="66" customWidth="1"/>
    <col min="10002" max="10002" width="7.09765625" style="66" customWidth="1"/>
    <col min="10003" max="10003" width="3.09765625" style="66" customWidth="1"/>
    <col min="10004" max="10004" width="7.09765625" style="66" customWidth="1"/>
    <col min="10005" max="10005" width="3.09765625" style="66" customWidth="1"/>
    <col min="10006" max="10007" width="10.59765625" style="66" customWidth="1"/>
    <col min="10008" max="10008" width="8.796875" style="66"/>
    <col min="10009" max="10010" width="0" style="66" hidden="1" customWidth="1"/>
    <col min="10011" max="10248" width="8.796875" style="66"/>
    <col min="10249" max="10249" width="9.69921875" style="66" customWidth="1"/>
    <col min="10250" max="10253" width="10.59765625" style="66" customWidth="1"/>
    <col min="10254" max="10254" width="7.09765625" style="66" customWidth="1"/>
    <col min="10255" max="10255" width="3.09765625" style="66" customWidth="1"/>
    <col min="10256" max="10256" width="7.09765625" style="66" customWidth="1"/>
    <col min="10257" max="10257" width="3.09765625" style="66" customWidth="1"/>
    <col min="10258" max="10258" width="7.09765625" style="66" customWidth="1"/>
    <col min="10259" max="10259" width="3.09765625" style="66" customWidth="1"/>
    <col min="10260" max="10260" width="7.09765625" style="66" customWidth="1"/>
    <col min="10261" max="10261" width="3.09765625" style="66" customWidth="1"/>
    <col min="10262" max="10263" width="10.59765625" style="66" customWidth="1"/>
    <col min="10264" max="10264" width="8.796875" style="66"/>
    <col min="10265" max="10266" width="0" style="66" hidden="1" customWidth="1"/>
    <col min="10267" max="10504" width="8.796875" style="66"/>
    <col min="10505" max="10505" width="9.69921875" style="66" customWidth="1"/>
    <col min="10506" max="10509" width="10.59765625" style="66" customWidth="1"/>
    <col min="10510" max="10510" width="7.09765625" style="66" customWidth="1"/>
    <col min="10511" max="10511" width="3.09765625" style="66" customWidth="1"/>
    <col min="10512" max="10512" width="7.09765625" style="66" customWidth="1"/>
    <col min="10513" max="10513" width="3.09765625" style="66" customWidth="1"/>
    <col min="10514" max="10514" width="7.09765625" style="66" customWidth="1"/>
    <col min="10515" max="10515" width="3.09765625" style="66" customWidth="1"/>
    <col min="10516" max="10516" width="7.09765625" style="66" customWidth="1"/>
    <col min="10517" max="10517" width="3.09765625" style="66" customWidth="1"/>
    <col min="10518" max="10519" width="10.59765625" style="66" customWidth="1"/>
    <col min="10520" max="10520" width="8.796875" style="66"/>
    <col min="10521" max="10522" width="0" style="66" hidden="1" customWidth="1"/>
    <col min="10523" max="10760" width="8.796875" style="66"/>
    <col min="10761" max="10761" width="9.69921875" style="66" customWidth="1"/>
    <col min="10762" max="10765" width="10.59765625" style="66" customWidth="1"/>
    <col min="10766" max="10766" width="7.09765625" style="66" customWidth="1"/>
    <col min="10767" max="10767" width="3.09765625" style="66" customWidth="1"/>
    <col min="10768" max="10768" width="7.09765625" style="66" customWidth="1"/>
    <col min="10769" max="10769" width="3.09765625" style="66" customWidth="1"/>
    <col min="10770" max="10770" width="7.09765625" style="66" customWidth="1"/>
    <col min="10771" max="10771" width="3.09765625" style="66" customWidth="1"/>
    <col min="10772" max="10772" width="7.09765625" style="66" customWidth="1"/>
    <col min="10773" max="10773" width="3.09765625" style="66" customWidth="1"/>
    <col min="10774" max="10775" width="10.59765625" style="66" customWidth="1"/>
    <col min="10776" max="10776" width="8.796875" style="66"/>
    <col min="10777" max="10778" width="0" style="66" hidden="1" customWidth="1"/>
    <col min="10779" max="11016" width="8.796875" style="66"/>
    <col min="11017" max="11017" width="9.69921875" style="66" customWidth="1"/>
    <col min="11018" max="11021" width="10.59765625" style="66" customWidth="1"/>
    <col min="11022" max="11022" width="7.09765625" style="66" customWidth="1"/>
    <col min="11023" max="11023" width="3.09765625" style="66" customWidth="1"/>
    <col min="11024" max="11024" width="7.09765625" style="66" customWidth="1"/>
    <col min="11025" max="11025" width="3.09765625" style="66" customWidth="1"/>
    <col min="11026" max="11026" width="7.09765625" style="66" customWidth="1"/>
    <col min="11027" max="11027" width="3.09765625" style="66" customWidth="1"/>
    <col min="11028" max="11028" width="7.09765625" style="66" customWidth="1"/>
    <col min="11029" max="11029" width="3.09765625" style="66" customWidth="1"/>
    <col min="11030" max="11031" width="10.59765625" style="66" customWidth="1"/>
    <col min="11032" max="11032" width="8.796875" style="66"/>
    <col min="11033" max="11034" width="0" style="66" hidden="1" customWidth="1"/>
    <col min="11035" max="11272" width="8.796875" style="66"/>
    <col min="11273" max="11273" width="9.69921875" style="66" customWidth="1"/>
    <col min="11274" max="11277" width="10.59765625" style="66" customWidth="1"/>
    <col min="11278" max="11278" width="7.09765625" style="66" customWidth="1"/>
    <col min="11279" max="11279" width="3.09765625" style="66" customWidth="1"/>
    <col min="11280" max="11280" width="7.09765625" style="66" customWidth="1"/>
    <col min="11281" max="11281" width="3.09765625" style="66" customWidth="1"/>
    <col min="11282" max="11282" width="7.09765625" style="66" customWidth="1"/>
    <col min="11283" max="11283" width="3.09765625" style="66" customWidth="1"/>
    <col min="11284" max="11284" width="7.09765625" style="66" customWidth="1"/>
    <col min="11285" max="11285" width="3.09765625" style="66" customWidth="1"/>
    <col min="11286" max="11287" width="10.59765625" style="66" customWidth="1"/>
    <col min="11288" max="11288" width="8.796875" style="66"/>
    <col min="11289" max="11290" width="0" style="66" hidden="1" customWidth="1"/>
    <col min="11291" max="11528" width="8.796875" style="66"/>
    <col min="11529" max="11529" width="9.69921875" style="66" customWidth="1"/>
    <col min="11530" max="11533" width="10.59765625" style="66" customWidth="1"/>
    <col min="11534" max="11534" width="7.09765625" style="66" customWidth="1"/>
    <col min="11535" max="11535" width="3.09765625" style="66" customWidth="1"/>
    <col min="11536" max="11536" width="7.09765625" style="66" customWidth="1"/>
    <col min="11537" max="11537" width="3.09765625" style="66" customWidth="1"/>
    <col min="11538" max="11538" width="7.09765625" style="66" customWidth="1"/>
    <col min="11539" max="11539" width="3.09765625" style="66" customWidth="1"/>
    <col min="11540" max="11540" width="7.09765625" style="66" customWidth="1"/>
    <col min="11541" max="11541" width="3.09765625" style="66" customWidth="1"/>
    <col min="11542" max="11543" width="10.59765625" style="66" customWidth="1"/>
    <col min="11544" max="11544" width="8.796875" style="66"/>
    <col min="11545" max="11546" width="0" style="66" hidden="1" customWidth="1"/>
    <col min="11547" max="11784" width="8.796875" style="66"/>
    <col min="11785" max="11785" width="9.69921875" style="66" customWidth="1"/>
    <col min="11786" max="11789" width="10.59765625" style="66" customWidth="1"/>
    <col min="11790" max="11790" width="7.09765625" style="66" customWidth="1"/>
    <col min="11791" max="11791" width="3.09765625" style="66" customWidth="1"/>
    <col min="11792" max="11792" width="7.09765625" style="66" customWidth="1"/>
    <col min="11793" max="11793" width="3.09765625" style="66" customWidth="1"/>
    <col min="11794" max="11794" width="7.09765625" style="66" customWidth="1"/>
    <col min="11795" max="11795" width="3.09765625" style="66" customWidth="1"/>
    <col min="11796" max="11796" width="7.09765625" style="66" customWidth="1"/>
    <col min="11797" max="11797" width="3.09765625" style="66" customWidth="1"/>
    <col min="11798" max="11799" width="10.59765625" style="66" customWidth="1"/>
    <col min="11800" max="11800" width="8.796875" style="66"/>
    <col min="11801" max="11802" width="0" style="66" hidden="1" customWidth="1"/>
    <col min="11803" max="12040" width="8.796875" style="66"/>
    <col min="12041" max="12041" width="9.69921875" style="66" customWidth="1"/>
    <col min="12042" max="12045" width="10.59765625" style="66" customWidth="1"/>
    <col min="12046" max="12046" width="7.09765625" style="66" customWidth="1"/>
    <col min="12047" max="12047" width="3.09765625" style="66" customWidth="1"/>
    <col min="12048" max="12048" width="7.09765625" style="66" customWidth="1"/>
    <col min="12049" max="12049" width="3.09765625" style="66" customWidth="1"/>
    <col min="12050" max="12050" width="7.09765625" style="66" customWidth="1"/>
    <col min="12051" max="12051" width="3.09765625" style="66" customWidth="1"/>
    <col min="12052" max="12052" width="7.09765625" style="66" customWidth="1"/>
    <col min="12053" max="12053" width="3.09765625" style="66" customWidth="1"/>
    <col min="12054" max="12055" width="10.59765625" style="66" customWidth="1"/>
    <col min="12056" max="12056" width="8.796875" style="66"/>
    <col min="12057" max="12058" width="0" style="66" hidden="1" customWidth="1"/>
    <col min="12059" max="12296" width="8.796875" style="66"/>
    <col min="12297" max="12297" width="9.69921875" style="66" customWidth="1"/>
    <col min="12298" max="12301" width="10.59765625" style="66" customWidth="1"/>
    <col min="12302" max="12302" width="7.09765625" style="66" customWidth="1"/>
    <col min="12303" max="12303" width="3.09765625" style="66" customWidth="1"/>
    <col min="12304" max="12304" width="7.09765625" style="66" customWidth="1"/>
    <col min="12305" max="12305" width="3.09765625" style="66" customWidth="1"/>
    <col min="12306" max="12306" width="7.09765625" style="66" customWidth="1"/>
    <col min="12307" max="12307" width="3.09765625" style="66" customWidth="1"/>
    <col min="12308" max="12308" width="7.09765625" style="66" customWidth="1"/>
    <col min="12309" max="12309" width="3.09765625" style="66" customWidth="1"/>
    <col min="12310" max="12311" width="10.59765625" style="66" customWidth="1"/>
    <col min="12312" max="12312" width="8.796875" style="66"/>
    <col min="12313" max="12314" width="0" style="66" hidden="1" customWidth="1"/>
    <col min="12315" max="12552" width="8.796875" style="66"/>
    <col min="12553" max="12553" width="9.69921875" style="66" customWidth="1"/>
    <col min="12554" max="12557" width="10.59765625" style="66" customWidth="1"/>
    <col min="12558" max="12558" width="7.09765625" style="66" customWidth="1"/>
    <col min="12559" max="12559" width="3.09765625" style="66" customWidth="1"/>
    <col min="12560" max="12560" width="7.09765625" style="66" customWidth="1"/>
    <col min="12561" max="12561" width="3.09765625" style="66" customWidth="1"/>
    <col min="12562" max="12562" width="7.09765625" style="66" customWidth="1"/>
    <col min="12563" max="12563" width="3.09765625" style="66" customWidth="1"/>
    <col min="12564" max="12564" width="7.09765625" style="66" customWidth="1"/>
    <col min="12565" max="12565" width="3.09765625" style="66" customWidth="1"/>
    <col min="12566" max="12567" width="10.59765625" style="66" customWidth="1"/>
    <col min="12568" max="12568" width="8.796875" style="66"/>
    <col min="12569" max="12570" width="0" style="66" hidden="1" customWidth="1"/>
    <col min="12571" max="12808" width="8.796875" style="66"/>
    <col min="12809" max="12809" width="9.69921875" style="66" customWidth="1"/>
    <col min="12810" max="12813" width="10.59765625" style="66" customWidth="1"/>
    <col min="12814" max="12814" width="7.09765625" style="66" customWidth="1"/>
    <col min="12815" max="12815" width="3.09765625" style="66" customWidth="1"/>
    <col min="12816" max="12816" width="7.09765625" style="66" customWidth="1"/>
    <col min="12817" max="12817" width="3.09765625" style="66" customWidth="1"/>
    <col min="12818" max="12818" width="7.09765625" style="66" customWidth="1"/>
    <col min="12819" max="12819" width="3.09765625" style="66" customWidth="1"/>
    <col min="12820" max="12820" width="7.09765625" style="66" customWidth="1"/>
    <col min="12821" max="12821" width="3.09765625" style="66" customWidth="1"/>
    <col min="12822" max="12823" width="10.59765625" style="66" customWidth="1"/>
    <col min="12824" max="12824" width="8.796875" style="66"/>
    <col min="12825" max="12826" width="0" style="66" hidden="1" customWidth="1"/>
    <col min="12827" max="13064" width="8.796875" style="66"/>
    <col min="13065" max="13065" width="9.69921875" style="66" customWidth="1"/>
    <col min="13066" max="13069" width="10.59765625" style="66" customWidth="1"/>
    <col min="13070" max="13070" width="7.09765625" style="66" customWidth="1"/>
    <col min="13071" max="13071" width="3.09765625" style="66" customWidth="1"/>
    <col min="13072" max="13072" width="7.09765625" style="66" customWidth="1"/>
    <col min="13073" max="13073" width="3.09765625" style="66" customWidth="1"/>
    <col min="13074" max="13074" width="7.09765625" style="66" customWidth="1"/>
    <col min="13075" max="13075" width="3.09765625" style="66" customWidth="1"/>
    <col min="13076" max="13076" width="7.09765625" style="66" customWidth="1"/>
    <col min="13077" max="13077" width="3.09765625" style="66" customWidth="1"/>
    <col min="13078" max="13079" width="10.59765625" style="66" customWidth="1"/>
    <col min="13080" max="13080" width="8.796875" style="66"/>
    <col min="13081" max="13082" width="0" style="66" hidden="1" customWidth="1"/>
    <col min="13083" max="13320" width="8.796875" style="66"/>
    <col min="13321" max="13321" width="9.69921875" style="66" customWidth="1"/>
    <col min="13322" max="13325" width="10.59765625" style="66" customWidth="1"/>
    <col min="13326" max="13326" width="7.09765625" style="66" customWidth="1"/>
    <col min="13327" max="13327" width="3.09765625" style="66" customWidth="1"/>
    <col min="13328" max="13328" width="7.09765625" style="66" customWidth="1"/>
    <col min="13329" max="13329" width="3.09765625" style="66" customWidth="1"/>
    <col min="13330" max="13330" width="7.09765625" style="66" customWidth="1"/>
    <col min="13331" max="13331" width="3.09765625" style="66" customWidth="1"/>
    <col min="13332" max="13332" width="7.09765625" style="66" customWidth="1"/>
    <col min="13333" max="13333" width="3.09765625" style="66" customWidth="1"/>
    <col min="13334" max="13335" width="10.59765625" style="66" customWidth="1"/>
    <col min="13336" max="13336" width="8.796875" style="66"/>
    <col min="13337" max="13338" width="0" style="66" hidden="1" customWidth="1"/>
    <col min="13339" max="13576" width="8.796875" style="66"/>
    <col min="13577" max="13577" width="9.69921875" style="66" customWidth="1"/>
    <col min="13578" max="13581" width="10.59765625" style="66" customWidth="1"/>
    <col min="13582" max="13582" width="7.09765625" style="66" customWidth="1"/>
    <col min="13583" max="13583" width="3.09765625" style="66" customWidth="1"/>
    <col min="13584" max="13584" width="7.09765625" style="66" customWidth="1"/>
    <col min="13585" max="13585" width="3.09765625" style="66" customWidth="1"/>
    <col min="13586" max="13586" width="7.09765625" style="66" customWidth="1"/>
    <col min="13587" max="13587" width="3.09765625" style="66" customWidth="1"/>
    <col min="13588" max="13588" width="7.09765625" style="66" customWidth="1"/>
    <col min="13589" max="13589" width="3.09765625" style="66" customWidth="1"/>
    <col min="13590" max="13591" width="10.59765625" style="66" customWidth="1"/>
    <col min="13592" max="13592" width="8.796875" style="66"/>
    <col min="13593" max="13594" width="0" style="66" hidden="1" customWidth="1"/>
    <col min="13595" max="13832" width="8.796875" style="66"/>
    <col min="13833" max="13833" width="9.69921875" style="66" customWidth="1"/>
    <col min="13834" max="13837" width="10.59765625" style="66" customWidth="1"/>
    <col min="13838" max="13838" width="7.09765625" style="66" customWidth="1"/>
    <col min="13839" max="13839" width="3.09765625" style="66" customWidth="1"/>
    <col min="13840" max="13840" width="7.09765625" style="66" customWidth="1"/>
    <col min="13841" max="13841" width="3.09765625" style="66" customWidth="1"/>
    <col min="13842" max="13842" width="7.09765625" style="66" customWidth="1"/>
    <col min="13843" max="13843" width="3.09765625" style="66" customWidth="1"/>
    <col min="13844" max="13844" width="7.09765625" style="66" customWidth="1"/>
    <col min="13845" max="13845" width="3.09765625" style="66" customWidth="1"/>
    <col min="13846" max="13847" width="10.59765625" style="66" customWidth="1"/>
    <col min="13848" max="13848" width="8.796875" style="66"/>
    <col min="13849" max="13850" width="0" style="66" hidden="1" customWidth="1"/>
    <col min="13851" max="14088" width="8.796875" style="66"/>
    <col min="14089" max="14089" width="9.69921875" style="66" customWidth="1"/>
    <col min="14090" max="14093" width="10.59765625" style="66" customWidth="1"/>
    <col min="14094" max="14094" width="7.09765625" style="66" customWidth="1"/>
    <col min="14095" max="14095" width="3.09765625" style="66" customWidth="1"/>
    <col min="14096" max="14096" width="7.09765625" style="66" customWidth="1"/>
    <col min="14097" max="14097" width="3.09765625" style="66" customWidth="1"/>
    <col min="14098" max="14098" width="7.09765625" style="66" customWidth="1"/>
    <col min="14099" max="14099" width="3.09765625" style="66" customWidth="1"/>
    <col min="14100" max="14100" width="7.09765625" style="66" customWidth="1"/>
    <col min="14101" max="14101" width="3.09765625" style="66" customWidth="1"/>
    <col min="14102" max="14103" width="10.59765625" style="66" customWidth="1"/>
    <col min="14104" max="14104" width="8.796875" style="66"/>
    <col min="14105" max="14106" width="0" style="66" hidden="1" customWidth="1"/>
    <col min="14107" max="14344" width="8.796875" style="66"/>
    <col min="14345" max="14345" width="9.69921875" style="66" customWidth="1"/>
    <col min="14346" max="14349" width="10.59765625" style="66" customWidth="1"/>
    <col min="14350" max="14350" width="7.09765625" style="66" customWidth="1"/>
    <col min="14351" max="14351" width="3.09765625" style="66" customWidth="1"/>
    <col min="14352" max="14352" width="7.09765625" style="66" customWidth="1"/>
    <col min="14353" max="14353" width="3.09765625" style="66" customWidth="1"/>
    <col min="14354" max="14354" width="7.09765625" style="66" customWidth="1"/>
    <col min="14355" max="14355" width="3.09765625" style="66" customWidth="1"/>
    <col min="14356" max="14356" width="7.09765625" style="66" customWidth="1"/>
    <col min="14357" max="14357" width="3.09765625" style="66" customWidth="1"/>
    <col min="14358" max="14359" width="10.59765625" style="66" customWidth="1"/>
    <col min="14360" max="14360" width="8.796875" style="66"/>
    <col min="14361" max="14362" width="0" style="66" hidden="1" customWidth="1"/>
    <col min="14363" max="14600" width="8.796875" style="66"/>
    <col min="14601" max="14601" width="9.69921875" style="66" customWidth="1"/>
    <col min="14602" max="14605" width="10.59765625" style="66" customWidth="1"/>
    <col min="14606" max="14606" width="7.09765625" style="66" customWidth="1"/>
    <col min="14607" max="14607" width="3.09765625" style="66" customWidth="1"/>
    <col min="14608" max="14608" width="7.09765625" style="66" customWidth="1"/>
    <col min="14609" max="14609" width="3.09765625" style="66" customWidth="1"/>
    <col min="14610" max="14610" width="7.09765625" style="66" customWidth="1"/>
    <col min="14611" max="14611" width="3.09765625" style="66" customWidth="1"/>
    <col min="14612" max="14612" width="7.09765625" style="66" customWidth="1"/>
    <col min="14613" max="14613" width="3.09765625" style="66" customWidth="1"/>
    <col min="14614" max="14615" width="10.59765625" style="66" customWidth="1"/>
    <col min="14616" max="14616" width="8.796875" style="66"/>
    <col min="14617" max="14618" width="0" style="66" hidden="1" customWidth="1"/>
    <col min="14619" max="14856" width="8.796875" style="66"/>
    <col min="14857" max="14857" width="9.69921875" style="66" customWidth="1"/>
    <col min="14858" max="14861" width="10.59765625" style="66" customWidth="1"/>
    <col min="14862" max="14862" width="7.09765625" style="66" customWidth="1"/>
    <col min="14863" max="14863" width="3.09765625" style="66" customWidth="1"/>
    <col min="14864" max="14864" width="7.09765625" style="66" customWidth="1"/>
    <col min="14865" max="14865" width="3.09765625" style="66" customWidth="1"/>
    <col min="14866" max="14866" width="7.09765625" style="66" customWidth="1"/>
    <col min="14867" max="14867" width="3.09765625" style="66" customWidth="1"/>
    <col min="14868" max="14868" width="7.09765625" style="66" customWidth="1"/>
    <col min="14869" max="14869" width="3.09765625" style="66" customWidth="1"/>
    <col min="14870" max="14871" width="10.59765625" style="66" customWidth="1"/>
    <col min="14872" max="14872" width="8.796875" style="66"/>
    <col min="14873" max="14874" width="0" style="66" hidden="1" customWidth="1"/>
    <col min="14875" max="15112" width="8.796875" style="66"/>
    <col min="15113" max="15113" width="9.69921875" style="66" customWidth="1"/>
    <col min="15114" max="15117" width="10.59765625" style="66" customWidth="1"/>
    <col min="15118" max="15118" width="7.09765625" style="66" customWidth="1"/>
    <col min="15119" max="15119" width="3.09765625" style="66" customWidth="1"/>
    <col min="15120" max="15120" width="7.09765625" style="66" customWidth="1"/>
    <col min="15121" max="15121" width="3.09765625" style="66" customWidth="1"/>
    <col min="15122" max="15122" width="7.09765625" style="66" customWidth="1"/>
    <col min="15123" max="15123" width="3.09765625" style="66" customWidth="1"/>
    <col min="15124" max="15124" width="7.09765625" style="66" customWidth="1"/>
    <col min="15125" max="15125" width="3.09765625" style="66" customWidth="1"/>
    <col min="15126" max="15127" width="10.59765625" style="66" customWidth="1"/>
    <col min="15128" max="15128" width="8.796875" style="66"/>
    <col min="15129" max="15130" width="0" style="66" hidden="1" customWidth="1"/>
    <col min="15131" max="15368" width="8.796875" style="66"/>
    <col min="15369" max="15369" width="9.69921875" style="66" customWidth="1"/>
    <col min="15370" max="15373" width="10.59765625" style="66" customWidth="1"/>
    <col min="15374" max="15374" width="7.09765625" style="66" customWidth="1"/>
    <col min="15375" max="15375" width="3.09765625" style="66" customWidth="1"/>
    <col min="15376" max="15376" width="7.09765625" style="66" customWidth="1"/>
    <col min="15377" max="15377" width="3.09765625" style="66" customWidth="1"/>
    <col min="15378" max="15378" width="7.09765625" style="66" customWidth="1"/>
    <col min="15379" max="15379" width="3.09765625" style="66" customWidth="1"/>
    <col min="15380" max="15380" width="7.09765625" style="66" customWidth="1"/>
    <col min="15381" max="15381" width="3.09765625" style="66" customWidth="1"/>
    <col min="15382" max="15383" width="10.59765625" style="66" customWidth="1"/>
    <col min="15384" max="15384" width="8.796875" style="66"/>
    <col min="15385" max="15386" width="0" style="66" hidden="1" customWidth="1"/>
    <col min="15387" max="15624" width="8.796875" style="66"/>
    <col min="15625" max="15625" width="9.69921875" style="66" customWidth="1"/>
    <col min="15626" max="15629" width="10.59765625" style="66" customWidth="1"/>
    <col min="15630" max="15630" width="7.09765625" style="66" customWidth="1"/>
    <col min="15631" max="15631" width="3.09765625" style="66" customWidth="1"/>
    <col min="15632" max="15632" width="7.09765625" style="66" customWidth="1"/>
    <col min="15633" max="15633" width="3.09765625" style="66" customWidth="1"/>
    <col min="15634" max="15634" width="7.09765625" style="66" customWidth="1"/>
    <col min="15635" max="15635" width="3.09765625" style="66" customWidth="1"/>
    <col min="15636" max="15636" width="7.09765625" style="66" customWidth="1"/>
    <col min="15637" max="15637" width="3.09765625" style="66" customWidth="1"/>
    <col min="15638" max="15639" width="10.59765625" style="66" customWidth="1"/>
    <col min="15640" max="15640" width="8.796875" style="66"/>
    <col min="15641" max="15642" width="0" style="66" hidden="1" customWidth="1"/>
    <col min="15643" max="15880" width="8.796875" style="66"/>
    <col min="15881" max="15881" width="9.69921875" style="66" customWidth="1"/>
    <col min="15882" max="15885" width="10.59765625" style="66" customWidth="1"/>
    <col min="15886" max="15886" width="7.09765625" style="66" customWidth="1"/>
    <col min="15887" max="15887" width="3.09765625" style="66" customWidth="1"/>
    <col min="15888" max="15888" width="7.09765625" style="66" customWidth="1"/>
    <col min="15889" max="15889" width="3.09765625" style="66" customWidth="1"/>
    <col min="15890" max="15890" width="7.09765625" style="66" customWidth="1"/>
    <col min="15891" max="15891" width="3.09765625" style="66" customWidth="1"/>
    <col min="15892" max="15892" width="7.09765625" style="66" customWidth="1"/>
    <col min="15893" max="15893" width="3.09765625" style="66" customWidth="1"/>
    <col min="15894" max="15895" width="10.59765625" style="66" customWidth="1"/>
    <col min="15896" max="15896" width="8.796875" style="66"/>
    <col min="15897" max="15898" width="0" style="66" hidden="1" customWidth="1"/>
    <col min="15899" max="16136" width="8.796875" style="66"/>
    <col min="16137" max="16137" width="9.69921875" style="66" customWidth="1"/>
    <col min="16138" max="16141" width="10.59765625" style="66" customWidth="1"/>
    <col min="16142" max="16142" width="7.09765625" style="66" customWidth="1"/>
    <col min="16143" max="16143" width="3.09765625" style="66" customWidth="1"/>
    <col min="16144" max="16144" width="7.09765625" style="66" customWidth="1"/>
    <col min="16145" max="16145" width="3.09765625" style="66" customWidth="1"/>
    <col min="16146" max="16146" width="7.09765625" style="66" customWidth="1"/>
    <col min="16147" max="16147" width="3.09765625" style="66" customWidth="1"/>
    <col min="16148" max="16148" width="7.09765625" style="66" customWidth="1"/>
    <col min="16149" max="16149" width="3.09765625" style="66" customWidth="1"/>
    <col min="16150" max="16151" width="10.59765625" style="66" customWidth="1"/>
    <col min="16152" max="16152" width="8.796875" style="66"/>
    <col min="16153" max="16154" width="0" style="66" hidden="1" customWidth="1"/>
    <col min="16155" max="16384" width="8.796875" style="66"/>
  </cols>
  <sheetData>
    <row r="1" spans="1:28" ht="22.2" x14ac:dyDescent="0.45">
      <c r="B1" s="84" t="s">
        <v>0</v>
      </c>
      <c r="C1" s="84"/>
      <c r="D1" s="84"/>
      <c r="E1" s="84"/>
      <c r="F1" s="84"/>
      <c r="G1" s="84"/>
      <c r="H1" s="84"/>
      <c r="I1" s="84"/>
      <c r="J1" s="84"/>
      <c r="K1" s="84"/>
      <c r="L1" s="84"/>
      <c r="M1" s="84"/>
      <c r="N1" s="84"/>
      <c r="O1" s="84"/>
      <c r="P1" s="84"/>
      <c r="Q1" s="84"/>
      <c r="R1" s="84"/>
      <c r="S1" s="84"/>
      <c r="T1" s="84"/>
      <c r="U1" s="84"/>
      <c r="V1" s="84"/>
      <c r="W1" s="84"/>
    </row>
    <row r="2" spans="1:28" ht="33.75" customHeight="1" x14ac:dyDescent="0.45"/>
    <row r="3" spans="1:28" ht="22.2" x14ac:dyDescent="0.45">
      <c r="A3" s="84" t="s">
        <v>115</v>
      </c>
      <c r="B3" s="84"/>
      <c r="C3" s="84"/>
      <c r="D3" s="84"/>
      <c r="E3" s="84"/>
      <c r="F3" s="84"/>
      <c r="G3" s="84"/>
      <c r="H3" s="84"/>
      <c r="I3" s="84"/>
      <c r="J3" s="84"/>
      <c r="K3" s="84"/>
      <c r="L3" s="84"/>
      <c r="W3" s="68"/>
    </row>
    <row r="4" spans="1:28" ht="7.5" customHeight="1" thickBot="1" x14ac:dyDescent="0.5">
      <c r="A4" s="84"/>
      <c r="B4" s="84"/>
      <c r="C4" s="84"/>
      <c r="D4" s="84"/>
      <c r="E4" s="84"/>
      <c r="F4" s="84"/>
      <c r="G4" s="84"/>
      <c r="H4" s="84"/>
      <c r="I4" s="84"/>
      <c r="J4" s="84"/>
      <c r="K4" s="84"/>
      <c r="L4" s="84"/>
    </row>
    <row r="5" spans="1:28" ht="20.25" customHeight="1" thickBot="1" x14ac:dyDescent="0.5">
      <c r="A5" s="271" t="s">
        <v>116</v>
      </c>
      <c r="B5" s="221" t="s">
        <v>117</v>
      </c>
      <c r="C5" s="222"/>
      <c r="D5" s="222"/>
      <c r="E5" s="222"/>
      <c r="F5" s="222"/>
      <c r="G5" s="243" t="s">
        <v>118</v>
      </c>
      <c r="H5" s="222"/>
      <c r="I5" s="222"/>
      <c r="J5" s="222"/>
      <c r="K5" s="222"/>
      <c r="L5" s="223"/>
      <c r="M5" s="69"/>
      <c r="N5" s="109"/>
      <c r="O5" s="109"/>
      <c r="P5" s="109"/>
      <c r="Q5" s="109"/>
      <c r="R5" s="109"/>
      <c r="S5" s="109"/>
      <c r="T5" s="109"/>
      <c r="U5" s="70"/>
      <c r="V5" s="70"/>
      <c r="W5" s="222"/>
      <c r="X5" s="223"/>
    </row>
    <row r="6" spans="1:28" ht="66" customHeight="1" x14ac:dyDescent="0.45">
      <c r="A6" s="272"/>
      <c r="B6" s="274" t="s">
        <v>119</v>
      </c>
      <c r="C6" s="275"/>
      <c r="D6" s="275"/>
      <c r="E6" s="275"/>
      <c r="F6" s="275"/>
      <c r="G6" s="276" t="s">
        <v>119</v>
      </c>
      <c r="H6" s="275"/>
      <c r="I6" s="275"/>
      <c r="J6" s="275"/>
      <c r="K6" s="275"/>
      <c r="L6" s="277"/>
      <c r="M6" s="278" t="s">
        <v>120</v>
      </c>
      <c r="N6" s="279"/>
      <c r="O6" s="279"/>
      <c r="P6" s="280"/>
      <c r="Q6" s="281" t="s">
        <v>121</v>
      </c>
      <c r="R6" s="279"/>
      <c r="S6" s="279"/>
      <c r="T6" s="282"/>
      <c r="U6" s="283" t="s">
        <v>122</v>
      </c>
      <c r="V6" s="284"/>
      <c r="W6" s="284"/>
      <c r="X6" s="285"/>
    </row>
    <row r="7" spans="1:28" ht="30" customHeight="1" x14ac:dyDescent="0.45">
      <c r="A7" s="272"/>
      <c r="B7" s="286" t="s">
        <v>188</v>
      </c>
      <c r="C7" s="71"/>
      <c r="D7" s="108"/>
      <c r="E7" s="108"/>
      <c r="F7" s="108"/>
      <c r="G7" s="269" t="s">
        <v>123</v>
      </c>
      <c r="H7" s="71"/>
      <c r="I7" s="108"/>
      <c r="J7" s="108"/>
      <c r="K7" s="108"/>
      <c r="L7" s="72"/>
      <c r="M7" s="286" t="s">
        <v>188</v>
      </c>
      <c r="N7" s="288"/>
      <c r="O7" s="269" t="s">
        <v>123</v>
      </c>
      <c r="P7" s="290"/>
      <c r="Q7" s="286" t="s">
        <v>188</v>
      </c>
      <c r="R7" s="288"/>
      <c r="S7" s="269" t="s">
        <v>123</v>
      </c>
      <c r="T7" s="290"/>
      <c r="U7" s="286" t="s">
        <v>189</v>
      </c>
      <c r="V7" s="288"/>
      <c r="W7" s="269" t="s">
        <v>123</v>
      </c>
      <c r="X7" s="290"/>
    </row>
    <row r="8" spans="1:28" ht="57.75" customHeight="1" thickBot="1" x14ac:dyDescent="0.5">
      <c r="A8" s="273"/>
      <c r="B8" s="287"/>
      <c r="C8" s="73" t="s">
        <v>124</v>
      </c>
      <c r="D8" s="74" t="s">
        <v>125</v>
      </c>
      <c r="E8" s="74" t="s">
        <v>126</v>
      </c>
      <c r="F8" s="74" t="s">
        <v>127</v>
      </c>
      <c r="G8" s="270"/>
      <c r="H8" s="73" t="s">
        <v>124</v>
      </c>
      <c r="I8" s="74" t="s">
        <v>125</v>
      </c>
      <c r="J8" s="74" t="s">
        <v>126</v>
      </c>
      <c r="K8" s="74" t="s">
        <v>127</v>
      </c>
      <c r="L8" s="75" t="s">
        <v>128</v>
      </c>
      <c r="M8" s="287"/>
      <c r="N8" s="289"/>
      <c r="O8" s="270"/>
      <c r="P8" s="291"/>
      <c r="Q8" s="287"/>
      <c r="R8" s="289"/>
      <c r="S8" s="270"/>
      <c r="T8" s="291"/>
      <c r="U8" s="298"/>
      <c r="V8" s="289"/>
      <c r="W8" s="270"/>
      <c r="X8" s="291"/>
    </row>
    <row r="9" spans="1:28" ht="19.8" x14ac:dyDescent="0.45">
      <c r="A9" s="147" t="s">
        <v>5</v>
      </c>
      <c r="B9" s="174">
        <f>SUM(C9:F9)</f>
        <v>1152</v>
      </c>
      <c r="C9" s="175">
        <v>604</v>
      </c>
      <c r="D9" s="175">
        <v>284</v>
      </c>
      <c r="E9" s="175">
        <v>235</v>
      </c>
      <c r="F9" s="175">
        <v>29</v>
      </c>
      <c r="G9" s="76">
        <v>1050</v>
      </c>
      <c r="H9" s="77">
        <v>663</v>
      </c>
      <c r="I9" s="77">
        <v>201</v>
      </c>
      <c r="J9" s="77">
        <v>83</v>
      </c>
      <c r="K9" s="77">
        <v>12.418439716312056</v>
      </c>
      <c r="L9" s="78">
        <v>90.581560283687949</v>
      </c>
      <c r="M9" s="178">
        <v>3.1</v>
      </c>
      <c r="N9" s="179" t="s">
        <v>129</v>
      </c>
      <c r="O9" s="180">
        <v>7</v>
      </c>
      <c r="P9" s="181" t="s">
        <v>130</v>
      </c>
      <c r="Q9" s="182">
        <v>6.8</v>
      </c>
      <c r="R9" s="179" t="s">
        <v>129</v>
      </c>
      <c r="S9" s="183">
        <v>7</v>
      </c>
      <c r="T9" s="184" t="s">
        <v>130</v>
      </c>
      <c r="U9" s="185">
        <v>18685.030924081657</v>
      </c>
      <c r="V9" s="186" t="s">
        <v>131</v>
      </c>
      <c r="W9" s="187">
        <v>16642</v>
      </c>
      <c r="X9" s="188" t="s">
        <v>131</v>
      </c>
      <c r="AB9" s="146"/>
    </row>
    <row r="10" spans="1:28" ht="19.8" x14ac:dyDescent="0.45">
      <c r="A10" s="148" t="s">
        <v>6</v>
      </c>
      <c r="B10" s="174">
        <f t="shared" ref="B10:B52" si="0">SUM(C10:F10)</f>
        <v>34</v>
      </c>
      <c r="C10" s="176">
        <v>18</v>
      </c>
      <c r="D10" s="176">
        <v>8</v>
      </c>
      <c r="E10" s="176">
        <v>6</v>
      </c>
      <c r="F10" s="176">
        <v>2</v>
      </c>
      <c r="G10" s="76">
        <v>24</v>
      </c>
      <c r="H10" s="79">
        <v>19</v>
      </c>
      <c r="I10" s="79">
        <v>3</v>
      </c>
      <c r="J10" s="79">
        <v>2</v>
      </c>
      <c r="K10" s="79">
        <v>0</v>
      </c>
      <c r="L10" s="80">
        <v>0</v>
      </c>
      <c r="M10" s="189">
        <v>1.8</v>
      </c>
      <c r="N10" s="190" t="s">
        <v>129</v>
      </c>
      <c r="O10" s="191">
        <v>7</v>
      </c>
      <c r="P10" s="192" t="s">
        <v>130</v>
      </c>
      <c r="Q10" s="193" t="s">
        <v>132</v>
      </c>
      <c r="R10" s="190" t="s">
        <v>129</v>
      </c>
      <c r="S10" s="194">
        <v>7</v>
      </c>
      <c r="T10" s="195" t="s">
        <v>130</v>
      </c>
      <c r="U10" s="196">
        <v>15613.866529928333</v>
      </c>
      <c r="V10" s="197" t="s">
        <v>131</v>
      </c>
      <c r="W10" s="194">
        <v>22292</v>
      </c>
      <c r="X10" s="198" t="s">
        <v>131</v>
      </c>
      <c r="AB10" s="146"/>
    </row>
    <row r="11" spans="1:28" ht="19.8" x14ac:dyDescent="0.45">
      <c r="A11" s="148" t="s">
        <v>9</v>
      </c>
      <c r="B11" s="174">
        <f t="shared" si="0"/>
        <v>37</v>
      </c>
      <c r="C11" s="176">
        <v>29</v>
      </c>
      <c r="D11" s="176">
        <v>4</v>
      </c>
      <c r="E11" s="176">
        <v>3</v>
      </c>
      <c r="F11" s="176">
        <v>1</v>
      </c>
      <c r="G11" s="76">
        <v>24</v>
      </c>
      <c r="H11" s="79">
        <v>19</v>
      </c>
      <c r="I11" s="79">
        <v>4</v>
      </c>
      <c r="J11" s="79">
        <v>1</v>
      </c>
      <c r="K11" s="79">
        <v>0</v>
      </c>
      <c r="L11" s="80">
        <v>0</v>
      </c>
      <c r="M11" s="189">
        <v>3.5</v>
      </c>
      <c r="N11" s="190" t="s">
        <v>129</v>
      </c>
      <c r="O11" s="191">
        <v>7</v>
      </c>
      <c r="P11" s="192" t="s">
        <v>130</v>
      </c>
      <c r="Q11" s="199">
        <v>10</v>
      </c>
      <c r="R11" s="190" t="s">
        <v>129</v>
      </c>
      <c r="S11" s="194">
        <v>7</v>
      </c>
      <c r="T11" s="195" t="s">
        <v>130</v>
      </c>
      <c r="U11" s="196">
        <v>16930.51590513713</v>
      </c>
      <c r="V11" s="197" t="s">
        <v>131</v>
      </c>
      <c r="W11" s="194">
        <v>15213</v>
      </c>
      <c r="X11" s="198" t="s">
        <v>131</v>
      </c>
      <c r="AB11" s="146"/>
    </row>
    <row r="12" spans="1:28" ht="19.8" x14ac:dyDescent="0.45">
      <c r="A12" s="148" t="s">
        <v>7</v>
      </c>
      <c r="B12" s="174">
        <f t="shared" si="0"/>
        <v>2</v>
      </c>
      <c r="C12" s="176">
        <v>1</v>
      </c>
      <c r="D12" s="176">
        <v>0</v>
      </c>
      <c r="E12" s="176">
        <v>0</v>
      </c>
      <c r="F12" s="176">
        <v>1</v>
      </c>
      <c r="G12" s="76">
        <v>2</v>
      </c>
      <c r="H12" s="79">
        <v>2</v>
      </c>
      <c r="I12" s="79">
        <v>0</v>
      </c>
      <c r="J12" s="79">
        <v>0</v>
      </c>
      <c r="K12" s="79">
        <v>0</v>
      </c>
      <c r="L12" s="80">
        <v>0</v>
      </c>
      <c r="M12" s="193" t="s">
        <v>132</v>
      </c>
      <c r="N12" s="190" t="s">
        <v>129</v>
      </c>
      <c r="O12" s="191">
        <v>7</v>
      </c>
      <c r="P12" s="192" t="s">
        <v>130</v>
      </c>
      <c r="Q12" s="193" t="s">
        <v>132</v>
      </c>
      <c r="R12" s="190" t="s">
        <v>129</v>
      </c>
      <c r="S12" s="194" t="s">
        <v>97</v>
      </c>
      <c r="T12" s="195" t="s">
        <v>130</v>
      </c>
      <c r="U12" s="196">
        <v>13622.433093934786</v>
      </c>
      <c r="V12" s="197" t="s">
        <v>131</v>
      </c>
      <c r="W12" s="194">
        <v>12000</v>
      </c>
      <c r="X12" s="198" t="s">
        <v>131</v>
      </c>
      <c r="AB12" s="146"/>
    </row>
    <row r="13" spans="1:28" ht="19.8" x14ac:dyDescent="0.45">
      <c r="A13" s="148" t="s">
        <v>8</v>
      </c>
      <c r="B13" s="174">
        <f t="shared" si="0"/>
        <v>2</v>
      </c>
      <c r="C13" s="176">
        <v>0</v>
      </c>
      <c r="D13" s="176">
        <v>2</v>
      </c>
      <c r="E13" s="176">
        <v>0</v>
      </c>
      <c r="F13" s="176">
        <v>0</v>
      </c>
      <c r="G13" s="76">
        <v>3</v>
      </c>
      <c r="H13" s="79">
        <v>3</v>
      </c>
      <c r="I13" s="79">
        <v>0</v>
      </c>
      <c r="J13" s="79">
        <v>0</v>
      </c>
      <c r="K13" s="79">
        <v>0</v>
      </c>
      <c r="L13" s="80">
        <v>0</v>
      </c>
      <c r="M13" s="193" t="s">
        <v>132</v>
      </c>
      <c r="N13" s="190" t="s">
        <v>129</v>
      </c>
      <c r="O13" s="191">
        <v>10</v>
      </c>
      <c r="P13" s="192" t="s">
        <v>130</v>
      </c>
      <c r="Q13" s="193" t="s">
        <v>132</v>
      </c>
      <c r="R13" s="190" t="s">
        <v>129</v>
      </c>
      <c r="S13" s="194">
        <v>7</v>
      </c>
      <c r="T13" s="195" t="s">
        <v>130</v>
      </c>
      <c r="U13" s="196">
        <v>15662.817460317459</v>
      </c>
      <c r="V13" s="197" t="s">
        <v>131</v>
      </c>
      <c r="W13" s="194">
        <v>17100</v>
      </c>
      <c r="X13" s="198" t="s">
        <v>131</v>
      </c>
      <c r="AB13" s="146"/>
    </row>
    <row r="14" spans="1:28" ht="19.8" x14ac:dyDescent="0.45">
      <c r="A14" s="148" t="s">
        <v>10</v>
      </c>
      <c r="B14" s="174">
        <f t="shared" si="0"/>
        <v>155</v>
      </c>
      <c r="C14" s="176">
        <v>120</v>
      </c>
      <c r="D14" s="176">
        <v>20</v>
      </c>
      <c r="E14" s="176">
        <v>8</v>
      </c>
      <c r="F14" s="176">
        <v>7</v>
      </c>
      <c r="G14" s="76">
        <v>153</v>
      </c>
      <c r="H14" s="79">
        <v>127</v>
      </c>
      <c r="I14" s="79">
        <v>17</v>
      </c>
      <c r="J14" s="79">
        <v>9</v>
      </c>
      <c r="K14" s="79">
        <v>0</v>
      </c>
      <c r="L14" s="80">
        <v>0</v>
      </c>
      <c r="M14" s="189">
        <v>3</v>
      </c>
      <c r="N14" s="190" t="s">
        <v>129</v>
      </c>
      <c r="O14" s="191">
        <v>7</v>
      </c>
      <c r="P14" s="192" t="s">
        <v>130</v>
      </c>
      <c r="Q14" s="182">
        <v>5</v>
      </c>
      <c r="R14" s="190" t="s">
        <v>129</v>
      </c>
      <c r="S14" s="194">
        <v>7</v>
      </c>
      <c r="T14" s="195" t="s">
        <v>130</v>
      </c>
      <c r="U14" s="196">
        <v>16355.660042370062</v>
      </c>
      <c r="V14" s="197" t="s">
        <v>131</v>
      </c>
      <c r="W14" s="194">
        <v>10978</v>
      </c>
      <c r="X14" s="198" t="s">
        <v>131</v>
      </c>
      <c r="AB14" s="146"/>
    </row>
    <row r="15" spans="1:28" ht="19.8" x14ac:dyDescent="0.45">
      <c r="A15" s="148" t="s">
        <v>11</v>
      </c>
      <c r="B15" s="174">
        <f t="shared" si="0"/>
        <v>136</v>
      </c>
      <c r="C15" s="176">
        <v>93</v>
      </c>
      <c r="D15" s="176">
        <v>25</v>
      </c>
      <c r="E15" s="176">
        <v>6</v>
      </c>
      <c r="F15" s="176">
        <v>12</v>
      </c>
      <c r="G15" s="76">
        <v>102</v>
      </c>
      <c r="H15" s="79">
        <v>85</v>
      </c>
      <c r="I15" s="79">
        <v>11</v>
      </c>
      <c r="J15" s="79">
        <v>6</v>
      </c>
      <c r="K15" s="79">
        <v>0</v>
      </c>
      <c r="L15" s="80">
        <v>0</v>
      </c>
      <c r="M15" s="189">
        <v>4</v>
      </c>
      <c r="N15" s="190" t="s">
        <v>129</v>
      </c>
      <c r="O15" s="191">
        <v>7</v>
      </c>
      <c r="P15" s="192" t="s">
        <v>130</v>
      </c>
      <c r="Q15" s="182">
        <v>10</v>
      </c>
      <c r="R15" s="190" t="s">
        <v>129</v>
      </c>
      <c r="S15" s="194">
        <v>7</v>
      </c>
      <c r="T15" s="195" t="s">
        <v>130</v>
      </c>
      <c r="U15" s="196">
        <v>19478.737410319965</v>
      </c>
      <c r="V15" s="197" t="s">
        <v>131</v>
      </c>
      <c r="W15" s="194">
        <v>15600</v>
      </c>
      <c r="X15" s="198" t="s">
        <v>131</v>
      </c>
      <c r="AB15" s="146"/>
    </row>
    <row r="16" spans="1:28" ht="19.8" x14ac:dyDescent="0.45">
      <c r="A16" s="148" t="s">
        <v>12</v>
      </c>
      <c r="B16" s="174">
        <f t="shared" si="0"/>
        <v>82</v>
      </c>
      <c r="C16" s="176">
        <v>61</v>
      </c>
      <c r="D16" s="176">
        <v>13</v>
      </c>
      <c r="E16" s="176">
        <v>8</v>
      </c>
      <c r="F16" s="176">
        <v>0</v>
      </c>
      <c r="G16" s="76">
        <v>64</v>
      </c>
      <c r="H16" s="79">
        <v>46</v>
      </c>
      <c r="I16" s="79">
        <v>13</v>
      </c>
      <c r="J16" s="79">
        <v>5</v>
      </c>
      <c r="K16" s="79">
        <v>0</v>
      </c>
      <c r="L16" s="80">
        <v>0</v>
      </c>
      <c r="M16" s="189">
        <v>6</v>
      </c>
      <c r="N16" s="190" t="s">
        <v>129</v>
      </c>
      <c r="O16" s="191">
        <v>7</v>
      </c>
      <c r="P16" s="192" t="s">
        <v>130</v>
      </c>
      <c r="Q16" s="182">
        <v>6</v>
      </c>
      <c r="R16" s="190" t="s">
        <v>129</v>
      </c>
      <c r="S16" s="194">
        <v>7</v>
      </c>
      <c r="T16" s="195" t="s">
        <v>130</v>
      </c>
      <c r="U16" s="196">
        <v>17048.507808861952</v>
      </c>
      <c r="V16" s="197" t="s">
        <v>131</v>
      </c>
      <c r="W16" s="194">
        <v>14490</v>
      </c>
      <c r="X16" s="198" t="s">
        <v>131</v>
      </c>
      <c r="AB16" s="146"/>
    </row>
    <row r="17" spans="1:28" ht="19.8" x14ac:dyDescent="0.45">
      <c r="A17" s="148" t="s">
        <v>13</v>
      </c>
      <c r="B17" s="174">
        <f t="shared" si="0"/>
        <v>17</v>
      </c>
      <c r="C17" s="176">
        <v>11</v>
      </c>
      <c r="D17" s="176">
        <v>3</v>
      </c>
      <c r="E17" s="176">
        <v>3</v>
      </c>
      <c r="F17" s="176">
        <v>0</v>
      </c>
      <c r="G17" s="76">
        <v>30</v>
      </c>
      <c r="H17" s="79">
        <v>23</v>
      </c>
      <c r="I17" s="79">
        <v>7</v>
      </c>
      <c r="J17" s="79">
        <v>0</v>
      </c>
      <c r="K17" s="79">
        <v>0</v>
      </c>
      <c r="L17" s="80">
        <v>0</v>
      </c>
      <c r="M17" s="189">
        <v>5</v>
      </c>
      <c r="N17" s="190" t="s">
        <v>129</v>
      </c>
      <c r="O17" s="191">
        <v>7</v>
      </c>
      <c r="P17" s="192" t="s">
        <v>130</v>
      </c>
      <c r="Q17" s="193" t="s">
        <v>132</v>
      </c>
      <c r="R17" s="190" t="s">
        <v>129</v>
      </c>
      <c r="S17" s="194">
        <v>7</v>
      </c>
      <c r="T17" s="195" t="s">
        <v>130</v>
      </c>
      <c r="U17" s="196">
        <v>17756.24697340672</v>
      </c>
      <c r="V17" s="197" t="s">
        <v>131</v>
      </c>
      <c r="W17" s="194">
        <v>19000</v>
      </c>
      <c r="X17" s="198" t="s">
        <v>131</v>
      </c>
      <c r="AB17" s="146"/>
    </row>
    <row r="18" spans="1:28" ht="19.8" x14ac:dyDescent="0.45">
      <c r="A18" s="148" t="s">
        <v>14</v>
      </c>
      <c r="B18" s="174">
        <f t="shared" si="0"/>
        <v>9</v>
      </c>
      <c r="C18" s="176">
        <v>4</v>
      </c>
      <c r="D18" s="176">
        <v>3</v>
      </c>
      <c r="E18" s="176">
        <v>2</v>
      </c>
      <c r="F18" s="176">
        <v>0</v>
      </c>
      <c r="G18" s="76">
        <v>6</v>
      </c>
      <c r="H18" s="79">
        <v>2</v>
      </c>
      <c r="I18" s="79">
        <v>2</v>
      </c>
      <c r="J18" s="79">
        <v>2</v>
      </c>
      <c r="K18" s="79">
        <v>0</v>
      </c>
      <c r="L18" s="80">
        <v>0</v>
      </c>
      <c r="M18" s="189">
        <v>3.3</v>
      </c>
      <c r="N18" s="190" t="s">
        <v>129</v>
      </c>
      <c r="O18" s="194" t="s">
        <v>133</v>
      </c>
      <c r="P18" s="192" t="s">
        <v>130</v>
      </c>
      <c r="Q18" s="193" t="s">
        <v>132</v>
      </c>
      <c r="R18" s="190" t="s">
        <v>129</v>
      </c>
      <c r="S18" s="194" t="s">
        <v>97</v>
      </c>
      <c r="T18" s="195" t="s">
        <v>130</v>
      </c>
      <c r="U18" s="196">
        <v>14387.403849851931</v>
      </c>
      <c r="V18" s="197" t="s">
        <v>131</v>
      </c>
      <c r="W18" s="194">
        <v>11000</v>
      </c>
      <c r="X18" s="198" t="s">
        <v>131</v>
      </c>
      <c r="AB18" s="146"/>
    </row>
    <row r="19" spans="1:28" ht="19.8" x14ac:dyDescent="0.45">
      <c r="A19" s="148" t="s">
        <v>15</v>
      </c>
      <c r="B19" s="174">
        <f t="shared" si="0"/>
        <v>97</v>
      </c>
      <c r="C19" s="176">
        <v>62</v>
      </c>
      <c r="D19" s="176">
        <v>14</v>
      </c>
      <c r="E19" s="176">
        <v>19</v>
      </c>
      <c r="F19" s="176">
        <v>2</v>
      </c>
      <c r="G19" s="76">
        <v>90</v>
      </c>
      <c r="H19" s="79">
        <v>67</v>
      </c>
      <c r="I19" s="79">
        <v>15</v>
      </c>
      <c r="J19" s="79">
        <v>8</v>
      </c>
      <c r="K19" s="79">
        <v>0</v>
      </c>
      <c r="L19" s="80">
        <v>0</v>
      </c>
      <c r="M19" s="189">
        <v>5.7</v>
      </c>
      <c r="N19" s="190" t="s">
        <v>129</v>
      </c>
      <c r="O19" s="191">
        <v>7</v>
      </c>
      <c r="P19" s="192" t="s">
        <v>130</v>
      </c>
      <c r="Q19" s="182">
        <v>5</v>
      </c>
      <c r="R19" s="190" t="s">
        <v>129</v>
      </c>
      <c r="S19" s="194">
        <v>7</v>
      </c>
      <c r="T19" s="195" t="s">
        <v>130</v>
      </c>
      <c r="U19" s="196">
        <v>17042.598983501946</v>
      </c>
      <c r="V19" s="197" t="s">
        <v>131</v>
      </c>
      <c r="W19" s="194">
        <v>13836</v>
      </c>
      <c r="X19" s="198" t="s">
        <v>131</v>
      </c>
      <c r="AB19" s="146"/>
    </row>
    <row r="20" spans="1:28" ht="19.8" x14ac:dyDescent="0.45">
      <c r="A20" s="148" t="s">
        <v>16</v>
      </c>
      <c r="B20" s="174">
        <f t="shared" si="0"/>
        <v>145</v>
      </c>
      <c r="C20" s="176">
        <v>107</v>
      </c>
      <c r="D20" s="176">
        <v>27</v>
      </c>
      <c r="E20" s="176">
        <v>11</v>
      </c>
      <c r="F20" s="176">
        <v>0</v>
      </c>
      <c r="G20" s="76">
        <v>105</v>
      </c>
      <c r="H20" s="79">
        <v>60</v>
      </c>
      <c r="I20" s="79">
        <v>33</v>
      </c>
      <c r="J20" s="79">
        <v>12</v>
      </c>
      <c r="K20" s="79">
        <v>0</v>
      </c>
      <c r="L20" s="80">
        <v>0</v>
      </c>
      <c r="M20" s="189">
        <v>3.2</v>
      </c>
      <c r="N20" s="190" t="s">
        <v>129</v>
      </c>
      <c r="O20" s="191">
        <v>7</v>
      </c>
      <c r="P20" s="192" t="s">
        <v>130</v>
      </c>
      <c r="Q20" s="182">
        <v>5</v>
      </c>
      <c r="R20" s="190" t="s">
        <v>129</v>
      </c>
      <c r="S20" s="194">
        <v>9</v>
      </c>
      <c r="T20" s="195" t="s">
        <v>130</v>
      </c>
      <c r="U20" s="196">
        <v>17560.686903119313</v>
      </c>
      <c r="V20" s="197" t="s">
        <v>131</v>
      </c>
      <c r="W20" s="194">
        <v>15000</v>
      </c>
      <c r="X20" s="198" t="s">
        <v>131</v>
      </c>
      <c r="AB20" s="146"/>
    </row>
    <row r="21" spans="1:28" ht="19.8" x14ac:dyDescent="0.45">
      <c r="A21" s="148" t="s">
        <v>17</v>
      </c>
      <c r="B21" s="174">
        <f t="shared" si="0"/>
        <v>103</v>
      </c>
      <c r="C21" s="176">
        <v>66</v>
      </c>
      <c r="D21" s="176">
        <v>20</v>
      </c>
      <c r="E21" s="176">
        <v>17</v>
      </c>
      <c r="F21" s="176">
        <v>0</v>
      </c>
      <c r="G21" s="76">
        <v>112</v>
      </c>
      <c r="H21" s="79">
        <v>89</v>
      </c>
      <c r="I21" s="79">
        <v>15</v>
      </c>
      <c r="J21" s="79">
        <v>8</v>
      </c>
      <c r="K21" s="79">
        <v>0</v>
      </c>
      <c r="L21" s="80">
        <v>0</v>
      </c>
      <c r="M21" s="189">
        <v>5.2</v>
      </c>
      <c r="N21" s="190" t="s">
        <v>129</v>
      </c>
      <c r="O21" s="191">
        <v>7</v>
      </c>
      <c r="P21" s="192" t="s">
        <v>130</v>
      </c>
      <c r="Q21" s="182">
        <v>10</v>
      </c>
      <c r="R21" s="190" t="s">
        <v>129</v>
      </c>
      <c r="S21" s="194">
        <v>7</v>
      </c>
      <c r="T21" s="195" t="s">
        <v>130</v>
      </c>
      <c r="U21" s="196">
        <v>14580.514236969195</v>
      </c>
      <c r="V21" s="197" t="s">
        <v>131</v>
      </c>
      <c r="W21" s="194">
        <v>9108</v>
      </c>
      <c r="X21" s="198" t="s">
        <v>131</v>
      </c>
      <c r="AB21" s="146"/>
    </row>
    <row r="22" spans="1:28" ht="19.8" x14ac:dyDescent="0.45">
      <c r="A22" s="148" t="s">
        <v>18</v>
      </c>
      <c r="B22" s="174">
        <f t="shared" si="0"/>
        <v>41</v>
      </c>
      <c r="C22" s="176">
        <v>21</v>
      </c>
      <c r="D22" s="176">
        <v>15</v>
      </c>
      <c r="E22" s="176">
        <v>5</v>
      </c>
      <c r="F22" s="176">
        <v>0</v>
      </c>
      <c r="G22" s="76">
        <v>49</v>
      </c>
      <c r="H22" s="79">
        <v>38</v>
      </c>
      <c r="I22" s="79">
        <v>7</v>
      </c>
      <c r="J22" s="79">
        <v>4</v>
      </c>
      <c r="K22" s="79">
        <v>0</v>
      </c>
      <c r="L22" s="80">
        <v>0</v>
      </c>
      <c r="M22" s="189">
        <v>4.4000000000000004</v>
      </c>
      <c r="N22" s="190" t="s">
        <v>129</v>
      </c>
      <c r="O22" s="191">
        <v>7</v>
      </c>
      <c r="P22" s="192" t="s">
        <v>130</v>
      </c>
      <c r="Q22" s="189">
        <v>0</v>
      </c>
      <c r="R22" s="190" t="s">
        <v>129</v>
      </c>
      <c r="S22" s="194">
        <v>7</v>
      </c>
      <c r="T22" s="195" t="s">
        <v>130</v>
      </c>
      <c r="U22" s="196">
        <v>15416.140072009173</v>
      </c>
      <c r="V22" s="197" t="s">
        <v>131</v>
      </c>
      <c r="W22" s="194">
        <v>10440</v>
      </c>
      <c r="X22" s="198" t="s">
        <v>131</v>
      </c>
      <c r="AB22" s="146"/>
    </row>
    <row r="23" spans="1:28" ht="19.8" x14ac:dyDescent="0.45">
      <c r="A23" s="148" t="s">
        <v>19</v>
      </c>
      <c r="B23" s="174">
        <f t="shared" si="0"/>
        <v>36</v>
      </c>
      <c r="C23" s="176">
        <v>18</v>
      </c>
      <c r="D23" s="176">
        <v>8</v>
      </c>
      <c r="E23" s="176">
        <v>8</v>
      </c>
      <c r="F23" s="176">
        <v>2</v>
      </c>
      <c r="G23" s="76">
        <v>41</v>
      </c>
      <c r="H23" s="79">
        <v>27</v>
      </c>
      <c r="I23" s="79">
        <v>11</v>
      </c>
      <c r="J23" s="79">
        <v>3</v>
      </c>
      <c r="K23" s="79">
        <v>0</v>
      </c>
      <c r="L23" s="80">
        <v>0</v>
      </c>
      <c r="M23" s="189">
        <v>2.4</v>
      </c>
      <c r="N23" s="190" t="s">
        <v>129</v>
      </c>
      <c r="O23" s="191">
        <v>7</v>
      </c>
      <c r="P23" s="192" t="s">
        <v>130</v>
      </c>
      <c r="Q23" s="189">
        <v>0</v>
      </c>
      <c r="R23" s="190" t="s">
        <v>129</v>
      </c>
      <c r="S23" s="194">
        <v>7</v>
      </c>
      <c r="T23" s="195" t="s">
        <v>130</v>
      </c>
      <c r="U23" s="196">
        <v>17048.137987346618</v>
      </c>
      <c r="V23" s="197" t="s">
        <v>131</v>
      </c>
      <c r="W23" s="194">
        <v>10609</v>
      </c>
      <c r="X23" s="198" t="s">
        <v>131</v>
      </c>
      <c r="AB23" s="146"/>
    </row>
    <row r="24" spans="1:28" ht="19.8" x14ac:dyDescent="0.45">
      <c r="A24" s="148" t="s">
        <v>20</v>
      </c>
      <c r="B24" s="174">
        <f t="shared" si="0"/>
        <v>35</v>
      </c>
      <c r="C24" s="176">
        <v>30</v>
      </c>
      <c r="D24" s="176">
        <v>2</v>
      </c>
      <c r="E24" s="176">
        <v>3</v>
      </c>
      <c r="F24" s="176">
        <v>0</v>
      </c>
      <c r="G24" s="76">
        <v>39</v>
      </c>
      <c r="H24" s="79">
        <v>30</v>
      </c>
      <c r="I24" s="79">
        <v>7</v>
      </c>
      <c r="J24" s="79">
        <v>2</v>
      </c>
      <c r="K24" s="79">
        <v>0</v>
      </c>
      <c r="L24" s="80">
        <v>0</v>
      </c>
      <c r="M24" s="189">
        <v>5.9</v>
      </c>
      <c r="N24" s="190" t="s">
        <v>129</v>
      </c>
      <c r="O24" s="191">
        <v>7</v>
      </c>
      <c r="P24" s="192" t="s">
        <v>130</v>
      </c>
      <c r="Q24" s="182">
        <v>3.3</v>
      </c>
      <c r="R24" s="190" t="s">
        <v>129</v>
      </c>
      <c r="S24" s="194">
        <v>7</v>
      </c>
      <c r="T24" s="195" t="s">
        <v>130</v>
      </c>
      <c r="U24" s="196">
        <v>22402.192639698529</v>
      </c>
      <c r="V24" s="197" t="s">
        <v>131</v>
      </c>
      <c r="W24" s="194">
        <v>14647</v>
      </c>
      <c r="X24" s="198" t="s">
        <v>131</v>
      </c>
      <c r="AB24" s="146"/>
    </row>
    <row r="25" spans="1:28" ht="19.8" x14ac:dyDescent="0.45">
      <c r="A25" s="148" t="s">
        <v>21</v>
      </c>
      <c r="B25" s="174">
        <f t="shared" si="0"/>
        <v>17</v>
      </c>
      <c r="C25" s="176">
        <v>10</v>
      </c>
      <c r="D25" s="176">
        <v>5</v>
      </c>
      <c r="E25" s="176">
        <v>2</v>
      </c>
      <c r="F25" s="176">
        <v>0</v>
      </c>
      <c r="G25" s="76">
        <v>14</v>
      </c>
      <c r="H25" s="79">
        <v>12</v>
      </c>
      <c r="I25" s="79">
        <v>2</v>
      </c>
      <c r="J25" s="79">
        <v>0</v>
      </c>
      <c r="K25" s="79">
        <v>0</v>
      </c>
      <c r="L25" s="80">
        <v>0</v>
      </c>
      <c r="M25" s="189">
        <v>6</v>
      </c>
      <c r="N25" s="190" t="s">
        <v>129</v>
      </c>
      <c r="O25" s="191">
        <v>7</v>
      </c>
      <c r="P25" s="192" t="s">
        <v>130</v>
      </c>
      <c r="Q25" s="193" t="s">
        <v>132</v>
      </c>
      <c r="R25" s="190" t="s">
        <v>129</v>
      </c>
      <c r="S25" s="194">
        <v>7</v>
      </c>
      <c r="T25" s="195" t="s">
        <v>130</v>
      </c>
      <c r="U25" s="196">
        <v>16775.303956775326</v>
      </c>
      <c r="V25" s="197" t="s">
        <v>131</v>
      </c>
      <c r="W25" s="194">
        <v>9283</v>
      </c>
      <c r="X25" s="198" t="s">
        <v>131</v>
      </c>
      <c r="AB25" s="146"/>
    </row>
    <row r="26" spans="1:28" ht="19.8" x14ac:dyDescent="0.45">
      <c r="A26" s="148" t="s">
        <v>22</v>
      </c>
      <c r="B26" s="174">
        <f t="shared" si="0"/>
        <v>16</v>
      </c>
      <c r="C26" s="176">
        <v>12</v>
      </c>
      <c r="D26" s="176">
        <v>2</v>
      </c>
      <c r="E26" s="176">
        <v>2</v>
      </c>
      <c r="F26" s="176">
        <v>0</v>
      </c>
      <c r="G26" s="76">
        <v>20</v>
      </c>
      <c r="H26" s="79">
        <v>16</v>
      </c>
      <c r="I26" s="79">
        <v>2</v>
      </c>
      <c r="J26" s="79">
        <v>2</v>
      </c>
      <c r="K26" s="79">
        <v>0</v>
      </c>
      <c r="L26" s="80">
        <v>0</v>
      </c>
      <c r="M26" s="189">
        <v>8.6</v>
      </c>
      <c r="N26" s="190" t="s">
        <v>129</v>
      </c>
      <c r="O26" s="191">
        <v>7</v>
      </c>
      <c r="P26" s="192" t="s">
        <v>130</v>
      </c>
      <c r="Q26" s="193" t="s">
        <v>132</v>
      </c>
      <c r="R26" s="190" t="s">
        <v>129</v>
      </c>
      <c r="S26" s="194">
        <v>7</v>
      </c>
      <c r="T26" s="195" t="s">
        <v>130</v>
      </c>
      <c r="U26" s="196">
        <v>21821.035127106225</v>
      </c>
      <c r="V26" s="197" t="s">
        <v>131</v>
      </c>
      <c r="W26" s="194">
        <v>11320</v>
      </c>
      <c r="X26" s="198" t="s">
        <v>131</v>
      </c>
      <c r="AB26" s="146"/>
    </row>
    <row r="27" spans="1:28" ht="19.8" x14ac:dyDescent="0.45">
      <c r="A27" s="148" t="s">
        <v>23</v>
      </c>
      <c r="B27" s="174">
        <f t="shared" si="0"/>
        <v>97</v>
      </c>
      <c r="C27" s="176">
        <v>51</v>
      </c>
      <c r="D27" s="176">
        <v>27</v>
      </c>
      <c r="E27" s="176">
        <v>17</v>
      </c>
      <c r="F27" s="176">
        <v>2</v>
      </c>
      <c r="G27" s="76">
        <v>80</v>
      </c>
      <c r="H27" s="79">
        <v>51</v>
      </c>
      <c r="I27" s="79">
        <v>21</v>
      </c>
      <c r="J27" s="79">
        <v>8</v>
      </c>
      <c r="K27" s="79">
        <v>0</v>
      </c>
      <c r="L27" s="80">
        <v>0</v>
      </c>
      <c r="M27" s="189">
        <v>6.2</v>
      </c>
      <c r="N27" s="190" t="s">
        <v>129</v>
      </c>
      <c r="O27" s="191">
        <v>7</v>
      </c>
      <c r="P27" s="192" t="s">
        <v>130</v>
      </c>
      <c r="Q27" s="182">
        <v>7.5</v>
      </c>
      <c r="R27" s="190" t="s">
        <v>129</v>
      </c>
      <c r="S27" s="194">
        <v>7</v>
      </c>
      <c r="T27" s="195" t="s">
        <v>130</v>
      </c>
      <c r="U27" s="196">
        <v>18533.320748882321</v>
      </c>
      <c r="V27" s="197" t="s">
        <v>131</v>
      </c>
      <c r="W27" s="194">
        <v>13718</v>
      </c>
      <c r="X27" s="198" t="s">
        <v>131</v>
      </c>
      <c r="AB27" s="146"/>
    </row>
    <row r="28" spans="1:28" ht="19.8" x14ac:dyDescent="0.45">
      <c r="A28" s="148" t="s">
        <v>51</v>
      </c>
      <c r="B28" s="174">
        <f t="shared" si="0"/>
        <v>152</v>
      </c>
      <c r="C28" s="176">
        <v>94</v>
      </c>
      <c r="D28" s="176">
        <v>28</v>
      </c>
      <c r="E28" s="176">
        <v>24</v>
      </c>
      <c r="F28" s="176">
        <v>6</v>
      </c>
      <c r="G28" s="76">
        <v>174</v>
      </c>
      <c r="H28" s="79">
        <v>131</v>
      </c>
      <c r="I28" s="79">
        <v>24</v>
      </c>
      <c r="J28" s="79">
        <v>13</v>
      </c>
      <c r="K28" s="79">
        <v>6</v>
      </c>
      <c r="L28" s="80">
        <v>0</v>
      </c>
      <c r="M28" s="189">
        <v>7.2</v>
      </c>
      <c r="N28" s="190" t="s">
        <v>129</v>
      </c>
      <c r="O28" s="191">
        <v>7</v>
      </c>
      <c r="P28" s="192" t="s">
        <v>130</v>
      </c>
      <c r="Q28" s="199">
        <v>7.8</v>
      </c>
      <c r="R28" s="190" t="s">
        <v>129</v>
      </c>
      <c r="S28" s="194">
        <v>7</v>
      </c>
      <c r="T28" s="195" t="s">
        <v>130</v>
      </c>
      <c r="U28" s="196">
        <v>17981.238726886517</v>
      </c>
      <c r="V28" s="197" t="s">
        <v>131</v>
      </c>
      <c r="W28" s="194">
        <v>15000</v>
      </c>
      <c r="X28" s="198" t="s">
        <v>131</v>
      </c>
      <c r="AB28" s="146"/>
    </row>
    <row r="29" spans="1:28" ht="19.8" x14ac:dyDescent="0.45">
      <c r="A29" s="148" t="s">
        <v>52</v>
      </c>
      <c r="B29" s="174">
        <f t="shared" si="0"/>
        <v>28</v>
      </c>
      <c r="C29" s="176">
        <v>12</v>
      </c>
      <c r="D29" s="176">
        <v>9</v>
      </c>
      <c r="E29" s="176">
        <v>7</v>
      </c>
      <c r="F29" s="176">
        <v>0</v>
      </c>
      <c r="G29" s="76">
        <v>40</v>
      </c>
      <c r="H29" s="79">
        <v>31</v>
      </c>
      <c r="I29" s="79">
        <v>7</v>
      </c>
      <c r="J29" s="79">
        <v>2</v>
      </c>
      <c r="K29" s="79">
        <v>0</v>
      </c>
      <c r="L29" s="80">
        <v>0</v>
      </c>
      <c r="M29" s="189">
        <v>2.7</v>
      </c>
      <c r="N29" s="190" t="s">
        <v>129</v>
      </c>
      <c r="O29" s="191">
        <v>7</v>
      </c>
      <c r="P29" s="192" t="s">
        <v>130</v>
      </c>
      <c r="Q29" s="182">
        <v>5</v>
      </c>
      <c r="R29" s="190" t="s">
        <v>129</v>
      </c>
      <c r="S29" s="194">
        <v>8</v>
      </c>
      <c r="T29" s="195" t="s">
        <v>130</v>
      </c>
      <c r="U29" s="196">
        <v>16389.461244399768</v>
      </c>
      <c r="V29" s="197" t="s">
        <v>131</v>
      </c>
      <c r="W29" s="194">
        <v>9953</v>
      </c>
      <c r="X29" s="198" t="s">
        <v>131</v>
      </c>
      <c r="AB29" s="146"/>
    </row>
    <row r="30" spans="1:28" ht="19.8" x14ac:dyDescent="0.45">
      <c r="A30" s="148" t="s">
        <v>24</v>
      </c>
      <c r="B30" s="174">
        <f t="shared" si="0"/>
        <v>12</v>
      </c>
      <c r="C30" s="176">
        <v>6</v>
      </c>
      <c r="D30" s="176">
        <v>6</v>
      </c>
      <c r="E30" s="176">
        <v>0</v>
      </c>
      <c r="F30" s="176">
        <v>0</v>
      </c>
      <c r="G30" s="76">
        <v>27</v>
      </c>
      <c r="H30" s="79">
        <v>17</v>
      </c>
      <c r="I30" s="79">
        <v>7</v>
      </c>
      <c r="J30" s="79">
        <v>3</v>
      </c>
      <c r="K30" s="79">
        <v>0</v>
      </c>
      <c r="L30" s="80">
        <v>0</v>
      </c>
      <c r="M30" s="189">
        <v>2</v>
      </c>
      <c r="N30" s="190" t="s">
        <v>129</v>
      </c>
      <c r="O30" s="191">
        <v>7</v>
      </c>
      <c r="P30" s="192" t="s">
        <v>130</v>
      </c>
      <c r="Q30" s="193" t="s">
        <v>132</v>
      </c>
      <c r="R30" s="190" t="s">
        <v>129</v>
      </c>
      <c r="S30" s="194">
        <v>7</v>
      </c>
      <c r="T30" s="195" t="s">
        <v>130</v>
      </c>
      <c r="U30" s="196">
        <v>20151.546258512928</v>
      </c>
      <c r="V30" s="197" t="s">
        <v>131</v>
      </c>
      <c r="W30" s="194">
        <v>11000</v>
      </c>
      <c r="X30" s="198" t="s">
        <v>131</v>
      </c>
      <c r="AB30" s="146"/>
    </row>
    <row r="31" spans="1:28" ht="19.8" x14ac:dyDescent="0.45">
      <c r="A31" s="148" t="s">
        <v>25</v>
      </c>
      <c r="B31" s="174">
        <f t="shared" si="0"/>
        <v>21</v>
      </c>
      <c r="C31" s="176">
        <v>11</v>
      </c>
      <c r="D31" s="176">
        <v>6</v>
      </c>
      <c r="E31" s="176">
        <v>4</v>
      </c>
      <c r="F31" s="176">
        <v>0</v>
      </c>
      <c r="G31" s="76">
        <v>37</v>
      </c>
      <c r="H31" s="79">
        <v>27</v>
      </c>
      <c r="I31" s="79">
        <v>6</v>
      </c>
      <c r="J31" s="79">
        <v>4</v>
      </c>
      <c r="K31" s="79">
        <v>0</v>
      </c>
      <c r="L31" s="80">
        <v>0</v>
      </c>
      <c r="M31" s="189">
        <v>5.5</v>
      </c>
      <c r="N31" s="190" t="s">
        <v>129</v>
      </c>
      <c r="O31" s="191">
        <v>7</v>
      </c>
      <c r="P31" s="192" t="s">
        <v>130</v>
      </c>
      <c r="Q31" s="193" t="s">
        <v>132</v>
      </c>
      <c r="R31" s="190" t="s">
        <v>129</v>
      </c>
      <c r="S31" s="194">
        <v>7</v>
      </c>
      <c r="T31" s="195" t="s">
        <v>130</v>
      </c>
      <c r="U31" s="196">
        <v>14406.219686115952</v>
      </c>
      <c r="V31" s="197" t="s">
        <v>131</v>
      </c>
      <c r="W31" s="194">
        <v>11001</v>
      </c>
      <c r="X31" s="198" t="s">
        <v>131</v>
      </c>
      <c r="AB31" s="146"/>
    </row>
    <row r="32" spans="1:28" ht="19.8" x14ac:dyDescent="0.45">
      <c r="A32" s="148" t="s">
        <v>26</v>
      </c>
      <c r="B32" s="174">
        <f t="shared" si="0"/>
        <v>9</v>
      </c>
      <c r="C32" s="176">
        <v>6</v>
      </c>
      <c r="D32" s="176">
        <v>2</v>
      </c>
      <c r="E32" s="176">
        <v>1</v>
      </c>
      <c r="F32" s="176">
        <v>0</v>
      </c>
      <c r="G32" s="76">
        <v>13</v>
      </c>
      <c r="H32" s="79">
        <v>8</v>
      </c>
      <c r="I32" s="79">
        <v>3</v>
      </c>
      <c r="J32" s="79">
        <v>2</v>
      </c>
      <c r="K32" s="79">
        <v>0</v>
      </c>
      <c r="L32" s="80">
        <v>0</v>
      </c>
      <c r="M32" s="189">
        <v>2.9</v>
      </c>
      <c r="N32" s="190" t="s">
        <v>129</v>
      </c>
      <c r="O32" s="191">
        <v>7</v>
      </c>
      <c r="P32" s="192" t="s">
        <v>130</v>
      </c>
      <c r="Q32" s="182">
        <v>6.7</v>
      </c>
      <c r="R32" s="190" t="s">
        <v>129</v>
      </c>
      <c r="S32" s="194">
        <v>7</v>
      </c>
      <c r="T32" s="195" t="s">
        <v>130</v>
      </c>
      <c r="U32" s="196">
        <v>12454.741620198018</v>
      </c>
      <c r="V32" s="197" t="s">
        <v>131</v>
      </c>
      <c r="W32" s="194">
        <v>8000</v>
      </c>
      <c r="X32" s="198" t="s">
        <v>131</v>
      </c>
      <c r="AB32" s="146"/>
    </row>
    <row r="33" spans="1:28" ht="19.8" x14ac:dyDescent="0.45">
      <c r="A33" s="148" t="s">
        <v>27</v>
      </c>
      <c r="B33" s="174">
        <f t="shared" si="0"/>
        <v>27</v>
      </c>
      <c r="C33" s="176">
        <v>7</v>
      </c>
      <c r="D33" s="176">
        <v>8</v>
      </c>
      <c r="E33" s="176">
        <v>12</v>
      </c>
      <c r="F33" s="176">
        <v>0</v>
      </c>
      <c r="G33" s="76">
        <v>27</v>
      </c>
      <c r="H33" s="79">
        <v>23</v>
      </c>
      <c r="I33" s="79">
        <v>2</v>
      </c>
      <c r="J33" s="79">
        <v>2</v>
      </c>
      <c r="K33" s="79">
        <v>0</v>
      </c>
      <c r="L33" s="80">
        <v>0</v>
      </c>
      <c r="M33" s="189">
        <v>5.5</v>
      </c>
      <c r="N33" s="190" t="s">
        <v>129</v>
      </c>
      <c r="O33" s="191">
        <v>7</v>
      </c>
      <c r="P33" s="192" t="s">
        <v>130</v>
      </c>
      <c r="Q33" s="182">
        <v>5</v>
      </c>
      <c r="R33" s="190" t="s">
        <v>129</v>
      </c>
      <c r="S33" s="194">
        <v>7</v>
      </c>
      <c r="T33" s="195" t="s">
        <v>130</v>
      </c>
      <c r="U33" s="196">
        <v>18197.544739878482</v>
      </c>
      <c r="V33" s="197" t="s">
        <v>131</v>
      </c>
      <c r="W33" s="194">
        <v>21773</v>
      </c>
      <c r="X33" s="198" t="s">
        <v>131</v>
      </c>
      <c r="AB33" s="146"/>
    </row>
    <row r="34" spans="1:28" ht="19.8" x14ac:dyDescent="0.45">
      <c r="A34" s="148" t="s">
        <v>28</v>
      </c>
      <c r="B34" s="174">
        <f t="shared" si="0"/>
        <v>28</v>
      </c>
      <c r="C34" s="176">
        <v>17</v>
      </c>
      <c r="D34" s="176">
        <v>1</v>
      </c>
      <c r="E34" s="176">
        <v>10</v>
      </c>
      <c r="F34" s="176">
        <v>0</v>
      </c>
      <c r="G34" s="76">
        <v>19</v>
      </c>
      <c r="H34" s="79">
        <v>10</v>
      </c>
      <c r="I34" s="79">
        <v>1</v>
      </c>
      <c r="J34" s="79">
        <v>8</v>
      </c>
      <c r="K34" s="79">
        <v>0</v>
      </c>
      <c r="L34" s="80">
        <v>0</v>
      </c>
      <c r="M34" s="189">
        <v>4</v>
      </c>
      <c r="N34" s="190" t="s">
        <v>129</v>
      </c>
      <c r="O34" s="191">
        <v>7</v>
      </c>
      <c r="P34" s="192" t="s">
        <v>130</v>
      </c>
      <c r="Q34" s="189">
        <v>0</v>
      </c>
      <c r="R34" s="190" t="s">
        <v>129</v>
      </c>
      <c r="S34" s="194">
        <v>7</v>
      </c>
      <c r="T34" s="195" t="s">
        <v>130</v>
      </c>
      <c r="U34" s="196">
        <v>23075.689526524879</v>
      </c>
      <c r="V34" s="197" t="s">
        <v>131</v>
      </c>
      <c r="W34" s="194">
        <v>19731</v>
      </c>
      <c r="X34" s="198" t="s">
        <v>131</v>
      </c>
      <c r="AB34" s="146"/>
    </row>
    <row r="35" spans="1:28" ht="19.8" x14ac:dyDescent="0.45">
      <c r="A35" s="148" t="s">
        <v>29</v>
      </c>
      <c r="B35" s="174">
        <f t="shared" si="0"/>
        <v>11</v>
      </c>
      <c r="C35" s="176">
        <v>8</v>
      </c>
      <c r="D35" s="176">
        <v>2</v>
      </c>
      <c r="E35" s="176">
        <v>1</v>
      </c>
      <c r="F35" s="176">
        <v>0</v>
      </c>
      <c r="G35" s="76">
        <v>16</v>
      </c>
      <c r="H35" s="79">
        <v>12</v>
      </c>
      <c r="I35" s="79">
        <v>1</v>
      </c>
      <c r="J35" s="79">
        <v>3</v>
      </c>
      <c r="K35" s="79">
        <v>0</v>
      </c>
      <c r="L35" s="80">
        <v>0</v>
      </c>
      <c r="M35" s="189">
        <v>1.7</v>
      </c>
      <c r="N35" s="190" t="s">
        <v>129</v>
      </c>
      <c r="O35" s="191">
        <v>7</v>
      </c>
      <c r="P35" s="192" t="s">
        <v>130</v>
      </c>
      <c r="Q35" s="193" t="s">
        <v>132</v>
      </c>
      <c r="R35" s="190" t="s">
        <v>129</v>
      </c>
      <c r="S35" s="194">
        <v>7</v>
      </c>
      <c r="T35" s="195" t="s">
        <v>130</v>
      </c>
      <c r="U35" s="196">
        <v>15015.665150503102</v>
      </c>
      <c r="V35" s="197" t="s">
        <v>131</v>
      </c>
      <c r="W35" s="194">
        <v>11165</v>
      </c>
      <c r="X35" s="198" t="s">
        <v>131</v>
      </c>
      <c r="AB35" s="146"/>
    </row>
    <row r="36" spans="1:28" ht="19.8" x14ac:dyDescent="0.45">
      <c r="A36" s="148" t="s">
        <v>30</v>
      </c>
      <c r="B36" s="174">
        <f t="shared" si="0"/>
        <v>1</v>
      </c>
      <c r="C36" s="176">
        <v>0</v>
      </c>
      <c r="D36" s="176">
        <v>1</v>
      </c>
      <c r="E36" s="176">
        <v>0</v>
      </c>
      <c r="F36" s="176">
        <v>0</v>
      </c>
      <c r="G36" s="76">
        <v>3</v>
      </c>
      <c r="H36" s="79">
        <v>1</v>
      </c>
      <c r="I36" s="79">
        <v>1</v>
      </c>
      <c r="J36" s="79">
        <v>1</v>
      </c>
      <c r="K36" s="79">
        <v>0</v>
      </c>
      <c r="L36" s="80">
        <v>0</v>
      </c>
      <c r="M36" s="193" t="s">
        <v>132</v>
      </c>
      <c r="N36" s="190" t="s">
        <v>129</v>
      </c>
      <c r="O36" s="191">
        <v>7</v>
      </c>
      <c r="P36" s="192" t="s">
        <v>130</v>
      </c>
      <c r="Q36" s="193" t="s">
        <v>132</v>
      </c>
      <c r="R36" s="190" t="s">
        <v>129</v>
      </c>
      <c r="S36" s="194">
        <v>7</v>
      </c>
      <c r="T36" s="195" t="s">
        <v>130</v>
      </c>
      <c r="U36" s="196">
        <v>10204.637900655303</v>
      </c>
      <c r="V36" s="197" t="s">
        <v>131</v>
      </c>
      <c r="W36" s="194">
        <v>10000</v>
      </c>
      <c r="X36" s="198" t="s">
        <v>131</v>
      </c>
      <c r="AB36" s="146"/>
    </row>
    <row r="37" spans="1:28" ht="19.8" x14ac:dyDescent="0.45">
      <c r="A37" s="148" t="s">
        <v>53</v>
      </c>
      <c r="B37" s="174">
        <f t="shared" si="0"/>
        <v>3</v>
      </c>
      <c r="C37" s="176">
        <v>0</v>
      </c>
      <c r="D37" s="176">
        <v>1</v>
      </c>
      <c r="E37" s="176">
        <v>2</v>
      </c>
      <c r="F37" s="176">
        <v>0</v>
      </c>
      <c r="G37" s="76">
        <v>4</v>
      </c>
      <c r="H37" s="79">
        <v>1</v>
      </c>
      <c r="I37" s="79">
        <v>1</v>
      </c>
      <c r="J37" s="79">
        <v>2</v>
      </c>
      <c r="K37" s="79">
        <v>0</v>
      </c>
      <c r="L37" s="80">
        <v>0</v>
      </c>
      <c r="M37" s="189">
        <v>0</v>
      </c>
      <c r="N37" s="190" t="s">
        <v>129</v>
      </c>
      <c r="O37" s="191">
        <v>7</v>
      </c>
      <c r="P37" s="192" t="s">
        <v>130</v>
      </c>
      <c r="Q37" s="189">
        <v>0</v>
      </c>
      <c r="R37" s="190" t="s">
        <v>129</v>
      </c>
      <c r="S37" s="194" t="s">
        <v>97</v>
      </c>
      <c r="T37" s="195" t="s">
        <v>130</v>
      </c>
      <c r="U37" s="196">
        <v>13342.271289853419</v>
      </c>
      <c r="V37" s="197" t="s">
        <v>131</v>
      </c>
      <c r="W37" s="194">
        <v>11000</v>
      </c>
      <c r="X37" s="198" t="s">
        <v>131</v>
      </c>
      <c r="AB37" s="146"/>
    </row>
    <row r="38" spans="1:28" ht="19.8" x14ac:dyDescent="0.45">
      <c r="A38" s="148" t="s">
        <v>31</v>
      </c>
      <c r="B38" s="174">
        <f t="shared" si="0"/>
        <v>0</v>
      </c>
      <c r="C38" s="176">
        <v>0</v>
      </c>
      <c r="D38" s="176">
        <v>0</v>
      </c>
      <c r="E38" s="176">
        <v>0</v>
      </c>
      <c r="F38" s="176">
        <v>0</v>
      </c>
      <c r="G38" s="76">
        <v>3</v>
      </c>
      <c r="H38" s="79">
        <v>1</v>
      </c>
      <c r="I38" s="79">
        <v>1</v>
      </c>
      <c r="J38" s="79">
        <v>1</v>
      </c>
      <c r="K38" s="79">
        <v>0</v>
      </c>
      <c r="L38" s="80">
        <v>0</v>
      </c>
      <c r="M38" s="193" t="s">
        <v>132</v>
      </c>
      <c r="N38" s="190" t="s">
        <v>129</v>
      </c>
      <c r="O38" s="191">
        <v>7</v>
      </c>
      <c r="P38" s="192" t="s">
        <v>130</v>
      </c>
      <c r="Q38" s="193" t="s">
        <v>132</v>
      </c>
      <c r="R38" s="190" t="s">
        <v>129</v>
      </c>
      <c r="S38" s="194" t="s">
        <v>97</v>
      </c>
      <c r="T38" s="195" t="s">
        <v>130</v>
      </c>
      <c r="U38" s="200" t="s">
        <v>96</v>
      </c>
      <c r="V38" s="201" t="s">
        <v>131</v>
      </c>
      <c r="W38" s="194" t="s">
        <v>97</v>
      </c>
      <c r="X38" s="198" t="s">
        <v>131</v>
      </c>
      <c r="AB38" s="146"/>
    </row>
    <row r="39" spans="1:28" ht="19.8" x14ac:dyDescent="0.45">
      <c r="A39" s="148" t="s">
        <v>32</v>
      </c>
      <c r="B39" s="174">
        <f t="shared" si="0"/>
        <v>237</v>
      </c>
      <c r="C39" s="176">
        <v>150</v>
      </c>
      <c r="D39" s="176">
        <v>38</v>
      </c>
      <c r="E39" s="176">
        <v>39</v>
      </c>
      <c r="F39" s="176">
        <v>10</v>
      </c>
      <c r="G39" s="76">
        <v>239</v>
      </c>
      <c r="H39" s="79">
        <v>160</v>
      </c>
      <c r="I39" s="79">
        <v>40</v>
      </c>
      <c r="J39" s="79">
        <v>32</v>
      </c>
      <c r="K39" s="79">
        <v>7</v>
      </c>
      <c r="L39" s="80">
        <v>0</v>
      </c>
      <c r="M39" s="189">
        <v>3</v>
      </c>
      <c r="N39" s="190" t="s">
        <v>129</v>
      </c>
      <c r="O39" s="191">
        <v>7</v>
      </c>
      <c r="P39" s="192" t="s">
        <v>130</v>
      </c>
      <c r="Q39" s="182">
        <v>7</v>
      </c>
      <c r="R39" s="190" t="s">
        <v>129</v>
      </c>
      <c r="S39" s="194">
        <v>7</v>
      </c>
      <c r="T39" s="195" t="s">
        <v>130</v>
      </c>
      <c r="U39" s="196">
        <v>15951.260461595613</v>
      </c>
      <c r="V39" s="197" t="s">
        <v>131</v>
      </c>
      <c r="W39" s="194">
        <v>17443</v>
      </c>
      <c r="X39" s="198" t="s">
        <v>131</v>
      </c>
      <c r="AB39" s="146"/>
    </row>
    <row r="40" spans="1:28" ht="19.8" x14ac:dyDescent="0.45">
      <c r="A40" s="148" t="s">
        <v>33</v>
      </c>
      <c r="B40" s="174">
        <f t="shared" si="0"/>
        <v>21</v>
      </c>
      <c r="C40" s="176">
        <v>7</v>
      </c>
      <c r="D40" s="176">
        <v>6</v>
      </c>
      <c r="E40" s="176">
        <v>8</v>
      </c>
      <c r="F40" s="176">
        <v>0</v>
      </c>
      <c r="G40" s="76">
        <v>26</v>
      </c>
      <c r="H40" s="79">
        <v>12</v>
      </c>
      <c r="I40" s="79">
        <v>10</v>
      </c>
      <c r="J40" s="79">
        <v>2</v>
      </c>
      <c r="K40" s="79">
        <v>2</v>
      </c>
      <c r="L40" s="80">
        <v>0</v>
      </c>
      <c r="M40" s="189">
        <v>2.1</v>
      </c>
      <c r="N40" s="190" t="s">
        <v>129</v>
      </c>
      <c r="O40" s="191">
        <v>7</v>
      </c>
      <c r="P40" s="192" t="s">
        <v>130</v>
      </c>
      <c r="Q40" s="182">
        <v>5</v>
      </c>
      <c r="R40" s="190" t="s">
        <v>129</v>
      </c>
      <c r="S40" s="194">
        <v>7</v>
      </c>
      <c r="T40" s="195" t="s">
        <v>130</v>
      </c>
      <c r="U40" s="196">
        <v>18481.646187587532</v>
      </c>
      <c r="V40" s="197" t="s">
        <v>131</v>
      </c>
      <c r="W40" s="194">
        <v>13240</v>
      </c>
      <c r="X40" s="198" t="s">
        <v>131</v>
      </c>
      <c r="AB40" s="146"/>
    </row>
    <row r="41" spans="1:28" ht="19.8" x14ac:dyDescent="0.45">
      <c r="A41" s="148" t="s">
        <v>34</v>
      </c>
      <c r="B41" s="174">
        <f t="shared" si="0"/>
        <v>50</v>
      </c>
      <c r="C41" s="176">
        <v>25</v>
      </c>
      <c r="D41" s="176">
        <v>12</v>
      </c>
      <c r="E41" s="176">
        <v>13</v>
      </c>
      <c r="F41" s="176">
        <v>0</v>
      </c>
      <c r="G41" s="76">
        <v>44</v>
      </c>
      <c r="H41" s="79">
        <v>16</v>
      </c>
      <c r="I41" s="79">
        <v>7</v>
      </c>
      <c r="J41" s="79">
        <v>17</v>
      </c>
      <c r="K41" s="79">
        <v>4</v>
      </c>
      <c r="L41" s="80">
        <v>0</v>
      </c>
      <c r="M41" s="189">
        <v>1</v>
      </c>
      <c r="N41" s="190" t="s">
        <v>129</v>
      </c>
      <c r="O41" s="191">
        <v>7</v>
      </c>
      <c r="P41" s="192" t="s">
        <v>130</v>
      </c>
      <c r="Q41" s="182">
        <v>10</v>
      </c>
      <c r="R41" s="190" t="s">
        <v>129</v>
      </c>
      <c r="S41" s="194">
        <v>7</v>
      </c>
      <c r="T41" s="195" t="s">
        <v>130</v>
      </c>
      <c r="U41" s="196">
        <v>16561.196057176116</v>
      </c>
      <c r="V41" s="197" t="s">
        <v>131</v>
      </c>
      <c r="W41" s="194">
        <v>11990</v>
      </c>
      <c r="X41" s="198" t="s">
        <v>131</v>
      </c>
      <c r="AB41" s="146"/>
    </row>
    <row r="42" spans="1:28" ht="19.8" x14ac:dyDescent="0.45">
      <c r="A42" s="148" t="s">
        <v>35</v>
      </c>
      <c r="B42" s="174">
        <f t="shared" si="0"/>
        <v>13</v>
      </c>
      <c r="C42" s="176">
        <v>2</v>
      </c>
      <c r="D42" s="176">
        <v>2</v>
      </c>
      <c r="E42" s="176">
        <v>8</v>
      </c>
      <c r="F42" s="176">
        <v>1</v>
      </c>
      <c r="G42" s="76">
        <v>11</v>
      </c>
      <c r="H42" s="79">
        <v>6</v>
      </c>
      <c r="I42" s="79">
        <v>3</v>
      </c>
      <c r="J42" s="79">
        <v>2</v>
      </c>
      <c r="K42" s="79">
        <v>0</v>
      </c>
      <c r="L42" s="80">
        <v>0</v>
      </c>
      <c r="M42" s="189">
        <v>0</v>
      </c>
      <c r="N42" s="190" t="s">
        <v>129</v>
      </c>
      <c r="O42" s="191">
        <v>7</v>
      </c>
      <c r="P42" s="192" t="s">
        <v>130</v>
      </c>
      <c r="Q42" s="193" t="s">
        <v>132</v>
      </c>
      <c r="R42" s="190" t="s">
        <v>129</v>
      </c>
      <c r="S42" s="194">
        <v>7</v>
      </c>
      <c r="T42" s="195" t="s">
        <v>130</v>
      </c>
      <c r="U42" s="196">
        <v>18874.555205165543</v>
      </c>
      <c r="V42" s="197" t="s">
        <v>131</v>
      </c>
      <c r="W42" s="194">
        <v>14821</v>
      </c>
      <c r="X42" s="198" t="s">
        <v>131</v>
      </c>
      <c r="AB42" s="146"/>
    </row>
    <row r="43" spans="1:28" ht="19.8" x14ac:dyDescent="0.45">
      <c r="A43" s="148" t="s">
        <v>36</v>
      </c>
      <c r="B43" s="174">
        <f t="shared" si="0"/>
        <v>4</v>
      </c>
      <c r="C43" s="176">
        <v>2</v>
      </c>
      <c r="D43" s="176">
        <v>1</v>
      </c>
      <c r="E43" s="176">
        <v>0</v>
      </c>
      <c r="F43" s="176">
        <v>1</v>
      </c>
      <c r="G43" s="76">
        <v>7.52</v>
      </c>
      <c r="H43" s="79">
        <v>2</v>
      </c>
      <c r="I43" s="79">
        <v>2.52</v>
      </c>
      <c r="J43" s="79">
        <v>3</v>
      </c>
      <c r="K43" s="79">
        <v>0</v>
      </c>
      <c r="L43" s="80">
        <v>0</v>
      </c>
      <c r="M43" s="189">
        <v>5</v>
      </c>
      <c r="N43" s="190" t="s">
        <v>129</v>
      </c>
      <c r="O43" s="191">
        <v>7</v>
      </c>
      <c r="P43" s="192" t="s">
        <v>130</v>
      </c>
      <c r="Q43" s="193" t="s">
        <v>132</v>
      </c>
      <c r="R43" s="190" t="s">
        <v>129</v>
      </c>
      <c r="S43" s="194" t="s">
        <v>97</v>
      </c>
      <c r="T43" s="195" t="s">
        <v>130</v>
      </c>
      <c r="U43" s="196">
        <v>15152.432020122089</v>
      </c>
      <c r="V43" s="197" t="s">
        <v>131</v>
      </c>
      <c r="W43" s="194">
        <v>10149</v>
      </c>
      <c r="X43" s="198" t="s">
        <v>131</v>
      </c>
      <c r="AB43" s="146"/>
    </row>
    <row r="44" spans="1:28" ht="19.8" x14ac:dyDescent="0.45">
      <c r="A44" s="148" t="s">
        <v>37</v>
      </c>
      <c r="B44" s="174">
        <f t="shared" si="0"/>
        <v>73</v>
      </c>
      <c r="C44" s="176">
        <v>45</v>
      </c>
      <c r="D44" s="176">
        <v>6</v>
      </c>
      <c r="E44" s="176">
        <v>16</v>
      </c>
      <c r="F44" s="176">
        <v>6</v>
      </c>
      <c r="G44" s="76">
        <v>42</v>
      </c>
      <c r="H44" s="79">
        <v>23</v>
      </c>
      <c r="I44" s="79">
        <v>7</v>
      </c>
      <c r="J44" s="79">
        <v>12</v>
      </c>
      <c r="K44" s="79">
        <v>0</v>
      </c>
      <c r="L44" s="80">
        <v>0</v>
      </c>
      <c r="M44" s="189">
        <v>4</v>
      </c>
      <c r="N44" s="190" t="s">
        <v>129</v>
      </c>
      <c r="O44" s="191">
        <v>7</v>
      </c>
      <c r="P44" s="192" t="s">
        <v>130</v>
      </c>
      <c r="Q44" s="182">
        <v>10</v>
      </c>
      <c r="R44" s="190" t="s">
        <v>129</v>
      </c>
      <c r="S44" s="194">
        <v>7</v>
      </c>
      <c r="T44" s="195" t="s">
        <v>130</v>
      </c>
      <c r="U44" s="196">
        <v>19492.443923946063</v>
      </c>
      <c r="V44" s="197" t="s">
        <v>131</v>
      </c>
      <c r="W44" s="194">
        <v>15867</v>
      </c>
      <c r="X44" s="198" t="s">
        <v>131</v>
      </c>
      <c r="AB44" s="146"/>
    </row>
    <row r="45" spans="1:28" ht="19.8" x14ac:dyDescent="0.45">
      <c r="A45" s="148" t="s">
        <v>38</v>
      </c>
      <c r="B45" s="174">
        <f t="shared" si="0"/>
        <v>22</v>
      </c>
      <c r="C45" s="176">
        <v>9</v>
      </c>
      <c r="D45" s="176">
        <v>5</v>
      </c>
      <c r="E45" s="176">
        <v>7</v>
      </c>
      <c r="F45" s="176">
        <v>1</v>
      </c>
      <c r="G45" s="76">
        <v>17</v>
      </c>
      <c r="H45" s="79">
        <v>8</v>
      </c>
      <c r="I45" s="79">
        <v>2</v>
      </c>
      <c r="J45" s="79">
        <v>7</v>
      </c>
      <c r="K45" s="79">
        <v>0</v>
      </c>
      <c r="L45" s="80">
        <v>0</v>
      </c>
      <c r="M45" s="189">
        <v>1</v>
      </c>
      <c r="N45" s="190" t="s">
        <v>129</v>
      </c>
      <c r="O45" s="191">
        <v>7</v>
      </c>
      <c r="P45" s="192" t="s">
        <v>130</v>
      </c>
      <c r="Q45" s="182">
        <v>10</v>
      </c>
      <c r="R45" s="190" t="s">
        <v>129</v>
      </c>
      <c r="S45" s="194">
        <v>7</v>
      </c>
      <c r="T45" s="195" t="s">
        <v>130</v>
      </c>
      <c r="U45" s="196">
        <v>19723.318188181383</v>
      </c>
      <c r="V45" s="197" t="s">
        <v>131</v>
      </c>
      <c r="W45" s="194">
        <v>19770</v>
      </c>
      <c r="X45" s="198" t="s">
        <v>131</v>
      </c>
      <c r="AB45" s="146"/>
    </row>
    <row r="46" spans="1:28" ht="19.8" x14ac:dyDescent="0.45">
      <c r="A46" s="148" t="s">
        <v>39</v>
      </c>
      <c r="B46" s="174">
        <f t="shared" si="0"/>
        <v>18</v>
      </c>
      <c r="C46" s="176">
        <v>10</v>
      </c>
      <c r="D46" s="176">
        <v>2</v>
      </c>
      <c r="E46" s="176">
        <v>6</v>
      </c>
      <c r="F46" s="176">
        <v>0</v>
      </c>
      <c r="G46" s="76">
        <v>28</v>
      </c>
      <c r="H46" s="79">
        <v>20</v>
      </c>
      <c r="I46" s="79">
        <v>2</v>
      </c>
      <c r="J46" s="79">
        <v>6</v>
      </c>
      <c r="K46" s="79">
        <v>0</v>
      </c>
      <c r="L46" s="80">
        <v>0</v>
      </c>
      <c r="M46" s="189">
        <v>2.2999999999999998</v>
      </c>
      <c r="N46" s="190" t="s">
        <v>129</v>
      </c>
      <c r="O46" s="191">
        <v>7</v>
      </c>
      <c r="P46" s="192" t="s">
        <v>130</v>
      </c>
      <c r="Q46" s="193" t="s">
        <v>132</v>
      </c>
      <c r="R46" s="190" t="s">
        <v>129</v>
      </c>
      <c r="S46" s="194">
        <v>7</v>
      </c>
      <c r="T46" s="195" t="s">
        <v>130</v>
      </c>
      <c r="U46" s="196">
        <v>18183.442959945169</v>
      </c>
      <c r="V46" s="197" t="s">
        <v>131</v>
      </c>
      <c r="W46" s="194">
        <v>16500</v>
      </c>
      <c r="X46" s="198" t="s">
        <v>131</v>
      </c>
      <c r="AB46" s="146"/>
    </row>
    <row r="47" spans="1:28" ht="19.8" x14ac:dyDescent="0.45">
      <c r="A47" s="148" t="s">
        <v>40</v>
      </c>
      <c r="B47" s="174">
        <f t="shared" si="0"/>
        <v>17</v>
      </c>
      <c r="C47" s="176">
        <v>3</v>
      </c>
      <c r="D47" s="176">
        <v>5</v>
      </c>
      <c r="E47" s="176">
        <v>8</v>
      </c>
      <c r="F47" s="176">
        <v>1</v>
      </c>
      <c r="G47" s="76">
        <v>11</v>
      </c>
      <c r="H47" s="79">
        <v>6</v>
      </c>
      <c r="I47" s="79">
        <v>2</v>
      </c>
      <c r="J47" s="79">
        <v>3</v>
      </c>
      <c r="K47" s="79">
        <v>0</v>
      </c>
      <c r="L47" s="80">
        <v>0</v>
      </c>
      <c r="M47" s="189">
        <v>1.3</v>
      </c>
      <c r="N47" s="190" t="s">
        <v>129</v>
      </c>
      <c r="O47" s="191">
        <v>7</v>
      </c>
      <c r="P47" s="192" t="s">
        <v>130</v>
      </c>
      <c r="Q47" s="193" t="s">
        <v>132</v>
      </c>
      <c r="R47" s="190" t="s">
        <v>129</v>
      </c>
      <c r="S47" s="194">
        <v>7</v>
      </c>
      <c r="T47" s="195" t="s">
        <v>130</v>
      </c>
      <c r="U47" s="196">
        <v>21868.601417391626</v>
      </c>
      <c r="V47" s="197" t="s">
        <v>131</v>
      </c>
      <c r="W47" s="194">
        <v>19500</v>
      </c>
      <c r="X47" s="198" t="s">
        <v>131</v>
      </c>
      <c r="AB47" s="146"/>
    </row>
    <row r="48" spans="1:28" ht="19.8" x14ac:dyDescent="0.45">
      <c r="A48" s="148" t="s">
        <v>41</v>
      </c>
      <c r="B48" s="174">
        <f t="shared" si="0"/>
        <v>17</v>
      </c>
      <c r="C48" s="176">
        <v>6</v>
      </c>
      <c r="D48" s="176">
        <v>8</v>
      </c>
      <c r="E48" s="176">
        <v>3</v>
      </c>
      <c r="F48" s="176">
        <v>0</v>
      </c>
      <c r="G48" s="76">
        <v>16</v>
      </c>
      <c r="H48" s="79">
        <v>9</v>
      </c>
      <c r="I48" s="79">
        <v>3</v>
      </c>
      <c r="J48" s="79">
        <v>4</v>
      </c>
      <c r="K48" s="79">
        <v>0</v>
      </c>
      <c r="L48" s="80">
        <v>0</v>
      </c>
      <c r="M48" s="189">
        <v>5</v>
      </c>
      <c r="N48" s="190" t="s">
        <v>129</v>
      </c>
      <c r="O48" s="191">
        <v>7</v>
      </c>
      <c r="P48" s="192" t="s">
        <v>130</v>
      </c>
      <c r="Q48" s="189">
        <v>0</v>
      </c>
      <c r="R48" s="190" t="s">
        <v>129</v>
      </c>
      <c r="S48" s="194">
        <v>7</v>
      </c>
      <c r="T48" s="195" t="s">
        <v>130</v>
      </c>
      <c r="U48" s="196">
        <v>21290.386190632064</v>
      </c>
      <c r="V48" s="197" t="s">
        <v>131</v>
      </c>
      <c r="W48" s="194">
        <v>19826</v>
      </c>
      <c r="X48" s="198" t="s">
        <v>131</v>
      </c>
      <c r="AB48" s="146"/>
    </row>
    <row r="49" spans="1:28" ht="19.8" x14ac:dyDescent="0.45">
      <c r="A49" s="148" t="s">
        <v>42</v>
      </c>
      <c r="B49" s="174">
        <f t="shared" si="0"/>
        <v>2</v>
      </c>
      <c r="C49" s="176">
        <v>0</v>
      </c>
      <c r="D49" s="176">
        <v>0</v>
      </c>
      <c r="E49" s="176">
        <v>2</v>
      </c>
      <c r="F49" s="176">
        <v>0</v>
      </c>
      <c r="G49" s="76">
        <v>9</v>
      </c>
      <c r="H49" s="79">
        <v>5</v>
      </c>
      <c r="I49" s="79">
        <v>2</v>
      </c>
      <c r="J49" s="79">
        <v>2</v>
      </c>
      <c r="K49" s="79">
        <v>0</v>
      </c>
      <c r="L49" s="80">
        <v>0</v>
      </c>
      <c r="M49" s="193" t="s">
        <v>132</v>
      </c>
      <c r="N49" s="190" t="s">
        <v>129</v>
      </c>
      <c r="O49" s="191">
        <v>7</v>
      </c>
      <c r="P49" s="192" t="s">
        <v>130</v>
      </c>
      <c r="Q49" s="193" t="s">
        <v>132</v>
      </c>
      <c r="R49" s="190" t="s">
        <v>129</v>
      </c>
      <c r="S49" s="194" t="s">
        <v>97</v>
      </c>
      <c r="T49" s="195" t="s">
        <v>130</v>
      </c>
      <c r="U49" s="196">
        <v>12422.670516802473</v>
      </c>
      <c r="V49" s="197" t="s">
        <v>131</v>
      </c>
      <c r="W49" s="194">
        <v>12600</v>
      </c>
      <c r="X49" s="198" t="s">
        <v>131</v>
      </c>
      <c r="AB49" s="146"/>
    </row>
    <row r="50" spans="1:28" ht="19.8" x14ac:dyDescent="0.45">
      <c r="A50" s="148" t="s">
        <v>43</v>
      </c>
      <c r="B50" s="174">
        <f t="shared" si="0"/>
        <v>2</v>
      </c>
      <c r="C50" s="176">
        <v>1</v>
      </c>
      <c r="D50" s="176">
        <v>1</v>
      </c>
      <c r="E50" s="176">
        <v>0</v>
      </c>
      <c r="F50" s="176">
        <v>0</v>
      </c>
      <c r="G50" s="76">
        <v>2</v>
      </c>
      <c r="H50" s="79">
        <v>2</v>
      </c>
      <c r="I50" s="79">
        <v>0</v>
      </c>
      <c r="J50" s="79">
        <v>0</v>
      </c>
      <c r="K50" s="79">
        <v>0</v>
      </c>
      <c r="L50" s="80">
        <v>0</v>
      </c>
      <c r="M50" s="189">
        <v>0</v>
      </c>
      <c r="N50" s="190" t="s">
        <v>129</v>
      </c>
      <c r="O50" s="202" t="s">
        <v>134</v>
      </c>
      <c r="P50" s="192" t="s">
        <v>130</v>
      </c>
      <c r="Q50" s="193" t="s">
        <v>132</v>
      </c>
      <c r="R50" s="190" t="s">
        <v>129</v>
      </c>
      <c r="S50" s="194" t="s">
        <v>97</v>
      </c>
      <c r="T50" s="195" t="s">
        <v>130</v>
      </c>
      <c r="U50" s="196">
        <v>23423.678861788616</v>
      </c>
      <c r="V50" s="197" t="s">
        <v>131</v>
      </c>
      <c r="W50" s="194">
        <v>17000</v>
      </c>
      <c r="X50" s="198" t="s">
        <v>131</v>
      </c>
      <c r="AB50" s="146"/>
    </row>
    <row r="51" spans="1:28" ht="19.8" x14ac:dyDescent="0.45">
      <c r="A51" s="148" t="s">
        <v>44</v>
      </c>
      <c r="B51" s="174">
        <f t="shared" si="0"/>
        <v>4</v>
      </c>
      <c r="C51" s="176">
        <v>2</v>
      </c>
      <c r="D51" s="176">
        <v>0</v>
      </c>
      <c r="E51" s="176">
        <v>2</v>
      </c>
      <c r="F51" s="176">
        <v>0</v>
      </c>
      <c r="G51" s="76">
        <v>2</v>
      </c>
      <c r="H51" s="79">
        <v>0</v>
      </c>
      <c r="I51" s="79">
        <v>2</v>
      </c>
      <c r="J51" s="79">
        <v>0</v>
      </c>
      <c r="K51" s="79">
        <v>0</v>
      </c>
      <c r="L51" s="80">
        <v>0</v>
      </c>
      <c r="M51" s="189">
        <v>10</v>
      </c>
      <c r="N51" s="190" t="s">
        <v>129</v>
      </c>
      <c r="O51" s="202">
        <v>7</v>
      </c>
      <c r="P51" s="192" t="s">
        <v>130</v>
      </c>
      <c r="Q51" s="193" t="s">
        <v>132</v>
      </c>
      <c r="R51" s="190" t="s">
        <v>129</v>
      </c>
      <c r="S51" s="194">
        <v>7</v>
      </c>
      <c r="T51" s="195" t="s">
        <v>130</v>
      </c>
      <c r="U51" s="196">
        <v>30789.441233828009</v>
      </c>
      <c r="V51" s="197" t="s">
        <v>131</v>
      </c>
      <c r="W51" s="194">
        <v>16500</v>
      </c>
      <c r="X51" s="198" t="s">
        <v>131</v>
      </c>
      <c r="AB51" s="146"/>
    </row>
    <row r="52" spans="1:28" ht="20.399999999999999" thickBot="1" x14ac:dyDescent="0.5">
      <c r="A52" s="149" t="s">
        <v>135</v>
      </c>
      <c r="B52" s="174">
        <f t="shared" si="0"/>
        <v>278</v>
      </c>
      <c r="C52" s="177">
        <v>179</v>
      </c>
      <c r="D52" s="177">
        <v>73</v>
      </c>
      <c r="E52" s="177">
        <v>20</v>
      </c>
      <c r="F52" s="177">
        <v>6</v>
      </c>
      <c r="G52" s="150"/>
      <c r="H52" s="151"/>
      <c r="I52" s="151"/>
      <c r="J52" s="151"/>
      <c r="K52" s="151"/>
      <c r="L52" s="152"/>
      <c r="M52" s="203">
        <v>3.6</v>
      </c>
      <c r="N52" s="204" t="s">
        <v>136</v>
      </c>
      <c r="O52" s="205"/>
      <c r="P52" s="206"/>
      <c r="Q52" s="207"/>
      <c r="R52" s="204" t="s">
        <v>136</v>
      </c>
      <c r="S52" s="208"/>
      <c r="T52" s="209"/>
      <c r="U52" s="153"/>
      <c r="V52" s="210"/>
      <c r="W52" s="208"/>
      <c r="X52" s="211"/>
      <c r="AB52" s="146"/>
    </row>
    <row r="53" spans="1:28" ht="20.399999999999999" thickBot="1" x14ac:dyDescent="0.5">
      <c r="A53" s="88" t="s">
        <v>45</v>
      </c>
      <c r="B53" s="3">
        <f>SUM(B9:B52)</f>
        <v>3263</v>
      </c>
      <c r="C53" s="4">
        <f t="shared" ref="C53:L53" si="1">SUM(C9:C52)</f>
        <v>1920</v>
      </c>
      <c r="D53" s="4">
        <f t="shared" si="1"/>
        <v>705</v>
      </c>
      <c r="E53" s="4">
        <f t="shared" si="1"/>
        <v>548</v>
      </c>
      <c r="F53" s="4">
        <f t="shared" si="1"/>
        <v>90</v>
      </c>
      <c r="G53" s="81">
        <f t="shared" si="1"/>
        <v>2825.52</v>
      </c>
      <c r="H53" s="4">
        <f t="shared" si="1"/>
        <v>1910</v>
      </c>
      <c r="I53" s="4">
        <f t="shared" si="1"/>
        <v>507.52</v>
      </c>
      <c r="J53" s="4">
        <f t="shared" si="1"/>
        <v>286</v>
      </c>
      <c r="K53" s="4">
        <f t="shared" si="1"/>
        <v>31.418439716312058</v>
      </c>
      <c r="L53" s="82">
        <f t="shared" si="1"/>
        <v>90.581560283687949</v>
      </c>
      <c r="M53" s="212">
        <v>3.7</v>
      </c>
      <c r="N53" s="213" t="s">
        <v>136</v>
      </c>
      <c r="O53" s="292"/>
      <c r="P53" s="293"/>
      <c r="Q53" s="214">
        <v>6.4</v>
      </c>
      <c r="R53" s="213" t="s">
        <v>136</v>
      </c>
      <c r="S53" s="292"/>
      <c r="T53" s="293"/>
      <c r="U53" s="294"/>
      <c r="V53" s="295"/>
      <c r="W53" s="296"/>
      <c r="X53" s="297"/>
    </row>
  </sheetData>
  <mergeCells count="21">
    <mergeCell ref="O53:P53"/>
    <mergeCell ref="S53:T53"/>
    <mergeCell ref="U53:V53"/>
    <mergeCell ref="W53:X53"/>
    <mergeCell ref="U7:V8"/>
    <mergeCell ref="A5:A8"/>
    <mergeCell ref="B5:F5"/>
    <mergeCell ref="G5:L5"/>
    <mergeCell ref="W5:X5"/>
    <mergeCell ref="B6:F6"/>
    <mergeCell ref="G6:L6"/>
    <mergeCell ref="M6:P6"/>
    <mergeCell ref="Q6:T6"/>
    <mergeCell ref="U6:X6"/>
    <mergeCell ref="B7:B8"/>
    <mergeCell ref="G7:G8"/>
    <mergeCell ref="M7:N8"/>
    <mergeCell ref="O7:P8"/>
    <mergeCell ref="Q7:R8"/>
    <mergeCell ref="S7:T8"/>
    <mergeCell ref="W7:X8"/>
  </mergeCells>
  <phoneticPr fontId="3"/>
  <printOptions horizontalCentered="1" verticalCentered="1"/>
  <pageMargins left="0.70866141732283472" right="0.70866141732283472" top="0.59055118110236227" bottom="0.51181102362204722" header="0.31496062992125984" footer="0.31496062992125984"/>
  <pageSetup paperSize="9" scale="59" orientation="portrait" r:id="rId1"/>
  <headerFooter scaleWithDoc="0"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2"/>
  <sheetViews>
    <sheetView workbookViewId="0">
      <selection activeCell="A62" sqref="A62:B62"/>
    </sheetView>
  </sheetViews>
  <sheetFormatPr defaultRowHeight="18" x14ac:dyDescent="0.45"/>
  <cols>
    <col min="1" max="1" width="13.09765625" customWidth="1"/>
    <col min="2" max="2" width="10.8984375" customWidth="1"/>
    <col min="3" max="3" width="10.5" customWidth="1"/>
    <col min="4" max="4" width="12.69921875" customWidth="1"/>
    <col min="5" max="5" width="11.19921875" customWidth="1"/>
    <col min="6" max="6" width="12.59765625" customWidth="1"/>
  </cols>
  <sheetData>
    <row r="1" spans="1:7" ht="22.2" x14ac:dyDescent="0.45">
      <c r="A1" s="217" t="s">
        <v>0</v>
      </c>
      <c r="B1" s="217"/>
      <c r="C1" s="217"/>
      <c r="D1" s="217"/>
      <c r="E1" s="217"/>
      <c r="F1" s="217"/>
      <c r="G1" s="217"/>
    </row>
    <row r="2" spans="1:7" x14ac:dyDescent="0.45">
      <c r="A2" s="83"/>
      <c r="B2" s="83"/>
      <c r="C2" s="83"/>
      <c r="D2" s="90"/>
      <c r="E2" s="83"/>
      <c r="F2" s="83"/>
      <c r="G2" s="90"/>
    </row>
    <row r="3" spans="1:7" ht="22.2" x14ac:dyDescent="0.45">
      <c r="A3" s="84" t="s">
        <v>137</v>
      </c>
      <c r="B3" s="84"/>
      <c r="C3" s="84"/>
      <c r="D3" s="89"/>
      <c r="E3" s="84"/>
      <c r="F3" s="84"/>
      <c r="G3" s="89"/>
    </row>
    <row r="4" spans="1:7" ht="22.8" thickBot="1" x14ac:dyDescent="0.5">
      <c r="A4" s="84"/>
      <c r="B4" s="84"/>
      <c r="C4" s="84"/>
      <c r="D4" s="89"/>
      <c r="E4" s="84"/>
      <c r="F4" s="84"/>
      <c r="G4" s="89"/>
    </row>
    <row r="5" spans="1:7" ht="18.600000000000001" thickBot="1" x14ac:dyDescent="0.5">
      <c r="A5" s="218" t="s">
        <v>2</v>
      </c>
      <c r="B5" s="302" t="s">
        <v>91</v>
      </c>
      <c r="C5" s="303"/>
      <c r="D5" s="303"/>
      <c r="E5" s="304" t="s">
        <v>164</v>
      </c>
      <c r="F5" s="303"/>
      <c r="G5" s="305"/>
    </row>
    <row r="6" spans="1:7" x14ac:dyDescent="0.45">
      <c r="A6" s="219"/>
      <c r="B6" s="306" t="s">
        <v>138</v>
      </c>
      <c r="C6" s="307"/>
      <c r="D6" s="307"/>
      <c r="E6" s="307"/>
      <c r="F6" s="307"/>
      <c r="G6" s="308"/>
    </row>
    <row r="7" spans="1:7" x14ac:dyDescent="0.45">
      <c r="A7" s="219"/>
      <c r="B7" s="229" t="s">
        <v>171</v>
      </c>
      <c r="C7" s="231" t="s">
        <v>57</v>
      </c>
      <c r="D7" s="231" t="s">
        <v>139</v>
      </c>
      <c r="E7" s="269" t="s">
        <v>140</v>
      </c>
      <c r="F7" s="231" t="s">
        <v>141</v>
      </c>
      <c r="G7" s="231" t="s">
        <v>139</v>
      </c>
    </row>
    <row r="8" spans="1:7" ht="31.5" customHeight="1" thickBot="1" x14ac:dyDescent="0.5">
      <c r="A8" s="220"/>
      <c r="B8" s="230"/>
      <c r="C8" s="232"/>
      <c r="D8" s="232"/>
      <c r="E8" s="270"/>
      <c r="F8" s="232"/>
      <c r="G8" s="232"/>
    </row>
    <row r="9" spans="1:7" ht="19.8" x14ac:dyDescent="0.45">
      <c r="A9" s="85" t="s">
        <v>5</v>
      </c>
      <c r="B9" s="104" t="s">
        <v>60</v>
      </c>
      <c r="C9" s="102" t="s">
        <v>73</v>
      </c>
      <c r="D9" s="101" t="s">
        <v>142</v>
      </c>
      <c r="E9" s="94" t="s">
        <v>60</v>
      </c>
      <c r="F9" s="91" t="s">
        <v>73</v>
      </c>
      <c r="G9" s="99" t="s">
        <v>142</v>
      </c>
    </row>
    <row r="10" spans="1:7" ht="19.8" x14ac:dyDescent="0.45">
      <c r="A10" s="86" t="s">
        <v>6</v>
      </c>
      <c r="B10" s="105" t="s">
        <v>60</v>
      </c>
      <c r="C10" s="103" t="s">
        <v>143</v>
      </c>
      <c r="D10" s="101" t="s">
        <v>142</v>
      </c>
      <c r="E10" s="95" t="s">
        <v>60</v>
      </c>
      <c r="F10" s="92" t="s">
        <v>143</v>
      </c>
      <c r="G10" s="99" t="s">
        <v>142</v>
      </c>
    </row>
    <row r="11" spans="1:7" ht="19.8" x14ac:dyDescent="0.45">
      <c r="A11" s="86" t="s">
        <v>9</v>
      </c>
      <c r="B11" s="105" t="s">
        <v>60</v>
      </c>
      <c r="C11" s="103" t="s">
        <v>144</v>
      </c>
      <c r="D11" s="101" t="s">
        <v>145</v>
      </c>
      <c r="E11" s="95" t="s">
        <v>60</v>
      </c>
      <c r="F11" s="92" t="s">
        <v>144</v>
      </c>
      <c r="G11" s="99" t="s">
        <v>145</v>
      </c>
    </row>
    <row r="12" spans="1:7" ht="19.8" x14ac:dyDescent="0.45">
      <c r="A12" s="86" t="s">
        <v>7</v>
      </c>
      <c r="B12" s="105" t="s">
        <v>60</v>
      </c>
      <c r="C12" s="103" t="s">
        <v>65</v>
      </c>
      <c r="D12" s="101" t="s">
        <v>145</v>
      </c>
      <c r="E12" s="95" t="s">
        <v>60</v>
      </c>
      <c r="F12" s="92" t="s">
        <v>65</v>
      </c>
      <c r="G12" s="99" t="s">
        <v>145</v>
      </c>
    </row>
    <row r="13" spans="1:7" ht="26.25" customHeight="1" x14ac:dyDescent="0.45">
      <c r="A13" s="86" t="s">
        <v>8</v>
      </c>
      <c r="B13" s="105" t="s">
        <v>60</v>
      </c>
      <c r="C13" s="103" t="s">
        <v>79</v>
      </c>
      <c r="D13" s="101" t="s">
        <v>142</v>
      </c>
      <c r="E13" s="95" t="s">
        <v>60</v>
      </c>
      <c r="F13" s="92" t="s">
        <v>146</v>
      </c>
      <c r="G13" s="99" t="s">
        <v>142</v>
      </c>
    </row>
    <row r="14" spans="1:7" ht="21.75" customHeight="1" x14ac:dyDescent="0.45">
      <c r="A14" s="86" t="s">
        <v>10</v>
      </c>
      <c r="B14" s="105" t="s">
        <v>60</v>
      </c>
      <c r="C14" s="103" t="s">
        <v>165</v>
      </c>
      <c r="D14" s="101" t="s">
        <v>142</v>
      </c>
      <c r="E14" s="95" t="s">
        <v>60</v>
      </c>
      <c r="F14" s="92" t="s">
        <v>147</v>
      </c>
      <c r="G14" s="100" t="s">
        <v>142</v>
      </c>
    </row>
    <row r="15" spans="1:7" ht="19.8" x14ac:dyDescent="0.45">
      <c r="A15" s="86" t="s">
        <v>11</v>
      </c>
      <c r="B15" s="105" t="s">
        <v>60</v>
      </c>
      <c r="C15" s="103" t="s">
        <v>148</v>
      </c>
      <c r="D15" s="101" t="s">
        <v>145</v>
      </c>
      <c r="E15" s="95" t="s">
        <v>60</v>
      </c>
      <c r="F15" s="92" t="s">
        <v>148</v>
      </c>
      <c r="G15" s="99" t="s">
        <v>145</v>
      </c>
    </row>
    <row r="16" spans="1:7" ht="21.75" customHeight="1" x14ac:dyDescent="0.45">
      <c r="A16" s="86" t="s">
        <v>12</v>
      </c>
      <c r="B16" s="105" t="s">
        <v>60</v>
      </c>
      <c r="C16" s="103" t="s">
        <v>149</v>
      </c>
      <c r="D16" s="101" t="s">
        <v>145</v>
      </c>
      <c r="E16" s="95" t="s">
        <v>60</v>
      </c>
      <c r="F16" s="92" t="s">
        <v>149</v>
      </c>
      <c r="G16" s="99" t="s">
        <v>145</v>
      </c>
    </row>
    <row r="17" spans="1:7" ht="19.8" x14ac:dyDescent="0.45">
      <c r="A17" s="86" t="s">
        <v>13</v>
      </c>
      <c r="B17" s="105" t="s">
        <v>60</v>
      </c>
      <c r="C17" s="103" t="s">
        <v>144</v>
      </c>
      <c r="D17" s="101" t="s">
        <v>142</v>
      </c>
      <c r="E17" s="95" t="s">
        <v>60</v>
      </c>
      <c r="F17" s="92" t="s">
        <v>144</v>
      </c>
      <c r="G17" s="99" t="s">
        <v>142</v>
      </c>
    </row>
    <row r="18" spans="1:7" ht="19.8" x14ac:dyDescent="0.45">
      <c r="A18" s="86" t="s">
        <v>14</v>
      </c>
      <c r="B18" s="105" t="s">
        <v>60</v>
      </c>
      <c r="C18" s="103" t="s">
        <v>166</v>
      </c>
      <c r="D18" s="101" t="s">
        <v>145</v>
      </c>
      <c r="E18" s="95" t="s">
        <v>60</v>
      </c>
      <c r="F18" s="92" t="s">
        <v>150</v>
      </c>
      <c r="G18" s="99" t="s">
        <v>145</v>
      </c>
    </row>
    <row r="19" spans="1:7" ht="19.8" x14ac:dyDescent="0.45">
      <c r="A19" s="86" t="s">
        <v>15</v>
      </c>
      <c r="B19" s="105" t="s">
        <v>60</v>
      </c>
      <c r="C19" s="103" t="s">
        <v>144</v>
      </c>
      <c r="D19" s="101" t="s">
        <v>145</v>
      </c>
      <c r="E19" s="95" t="s">
        <v>60</v>
      </c>
      <c r="F19" s="92" t="s">
        <v>144</v>
      </c>
      <c r="G19" s="99" t="s">
        <v>145</v>
      </c>
    </row>
    <row r="20" spans="1:7" ht="19.8" x14ac:dyDescent="0.45">
      <c r="A20" s="86" t="s">
        <v>16</v>
      </c>
      <c r="B20" s="105" t="s">
        <v>60</v>
      </c>
      <c r="C20" s="103" t="s">
        <v>151</v>
      </c>
      <c r="D20" s="101" t="s">
        <v>142</v>
      </c>
      <c r="E20" s="95" t="s">
        <v>60</v>
      </c>
      <c r="F20" s="92" t="s">
        <v>151</v>
      </c>
      <c r="G20" s="99" t="s">
        <v>142</v>
      </c>
    </row>
    <row r="21" spans="1:7" ht="19.8" x14ac:dyDescent="0.45">
      <c r="A21" s="86" t="s">
        <v>17</v>
      </c>
      <c r="B21" s="105" t="s">
        <v>60</v>
      </c>
      <c r="C21" s="103" t="s">
        <v>148</v>
      </c>
      <c r="D21" s="101" t="s">
        <v>145</v>
      </c>
      <c r="E21" s="95" t="s">
        <v>60</v>
      </c>
      <c r="F21" s="92" t="s">
        <v>148</v>
      </c>
      <c r="G21" s="99" t="s">
        <v>145</v>
      </c>
    </row>
    <row r="22" spans="1:7" ht="19.8" x14ac:dyDescent="0.45">
      <c r="A22" s="86" t="s">
        <v>18</v>
      </c>
      <c r="B22" s="105" t="s">
        <v>60</v>
      </c>
      <c r="C22" s="103" t="s">
        <v>144</v>
      </c>
      <c r="D22" s="101" t="s">
        <v>142</v>
      </c>
      <c r="E22" s="95" t="s">
        <v>60</v>
      </c>
      <c r="F22" s="92" t="s">
        <v>144</v>
      </c>
      <c r="G22" s="99" t="s">
        <v>142</v>
      </c>
    </row>
    <row r="23" spans="1:7" ht="19.8" x14ac:dyDescent="0.45">
      <c r="A23" s="86" t="s">
        <v>19</v>
      </c>
      <c r="B23" s="105" t="s">
        <v>60</v>
      </c>
      <c r="C23" s="103" t="s">
        <v>167</v>
      </c>
      <c r="D23" s="101" t="s">
        <v>142</v>
      </c>
      <c r="E23" s="95" t="s">
        <v>60</v>
      </c>
      <c r="F23" s="92" t="s">
        <v>152</v>
      </c>
      <c r="G23" s="100" t="s">
        <v>142</v>
      </c>
    </row>
    <row r="24" spans="1:7" ht="19.8" x14ac:dyDescent="0.45">
      <c r="A24" s="86" t="s">
        <v>20</v>
      </c>
      <c r="B24" s="105" t="s">
        <v>60</v>
      </c>
      <c r="C24" s="103" t="s">
        <v>144</v>
      </c>
      <c r="D24" s="101" t="s">
        <v>142</v>
      </c>
      <c r="E24" s="95" t="s">
        <v>60</v>
      </c>
      <c r="F24" s="92" t="s">
        <v>144</v>
      </c>
      <c r="G24" s="99" t="s">
        <v>142</v>
      </c>
    </row>
    <row r="25" spans="1:7" ht="19.8" x14ac:dyDescent="0.45">
      <c r="A25" s="86" t="s">
        <v>21</v>
      </c>
      <c r="B25" s="105" t="s">
        <v>60</v>
      </c>
      <c r="C25" s="103" t="s">
        <v>166</v>
      </c>
      <c r="D25" s="101" t="s">
        <v>142</v>
      </c>
      <c r="E25" s="95" t="s">
        <v>60</v>
      </c>
      <c r="F25" s="92" t="s">
        <v>150</v>
      </c>
      <c r="G25" s="99" t="s">
        <v>142</v>
      </c>
    </row>
    <row r="26" spans="1:7" ht="23.25" customHeight="1" x14ac:dyDescent="0.45">
      <c r="A26" s="86" t="s">
        <v>22</v>
      </c>
      <c r="B26" s="105" t="s">
        <v>60</v>
      </c>
      <c r="C26" s="103" t="s">
        <v>85</v>
      </c>
      <c r="D26" s="101" t="s">
        <v>145</v>
      </c>
      <c r="E26" s="95" t="s">
        <v>60</v>
      </c>
      <c r="F26" s="92" t="s">
        <v>153</v>
      </c>
      <c r="G26" s="99" t="s">
        <v>145</v>
      </c>
    </row>
    <row r="27" spans="1:7" ht="19.8" x14ac:dyDescent="0.45">
      <c r="A27" s="86" t="s">
        <v>23</v>
      </c>
      <c r="B27" s="105" t="s">
        <v>60</v>
      </c>
      <c r="C27" s="103" t="s">
        <v>168</v>
      </c>
      <c r="D27" s="101" t="s">
        <v>145</v>
      </c>
      <c r="E27" s="95" t="s">
        <v>60</v>
      </c>
      <c r="F27" s="92" t="s">
        <v>154</v>
      </c>
      <c r="G27" s="99" t="s">
        <v>145</v>
      </c>
    </row>
    <row r="28" spans="1:7" ht="19.8" x14ac:dyDescent="0.45">
      <c r="A28" s="86" t="s">
        <v>51</v>
      </c>
      <c r="B28" s="105" t="s">
        <v>60</v>
      </c>
      <c r="C28" s="103" t="s">
        <v>79</v>
      </c>
      <c r="D28" s="101" t="s">
        <v>142</v>
      </c>
      <c r="E28" s="95" t="s">
        <v>60</v>
      </c>
      <c r="F28" s="92" t="s">
        <v>146</v>
      </c>
      <c r="G28" s="99" t="s">
        <v>142</v>
      </c>
    </row>
    <row r="29" spans="1:7" ht="19.8" x14ac:dyDescent="0.45">
      <c r="A29" s="86" t="s">
        <v>52</v>
      </c>
      <c r="B29" s="105" t="s">
        <v>60</v>
      </c>
      <c r="C29" s="103" t="s">
        <v>167</v>
      </c>
      <c r="D29" s="101" t="s">
        <v>142</v>
      </c>
      <c r="E29" s="95" t="s">
        <v>60</v>
      </c>
      <c r="F29" s="92" t="s">
        <v>152</v>
      </c>
      <c r="G29" s="99" t="s">
        <v>142</v>
      </c>
    </row>
    <row r="30" spans="1:7" ht="19.8" x14ac:dyDescent="0.45">
      <c r="A30" s="86" t="s">
        <v>24</v>
      </c>
      <c r="B30" s="105" t="s">
        <v>60</v>
      </c>
      <c r="C30" s="103" t="s">
        <v>66</v>
      </c>
      <c r="D30" s="101" t="s">
        <v>142</v>
      </c>
      <c r="E30" s="95" t="s">
        <v>60</v>
      </c>
      <c r="F30" s="92" t="s">
        <v>155</v>
      </c>
      <c r="G30" s="99" t="s">
        <v>142</v>
      </c>
    </row>
    <row r="31" spans="1:7" ht="19.8" x14ac:dyDescent="0.45">
      <c r="A31" s="86" t="s">
        <v>25</v>
      </c>
      <c r="B31" s="105" t="s">
        <v>101</v>
      </c>
      <c r="C31" s="103"/>
      <c r="D31" s="101"/>
      <c r="E31" s="95" t="s">
        <v>60</v>
      </c>
      <c r="F31" s="92" t="s">
        <v>72</v>
      </c>
      <c r="G31" s="99" t="s">
        <v>156</v>
      </c>
    </row>
    <row r="32" spans="1:7" ht="19.8" x14ac:dyDescent="0.45">
      <c r="A32" s="86" t="s">
        <v>26</v>
      </c>
      <c r="B32" s="105" t="s">
        <v>101</v>
      </c>
      <c r="C32" s="103"/>
      <c r="D32" s="101"/>
      <c r="E32" s="95" t="s">
        <v>60</v>
      </c>
      <c r="F32" s="92" t="s">
        <v>157</v>
      </c>
      <c r="G32" s="99" t="s">
        <v>142</v>
      </c>
    </row>
    <row r="33" spans="1:7" ht="19.8" x14ac:dyDescent="0.45">
      <c r="A33" s="86" t="s">
        <v>27</v>
      </c>
      <c r="B33" s="105" t="s">
        <v>60</v>
      </c>
      <c r="C33" s="103" t="s">
        <v>169</v>
      </c>
      <c r="D33" s="101" t="s">
        <v>142</v>
      </c>
      <c r="E33" s="95" t="s">
        <v>60</v>
      </c>
      <c r="F33" s="92" t="s">
        <v>158</v>
      </c>
      <c r="G33" s="99" t="s">
        <v>145</v>
      </c>
    </row>
    <row r="34" spans="1:7" ht="19.8" x14ac:dyDescent="0.45">
      <c r="A34" s="86" t="s">
        <v>28</v>
      </c>
      <c r="B34" s="105" t="s">
        <v>60</v>
      </c>
      <c r="C34" s="103" t="s">
        <v>169</v>
      </c>
      <c r="D34" s="101" t="s">
        <v>142</v>
      </c>
      <c r="E34" s="95" t="s">
        <v>60</v>
      </c>
      <c r="F34" s="92" t="s">
        <v>158</v>
      </c>
      <c r="G34" s="99" t="s">
        <v>142</v>
      </c>
    </row>
    <row r="35" spans="1:7" ht="19.8" x14ac:dyDescent="0.45">
      <c r="A35" s="86" t="s">
        <v>29</v>
      </c>
      <c r="B35" s="105" t="s">
        <v>60</v>
      </c>
      <c r="C35" s="103" t="s">
        <v>170</v>
      </c>
      <c r="D35" s="101" t="s">
        <v>142</v>
      </c>
      <c r="E35" s="95" t="s">
        <v>60</v>
      </c>
      <c r="F35" s="92" t="s">
        <v>159</v>
      </c>
      <c r="G35" s="99" t="s">
        <v>142</v>
      </c>
    </row>
    <row r="36" spans="1:7" ht="19.8" x14ac:dyDescent="0.45">
      <c r="A36" s="86" t="s">
        <v>30</v>
      </c>
      <c r="B36" s="105" t="s">
        <v>60</v>
      </c>
      <c r="C36" s="103" t="s">
        <v>169</v>
      </c>
      <c r="D36" s="101" t="s">
        <v>142</v>
      </c>
      <c r="E36" s="95" t="s">
        <v>60</v>
      </c>
      <c r="F36" s="92" t="s">
        <v>158</v>
      </c>
      <c r="G36" s="99" t="s">
        <v>142</v>
      </c>
    </row>
    <row r="37" spans="1:7" ht="19.8" x14ac:dyDescent="0.45">
      <c r="A37" s="86" t="s">
        <v>53</v>
      </c>
      <c r="B37" s="105" t="s">
        <v>60</v>
      </c>
      <c r="C37" s="103" t="s">
        <v>169</v>
      </c>
      <c r="D37" s="101" t="s">
        <v>142</v>
      </c>
      <c r="E37" s="95" t="s">
        <v>60</v>
      </c>
      <c r="F37" s="92" t="s">
        <v>158</v>
      </c>
      <c r="G37" s="99" t="s">
        <v>142</v>
      </c>
    </row>
    <row r="38" spans="1:7" ht="19.8" x14ac:dyDescent="0.45">
      <c r="A38" s="86" t="s">
        <v>31</v>
      </c>
      <c r="B38" s="105" t="s">
        <v>60</v>
      </c>
      <c r="C38" s="103" t="s">
        <v>169</v>
      </c>
      <c r="D38" s="101" t="s">
        <v>142</v>
      </c>
      <c r="E38" s="95" t="s">
        <v>60</v>
      </c>
      <c r="F38" s="92" t="s">
        <v>158</v>
      </c>
      <c r="G38" s="99" t="s">
        <v>142</v>
      </c>
    </row>
    <row r="39" spans="1:7" ht="19.8" x14ac:dyDescent="0.45">
      <c r="A39" s="86" t="s">
        <v>32</v>
      </c>
      <c r="B39" s="105" t="s">
        <v>60</v>
      </c>
      <c r="C39" s="103" t="s">
        <v>169</v>
      </c>
      <c r="D39" s="101" t="s">
        <v>142</v>
      </c>
      <c r="E39" s="95" t="s">
        <v>60</v>
      </c>
      <c r="F39" s="92" t="s">
        <v>158</v>
      </c>
      <c r="G39" s="99" t="s">
        <v>142</v>
      </c>
    </row>
    <row r="40" spans="1:7" ht="19.8" x14ac:dyDescent="0.45">
      <c r="A40" s="86" t="s">
        <v>33</v>
      </c>
      <c r="B40" s="105" t="s">
        <v>101</v>
      </c>
      <c r="C40" s="103"/>
      <c r="D40" s="101"/>
      <c r="E40" s="95" t="s">
        <v>60</v>
      </c>
      <c r="F40" s="92" t="s">
        <v>157</v>
      </c>
      <c r="G40" s="99" t="s">
        <v>142</v>
      </c>
    </row>
    <row r="41" spans="1:7" ht="19.8" x14ac:dyDescent="0.45">
      <c r="A41" s="86" t="s">
        <v>34</v>
      </c>
      <c r="B41" s="105" t="s">
        <v>60</v>
      </c>
      <c r="C41" s="103" t="s">
        <v>151</v>
      </c>
      <c r="D41" s="101" t="s">
        <v>142</v>
      </c>
      <c r="E41" s="95" t="s">
        <v>60</v>
      </c>
      <c r="F41" s="92" t="s">
        <v>151</v>
      </c>
      <c r="G41" s="99" t="s">
        <v>142</v>
      </c>
    </row>
    <row r="42" spans="1:7" ht="19.8" x14ac:dyDescent="0.45">
      <c r="A42" s="86" t="s">
        <v>35</v>
      </c>
      <c r="B42" s="105" t="s">
        <v>60</v>
      </c>
      <c r="C42" s="103" t="s">
        <v>61</v>
      </c>
      <c r="D42" s="101" t="s">
        <v>142</v>
      </c>
      <c r="E42" s="95" t="s">
        <v>60</v>
      </c>
      <c r="F42" s="92" t="s">
        <v>160</v>
      </c>
      <c r="G42" s="99" t="s">
        <v>142</v>
      </c>
    </row>
    <row r="43" spans="1:7" ht="19.8" x14ac:dyDescent="0.45">
      <c r="A43" s="86" t="s">
        <v>36</v>
      </c>
      <c r="B43" s="105" t="s">
        <v>101</v>
      </c>
      <c r="C43" s="103"/>
      <c r="D43" s="101"/>
      <c r="E43" s="95" t="s">
        <v>60</v>
      </c>
      <c r="F43" s="92" t="s">
        <v>161</v>
      </c>
      <c r="G43" s="99" t="s">
        <v>142</v>
      </c>
    </row>
    <row r="44" spans="1:7" ht="19.8" x14ac:dyDescent="0.45">
      <c r="A44" s="86" t="s">
        <v>37</v>
      </c>
      <c r="B44" s="105" t="s">
        <v>60</v>
      </c>
      <c r="C44" s="103" t="s">
        <v>166</v>
      </c>
      <c r="D44" s="101" t="s">
        <v>145</v>
      </c>
      <c r="E44" s="95" t="s">
        <v>60</v>
      </c>
      <c r="F44" s="92" t="s">
        <v>150</v>
      </c>
      <c r="G44" s="99" t="s">
        <v>145</v>
      </c>
    </row>
    <row r="45" spans="1:7" ht="19.8" x14ac:dyDescent="0.45">
      <c r="A45" s="86" t="s">
        <v>38</v>
      </c>
      <c r="B45" s="105" t="s">
        <v>60</v>
      </c>
      <c r="C45" s="103" t="s">
        <v>79</v>
      </c>
      <c r="D45" s="101" t="s">
        <v>142</v>
      </c>
      <c r="E45" s="95" t="s">
        <v>60</v>
      </c>
      <c r="F45" s="92" t="s">
        <v>146</v>
      </c>
      <c r="G45" s="99" t="s">
        <v>142</v>
      </c>
    </row>
    <row r="46" spans="1:7" ht="19.8" x14ac:dyDescent="0.45">
      <c r="A46" s="86" t="s">
        <v>39</v>
      </c>
      <c r="B46" s="105" t="s">
        <v>60</v>
      </c>
      <c r="C46" s="103" t="s">
        <v>149</v>
      </c>
      <c r="D46" s="101" t="s">
        <v>142</v>
      </c>
      <c r="E46" s="95" t="s">
        <v>60</v>
      </c>
      <c r="F46" s="92" t="s">
        <v>149</v>
      </c>
      <c r="G46" s="99" t="s">
        <v>142</v>
      </c>
    </row>
    <row r="47" spans="1:7" ht="19.8" x14ac:dyDescent="0.45">
      <c r="A47" s="86" t="s">
        <v>40</v>
      </c>
      <c r="B47" s="105" t="s">
        <v>101</v>
      </c>
      <c r="C47" s="103"/>
      <c r="D47" s="101"/>
      <c r="E47" s="95" t="s">
        <v>60</v>
      </c>
      <c r="F47" s="92" t="s">
        <v>162</v>
      </c>
      <c r="G47" s="99" t="s">
        <v>142</v>
      </c>
    </row>
    <row r="48" spans="1:7" ht="19.8" x14ac:dyDescent="0.45">
      <c r="A48" s="86" t="s">
        <v>41</v>
      </c>
      <c r="B48" s="105" t="s">
        <v>60</v>
      </c>
      <c r="C48" s="103" t="s">
        <v>85</v>
      </c>
      <c r="D48" s="101" t="s">
        <v>145</v>
      </c>
      <c r="E48" s="95" t="s">
        <v>60</v>
      </c>
      <c r="F48" s="92" t="s">
        <v>153</v>
      </c>
      <c r="G48" s="99" t="s">
        <v>145</v>
      </c>
    </row>
    <row r="49" spans="1:7" ht="19.8" x14ac:dyDescent="0.45">
      <c r="A49" s="86" t="s">
        <v>42</v>
      </c>
      <c r="B49" s="105" t="s">
        <v>101</v>
      </c>
      <c r="C49" s="103"/>
      <c r="D49" s="101"/>
      <c r="E49" s="299" t="s">
        <v>163</v>
      </c>
      <c r="F49" s="300"/>
      <c r="G49" s="301"/>
    </row>
    <row r="50" spans="1:7" ht="19.8" x14ac:dyDescent="0.45">
      <c r="A50" s="86" t="s">
        <v>43</v>
      </c>
      <c r="B50" s="105" t="s">
        <v>60</v>
      </c>
      <c r="C50" s="103" t="s">
        <v>166</v>
      </c>
      <c r="D50" s="101" t="s">
        <v>142</v>
      </c>
      <c r="E50" s="95" t="s">
        <v>60</v>
      </c>
      <c r="F50" s="92" t="s">
        <v>150</v>
      </c>
      <c r="G50" s="99" t="s">
        <v>142</v>
      </c>
    </row>
    <row r="51" spans="1:7" ht="20.399999999999999" thickBot="1" x14ac:dyDescent="0.5">
      <c r="A51" s="87" t="s">
        <v>44</v>
      </c>
      <c r="B51" s="105" t="s">
        <v>101</v>
      </c>
      <c r="C51" s="103"/>
      <c r="D51" s="101"/>
      <c r="E51" s="96" t="s">
        <v>60</v>
      </c>
      <c r="F51" s="92" t="s">
        <v>157</v>
      </c>
      <c r="G51" s="99" t="s">
        <v>142</v>
      </c>
    </row>
    <row r="52" spans="1:7" ht="18.600000000000001" thickBot="1" x14ac:dyDescent="0.5">
      <c r="A52" s="88" t="s">
        <v>45</v>
      </c>
      <c r="B52" s="93">
        <f>COUNTIF(B9:B51,"=有")</f>
        <v>36</v>
      </c>
      <c r="C52" s="98"/>
      <c r="D52" s="12"/>
      <c r="E52" s="97">
        <v>43</v>
      </c>
      <c r="F52" s="98"/>
      <c r="G52" s="12"/>
    </row>
  </sheetData>
  <mergeCells count="12">
    <mergeCell ref="E49:G49"/>
    <mergeCell ref="A1:G1"/>
    <mergeCell ref="A5:A8"/>
    <mergeCell ref="B5:D5"/>
    <mergeCell ref="E5:G5"/>
    <mergeCell ref="B7:B8"/>
    <mergeCell ref="C7:C8"/>
    <mergeCell ref="B6:G6"/>
    <mergeCell ref="D7:D8"/>
    <mergeCell ref="E7:E8"/>
    <mergeCell ref="F7:F8"/>
    <mergeCell ref="G7:G8"/>
  </mergeCells>
  <phoneticPr fontId="3"/>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施設入所者の地域生活への移行</vt:lpstr>
      <vt:lpstr>精神障がいに対応した地域包括ケアシステム</vt:lpstr>
      <vt:lpstr>地域生活支援拠点等が有する機能の充実</vt:lpstr>
      <vt:lpstr>福祉施設から一般就労への移行等</vt:lpstr>
      <vt:lpstr>相談支援体制の構築</vt:lpstr>
      <vt:lpstr>施設入所者の地域生活への移行!Print_Area</vt:lpstr>
      <vt:lpstr>精神障がいに対応した地域包括ケアシステム!Print_Area</vt:lpstr>
      <vt:lpstr>地域生活支援拠点等が有する機能の充実!Print_Area</vt:lpstr>
      <vt:lpstr>福祉施設から一般就労への移行等!Print_Area</vt:lpstr>
      <vt:lpstr>精神障がいに対応した地域包括ケアシステム!Print_Titles</vt:lpstr>
      <vt:lpstr>福祉施設から一般就労への移行等!Print_Titles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2022-02-14T07:40:50Z</dcterms:created>
  <dcterms:modified xsi:type="dcterms:W3CDTF">2025-01-16T07:27:59Z</dcterms:modified>
  <cp:contentStatus/>
</cp:coreProperties>
</file>