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715" windowHeight="7530" activeTab="0"/>
  </bookViews>
  <sheets>
    <sheet name="普通財産件数一覧" sheetId="1" r:id="rId1"/>
    <sheet name="行政財産件数一覧" sheetId="2" r:id="rId2"/>
    <sheet name="行政財産兆候" sheetId="3" r:id="rId3"/>
    <sheet name="行政財産認識" sheetId="4" r:id="rId4"/>
    <sheet name="普通財産認識" sheetId="5" r:id="rId5"/>
  </sheets>
  <definedNames>
    <definedName name="_xlnm.Print_Area" localSheetId="1">'行政財産件数一覧'!$A$1:$N$18</definedName>
    <definedName name="_xlnm.Print_Area" localSheetId="3">'行政財産認識'!$A$1:$Q$35</definedName>
    <definedName name="_xlnm.Print_Area" localSheetId="4">'普通財産認識'!$A$1:$Q$6</definedName>
  </definedNames>
  <calcPr fullCalcOnLoad="1"/>
</workbook>
</file>

<file path=xl/sharedStrings.xml><?xml version="1.0" encoding="utf-8"?>
<sst xmlns="http://schemas.openxmlformats.org/spreadsheetml/2006/main" count="593" uniqueCount="248">
  <si>
    <t>都市整備部</t>
  </si>
  <si>
    <r>
      <t>普通財産減損対象財産</t>
    </r>
    <r>
      <rPr>
        <b/>
        <sz val="18"/>
        <color indexed="8"/>
        <rFont val="HGPｺﾞｼｯｸM"/>
        <family val="3"/>
      </rPr>
      <t>件数一覧表</t>
    </r>
  </si>
  <si>
    <t>　　　　　　　　　　項　　　目
部　　　　局</t>
  </si>
  <si>
    <t>対象件数（取得価額１億円以上）</t>
  </si>
  <si>
    <t>うち減損を認識した財産件数等</t>
  </si>
  <si>
    <t>備　　　　考</t>
  </si>
  <si>
    <t>土地</t>
  </si>
  <si>
    <t>建物</t>
  </si>
  <si>
    <t>工作物</t>
  </si>
  <si>
    <t>計</t>
  </si>
  <si>
    <t>件数</t>
  </si>
  <si>
    <r>
      <t>減損損失</t>
    </r>
    <r>
      <rPr>
        <sz val="12"/>
        <rFont val="HGPｺﾞｼｯｸM"/>
        <family val="3"/>
      </rPr>
      <t>額</t>
    </r>
  </si>
  <si>
    <t>政策企画部</t>
  </si>
  <si>
    <t>総務部</t>
  </si>
  <si>
    <t>財務部</t>
  </si>
  <si>
    <t xml:space="preserve">・（土地）神崎川廃川堤敷（大阪市内） </t>
  </si>
  <si>
    <t>府民文化部</t>
  </si>
  <si>
    <t>福祉部</t>
  </si>
  <si>
    <t>健康医療部</t>
  </si>
  <si>
    <t>商工労働部</t>
  </si>
  <si>
    <t>環境農林水産部</t>
  </si>
  <si>
    <t>住宅まちづくり部</t>
  </si>
  <si>
    <t>教育庁</t>
  </si>
  <si>
    <t>公安委員会</t>
  </si>
  <si>
    <t>議会事務局</t>
  </si>
  <si>
    <t>合計</t>
  </si>
  <si>
    <t>行政財産減損認識財産件数一覧表</t>
  </si>
  <si>
    <t>減損対象件数</t>
  </si>
  <si>
    <t>減損を認識した財産件数</t>
  </si>
  <si>
    <t>財務部</t>
  </si>
  <si>
    <t>・（土地・建物・工作物）金剛コロニー</t>
  </si>
  <si>
    <t>・（土地・建物）吹田保健所</t>
  </si>
  <si>
    <t>・（土地・建物）芦原高等職業技術専門校
・（土地）東大阪高等職業技術専門校（元自動車整備科用地）</t>
  </si>
  <si>
    <t>・（建物）三箇牧浄水機場
・（建物）玉島浄水機場
・（工作物）高石漁港
・（工作物）淀川右岸大冠排水機場</t>
  </si>
  <si>
    <t>・（土地）牧野穂谷線
・（土地）（都）大阪岸和田南海線（泉佐野市）</t>
  </si>
  <si>
    <t>・（土地・建物・工作物）府営住宅</t>
  </si>
  <si>
    <t>・（土地・建物・工作物）西淀川高等学校
・（土地・建物・工作物）大正高等学校
・（土地・建物・工作物）池田北高等学校
・（土地・建物・工作物）咲洲高等学校</t>
  </si>
  <si>
    <t>・（土地）元警察犬訓練センター用地</t>
  </si>
  <si>
    <t>減損の兆候があるもの（減損を認識した場合を除く）</t>
  </si>
  <si>
    <t>③</t>
  </si>
  <si>
    <t>部局名</t>
  </si>
  <si>
    <t>所管課名</t>
  </si>
  <si>
    <t>会計別</t>
  </si>
  <si>
    <t>事業別</t>
  </si>
  <si>
    <t>新たに兆候があったもの</t>
  </si>
  <si>
    <t>用途</t>
  </si>
  <si>
    <t>種類</t>
  </si>
  <si>
    <t>場所</t>
  </si>
  <si>
    <t>帳簿価額（円）</t>
  </si>
  <si>
    <t>減損の兆候の概要</t>
  </si>
  <si>
    <t>複数の固定資産を一体として行政サービスを提供するものと認めた理由</t>
  </si>
  <si>
    <t>減損を認識しない根拠</t>
  </si>
  <si>
    <t>福祉部</t>
  </si>
  <si>
    <t>女性相談センター</t>
  </si>
  <si>
    <t>一般会計</t>
  </si>
  <si>
    <t>母子福祉事業</t>
  </si>
  <si>
    <t>大阪府女性相談センター</t>
  </si>
  <si>
    <t>建物</t>
  </si>
  <si>
    <t>東大阪市永和1-7-4</t>
  </si>
  <si>
    <t>使用低下（年間利用者数約45％）</t>
  </si>
  <si>
    <t>―</t>
  </si>
  <si>
    <t>使用を継続</t>
  </si>
  <si>
    <t>商工労働部</t>
  </si>
  <si>
    <t>雇用推進室</t>
  </si>
  <si>
    <t>職業訓練事業</t>
  </si>
  <si>
    <t>東大阪高等職業技術専門校</t>
  </si>
  <si>
    <t>東大阪市菱江６丁目</t>
  </si>
  <si>
    <t>使用低下（年間利用者数約20％）</t>
  </si>
  <si>
    <t>夕陽丘高等職業技術専門校</t>
  </si>
  <si>
    <t>土地</t>
  </si>
  <si>
    <t>大阪市天王寺区上汐4丁目</t>
  </si>
  <si>
    <t>使用低下（年間利用者数約46％）</t>
  </si>
  <si>
    <t>使用を継続</t>
  </si>
  <si>
    <t>環境農林水産部</t>
  </si>
  <si>
    <t>北部農と緑の総合事務所</t>
  </si>
  <si>
    <t>農空間整備事業</t>
  </si>
  <si>
    <t>五領揚水機場</t>
  </si>
  <si>
    <t>高槻市大字上牧</t>
  </si>
  <si>
    <t>使用低下（受益面積26％）</t>
  </si>
  <si>
    <t>工作物</t>
  </si>
  <si>
    <t>南河内農と緑の総合事務所</t>
  </si>
  <si>
    <t>森林整備保全事業</t>
  </si>
  <si>
    <t>●</t>
  </si>
  <si>
    <t>府民の森千早地区</t>
  </si>
  <si>
    <t>千早赤阪村千早</t>
  </si>
  <si>
    <t>使用低下（年間利用者数約46％）</t>
  </si>
  <si>
    <t>府民の森管理運営事業</t>
  </si>
  <si>
    <t>南河内農と緑の総合事務所</t>
  </si>
  <si>
    <t>第二狭山池</t>
  </si>
  <si>
    <t>大阪狭山市池尻中１丁目</t>
  </si>
  <si>
    <t>使用低下（受益面積24％）</t>
  </si>
  <si>
    <t>住宅まちづくり部</t>
  </si>
  <si>
    <t>住宅経営室</t>
  </si>
  <si>
    <t>大阪府営住宅事業特別会計</t>
  </si>
  <si>
    <t>府営住宅事業</t>
  </si>
  <si>
    <t>府営住宅
桃山台３丁
外1住宅</t>
  </si>
  <si>
    <t>使用低下の見込み（耐震改修による募集制限等）</t>
  </si>
  <si>
    <t>（耐震改修後）回復の見込み</t>
  </si>
  <si>
    <t>一体として府営住宅としての用を成しているため</t>
  </si>
  <si>
    <t>府営住宅
狭山
外27住宅</t>
  </si>
  <si>
    <t>使用低下の見込み（一部用途廃止予定）</t>
  </si>
  <si>
    <t>大阪府営住宅事業特別会計</t>
  </si>
  <si>
    <t>府営住宅
竹城台第３
外16住宅</t>
  </si>
  <si>
    <t>使用低下の見込み（建替えによる募集制限等）</t>
  </si>
  <si>
    <t>（建替え後）回復の見込み</t>
  </si>
  <si>
    <t>府営住宅
新千里北
外1住宅</t>
  </si>
  <si>
    <t>使用低下の見込み（建替え・耐震改修による募集制限等）</t>
  </si>
  <si>
    <t>（建替え・耐震改修後）回復の見込み</t>
  </si>
  <si>
    <t>教育庁</t>
  </si>
  <si>
    <t>勝山高等学校</t>
  </si>
  <si>
    <t>一般会計</t>
  </si>
  <si>
    <t>府立高等学校管理運営事業</t>
  </si>
  <si>
    <t>●</t>
  </si>
  <si>
    <t>大阪市生野区巽東３丁目</t>
  </si>
  <si>
    <t>使用低下（在学生徒数約45％）</t>
  </si>
  <si>
    <t>一体として学校としての用を成しているため</t>
  </si>
  <si>
    <t>豊中高等学校</t>
  </si>
  <si>
    <t>豊中高等学校　能勢分校</t>
  </si>
  <si>
    <t>豊能郡能勢町山内</t>
  </si>
  <si>
    <t>使用低下（在学生徒数約18％）</t>
  </si>
  <si>
    <t>柏原東高等学校</t>
  </si>
  <si>
    <t>柏原市大字高井田1015</t>
  </si>
  <si>
    <t>使用低下（在学生徒数約46％）</t>
  </si>
  <si>
    <t>使用を継続（令和3年3月末閉校予定）</t>
  </si>
  <si>
    <t>長野北高等学校</t>
  </si>
  <si>
    <t>河内長野市木戸町</t>
  </si>
  <si>
    <t>使用低下（在学生徒数約31％）</t>
  </si>
  <si>
    <t>公安委員会</t>
  </si>
  <si>
    <t>守口警察署</t>
  </si>
  <si>
    <t>警察施設管理事業</t>
  </si>
  <si>
    <t>大阪府守口警察署</t>
  </si>
  <si>
    <t>守口市京阪本通二丁目</t>
  </si>
  <si>
    <t>使用終了＜新施設運用開始時（令和3年度以降を予定）までの使用）の決定＞</t>
  </si>
  <si>
    <t>新施設運用開始時まで使用を継続</t>
  </si>
  <si>
    <t>一般警察活動事業</t>
  </si>
  <si>
    <t>警察総務事業</t>
  </si>
  <si>
    <t>和泉警察署</t>
  </si>
  <si>
    <t>大阪府和泉警察署</t>
  </si>
  <si>
    <t>和泉市伯太町２丁目１番７号</t>
  </si>
  <si>
    <t>使用終了＜新施設運用開始時（令和7年度以降を予定）までの使用）の決定＞</t>
  </si>
  <si>
    <t>貝塚警察署</t>
  </si>
  <si>
    <t>大阪府貝塚警察署</t>
  </si>
  <si>
    <t>貝塚市海塚１６７番地</t>
  </si>
  <si>
    <t>減損を認識したもの（行政財産）</t>
  </si>
  <si>
    <t>④</t>
  </si>
  <si>
    <t>所　 管
室課名</t>
  </si>
  <si>
    <t>事業コード</t>
  </si>
  <si>
    <t>事業別</t>
  </si>
  <si>
    <t>新たに認識があったもの</t>
  </si>
  <si>
    <t>減損前の帳簿価額（円）</t>
  </si>
  <si>
    <t>減損に至った経緯</t>
  </si>
  <si>
    <t>減損損失額（円）</t>
  </si>
  <si>
    <t>減損後の帳簿価額（円）</t>
  </si>
  <si>
    <t>減損損失額の算出方法の概要</t>
  </si>
  <si>
    <t>帳簿価額と比較する正味売却価額・使用価値相当額の別とその算出方法</t>
  </si>
  <si>
    <t>摘要</t>
  </si>
  <si>
    <t>減損認識日</t>
  </si>
  <si>
    <t>障がい福祉室</t>
  </si>
  <si>
    <t>一般会計</t>
  </si>
  <si>
    <t>金剛コロニー管理運営事業</t>
  </si>
  <si>
    <t>金剛コロニー</t>
  </si>
  <si>
    <t>富田林市大字甘南備216</t>
  </si>
  <si>
    <t>使用終了</t>
  </si>
  <si>
    <t>正味売却価額（公有財産台帳上で把握している現在価額を採用）</t>
  </si>
  <si>
    <t>正味売却価額が帳簿価額を上回っているため減損損失額は0</t>
  </si>
  <si>
    <t>取り壊し予定のため</t>
  </si>
  <si>
    <t>帳簿価額を備忘価額の69円まで減額</t>
  </si>
  <si>
    <t>健康医療部</t>
  </si>
  <si>
    <t>健康医療総務課</t>
  </si>
  <si>
    <t xml:space="preserve">一般会計 </t>
  </si>
  <si>
    <t>保健所管理運営</t>
  </si>
  <si>
    <t>吹田保健所</t>
  </si>
  <si>
    <t>吹田市出口町19-3</t>
  </si>
  <si>
    <t>使用終了（移管）</t>
  </si>
  <si>
    <t>移管に伴う無償譲渡のため０</t>
  </si>
  <si>
    <t>帳簿価額を備忘価額の3円まで減額</t>
  </si>
  <si>
    <t>帳簿価額を備忘価額の18円まで減額</t>
  </si>
  <si>
    <t>芦原高等職業技術専門校</t>
  </si>
  <si>
    <t>大阪市浪速区木津川2丁目</t>
  </si>
  <si>
    <t>使用終了（土地は、一部（グランド部分）を売却、建物は、倉庫として移管する予定）</t>
  </si>
  <si>
    <t>正味売却価額（路線価を採用）</t>
  </si>
  <si>
    <t>東大阪高等職業技術専門校</t>
  </si>
  <si>
    <t>東大阪高等職業技術専門校（元自動車整備科用地）</t>
  </si>
  <si>
    <t>東大阪市菱江6丁目</t>
  </si>
  <si>
    <t>使用終了（跡地利用を検討中）</t>
  </si>
  <si>
    <t>水産課</t>
  </si>
  <si>
    <t>漁港事業</t>
  </si>
  <si>
    <t>高石漁港</t>
  </si>
  <si>
    <t>大阪府高石市高師浜丁</t>
  </si>
  <si>
    <t>移管に伴う無償譲渡のため０</t>
  </si>
  <si>
    <t>帳簿価額を備忘価額の35円まで減損済</t>
  </si>
  <si>
    <t>淀川右岸大冠排水機場</t>
  </si>
  <si>
    <t xml:space="preserve">高槻市番田１丁目 </t>
  </si>
  <si>
    <t>ー</t>
  </si>
  <si>
    <t>帳簿価額を備忘価額の5円まで減損済</t>
  </si>
  <si>
    <t>三箇牧浄水機場</t>
  </si>
  <si>
    <t>高槻市唐崎南３丁目</t>
  </si>
  <si>
    <t>稼動休止（水質が改善したため）</t>
  </si>
  <si>
    <t>帳簿価額を備忘価額の1円まで減損済</t>
  </si>
  <si>
    <t>玉島浄水機場</t>
  </si>
  <si>
    <t>茨木市野々宮１丁目</t>
  </si>
  <si>
    <t>都市整備部</t>
  </si>
  <si>
    <t>枚方土木事務所</t>
  </si>
  <si>
    <t>道路事業</t>
  </si>
  <si>
    <t>牧野穂谷線</t>
  </si>
  <si>
    <t>枚方市招堤南町1丁目</t>
  </si>
  <si>
    <t>都市計画廃止が告示されたため</t>
  </si>
  <si>
    <t>岸和田土木事務所</t>
  </si>
  <si>
    <t>（都）大阪岸和田南海線（泉佐野市）</t>
  </si>
  <si>
    <t>泉佐野市泉ヶ丘</t>
  </si>
  <si>
    <t>正味売却価額が帳簿価額を上回っているため減損損失額は0</t>
  </si>
  <si>
    <t>住宅まちづくり部</t>
  </si>
  <si>
    <t>府営住宅事業特別会計</t>
  </si>
  <si>
    <t>府営住宅事業</t>
  </si>
  <si>
    <t>府営住宅池田神田</t>
  </si>
  <si>
    <t>池田市神田１丁目</t>
  </si>
  <si>
    <t>帳簿価額を備忘価額の5円まで減額</t>
  </si>
  <si>
    <t>一体として府営住宅としての用を成しているため</t>
  </si>
  <si>
    <t>帳簿価額を備忘価額の4円まで減額</t>
  </si>
  <si>
    <t>西淀川高等学校</t>
  </si>
  <si>
    <t>西淀川高等学校</t>
  </si>
  <si>
    <t>大阪府大阪市西淀川区出来島3丁目41</t>
  </si>
  <si>
    <t>使用終了（閉校）</t>
  </si>
  <si>
    <t>正味売却価額（路線価を採用）</t>
  </si>
  <si>
    <t>大正高等学校</t>
  </si>
  <si>
    <t>大阪市大正区泉尾7丁目11-1</t>
  </si>
  <si>
    <t>帳簿価額を減額</t>
  </si>
  <si>
    <t>池田北高等学校</t>
  </si>
  <si>
    <t>池田市伏尾台2丁目12</t>
  </si>
  <si>
    <t>咲洲高等学校</t>
  </si>
  <si>
    <t>大阪市住之江区南港中４丁目</t>
  </si>
  <si>
    <t>警察本部施設課</t>
  </si>
  <si>
    <t>20101064</t>
  </si>
  <si>
    <t>警察施設管理事業</t>
  </si>
  <si>
    <t>元警察犬訓練センター用地</t>
  </si>
  <si>
    <t xml:space="preserve">堺市西区鶴田町 </t>
  </si>
  <si>
    <t>使用終了（売却予定）</t>
  </si>
  <si>
    <t>正味売却価額（路線価を採用）</t>
  </si>
  <si>
    <t>合　計</t>
  </si>
  <si>
    <t>減損を認識したもの（普通財産）</t>
  </si>
  <si>
    <t>⑤</t>
  </si>
  <si>
    <t>財産活用課</t>
  </si>
  <si>
    <t xml:space="preserve">財産管理事務事業 </t>
  </si>
  <si>
    <t xml:space="preserve">神崎川廃川堤敷（大阪市内） </t>
  </si>
  <si>
    <t xml:space="preserve">大阪市東淀川区上新庄3丁目114-2外 </t>
  </si>
  <si>
    <t>時価の下落</t>
  </si>
  <si>
    <t>正味売却価額（公有財産台帳上で把握している現在価額を採用）</t>
  </si>
  <si>
    <t>参考資料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</si>
</sst>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#,##0_ "/>
    <numFmt numFmtId="179" formatCode="#,##0.00_ "/>
    <numFmt numFmtId="180" formatCode="###,###,###&quot;㎡&quot;\ "/>
    <numFmt numFmtId="181" formatCode="###,###,###&quot;人&quot;"/>
    <numFmt numFmtId="182" formatCode="###,###,###&quot;㎡&quot;"/>
    <numFmt numFmtId="183" formatCode="###,###,###&quot;ｍ&quot;\ "/>
    <numFmt numFmtId="184" formatCode="###,###,###&quot;ｍ&quot;"/>
    <numFmt numFmtId="185" formatCode="#,##0&quot;㎡&quot;"/>
    <numFmt numFmtId="186" formatCode="###,###,###&quot;ha&quot;\ "/>
    <numFmt numFmtId="187" formatCode="###,###,###&quot;ha&quot;"/>
    <numFmt numFmtId="188" formatCode="###,###,###&quot;kwh&quot;\ "/>
    <numFmt numFmtId="189" formatCode="###,###,###&quot;ｋｗｈ&quot;\ "/>
    <numFmt numFmtId="190" formatCode="###,###,###&quot;㎥&quot;\ "/>
    <numFmt numFmtId="191" formatCode="###,###,###&quot;件&quot;\ "/>
    <numFmt numFmtId="192" formatCode="0_ "/>
    <numFmt numFmtId="193" formatCode="#,##0_ ;[Red]\-#,##0\ "/>
    <numFmt numFmtId="194" formatCode="###,###,###&quot;円&quot;\ "/>
    <numFmt numFmtId="195" formatCode="###,###,###&quot;円&quot;"/>
    <numFmt numFmtId="196" formatCode="###,###,###&quot;人&quot;\ "/>
    <numFmt numFmtId="197" formatCode="&quot;¥&quot;#,##0_);[Red]\(&quot;¥&quot;#,##0\)"/>
    <numFmt numFmtId="198" formatCode="###,###,###&quot;回&quot;\ "/>
    <numFmt numFmtId="199" formatCode="#,###.0&quot;ha&quot;"/>
    <numFmt numFmtId="200" formatCode="###,###,###&quot;交差点&quot;\ "/>
    <numFmt numFmtId="201" formatCode="###,###,###&quot;交差点&quot;"/>
    <numFmt numFmtId="202" formatCode="###,###,###&quot;隻&quot;\ "/>
    <numFmt numFmtId="203" formatCode="#,##0&quot;台&quot;"/>
    <numFmt numFmtId="204" formatCode="0.0"/>
    <numFmt numFmtId="205" formatCode="#,##0&quot;人&quot;"/>
    <numFmt numFmtId="206" formatCode="###,###,###&quot;日&quot;\ "/>
    <numFmt numFmtId="207" formatCode="###,###,###&quot;名&quot;\ "/>
    <numFmt numFmtId="208" formatCode="#,##0_);[Red]\(#,##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8"/>
      <color indexed="8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2"/>
      <name val="ＭＳ Ｐゴシック"/>
      <family val="3"/>
    </font>
    <font>
      <sz val="9"/>
      <name val="HGPｺﾞｼｯｸM"/>
      <family val="3"/>
    </font>
    <font>
      <sz val="16"/>
      <name val="HGPｺﾞｼｯｸM"/>
      <family val="3"/>
    </font>
    <font>
      <sz val="22"/>
      <name val="HGPｺﾞｼｯｸM"/>
      <family val="3"/>
    </font>
    <font>
      <sz val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8"/>
      <name val="HGPｺﾞｼｯｸM"/>
      <family val="3"/>
    </font>
    <font>
      <sz val="32"/>
      <color indexed="8"/>
      <name val="HG丸ｺﾞｼｯｸM-PRO"/>
      <family val="3"/>
    </font>
    <font>
      <sz val="2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b/>
      <sz val="18"/>
      <color theme="1"/>
      <name val="HGPｺﾞｼｯｸM"/>
      <family val="3"/>
    </font>
    <font>
      <sz val="11"/>
      <name val="Calibri"/>
      <family val="3"/>
    </font>
    <font>
      <sz val="3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/>
    </border>
    <border>
      <left style="medium"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 diagonalDown="1">
      <left style="medium"/>
      <right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 style="medium"/>
      <right/>
      <top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54" fillId="0" borderId="0" xfId="61" applyFont="1" applyFill="1">
      <alignment vertical="center"/>
      <protection/>
    </xf>
    <xf numFmtId="0" fontId="8" fillId="0" borderId="10" xfId="61" applyFont="1" applyFill="1" applyBorder="1" applyAlignment="1">
      <alignment horizontal="center" vertical="center" shrinkToFit="1"/>
      <protection/>
    </xf>
    <xf numFmtId="0" fontId="8" fillId="0" borderId="11" xfId="61" applyFont="1" applyFill="1" applyBorder="1" applyAlignment="1">
      <alignment horizontal="center" vertical="center" shrinkToFit="1"/>
      <protection/>
    </xf>
    <xf numFmtId="0" fontId="8" fillId="0" borderId="12" xfId="61" applyFont="1" applyFill="1" applyBorder="1" applyAlignment="1">
      <alignment horizontal="center" vertical="center" shrinkToFit="1"/>
      <protection/>
    </xf>
    <xf numFmtId="0" fontId="8" fillId="0" borderId="13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horizontal="center" vertical="center" wrapText="1" shrinkToFit="1"/>
      <protection/>
    </xf>
    <xf numFmtId="0" fontId="54" fillId="0" borderId="16" xfId="61" applyFont="1" applyFill="1" applyBorder="1">
      <alignment vertical="center"/>
      <protection/>
    </xf>
    <xf numFmtId="0" fontId="8" fillId="0" borderId="17" xfId="61" applyFont="1" applyFill="1" applyBorder="1" applyAlignment="1">
      <alignment vertical="center" shrinkToFit="1"/>
      <protection/>
    </xf>
    <xf numFmtId="0" fontId="8" fillId="0" borderId="18" xfId="61" applyFont="1" applyFill="1" applyBorder="1" applyAlignment="1">
      <alignment vertical="center" shrinkToFit="1"/>
      <protection/>
    </xf>
    <xf numFmtId="0" fontId="8" fillId="0" borderId="19" xfId="61" applyFont="1" applyFill="1" applyBorder="1" applyAlignment="1">
      <alignment vertical="center" shrinkToFit="1"/>
      <protection/>
    </xf>
    <xf numFmtId="0" fontId="8" fillId="0" borderId="10" xfId="61" applyFont="1" applyFill="1" applyBorder="1" applyAlignment="1">
      <alignment vertical="center" shrinkToFit="1"/>
      <protection/>
    </xf>
    <xf numFmtId="178" fontId="7" fillId="0" borderId="11" xfId="61" applyNumberFormat="1" applyFont="1" applyFill="1" applyBorder="1" applyAlignment="1">
      <alignment vertical="center" shrinkToFit="1"/>
      <protection/>
    </xf>
    <xf numFmtId="0" fontId="8" fillId="0" borderId="11" xfId="61" applyFont="1" applyFill="1" applyBorder="1" applyAlignment="1">
      <alignment vertical="center" shrinkToFit="1"/>
      <protection/>
    </xf>
    <xf numFmtId="178" fontId="8" fillId="0" borderId="11" xfId="61" applyNumberFormat="1" applyFont="1" applyFill="1" applyBorder="1" applyAlignment="1">
      <alignment vertical="center" shrinkToFit="1"/>
      <protection/>
    </xf>
    <xf numFmtId="0" fontId="8" fillId="0" borderId="18" xfId="61" applyFont="1" applyFill="1" applyBorder="1" applyAlignment="1">
      <alignment horizontal="right" vertical="center" shrinkToFit="1"/>
      <protection/>
    </xf>
    <xf numFmtId="178" fontId="7" fillId="0" borderId="19" xfId="61" applyNumberFormat="1" applyFont="1" applyFill="1" applyBorder="1" applyAlignment="1">
      <alignment horizontal="right" vertical="center" shrinkToFit="1"/>
      <protection/>
    </xf>
    <xf numFmtId="0" fontId="7" fillId="0" borderId="20" xfId="61" applyFont="1" applyFill="1" applyBorder="1" applyAlignment="1">
      <alignment vertical="center" shrinkToFit="1"/>
      <protection/>
    </xf>
    <xf numFmtId="0" fontId="54" fillId="0" borderId="21" xfId="61" applyFont="1" applyFill="1" applyBorder="1">
      <alignment vertical="center"/>
      <protection/>
    </xf>
    <xf numFmtId="0" fontId="7" fillId="0" borderId="22" xfId="6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8" fillId="0" borderId="23" xfId="0" applyNumberFormat="1" applyFont="1" applyFill="1" applyBorder="1" applyAlignment="1">
      <alignment vertical="center" shrinkToFit="1"/>
    </xf>
    <xf numFmtId="0" fontId="9" fillId="0" borderId="22" xfId="61" applyFont="1" applyFill="1" applyBorder="1" applyAlignment="1">
      <alignment vertical="center" wrapText="1" shrinkToFit="1"/>
      <protection/>
    </xf>
    <xf numFmtId="0" fontId="9" fillId="0" borderId="22" xfId="61" applyFont="1" applyFill="1" applyBorder="1" applyAlignment="1">
      <alignment vertical="center" shrinkToFit="1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9" fillId="0" borderId="22" xfId="6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0" fontId="7" fillId="0" borderId="22" xfId="61" applyFont="1" applyFill="1" applyBorder="1">
      <alignment vertical="center"/>
      <protection/>
    </xf>
    <xf numFmtId="0" fontId="54" fillId="0" borderId="24" xfId="61" applyFont="1" applyFill="1" applyBorder="1">
      <alignment vertical="center"/>
      <protection/>
    </xf>
    <xf numFmtId="0" fontId="8" fillId="0" borderId="25" xfId="61" applyFont="1" applyFill="1" applyBorder="1">
      <alignment vertical="center"/>
      <protection/>
    </xf>
    <xf numFmtId="0" fontId="8" fillId="0" borderId="26" xfId="61" applyFont="1" applyFill="1" applyBorder="1">
      <alignment vertical="center"/>
      <protection/>
    </xf>
    <xf numFmtId="0" fontId="8" fillId="0" borderId="27" xfId="61" applyFont="1" applyFill="1" applyBorder="1" applyAlignment="1">
      <alignment horizontal="right" vertical="center" shrinkToFit="1"/>
      <protection/>
    </xf>
    <xf numFmtId="178" fontId="7" fillId="0" borderId="28" xfId="61" applyNumberFormat="1" applyFont="1" applyFill="1" applyBorder="1" applyAlignment="1">
      <alignment horizontal="right" vertical="center" shrinkToFit="1"/>
      <protection/>
    </xf>
    <xf numFmtId="0" fontId="7" fillId="0" borderId="29" xfId="61" applyFont="1" applyFill="1" applyBorder="1">
      <alignment vertical="center"/>
      <protection/>
    </xf>
    <xf numFmtId="0" fontId="54" fillId="0" borderId="30" xfId="61" applyFont="1" applyFill="1" applyBorder="1">
      <alignment vertical="center"/>
      <protection/>
    </xf>
    <xf numFmtId="0" fontId="8" fillId="0" borderId="31" xfId="61" applyFont="1" applyFill="1" applyBorder="1">
      <alignment vertical="center"/>
      <protection/>
    </xf>
    <xf numFmtId="0" fontId="8" fillId="0" borderId="32" xfId="61" applyFont="1" applyFill="1" applyBorder="1">
      <alignment vertical="center"/>
      <protection/>
    </xf>
    <xf numFmtId="0" fontId="8" fillId="0" borderId="33" xfId="61" applyFont="1" applyFill="1" applyBorder="1">
      <alignment vertical="center"/>
      <protection/>
    </xf>
    <xf numFmtId="178" fontId="7" fillId="0" borderId="32" xfId="61" applyNumberFormat="1" applyFont="1" applyFill="1" applyBorder="1">
      <alignment vertical="center"/>
      <protection/>
    </xf>
    <xf numFmtId="178" fontId="8" fillId="0" borderId="32" xfId="61" applyNumberFormat="1" applyFont="1" applyFill="1" applyBorder="1">
      <alignment vertical="center"/>
      <protection/>
    </xf>
    <xf numFmtId="0" fontId="8" fillId="0" borderId="14" xfId="61" applyFont="1" applyFill="1" applyBorder="1" applyAlignment="1">
      <alignment horizontal="right" vertical="center" shrinkToFit="1"/>
      <protection/>
    </xf>
    <xf numFmtId="178" fontId="7" fillId="0" borderId="15" xfId="61" applyNumberFormat="1" applyFont="1" applyFill="1" applyBorder="1" applyAlignment="1">
      <alignment horizontal="right" vertical="center" shrinkToFit="1"/>
      <protection/>
    </xf>
    <xf numFmtId="0" fontId="7" fillId="0" borderId="34" xfId="61" applyFont="1" applyFill="1" applyBorder="1">
      <alignment vertical="center"/>
      <protection/>
    </xf>
    <xf numFmtId="0" fontId="55" fillId="0" borderId="16" xfId="61" applyFont="1" applyFill="1" applyBorder="1">
      <alignment vertical="center"/>
      <protection/>
    </xf>
    <xf numFmtId="0" fontId="55" fillId="0" borderId="17" xfId="61" applyFont="1" applyFill="1" applyBorder="1" applyAlignment="1">
      <alignment vertical="center" shrinkToFit="1"/>
      <protection/>
    </xf>
    <xf numFmtId="0" fontId="55" fillId="0" borderId="18" xfId="61" applyFont="1" applyFill="1" applyBorder="1" applyAlignment="1">
      <alignment vertical="center" shrinkToFit="1"/>
      <protection/>
    </xf>
    <xf numFmtId="0" fontId="55" fillId="0" borderId="19" xfId="61" applyFont="1" applyFill="1" applyBorder="1" applyAlignment="1">
      <alignment vertical="center" shrinkToFit="1"/>
      <protection/>
    </xf>
    <xf numFmtId="0" fontId="55" fillId="0" borderId="17" xfId="61" applyFont="1" applyFill="1" applyBorder="1" applyAlignment="1">
      <alignment horizontal="right" vertical="center" shrinkToFit="1"/>
      <protection/>
    </xf>
    <xf numFmtId="178" fontId="55" fillId="0" borderId="18" xfId="61" applyNumberFormat="1" applyFont="1" applyFill="1" applyBorder="1" applyAlignment="1">
      <alignment horizontal="right" vertical="center" shrinkToFit="1"/>
      <protection/>
    </xf>
    <xf numFmtId="0" fontId="55" fillId="0" borderId="18" xfId="61" applyFont="1" applyFill="1" applyBorder="1" applyAlignment="1">
      <alignment horizontal="right" vertical="center" shrinkToFit="1"/>
      <protection/>
    </xf>
    <xf numFmtId="178" fontId="55" fillId="0" borderId="19" xfId="61" applyNumberFormat="1" applyFont="1" applyFill="1" applyBorder="1" applyAlignment="1">
      <alignment horizontal="right" vertical="center" shrinkToFit="1"/>
      <protection/>
    </xf>
    <xf numFmtId="0" fontId="54" fillId="0" borderId="20" xfId="61" applyFont="1" applyFill="1" applyBorder="1" applyAlignment="1">
      <alignment vertical="center" shrinkToFit="1"/>
      <protection/>
    </xf>
    <xf numFmtId="0" fontId="55" fillId="0" borderId="21" xfId="61" applyFont="1" applyFill="1" applyBorder="1">
      <alignment vertical="center"/>
      <protection/>
    </xf>
    <xf numFmtId="0" fontId="55" fillId="0" borderId="10" xfId="61" applyFont="1" applyFill="1" applyBorder="1" applyAlignment="1">
      <alignment vertical="center" shrinkToFit="1"/>
      <protection/>
    </xf>
    <xf numFmtId="0" fontId="55" fillId="0" borderId="11" xfId="61" applyFont="1" applyFill="1" applyBorder="1" applyAlignment="1">
      <alignment vertical="center" shrinkToFit="1"/>
      <protection/>
    </xf>
    <xf numFmtId="0" fontId="55" fillId="0" borderId="10" xfId="0" applyFont="1" applyFill="1" applyBorder="1" applyAlignment="1">
      <alignment vertical="center" shrinkToFit="1"/>
    </xf>
    <xf numFmtId="178" fontId="54" fillId="0" borderId="11" xfId="0" applyNumberFormat="1" applyFont="1" applyFill="1" applyBorder="1" applyAlignment="1">
      <alignment vertical="center" shrinkToFit="1"/>
    </xf>
    <xf numFmtId="0" fontId="55" fillId="0" borderId="11" xfId="0" applyFont="1" applyFill="1" applyBorder="1" applyAlignment="1">
      <alignment vertical="center" shrinkToFit="1"/>
    </xf>
    <xf numFmtId="178" fontId="55" fillId="0" borderId="11" xfId="61" applyNumberFormat="1" applyFont="1" applyFill="1" applyBorder="1" applyAlignment="1">
      <alignment vertical="center" shrinkToFit="1"/>
      <protection/>
    </xf>
    <xf numFmtId="0" fontId="54" fillId="0" borderId="22" xfId="61" applyFont="1" applyFill="1" applyBorder="1" applyAlignment="1">
      <alignment vertical="center" wrapText="1" shrinkToFit="1"/>
      <protection/>
    </xf>
    <xf numFmtId="0" fontId="56" fillId="0" borderId="22" xfId="61" applyFont="1" applyFill="1" applyBorder="1" applyAlignment="1">
      <alignment vertical="center" wrapText="1" shrinkToFit="1"/>
      <protection/>
    </xf>
    <xf numFmtId="0" fontId="8" fillId="0" borderId="17" xfId="61" applyFont="1" applyFill="1" applyBorder="1" applyAlignment="1">
      <alignment horizontal="right" vertical="center" shrinkToFit="1"/>
      <protection/>
    </xf>
    <xf numFmtId="178" fontId="8" fillId="0" borderId="18" xfId="61" applyNumberFormat="1" applyFont="1" applyFill="1" applyBorder="1" applyAlignment="1">
      <alignment horizontal="right" vertical="center" shrinkToFit="1"/>
      <protection/>
    </xf>
    <xf numFmtId="0" fontId="11" fillId="0" borderId="22" xfId="61" applyFont="1" applyFill="1" applyBorder="1" applyAlignment="1">
      <alignment vertical="center" wrapText="1" shrinkToFit="1"/>
      <protection/>
    </xf>
    <xf numFmtId="0" fontId="55" fillId="0" borderId="10" xfId="61" applyFont="1" applyFill="1" applyBorder="1">
      <alignment vertical="center"/>
      <protection/>
    </xf>
    <xf numFmtId="0" fontId="55" fillId="0" borderId="11" xfId="61" applyFont="1" applyFill="1" applyBorder="1">
      <alignment vertical="center"/>
      <protection/>
    </xf>
    <xf numFmtId="178" fontId="8" fillId="0" borderId="11" xfId="61" applyNumberFormat="1" applyFont="1" applyFill="1" applyBorder="1">
      <alignment vertical="center"/>
      <protection/>
    </xf>
    <xf numFmtId="178" fontId="8" fillId="0" borderId="19" xfId="61" applyNumberFormat="1" applyFont="1" applyFill="1" applyBorder="1" applyAlignment="1">
      <alignment horizontal="right" vertical="center" shrinkToFit="1"/>
      <protection/>
    </xf>
    <xf numFmtId="0" fontId="9" fillId="0" borderId="22" xfId="61" applyFont="1" applyFill="1" applyBorder="1" applyAlignment="1">
      <alignment vertical="center" wrapText="1"/>
      <protection/>
    </xf>
    <xf numFmtId="0" fontId="55" fillId="0" borderId="18" xfId="61" applyFont="1" applyFill="1" applyBorder="1">
      <alignment vertical="center"/>
      <protection/>
    </xf>
    <xf numFmtId="0" fontId="56" fillId="0" borderId="22" xfId="61" applyFont="1" applyFill="1" applyBorder="1" applyAlignment="1">
      <alignment vertical="center" wrapText="1"/>
      <protection/>
    </xf>
    <xf numFmtId="0" fontId="55" fillId="0" borderId="24" xfId="61" applyFont="1" applyFill="1" applyBorder="1">
      <alignment vertical="center"/>
      <protection/>
    </xf>
    <xf numFmtId="0" fontId="55" fillId="0" borderId="25" xfId="61" applyFont="1" applyFill="1" applyBorder="1">
      <alignment vertical="center"/>
      <protection/>
    </xf>
    <xf numFmtId="0" fontId="55" fillId="0" borderId="26" xfId="61" applyFont="1" applyFill="1" applyBorder="1">
      <alignment vertical="center"/>
      <protection/>
    </xf>
    <xf numFmtId="0" fontId="55" fillId="0" borderId="28" xfId="61" applyFont="1" applyFill="1" applyBorder="1" applyAlignment="1">
      <alignment vertical="center" shrinkToFit="1"/>
      <protection/>
    </xf>
    <xf numFmtId="0" fontId="8" fillId="0" borderId="35" xfId="61" applyFont="1" applyFill="1" applyBorder="1" applyAlignment="1">
      <alignment horizontal="right" vertical="center" shrinkToFit="1"/>
      <protection/>
    </xf>
    <xf numFmtId="178" fontId="8" fillId="0" borderId="26" xfId="61" applyNumberFormat="1" applyFont="1" applyFill="1" applyBorder="1" applyAlignment="1">
      <alignment horizontal="right" vertical="center" shrinkToFit="1"/>
      <protection/>
    </xf>
    <xf numFmtId="0" fontId="8" fillId="0" borderId="26" xfId="61" applyFont="1" applyFill="1" applyBorder="1" applyAlignment="1">
      <alignment horizontal="right" vertical="center" shrinkToFit="1"/>
      <protection/>
    </xf>
    <xf numFmtId="178" fontId="8" fillId="0" borderId="28" xfId="61" applyNumberFormat="1" applyFont="1" applyFill="1" applyBorder="1" applyAlignment="1">
      <alignment horizontal="right" vertical="center" shrinkToFit="1"/>
      <protection/>
    </xf>
    <xf numFmtId="0" fontId="54" fillId="0" borderId="29" xfId="61" applyFont="1" applyFill="1" applyBorder="1">
      <alignment vertical="center"/>
      <protection/>
    </xf>
    <xf numFmtId="0" fontId="55" fillId="0" borderId="30" xfId="61" applyFont="1" applyFill="1" applyBorder="1">
      <alignment vertical="center"/>
      <protection/>
    </xf>
    <xf numFmtId="0" fontId="55" fillId="0" borderId="31" xfId="61" applyFont="1" applyFill="1" applyBorder="1">
      <alignment vertical="center"/>
      <protection/>
    </xf>
    <xf numFmtId="0" fontId="55" fillId="0" borderId="32" xfId="61" applyFont="1" applyFill="1" applyBorder="1">
      <alignment vertical="center"/>
      <protection/>
    </xf>
    <xf numFmtId="0" fontId="55" fillId="0" borderId="33" xfId="61" applyFont="1" applyFill="1" applyBorder="1">
      <alignment vertical="center"/>
      <protection/>
    </xf>
    <xf numFmtId="178" fontId="8" fillId="0" borderId="15" xfId="61" applyNumberFormat="1" applyFont="1" applyFill="1" applyBorder="1" applyAlignment="1">
      <alignment horizontal="right" vertical="center" shrinkToFit="1"/>
      <protection/>
    </xf>
    <xf numFmtId="0" fontId="54" fillId="0" borderId="34" xfId="61" applyFont="1" applyFill="1" applyBorder="1">
      <alignment vertical="center"/>
      <protection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 wrapText="1"/>
    </xf>
    <xf numFmtId="208" fontId="9" fillId="0" borderId="37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208" fontId="9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78" fontId="9" fillId="0" borderId="11" xfId="0" applyNumberFormat="1" applyFont="1" applyFill="1" applyBorder="1" applyAlignment="1">
      <alignment vertical="center" wrapText="1"/>
    </xf>
    <xf numFmtId="208" fontId="9" fillId="0" borderId="11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vertical="center" wrapText="1"/>
    </xf>
    <xf numFmtId="208" fontId="9" fillId="0" borderId="4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41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vertical="center"/>
    </xf>
    <xf numFmtId="178" fontId="9" fillId="0" borderId="11" xfId="0" applyNumberFormat="1" applyFont="1" applyFill="1" applyBorder="1" applyAlignment="1">
      <alignment horizontal="right" vertical="center"/>
    </xf>
    <xf numFmtId="178" fontId="9" fillId="0" borderId="39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43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/>
    </xf>
    <xf numFmtId="178" fontId="9" fillId="0" borderId="42" xfId="0" applyNumberFormat="1" applyFont="1" applyFill="1" applyBorder="1" applyAlignment="1">
      <alignment vertical="center"/>
    </xf>
    <xf numFmtId="178" fontId="9" fillId="0" borderId="42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178" fontId="9" fillId="0" borderId="32" xfId="0" applyNumberFormat="1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/>
    </xf>
    <xf numFmtId="178" fontId="9" fillId="0" borderId="46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7" fillId="0" borderId="0" xfId="61" applyFont="1" applyFill="1" applyAlignment="1">
      <alignment horizontal="center" vertical="center"/>
      <protection/>
    </xf>
    <xf numFmtId="0" fontId="7" fillId="0" borderId="50" xfId="61" applyFont="1" applyFill="1" applyBorder="1" applyAlignment="1">
      <alignment horizontal="left" vertical="center" wrapText="1"/>
      <protection/>
    </xf>
    <xf numFmtId="0" fontId="5" fillId="0" borderId="51" xfId="61" applyFill="1" applyBorder="1" applyAlignment="1">
      <alignment horizontal="left" vertical="center"/>
      <protection/>
    </xf>
    <xf numFmtId="0" fontId="5" fillId="0" borderId="52" xfId="61" applyFill="1" applyBorder="1" applyAlignment="1">
      <alignment horizontal="left" vertical="center"/>
      <protection/>
    </xf>
    <xf numFmtId="0" fontId="8" fillId="0" borderId="53" xfId="61" applyFont="1" applyFill="1" applyBorder="1" applyAlignment="1">
      <alignment horizontal="center" vertical="center"/>
      <protection/>
    </xf>
    <xf numFmtId="0" fontId="8" fillId="0" borderId="54" xfId="61" applyFont="1" applyFill="1" applyBorder="1" applyAlignment="1">
      <alignment horizontal="center" vertical="center"/>
      <protection/>
    </xf>
    <xf numFmtId="0" fontId="8" fillId="0" borderId="55" xfId="61" applyFont="1" applyFill="1" applyBorder="1" applyAlignment="1">
      <alignment horizontal="center" vertical="center"/>
      <protection/>
    </xf>
    <xf numFmtId="0" fontId="8" fillId="0" borderId="56" xfId="61" applyFont="1" applyFill="1" applyBorder="1" applyAlignment="1">
      <alignment horizontal="center" vertical="center" wrapText="1"/>
      <protection/>
    </xf>
    <xf numFmtId="0" fontId="8" fillId="0" borderId="57" xfId="61" applyFont="1" applyFill="1" applyBorder="1" applyAlignment="1">
      <alignment horizontal="center" vertical="center" wrapText="1"/>
      <protection/>
    </xf>
    <xf numFmtId="0" fontId="5" fillId="0" borderId="58" xfId="61" applyFill="1" applyBorder="1" applyAlignment="1">
      <alignment horizontal="center" vertical="center" wrapText="1"/>
      <protection/>
    </xf>
    <xf numFmtId="0" fontId="7" fillId="0" borderId="59" xfId="61" applyFont="1" applyFill="1" applyBorder="1" applyAlignment="1">
      <alignment horizontal="center" vertical="center" wrapText="1"/>
      <protection/>
    </xf>
    <xf numFmtId="0" fontId="5" fillId="0" borderId="60" xfId="61" applyFill="1" applyBorder="1" applyAlignment="1">
      <alignment horizontal="center" vertical="center"/>
      <protection/>
    </xf>
    <xf numFmtId="0" fontId="5" fillId="0" borderId="61" xfId="6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 shrinkToFit="1"/>
      <protection/>
    </xf>
    <xf numFmtId="0" fontId="5" fillId="0" borderId="23" xfId="61" applyFill="1" applyBorder="1" applyAlignment="1">
      <alignment horizontal="center" vertical="center" shrinkToFit="1"/>
      <protection/>
    </xf>
    <xf numFmtId="0" fontId="8" fillId="0" borderId="39" xfId="61" applyFont="1" applyFill="1" applyBorder="1" applyAlignment="1">
      <alignment horizontal="center" vertical="center" shrinkToFi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5" fillId="0" borderId="12" xfId="61" applyFill="1" applyBorder="1" applyAlignment="1">
      <alignment horizontal="center" vertical="center" wrapText="1"/>
      <protection/>
    </xf>
    <xf numFmtId="0" fontId="8" fillId="0" borderId="59" xfId="61" applyFont="1" applyFill="1" applyBorder="1" applyAlignment="1">
      <alignment horizontal="center" vertical="center" wrapText="1"/>
      <protection/>
    </xf>
    <xf numFmtId="0" fontId="10" fillId="0" borderId="60" xfId="61" applyFont="1" applyFill="1" applyBorder="1" applyAlignment="1">
      <alignment horizontal="center" vertical="center"/>
      <protection/>
    </xf>
    <xf numFmtId="0" fontId="10" fillId="0" borderId="61" xfId="6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58" fillId="0" borderId="62" xfId="0" applyNumberFormat="1" applyFont="1" applyFill="1" applyBorder="1" applyAlignment="1">
      <alignment horizontal="center" vertical="center" wrapText="1"/>
    </xf>
    <xf numFmtId="49" fontId="58" fillId="0" borderId="23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left" vertical="center" wrapText="1"/>
    </xf>
    <xf numFmtId="49" fontId="9" fillId="0" borderId="6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39" xfId="0" applyNumberFormat="1" applyFont="1" applyFill="1" applyBorder="1" applyAlignment="1">
      <alignment vertical="center" wrapText="1"/>
    </xf>
    <xf numFmtId="0" fontId="58" fillId="0" borderId="62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vertical="center" wrapText="1"/>
    </xf>
    <xf numFmtId="0" fontId="58" fillId="0" borderId="39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58" fillId="0" borderId="10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59" fillId="0" borderId="74" xfId="6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723900</xdr:colOff>
      <xdr:row>0</xdr:row>
      <xdr:rowOff>495300</xdr:rowOff>
    </xdr:from>
    <xdr:to>
      <xdr:col>13</xdr:col>
      <xdr:colOff>1647825</xdr:colOff>
      <xdr:row>2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916025" y="495300"/>
          <a:ext cx="9239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1981200</xdr:colOff>
      <xdr:row>0</xdr:row>
      <xdr:rowOff>38100</xdr:rowOff>
    </xdr:from>
    <xdr:to>
      <xdr:col>14</xdr:col>
      <xdr:colOff>180975</xdr:colOff>
      <xdr:row>0</xdr:row>
      <xdr:rowOff>542925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620625" y="38100"/>
          <a:ext cx="1971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2.625" style="1" customWidth="1"/>
    <col min="2" max="6" width="10.625" style="1" customWidth="1"/>
    <col min="7" max="7" width="15.625" style="1" customWidth="1"/>
    <col min="8" max="8" width="10.625" style="1" customWidth="1"/>
    <col min="9" max="9" width="15.625" style="1" customWidth="1"/>
    <col min="10" max="10" width="10.625" style="1" customWidth="1"/>
    <col min="11" max="11" width="15.625" style="1" customWidth="1"/>
    <col min="12" max="12" width="10.625" style="1" customWidth="1"/>
    <col min="13" max="13" width="18.625" style="1" customWidth="1"/>
    <col min="14" max="14" width="30.625" style="1" customWidth="1"/>
    <col min="15" max="16384" width="9.00390625" style="1" customWidth="1"/>
  </cols>
  <sheetData>
    <row r="1" ht="51.75" customHeight="1" thickBot="1">
      <c r="N1" s="294" t="s">
        <v>247</v>
      </c>
    </row>
    <row r="2" spans="1:14" ht="41.25" customHeight="1" thickBo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34.5" customHeight="1">
      <c r="A3" s="174" t="s">
        <v>2</v>
      </c>
      <c r="B3" s="177" t="s">
        <v>3</v>
      </c>
      <c r="C3" s="178"/>
      <c r="D3" s="178"/>
      <c r="E3" s="179"/>
      <c r="F3" s="180" t="s">
        <v>4</v>
      </c>
      <c r="G3" s="181"/>
      <c r="H3" s="181"/>
      <c r="I3" s="181"/>
      <c r="J3" s="181"/>
      <c r="K3" s="181"/>
      <c r="L3" s="181"/>
      <c r="M3" s="182"/>
      <c r="N3" s="183" t="s">
        <v>5</v>
      </c>
    </row>
    <row r="4" spans="1:14" ht="34.5" customHeight="1">
      <c r="A4" s="175"/>
      <c r="B4" s="2" t="s">
        <v>6</v>
      </c>
      <c r="C4" s="3" t="s">
        <v>7</v>
      </c>
      <c r="D4" s="3" t="s">
        <v>8</v>
      </c>
      <c r="E4" s="4" t="s">
        <v>9</v>
      </c>
      <c r="F4" s="186" t="s">
        <v>6</v>
      </c>
      <c r="G4" s="187"/>
      <c r="H4" s="188" t="s">
        <v>7</v>
      </c>
      <c r="I4" s="187"/>
      <c r="J4" s="188" t="s">
        <v>8</v>
      </c>
      <c r="K4" s="187"/>
      <c r="L4" s="189" t="s">
        <v>9</v>
      </c>
      <c r="M4" s="190"/>
      <c r="N4" s="184"/>
    </row>
    <row r="5" spans="1:14" ht="34.5" customHeight="1" thickBot="1">
      <c r="A5" s="176"/>
      <c r="B5" s="5" t="s">
        <v>10</v>
      </c>
      <c r="C5" s="6" t="s">
        <v>10</v>
      </c>
      <c r="D5" s="6" t="s">
        <v>10</v>
      </c>
      <c r="E5" s="7" t="s">
        <v>10</v>
      </c>
      <c r="F5" s="5" t="s">
        <v>10</v>
      </c>
      <c r="G5" s="8" t="s">
        <v>11</v>
      </c>
      <c r="H5" s="6" t="s">
        <v>10</v>
      </c>
      <c r="I5" s="8" t="s">
        <v>11</v>
      </c>
      <c r="J5" s="6" t="s">
        <v>10</v>
      </c>
      <c r="K5" s="8" t="s">
        <v>11</v>
      </c>
      <c r="L5" s="6" t="s">
        <v>10</v>
      </c>
      <c r="M5" s="8" t="s">
        <v>11</v>
      </c>
      <c r="N5" s="185"/>
    </row>
    <row r="6" spans="1:14" ht="45" customHeight="1">
      <c r="A6" s="9" t="s">
        <v>12</v>
      </c>
      <c r="B6" s="10">
        <v>0</v>
      </c>
      <c r="C6" s="11">
        <v>0</v>
      </c>
      <c r="D6" s="11">
        <v>0</v>
      </c>
      <c r="E6" s="12">
        <f aca="true" t="shared" si="0" ref="E6:E16">SUM(B6:D6)</f>
        <v>0</v>
      </c>
      <c r="F6" s="13">
        <v>0</v>
      </c>
      <c r="G6" s="14">
        <v>0</v>
      </c>
      <c r="H6" s="15">
        <v>0</v>
      </c>
      <c r="I6" s="14">
        <v>0</v>
      </c>
      <c r="J6" s="15">
        <v>0</v>
      </c>
      <c r="K6" s="16">
        <v>0</v>
      </c>
      <c r="L6" s="17">
        <f aca="true" t="shared" si="1" ref="L6:M18">F6+H6+J6</f>
        <v>0</v>
      </c>
      <c r="M6" s="18">
        <f t="shared" si="1"/>
        <v>0</v>
      </c>
      <c r="N6" s="19"/>
    </row>
    <row r="7" spans="1:14" ht="45" customHeight="1">
      <c r="A7" s="20" t="s">
        <v>13</v>
      </c>
      <c r="B7" s="13">
        <v>0</v>
      </c>
      <c r="C7" s="15">
        <v>2</v>
      </c>
      <c r="D7" s="15">
        <v>0</v>
      </c>
      <c r="E7" s="12">
        <f t="shared" si="0"/>
        <v>2</v>
      </c>
      <c r="F7" s="13">
        <v>0</v>
      </c>
      <c r="G7" s="14">
        <v>0</v>
      </c>
      <c r="H7" s="15">
        <v>0</v>
      </c>
      <c r="I7" s="14">
        <v>0</v>
      </c>
      <c r="J7" s="15">
        <v>0</v>
      </c>
      <c r="K7" s="16">
        <v>0</v>
      </c>
      <c r="L7" s="17">
        <f t="shared" si="1"/>
        <v>0</v>
      </c>
      <c r="M7" s="18">
        <f t="shared" si="1"/>
        <v>0</v>
      </c>
      <c r="N7" s="21"/>
    </row>
    <row r="8" spans="1:14" ht="45" customHeight="1">
      <c r="A8" s="20" t="s">
        <v>14</v>
      </c>
      <c r="B8" s="13">
        <v>7</v>
      </c>
      <c r="C8" s="11">
        <v>0</v>
      </c>
      <c r="D8" s="11">
        <v>0</v>
      </c>
      <c r="E8" s="12">
        <f t="shared" si="0"/>
        <v>7</v>
      </c>
      <c r="F8" s="22">
        <v>1</v>
      </c>
      <c r="G8" s="23">
        <v>53390891</v>
      </c>
      <c r="H8" s="24">
        <v>0</v>
      </c>
      <c r="I8" s="25">
        <v>0</v>
      </c>
      <c r="J8" s="24">
        <v>0</v>
      </c>
      <c r="K8" s="26">
        <v>0</v>
      </c>
      <c r="L8" s="17">
        <f t="shared" si="1"/>
        <v>1</v>
      </c>
      <c r="M8" s="18">
        <f t="shared" si="1"/>
        <v>53390891</v>
      </c>
      <c r="N8" s="21" t="s">
        <v>15</v>
      </c>
    </row>
    <row r="9" spans="1:14" ht="45" customHeight="1">
      <c r="A9" s="20" t="s">
        <v>16</v>
      </c>
      <c r="B9" s="13">
        <v>4</v>
      </c>
      <c r="C9" s="11">
        <v>0</v>
      </c>
      <c r="D9" s="11">
        <v>0</v>
      </c>
      <c r="E9" s="12">
        <f t="shared" si="0"/>
        <v>4</v>
      </c>
      <c r="F9" s="22">
        <v>0</v>
      </c>
      <c r="G9" s="23">
        <v>0</v>
      </c>
      <c r="H9" s="24">
        <v>0</v>
      </c>
      <c r="I9" s="25">
        <v>0</v>
      </c>
      <c r="J9" s="24">
        <v>0</v>
      </c>
      <c r="K9" s="26">
        <v>0</v>
      </c>
      <c r="L9" s="17">
        <f t="shared" si="1"/>
        <v>0</v>
      </c>
      <c r="M9" s="18">
        <f t="shared" si="1"/>
        <v>0</v>
      </c>
      <c r="N9" s="27"/>
    </row>
    <row r="10" spans="1:14" ht="45" customHeight="1">
      <c r="A10" s="20" t="s">
        <v>17</v>
      </c>
      <c r="B10" s="13">
        <v>4</v>
      </c>
      <c r="C10" s="11">
        <v>4</v>
      </c>
      <c r="D10" s="11">
        <v>0</v>
      </c>
      <c r="E10" s="12">
        <f t="shared" si="0"/>
        <v>8</v>
      </c>
      <c r="F10" s="22">
        <v>0</v>
      </c>
      <c r="G10" s="23">
        <v>0</v>
      </c>
      <c r="H10" s="24">
        <v>0</v>
      </c>
      <c r="I10" s="25">
        <v>0</v>
      </c>
      <c r="J10" s="24">
        <v>0</v>
      </c>
      <c r="K10" s="26">
        <v>0</v>
      </c>
      <c r="L10" s="17">
        <f t="shared" si="1"/>
        <v>0</v>
      </c>
      <c r="M10" s="18">
        <f t="shared" si="1"/>
        <v>0</v>
      </c>
      <c r="N10" s="27"/>
    </row>
    <row r="11" spans="1:14" ht="45" customHeight="1">
      <c r="A11" s="20" t="s">
        <v>18</v>
      </c>
      <c r="B11" s="13">
        <v>7</v>
      </c>
      <c r="C11" s="11">
        <v>3</v>
      </c>
      <c r="D11" s="11">
        <v>0</v>
      </c>
      <c r="E11" s="12">
        <f t="shared" si="0"/>
        <v>10</v>
      </c>
      <c r="F11" s="22">
        <v>0</v>
      </c>
      <c r="G11" s="23">
        <v>0</v>
      </c>
      <c r="H11" s="24">
        <v>0</v>
      </c>
      <c r="I11" s="25">
        <v>0</v>
      </c>
      <c r="J11" s="24">
        <v>0</v>
      </c>
      <c r="K11" s="26">
        <v>0</v>
      </c>
      <c r="L11" s="17">
        <f t="shared" si="1"/>
        <v>0</v>
      </c>
      <c r="M11" s="18">
        <f t="shared" si="1"/>
        <v>0</v>
      </c>
      <c r="N11" s="27"/>
    </row>
    <row r="12" spans="1:14" ht="45" customHeight="1">
      <c r="A12" s="20" t="s">
        <v>19</v>
      </c>
      <c r="B12" s="13">
        <v>12</v>
      </c>
      <c r="C12" s="11">
        <v>4</v>
      </c>
      <c r="D12" s="11">
        <v>0</v>
      </c>
      <c r="E12" s="12">
        <f t="shared" si="0"/>
        <v>16</v>
      </c>
      <c r="F12" s="22">
        <v>0</v>
      </c>
      <c r="G12" s="23">
        <v>0</v>
      </c>
      <c r="H12" s="24">
        <v>0</v>
      </c>
      <c r="I12" s="25">
        <v>0</v>
      </c>
      <c r="J12" s="24">
        <v>0</v>
      </c>
      <c r="K12" s="26">
        <v>0</v>
      </c>
      <c r="L12" s="17">
        <f t="shared" si="1"/>
        <v>0</v>
      </c>
      <c r="M12" s="18">
        <f t="shared" si="1"/>
        <v>0</v>
      </c>
      <c r="N12" s="27"/>
    </row>
    <row r="13" spans="1:14" ht="45" customHeight="1">
      <c r="A13" s="20" t="s">
        <v>20</v>
      </c>
      <c r="B13" s="13">
        <v>8</v>
      </c>
      <c r="C13" s="11">
        <v>3</v>
      </c>
      <c r="D13" s="11">
        <v>3</v>
      </c>
      <c r="E13" s="12">
        <f t="shared" si="0"/>
        <v>14</v>
      </c>
      <c r="F13" s="22">
        <v>0</v>
      </c>
      <c r="G13" s="23">
        <v>0</v>
      </c>
      <c r="H13" s="24">
        <v>0</v>
      </c>
      <c r="I13" s="25">
        <v>0</v>
      </c>
      <c r="J13" s="24">
        <v>0</v>
      </c>
      <c r="K13" s="26">
        <v>0</v>
      </c>
      <c r="L13" s="17">
        <f t="shared" si="1"/>
        <v>0</v>
      </c>
      <c r="M13" s="18">
        <f t="shared" si="1"/>
        <v>0</v>
      </c>
      <c r="N13" s="28"/>
    </row>
    <row r="14" spans="1:14" ht="45" customHeight="1">
      <c r="A14" s="20" t="s">
        <v>0</v>
      </c>
      <c r="B14" s="13">
        <v>11</v>
      </c>
      <c r="C14" s="15">
        <v>0</v>
      </c>
      <c r="D14" s="15">
        <v>1</v>
      </c>
      <c r="E14" s="12">
        <f t="shared" si="0"/>
        <v>12</v>
      </c>
      <c r="F14" s="22">
        <v>0</v>
      </c>
      <c r="G14" s="23"/>
      <c r="H14" s="24">
        <v>0</v>
      </c>
      <c r="I14" s="25">
        <v>0</v>
      </c>
      <c r="J14" s="24">
        <v>0</v>
      </c>
      <c r="K14" s="26">
        <v>0</v>
      </c>
      <c r="L14" s="17">
        <f>F14+H14+J14</f>
        <v>0</v>
      </c>
      <c r="M14" s="18">
        <f>G14+I14+K14</f>
        <v>0</v>
      </c>
      <c r="N14" s="28"/>
    </row>
    <row r="15" spans="1:14" ht="45" customHeight="1">
      <c r="A15" s="20" t="s">
        <v>21</v>
      </c>
      <c r="B15" s="29">
        <v>5</v>
      </c>
      <c r="C15" s="30">
        <v>1</v>
      </c>
      <c r="D15" s="30">
        <v>0</v>
      </c>
      <c r="E15" s="12">
        <f t="shared" si="0"/>
        <v>6</v>
      </c>
      <c r="F15" s="22">
        <v>0</v>
      </c>
      <c r="G15" s="23">
        <v>0</v>
      </c>
      <c r="H15" s="24">
        <v>0</v>
      </c>
      <c r="I15" s="25">
        <v>0</v>
      </c>
      <c r="J15" s="24">
        <v>0</v>
      </c>
      <c r="K15" s="26">
        <v>0</v>
      </c>
      <c r="L15" s="17">
        <f t="shared" si="1"/>
        <v>0</v>
      </c>
      <c r="M15" s="18">
        <f t="shared" si="1"/>
        <v>0</v>
      </c>
      <c r="N15" s="31"/>
    </row>
    <row r="16" spans="1:14" ht="45" customHeight="1">
      <c r="A16" s="20" t="s">
        <v>22</v>
      </c>
      <c r="B16" s="29">
        <v>0</v>
      </c>
      <c r="C16" s="32">
        <v>0</v>
      </c>
      <c r="D16" s="32">
        <v>0</v>
      </c>
      <c r="E16" s="12">
        <f t="shared" si="0"/>
        <v>0</v>
      </c>
      <c r="F16" s="22">
        <v>0</v>
      </c>
      <c r="G16" s="23">
        <v>0</v>
      </c>
      <c r="H16" s="24">
        <v>0</v>
      </c>
      <c r="I16" s="25">
        <v>0</v>
      </c>
      <c r="J16" s="24">
        <v>0</v>
      </c>
      <c r="K16" s="26">
        <v>0</v>
      </c>
      <c r="L16" s="17">
        <f t="shared" si="1"/>
        <v>0</v>
      </c>
      <c r="M16" s="18">
        <f t="shared" si="1"/>
        <v>0</v>
      </c>
      <c r="N16" s="27"/>
    </row>
    <row r="17" spans="1:14" ht="45" customHeight="1">
      <c r="A17" s="20" t="s">
        <v>23</v>
      </c>
      <c r="B17" s="29">
        <v>0</v>
      </c>
      <c r="C17" s="32">
        <v>0</v>
      </c>
      <c r="D17" s="32">
        <v>0</v>
      </c>
      <c r="E17" s="12">
        <f>SUM(B17:D17)</f>
        <v>0</v>
      </c>
      <c r="F17" s="22">
        <v>0</v>
      </c>
      <c r="G17" s="23">
        <v>0</v>
      </c>
      <c r="H17" s="24">
        <v>0</v>
      </c>
      <c r="I17" s="25">
        <v>0</v>
      </c>
      <c r="J17" s="24">
        <v>0</v>
      </c>
      <c r="K17" s="26">
        <v>0</v>
      </c>
      <c r="L17" s="17">
        <f t="shared" si="1"/>
        <v>0</v>
      </c>
      <c r="M17" s="18">
        <f t="shared" si="1"/>
        <v>0</v>
      </c>
      <c r="N17" s="33"/>
    </row>
    <row r="18" spans="1:14" ht="45" customHeight="1" thickBot="1">
      <c r="A18" s="34" t="s">
        <v>24</v>
      </c>
      <c r="B18" s="35">
        <v>0</v>
      </c>
      <c r="C18" s="36">
        <v>0</v>
      </c>
      <c r="D18" s="36">
        <v>0</v>
      </c>
      <c r="E18" s="12">
        <f>SUM(B18:D18)</f>
        <v>0</v>
      </c>
      <c r="F18" s="22">
        <v>0</v>
      </c>
      <c r="G18" s="23">
        <v>0</v>
      </c>
      <c r="H18" s="24">
        <v>0</v>
      </c>
      <c r="I18" s="25">
        <v>0</v>
      </c>
      <c r="J18" s="24">
        <v>0</v>
      </c>
      <c r="K18" s="26">
        <v>0</v>
      </c>
      <c r="L18" s="37">
        <f t="shared" si="1"/>
        <v>0</v>
      </c>
      <c r="M18" s="38">
        <f t="shared" si="1"/>
        <v>0</v>
      </c>
      <c r="N18" s="39"/>
    </row>
    <row r="19" spans="1:14" ht="45" customHeight="1" thickBot="1" thickTop="1">
      <c r="A19" s="40" t="s">
        <v>25</v>
      </c>
      <c r="B19" s="41">
        <f aca="true" t="shared" si="2" ref="B19:K19">SUM(B6:B18)</f>
        <v>58</v>
      </c>
      <c r="C19" s="42">
        <f t="shared" si="2"/>
        <v>17</v>
      </c>
      <c r="D19" s="42">
        <f t="shared" si="2"/>
        <v>4</v>
      </c>
      <c r="E19" s="43">
        <f t="shared" si="2"/>
        <v>79</v>
      </c>
      <c r="F19" s="41">
        <f t="shared" si="2"/>
        <v>1</v>
      </c>
      <c r="G19" s="44">
        <f t="shared" si="2"/>
        <v>53390891</v>
      </c>
      <c r="H19" s="42">
        <f t="shared" si="2"/>
        <v>0</v>
      </c>
      <c r="I19" s="44">
        <f t="shared" si="2"/>
        <v>0</v>
      </c>
      <c r="J19" s="42">
        <f t="shared" si="2"/>
        <v>0</v>
      </c>
      <c r="K19" s="45">
        <f t="shared" si="2"/>
        <v>0</v>
      </c>
      <c r="L19" s="46">
        <f>F19+H19+J19</f>
        <v>1</v>
      </c>
      <c r="M19" s="47">
        <f>G19+I19+K19</f>
        <v>53390891</v>
      </c>
      <c r="N19" s="48"/>
    </row>
  </sheetData>
  <sheetProtection/>
  <mergeCells count="9">
    <mergeCell ref="A2:N2"/>
    <mergeCell ref="A3:A5"/>
    <mergeCell ref="B3:E3"/>
    <mergeCell ref="F3:M3"/>
    <mergeCell ref="N3:N5"/>
    <mergeCell ref="F4:G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85" zoomScaleSheetLayoutView="85" zoomScalePageLayoutView="0" workbookViewId="0" topLeftCell="A1">
      <selection activeCell="A1" sqref="A1:N1"/>
    </sheetView>
  </sheetViews>
  <sheetFormatPr defaultColWidth="9.00390625" defaultRowHeight="13.5"/>
  <cols>
    <col min="1" max="1" width="22.625" style="1" customWidth="1"/>
    <col min="2" max="5" width="10.625" style="1" hidden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1" customWidth="1"/>
    <col min="14" max="14" width="49.50390625" style="1" bestFit="1" customWidth="1"/>
    <col min="15" max="16384" width="9.00390625" style="1" customWidth="1"/>
  </cols>
  <sheetData>
    <row r="1" spans="1:14" ht="42.75" customHeight="1" thickBot="1">
      <c r="A1" s="173" t="s">
        <v>26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4.25">
      <c r="A2" s="174" t="s">
        <v>2</v>
      </c>
      <c r="B2" s="177" t="s">
        <v>27</v>
      </c>
      <c r="C2" s="178"/>
      <c r="D2" s="178"/>
      <c r="E2" s="179"/>
      <c r="F2" s="180" t="s">
        <v>28</v>
      </c>
      <c r="G2" s="181"/>
      <c r="H2" s="181"/>
      <c r="I2" s="181"/>
      <c r="J2" s="181"/>
      <c r="K2" s="181"/>
      <c r="L2" s="181"/>
      <c r="M2" s="182"/>
      <c r="N2" s="191" t="s">
        <v>5</v>
      </c>
    </row>
    <row r="3" spans="1:14" ht="14.25">
      <c r="A3" s="175"/>
      <c r="B3" s="2" t="s">
        <v>6</v>
      </c>
      <c r="C3" s="3" t="s">
        <v>7</v>
      </c>
      <c r="D3" s="3" t="s">
        <v>8</v>
      </c>
      <c r="E3" s="4" t="s">
        <v>9</v>
      </c>
      <c r="F3" s="186" t="s">
        <v>6</v>
      </c>
      <c r="G3" s="187"/>
      <c r="H3" s="188" t="s">
        <v>7</v>
      </c>
      <c r="I3" s="187"/>
      <c r="J3" s="188" t="s">
        <v>8</v>
      </c>
      <c r="K3" s="187"/>
      <c r="L3" s="189" t="s">
        <v>9</v>
      </c>
      <c r="M3" s="190"/>
      <c r="N3" s="192"/>
    </row>
    <row r="4" spans="1:14" ht="15" thickBot="1">
      <c r="A4" s="176"/>
      <c r="B4" s="5" t="s">
        <v>10</v>
      </c>
      <c r="C4" s="6" t="s">
        <v>10</v>
      </c>
      <c r="D4" s="6" t="s">
        <v>10</v>
      </c>
      <c r="E4" s="7" t="s">
        <v>10</v>
      </c>
      <c r="F4" s="5" t="s">
        <v>10</v>
      </c>
      <c r="G4" s="8" t="s">
        <v>11</v>
      </c>
      <c r="H4" s="6" t="s">
        <v>10</v>
      </c>
      <c r="I4" s="8" t="s">
        <v>11</v>
      </c>
      <c r="J4" s="6" t="s">
        <v>10</v>
      </c>
      <c r="K4" s="8" t="s">
        <v>11</v>
      </c>
      <c r="L4" s="6" t="s">
        <v>10</v>
      </c>
      <c r="M4" s="8" t="s">
        <v>11</v>
      </c>
      <c r="N4" s="193"/>
    </row>
    <row r="5" spans="1:14" ht="45" customHeight="1">
      <c r="A5" s="49" t="s">
        <v>12</v>
      </c>
      <c r="B5" s="50"/>
      <c r="C5" s="51"/>
      <c r="D5" s="51"/>
      <c r="E5" s="52">
        <f>SUM(B5:D5)</f>
        <v>0</v>
      </c>
      <c r="F5" s="53">
        <v>0</v>
      </c>
      <c r="G5" s="54">
        <v>0</v>
      </c>
      <c r="H5" s="55">
        <v>0</v>
      </c>
      <c r="I5" s="54">
        <v>0</v>
      </c>
      <c r="J5" s="55">
        <v>0</v>
      </c>
      <c r="K5" s="54">
        <v>0</v>
      </c>
      <c r="L5" s="55">
        <f aca="true" t="shared" si="0" ref="L5:M10">F5+H5+J5</f>
        <v>0</v>
      </c>
      <c r="M5" s="56">
        <f t="shared" si="0"/>
        <v>0</v>
      </c>
      <c r="N5" s="57"/>
    </row>
    <row r="6" spans="1:14" ht="45" customHeight="1">
      <c r="A6" s="58" t="s">
        <v>13</v>
      </c>
      <c r="B6" s="59"/>
      <c r="C6" s="60"/>
      <c r="D6" s="60"/>
      <c r="E6" s="52">
        <f aca="true" t="shared" si="1" ref="E6:E17">SUM(B6:D6)</f>
        <v>0</v>
      </c>
      <c r="F6" s="61">
        <v>0</v>
      </c>
      <c r="G6" s="62">
        <v>0</v>
      </c>
      <c r="H6" s="63">
        <v>0</v>
      </c>
      <c r="I6" s="62">
        <v>0</v>
      </c>
      <c r="J6" s="60">
        <v>0</v>
      </c>
      <c r="K6" s="64">
        <v>0</v>
      </c>
      <c r="L6" s="55">
        <f t="shared" si="0"/>
        <v>0</v>
      </c>
      <c r="M6" s="56">
        <f t="shared" si="0"/>
        <v>0</v>
      </c>
      <c r="N6" s="65"/>
    </row>
    <row r="7" spans="1:14" ht="45" customHeight="1">
      <c r="A7" s="58" t="s">
        <v>29</v>
      </c>
      <c r="B7" s="59"/>
      <c r="C7" s="51"/>
      <c r="D7" s="51"/>
      <c r="E7" s="52"/>
      <c r="F7" s="61">
        <v>0</v>
      </c>
      <c r="G7" s="62">
        <v>0</v>
      </c>
      <c r="H7" s="63">
        <v>0</v>
      </c>
      <c r="I7" s="62">
        <v>0</v>
      </c>
      <c r="J7" s="60">
        <v>0</v>
      </c>
      <c r="K7" s="64">
        <v>0</v>
      </c>
      <c r="L7" s="55">
        <f t="shared" si="0"/>
        <v>0</v>
      </c>
      <c r="M7" s="56">
        <f t="shared" si="0"/>
        <v>0</v>
      </c>
      <c r="N7" s="65"/>
    </row>
    <row r="8" spans="1:14" ht="45" customHeight="1">
      <c r="A8" s="58" t="s">
        <v>16</v>
      </c>
      <c r="B8" s="59"/>
      <c r="C8" s="51"/>
      <c r="D8" s="51"/>
      <c r="E8" s="52">
        <f t="shared" si="1"/>
        <v>0</v>
      </c>
      <c r="F8" s="53">
        <v>0</v>
      </c>
      <c r="G8" s="54">
        <v>0</v>
      </c>
      <c r="H8" s="55">
        <v>0</v>
      </c>
      <c r="I8" s="54">
        <v>0</v>
      </c>
      <c r="J8" s="55">
        <v>0</v>
      </c>
      <c r="K8" s="54">
        <v>0</v>
      </c>
      <c r="L8" s="55">
        <f t="shared" si="0"/>
        <v>0</v>
      </c>
      <c r="M8" s="56">
        <f t="shared" si="0"/>
        <v>0</v>
      </c>
      <c r="N8" s="65"/>
    </row>
    <row r="9" spans="1:14" ht="45" customHeight="1">
      <c r="A9" s="58" t="s">
        <v>17</v>
      </c>
      <c r="B9" s="59"/>
      <c r="C9" s="51"/>
      <c r="D9" s="51"/>
      <c r="E9" s="52">
        <f t="shared" si="1"/>
        <v>0</v>
      </c>
      <c r="F9" s="53">
        <v>1</v>
      </c>
      <c r="G9" s="54">
        <v>0</v>
      </c>
      <c r="H9" s="55">
        <v>1</v>
      </c>
      <c r="I9" s="54">
        <v>0</v>
      </c>
      <c r="J9" s="55">
        <v>1</v>
      </c>
      <c r="K9" s="54">
        <v>0</v>
      </c>
      <c r="L9" s="55">
        <f t="shared" si="0"/>
        <v>3</v>
      </c>
      <c r="M9" s="56">
        <f t="shared" si="0"/>
        <v>0</v>
      </c>
      <c r="N9" s="66" t="s">
        <v>30</v>
      </c>
    </row>
    <row r="10" spans="1:14" ht="45" customHeight="1">
      <c r="A10" s="58" t="s">
        <v>18</v>
      </c>
      <c r="B10" s="59"/>
      <c r="C10" s="51"/>
      <c r="D10" s="51"/>
      <c r="E10" s="52">
        <f t="shared" si="1"/>
        <v>0</v>
      </c>
      <c r="F10" s="67">
        <v>1</v>
      </c>
      <c r="G10" s="68">
        <v>381030808</v>
      </c>
      <c r="H10" s="17">
        <v>1</v>
      </c>
      <c r="I10" s="68">
        <v>244760394</v>
      </c>
      <c r="J10" s="55">
        <v>0</v>
      </c>
      <c r="K10" s="54">
        <v>0</v>
      </c>
      <c r="L10" s="55">
        <f t="shared" si="0"/>
        <v>2</v>
      </c>
      <c r="M10" s="56">
        <f t="shared" si="0"/>
        <v>625791202</v>
      </c>
      <c r="N10" s="27" t="s">
        <v>31</v>
      </c>
    </row>
    <row r="11" spans="1:14" ht="48" customHeight="1">
      <c r="A11" s="58" t="s">
        <v>19</v>
      </c>
      <c r="B11" s="59"/>
      <c r="C11" s="51"/>
      <c r="D11" s="51"/>
      <c r="E11" s="52">
        <f t="shared" si="1"/>
        <v>0</v>
      </c>
      <c r="F11" s="67">
        <v>2</v>
      </c>
      <c r="G11" s="68">
        <v>0</v>
      </c>
      <c r="H11" s="17">
        <v>1</v>
      </c>
      <c r="I11" s="68">
        <v>0</v>
      </c>
      <c r="J11" s="55">
        <v>0</v>
      </c>
      <c r="K11" s="54">
        <v>0</v>
      </c>
      <c r="L11" s="17">
        <f aca="true" t="shared" si="2" ref="L11:L16">F11+H11+J11</f>
        <v>3</v>
      </c>
      <c r="M11" s="56">
        <f aca="true" t="shared" si="3" ref="M11:M18">G11+I11+K11</f>
        <v>0</v>
      </c>
      <c r="N11" s="27" t="s">
        <v>32</v>
      </c>
    </row>
    <row r="12" spans="1:14" ht="55.5" customHeight="1">
      <c r="A12" s="58" t="s">
        <v>20</v>
      </c>
      <c r="B12" s="59"/>
      <c r="C12" s="51"/>
      <c r="D12" s="51"/>
      <c r="E12" s="52">
        <f t="shared" si="1"/>
        <v>0</v>
      </c>
      <c r="F12" s="53">
        <v>0</v>
      </c>
      <c r="G12" s="68">
        <v>0</v>
      </c>
      <c r="H12" s="17">
        <v>2</v>
      </c>
      <c r="I12" s="68">
        <v>0</v>
      </c>
      <c r="J12" s="55">
        <v>2</v>
      </c>
      <c r="K12" s="54">
        <v>1109664837</v>
      </c>
      <c r="L12" s="55">
        <f t="shared" si="2"/>
        <v>4</v>
      </c>
      <c r="M12" s="56">
        <f t="shared" si="3"/>
        <v>1109664837</v>
      </c>
      <c r="N12" s="69" t="s">
        <v>33</v>
      </c>
    </row>
    <row r="13" spans="1:14" ht="45" customHeight="1">
      <c r="A13" s="58" t="s">
        <v>0</v>
      </c>
      <c r="B13" s="59"/>
      <c r="C13" s="60"/>
      <c r="D13" s="60"/>
      <c r="E13" s="52">
        <f t="shared" si="1"/>
        <v>0</v>
      </c>
      <c r="F13" s="13">
        <v>2</v>
      </c>
      <c r="G13" s="16">
        <v>0</v>
      </c>
      <c r="H13" s="15">
        <v>0</v>
      </c>
      <c r="I13" s="16">
        <v>0</v>
      </c>
      <c r="J13" s="60">
        <v>0</v>
      </c>
      <c r="K13" s="64">
        <v>0</v>
      </c>
      <c r="L13" s="17">
        <f t="shared" si="2"/>
        <v>2</v>
      </c>
      <c r="M13" s="56">
        <f t="shared" si="3"/>
        <v>0</v>
      </c>
      <c r="N13" s="66" t="s">
        <v>34</v>
      </c>
    </row>
    <row r="14" spans="1:14" ht="45" customHeight="1">
      <c r="A14" s="58" t="s">
        <v>21</v>
      </c>
      <c r="B14" s="70"/>
      <c r="C14" s="71"/>
      <c r="D14" s="71"/>
      <c r="E14" s="52">
        <f t="shared" si="1"/>
        <v>0</v>
      </c>
      <c r="F14" s="29">
        <v>1</v>
      </c>
      <c r="G14" s="72">
        <v>70448155</v>
      </c>
      <c r="H14" s="30">
        <v>1</v>
      </c>
      <c r="I14" s="72">
        <v>0</v>
      </c>
      <c r="J14" s="30">
        <v>1</v>
      </c>
      <c r="K14" s="72">
        <v>0</v>
      </c>
      <c r="L14" s="17">
        <f t="shared" si="2"/>
        <v>3</v>
      </c>
      <c r="M14" s="73">
        <f t="shared" si="3"/>
        <v>70448155</v>
      </c>
      <c r="N14" s="74" t="s">
        <v>35</v>
      </c>
    </row>
    <row r="15" spans="1:14" ht="55.5" customHeight="1">
      <c r="A15" s="58" t="s">
        <v>22</v>
      </c>
      <c r="B15" s="70"/>
      <c r="C15" s="75"/>
      <c r="D15" s="75"/>
      <c r="E15" s="52">
        <f t="shared" si="1"/>
        <v>0</v>
      </c>
      <c r="F15" s="67">
        <v>4</v>
      </c>
      <c r="G15" s="68">
        <v>0</v>
      </c>
      <c r="H15" s="17">
        <v>4</v>
      </c>
      <c r="I15" s="68">
        <v>0</v>
      </c>
      <c r="J15" s="17">
        <v>4</v>
      </c>
      <c r="K15" s="68">
        <v>0</v>
      </c>
      <c r="L15" s="17">
        <f t="shared" si="2"/>
        <v>12</v>
      </c>
      <c r="M15" s="73">
        <f t="shared" si="3"/>
        <v>0</v>
      </c>
      <c r="N15" s="66" t="s">
        <v>36</v>
      </c>
    </row>
    <row r="16" spans="1:14" ht="45" customHeight="1">
      <c r="A16" s="58" t="s">
        <v>23</v>
      </c>
      <c r="B16" s="70"/>
      <c r="C16" s="75"/>
      <c r="D16" s="75"/>
      <c r="E16" s="52">
        <v>0</v>
      </c>
      <c r="F16" s="67">
        <v>1</v>
      </c>
      <c r="G16" s="68">
        <v>0</v>
      </c>
      <c r="H16" s="17">
        <v>0</v>
      </c>
      <c r="I16" s="68">
        <v>0</v>
      </c>
      <c r="J16" s="17">
        <v>0</v>
      </c>
      <c r="K16" s="68">
        <v>0</v>
      </c>
      <c r="L16" s="17">
        <f t="shared" si="2"/>
        <v>1</v>
      </c>
      <c r="M16" s="73">
        <f t="shared" si="3"/>
        <v>0</v>
      </c>
      <c r="N16" s="76" t="s">
        <v>37</v>
      </c>
    </row>
    <row r="17" spans="1:14" ht="45" customHeight="1" thickBot="1">
      <c r="A17" s="77" t="s">
        <v>24</v>
      </c>
      <c r="B17" s="78"/>
      <c r="C17" s="79"/>
      <c r="D17" s="79"/>
      <c r="E17" s="80">
        <f t="shared" si="1"/>
        <v>0</v>
      </c>
      <c r="F17" s="81">
        <v>0</v>
      </c>
      <c r="G17" s="82">
        <v>0</v>
      </c>
      <c r="H17" s="83">
        <v>0</v>
      </c>
      <c r="I17" s="82">
        <v>0</v>
      </c>
      <c r="J17" s="83">
        <v>0</v>
      </c>
      <c r="K17" s="82">
        <v>0</v>
      </c>
      <c r="L17" s="37">
        <f>F17+H17+J17</f>
        <v>0</v>
      </c>
      <c r="M17" s="84">
        <f t="shared" si="3"/>
        <v>0</v>
      </c>
      <c r="N17" s="85"/>
    </row>
    <row r="18" spans="1:14" ht="45" customHeight="1" thickBot="1" thickTop="1">
      <c r="A18" s="86" t="s">
        <v>25</v>
      </c>
      <c r="B18" s="87">
        <f>SUM(B5:B17)</f>
        <v>0</v>
      </c>
      <c r="C18" s="88">
        <f aca="true" t="shared" si="4" ref="C18:K18">SUM(C5:C17)</f>
        <v>0</v>
      </c>
      <c r="D18" s="88">
        <f t="shared" si="4"/>
        <v>0</v>
      </c>
      <c r="E18" s="89">
        <f t="shared" si="4"/>
        <v>0</v>
      </c>
      <c r="F18" s="41">
        <f t="shared" si="4"/>
        <v>12</v>
      </c>
      <c r="G18" s="45">
        <f t="shared" si="4"/>
        <v>451478963</v>
      </c>
      <c r="H18" s="42">
        <f t="shared" si="4"/>
        <v>10</v>
      </c>
      <c r="I18" s="45">
        <f>SUM(I5:I17)</f>
        <v>244760394</v>
      </c>
      <c r="J18" s="42">
        <f t="shared" si="4"/>
        <v>8</v>
      </c>
      <c r="K18" s="45">
        <f t="shared" si="4"/>
        <v>1109664837</v>
      </c>
      <c r="L18" s="46">
        <f>F18+H18+J18</f>
        <v>30</v>
      </c>
      <c r="M18" s="90">
        <f t="shared" si="3"/>
        <v>1805904194</v>
      </c>
      <c r="N18" s="91"/>
    </row>
  </sheetData>
  <sheetProtection/>
  <mergeCells count="9">
    <mergeCell ref="A1:N1"/>
    <mergeCell ref="A2:A4"/>
    <mergeCell ref="B2:E2"/>
    <mergeCell ref="F2:M2"/>
    <mergeCell ref="N2:N4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99" customWidth="1"/>
    <col min="2" max="2" width="9.75390625" style="99" customWidth="1"/>
    <col min="3" max="3" width="9.25390625" style="98" customWidth="1"/>
    <col min="4" max="4" width="14.625" style="96" customWidth="1"/>
    <col min="5" max="5" width="5.625" style="96" customWidth="1"/>
    <col min="6" max="6" width="13.125" style="96" customWidth="1"/>
    <col min="7" max="7" width="6.375" style="121" bestFit="1" customWidth="1"/>
    <col min="8" max="8" width="14.375" style="98" customWidth="1"/>
    <col min="9" max="9" width="15.875" style="98" bestFit="1" customWidth="1"/>
    <col min="10" max="10" width="24.625" style="96" customWidth="1"/>
    <col min="11" max="11" width="7.50390625" style="96" customWidth="1"/>
    <col min="12" max="12" width="5.125" style="96" customWidth="1"/>
    <col min="13" max="13" width="4.875" style="96" customWidth="1"/>
    <col min="14" max="14" width="2.00390625" style="96" customWidth="1"/>
    <col min="15" max="15" width="10.375" style="96" customWidth="1"/>
    <col min="16" max="16" width="8.625" style="96" customWidth="1"/>
    <col min="17" max="16384" width="9.00390625" style="98" customWidth="1"/>
  </cols>
  <sheetData>
    <row r="1" spans="1:16" ht="31.5" customHeight="1">
      <c r="A1" s="92" t="s">
        <v>38</v>
      </c>
      <c r="B1" s="93"/>
      <c r="C1" s="94"/>
      <c r="D1" s="95"/>
      <c r="E1" s="95"/>
      <c r="G1" s="94"/>
      <c r="H1" s="94"/>
      <c r="I1" s="94"/>
      <c r="J1" s="95"/>
      <c r="L1" s="95"/>
      <c r="M1" s="95"/>
      <c r="N1" s="95"/>
      <c r="O1" s="95"/>
      <c r="P1" s="244" t="s">
        <v>39</v>
      </c>
    </row>
    <row r="2" spans="3:16" ht="4.5" customHeight="1" thickBot="1">
      <c r="C2" s="94"/>
      <c r="D2" s="95"/>
      <c r="E2" s="95"/>
      <c r="G2" s="94"/>
      <c r="H2" s="94"/>
      <c r="I2" s="94"/>
      <c r="J2" s="95"/>
      <c r="K2" s="95"/>
      <c r="L2" s="95"/>
      <c r="M2" s="95"/>
      <c r="N2" s="95"/>
      <c r="O2" s="95"/>
      <c r="P2" s="245"/>
    </row>
    <row r="3" spans="1:16" ht="55.5" customHeight="1" thickBot="1">
      <c r="A3" s="100" t="s">
        <v>40</v>
      </c>
      <c r="B3" s="100" t="s">
        <v>41</v>
      </c>
      <c r="C3" s="100" t="s">
        <v>42</v>
      </c>
      <c r="D3" s="100" t="s">
        <v>43</v>
      </c>
      <c r="E3" s="101" t="s">
        <v>44</v>
      </c>
      <c r="F3" s="169" t="s">
        <v>45</v>
      </c>
      <c r="G3" s="170" t="s">
        <v>46</v>
      </c>
      <c r="H3" s="170" t="s">
        <v>47</v>
      </c>
      <c r="I3" s="170" t="s">
        <v>48</v>
      </c>
      <c r="J3" s="170" t="s">
        <v>49</v>
      </c>
      <c r="K3" s="246" t="s">
        <v>50</v>
      </c>
      <c r="L3" s="246"/>
      <c r="M3" s="246"/>
      <c r="N3" s="247" t="s">
        <v>51</v>
      </c>
      <c r="O3" s="247"/>
      <c r="P3" s="248"/>
    </row>
    <row r="4" spans="1:16" ht="53.25" customHeight="1" thickTop="1">
      <c r="A4" s="102" t="s">
        <v>52</v>
      </c>
      <c r="B4" s="103" t="s">
        <v>53</v>
      </c>
      <c r="C4" s="104" t="s">
        <v>54</v>
      </c>
      <c r="D4" s="105" t="s">
        <v>55</v>
      </c>
      <c r="E4" s="106"/>
      <c r="F4" s="171" t="s">
        <v>56</v>
      </c>
      <c r="G4" s="104" t="s">
        <v>57</v>
      </c>
      <c r="H4" s="107" t="s">
        <v>58</v>
      </c>
      <c r="I4" s="108">
        <v>42134625</v>
      </c>
      <c r="J4" s="102" t="s">
        <v>59</v>
      </c>
      <c r="K4" s="249" t="s">
        <v>60</v>
      </c>
      <c r="L4" s="249"/>
      <c r="M4" s="249"/>
      <c r="N4" s="250" t="s">
        <v>61</v>
      </c>
      <c r="O4" s="250"/>
      <c r="P4" s="251"/>
    </row>
    <row r="5" spans="1:16" ht="53.25" customHeight="1">
      <c r="A5" s="109" t="s">
        <v>62</v>
      </c>
      <c r="B5" s="110" t="s">
        <v>63</v>
      </c>
      <c r="C5" s="111" t="s">
        <v>54</v>
      </c>
      <c r="D5" s="112" t="s">
        <v>64</v>
      </c>
      <c r="E5" s="113"/>
      <c r="F5" s="168" t="s">
        <v>65</v>
      </c>
      <c r="G5" s="111" t="s">
        <v>57</v>
      </c>
      <c r="H5" s="114" t="s">
        <v>66</v>
      </c>
      <c r="I5" s="115">
        <v>423056844</v>
      </c>
      <c r="J5" s="109" t="s">
        <v>67</v>
      </c>
      <c r="K5" s="208" t="s">
        <v>60</v>
      </c>
      <c r="L5" s="208"/>
      <c r="M5" s="208"/>
      <c r="N5" s="194" t="s">
        <v>61</v>
      </c>
      <c r="O5" s="194"/>
      <c r="P5" s="240"/>
    </row>
    <row r="6" spans="1:16" ht="51.75" customHeight="1">
      <c r="A6" s="194" t="s">
        <v>62</v>
      </c>
      <c r="B6" s="241" t="s">
        <v>63</v>
      </c>
      <c r="C6" s="208" t="s">
        <v>54</v>
      </c>
      <c r="D6" s="242" t="s">
        <v>64</v>
      </c>
      <c r="E6" s="216"/>
      <c r="F6" s="243" t="s">
        <v>68</v>
      </c>
      <c r="G6" s="111" t="s">
        <v>69</v>
      </c>
      <c r="H6" s="194" t="s">
        <v>70</v>
      </c>
      <c r="I6" s="115">
        <v>1058872000</v>
      </c>
      <c r="J6" s="194" t="s">
        <v>71</v>
      </c>
      <c r="K6" s="196" t="s">
        <v>60</v>
      </c>
      <c r="L6" s="197"/>
      <c r="M6" s="198"/>
      <c r="N6" s="202" t="s">
        <v>72</v>
      </c>
      <c r="O6" s="203"/>
      <c r="P6" s="204"/>
    </row>
    <row r="7" spans="1:16" ht="40.5" customHeight="1">
      <c r="A7" s="194"/>
      <c r="B7" s="241"/>
      <c r="C7" s="208"/>
      <c r="D7" s="242"/>
      <c r="E7" s="216"/>
      <c r="F7" s="243"/>
      <c r="G7" s="111" t="s">
        <v>57</v>
      </c>
      <c r="H7" s="194"/>
      <c r="I7" s="115">
        <v>1121269263</v>
      </c>
      <c r="J7" s="194"/>
      <c r="K7" s="196"/>
      <c r="L7" s="197"/>
      <c r="M7" s="198"/>
      <c r="N7" s="202"/>
      <c r="O7" s="203"/>
      <c r="P7" s="204"/>
    </row>
    <row r="8" spans="1:16" ht="40.5" customHeight="1">
      <c r="A8" s="194" t="s">
        <v>73</v>
      </c>
      <c r="B8" s="194" t="s">
        <v>74</v>
      </c>
      <c r="C8" s="208" t="s">
        <v>54</v>
      </c>
      <c r="D8" s="218" t="s">
        <v>75</v>
      </c>
      <c r="E8" s="216"/>
      <c r="F8" s="213" t="s">
        <v>76</v>
      </c>
      <c r="G8" s="111" t="s">
        <v>57</v>
      </c>
      <c r="H8" s="194" t="s">
        <v>77</v>
      </c>
      <c r="I8" s="115">
        <v>10530408</v>
      </c>
      <c r="J8" s="194" t="s">
        <v>78</v>
      </c>
      <c r="K8" s="196" t="s">
        <v>60</v>
      </c>
      <c r="L8" s="197"/>
      <c r="M8" s="198"/>
      <c r="N8" s="202" t="s">
        <v>61</v>
      </c>
      <c r="O8" s="203"/>
      <c r="P8" s="204"/>
    </row>
    <row r="9" spans="1:16" ht="40.5" customHeight="1">
      <c r="A9" s="194"/>
      <c r="B9" s="194"/>
      <c r="C9" s="208"/>
      <c r="D9" s="218"/>
      <c r="E9" s="216"/>
      <c r="F9" s="213"/>
      <c r="G9" s="111" t="s">
        <v>79</v>
      </c>
      <c r="H9" s="194"/>
      <c r="I9" s="115">
        <v>78904332</v>
      </c>
      <c r="J9" s="194"/>
      <c r="K9" s="196"/>
      <c r="L9" s="197"/>
      <c r="M9" s="198"/>
      <c r="N9" s="202"/>
      <c r="O9" s="203"/>
      <c r="P9" s="204"/>
    </row>
    <row r="10" spans="1:16" ht="39" customHeight="1">
      <c r="A10" s="194" t="s">
        <v>73</v>
      </c>
      <c r="B10" s="194" t="s">
        <v>80</v>
      </c>
      <c r="C10" s="208" t="s">
        <v>54</v>
      </c>
      <c r="D10" s="218" t="s">
        <v>81</v>
      </c>
      <c r="E10" s="216" t="s">
        <v>82</v>
      </c>
      <c r="F10" s="213" t="s">
        <v>83</v>
      </c>
      <c r="G10" s="111" t="s">
        <v>57</v>
      </c>
      <c r="H10" s="194" t="s">
        <v>84</v>
      </c>
      <c r="I10" s="115">
        <v>849590</v>
      </c>
      <c r="J10" s="194" t="s">
        <v>85</v>
      </c>
      <c r="K10" s="196" t="s">
        <v>60</v>
      </c>
      <c r="L10" s="197"/>
      <c r="M10" s="198"/>
      <c r="N10" s="202" t="s">
        <v>61</v>
      </c>
      <c r="O10" s="203"/>
      <c r="P10" s="204"/>
    </row>
    <row r="11" spans="1:16" ht="39" customHeight="1">
      <c r="A11" s="194"/>
      <c r="B11" s="194"/>
      <c r="C11" s="208"/>
      <c r="D11" s="218"/>
      <c r="E11" s="216"/>
      <c r="F11" s="213"/>
      <c r="G11" s="111" t="s">
        <v>79</v>
      </c>
      <c r="H11" s="194"/>
      <c r="I11" s="115">
        <v>33106735</v>
      </c>
      <c r="J11" s="194"/>
      <c r="K11" s="196"/>
      <c r="L11" s="197"/>
      <c r="M11" s="198"/>
      <c r="N11" s="202"/>
      <c r="O11" s="203"/>
      <c r="P11" s="204"/>
    </row>
    <row r="12" spans="1:16" ht="39" customHeight="1">
      <c r="A12" s="194"/>
      <c r="B12" s="194"/>
      <c r="C12" s="208"/>
      <c r="D12" s="218" t="s">
        <v>86</v>
      </c>
      <c r="E12" s="216"/>
      <c r="F12" s="213"/>
      <c r="G12" s="111" t="s">
        <v>57</v>
      </c>
      <c r="H12" s="194"/>
      <c r="I12" s="115">
        <v>70173813</v>
      </c>
      <c r="J12" s="194"/>
      <c r="K12" s="196"/>
      <c r="L12" s="197"/>
      <c r="M12" s="198"/>
      <c r="N12" s="202"/>
      <c r="O12" s="203"/>
      <c r="P12" s="204"/>
    </row>
    <row r="13" spans="1:16" ht="39" customHeight="1">
      <c r="A13" s="194"/>
      <c r="B13" s="194"/>
      <c r="C13" s="208"/>
      <c r="D13" s="218"/>
      <c r="E13" s="216"/>
      <c r="F13" s="213"/>
      <c r="G13" s="111" t="s">
        <v>79</v>
      </c>
      <c r="H13" s="194"/>
      <c r="I13" s="115">
        <v>10248602</v>
      </c>
      <c r="J13" s="194"/>
      <c r="K13" s="196"/>
      <c r="L13" s="197"/>
      <c r="M13" s="198"/>
      <c r="N13" s="202"/>
      <c r="O13" s="203"/>
      <c r="P13" s="204"/>
    </row>
    <row r="14" spans="1:16" ht="40.5" customHeight="1">
      <c r="A14" s="109" t="s">
        <v>73</v>
      </c>
      <c r="B14" s="116" t="s">
        <v>87</v>
      </c>
      <c r="C14" s="111" t="s">
        <v>54</v>
      </c>
      <c r="D14" s="116" t="s">
        <v>75</v>
      </c>
      <c r="E14" s="113"/>
      <c r="F14" s="172" t="s">
        <v>88</v>
      </c>
      <c r="G14" s="111" t="s">
        <v>69</v>
      </c>
      <c r="H14" s="116" t="s">
        <v>89</v>
      </c>
      <c r="I14" s="115">
        <v>5460669730</v>
      </c>
      <c r="J14" s="109" t="s">
        <v>90</v>
      </c>
      <c r="K14" s="208" t="s">
        <v>60</v>
      </c>
      <c r="L14" s="208"/>
      <c r="M14" s="208"/>
      <c r="N14" s="194" t="s">
        <v>61</v>
      </c>
      <c r="O14" s="194"/>
      <c r="P14" s="240"/>
    </row>
    <row r="15" spans="1:16" ht="39.75" customHeight="1">
      <c r="A15" s="194" t="s">
        <v>91</v>
      </c>
      <c r="B15" s="194" t="s">
        <v>92</v>
      </c>
      <c r="C15" s="208" t="s">
        <v>93</v>
      </c>
      <c r="D15" s="218" t="s">
        <v>94</v>
      </c>
      <c r="E15" s="196"/>
      <c r="F15" s="238" t="s">
        <v>95</v>
      </c>
      <c r="G15" s="111" t="s">
        <v>69</v>
      </c>
      <c r="H15" s="208" t="s">
        <v>60</v>
      </c>
      <c r="I15" s="117">
        <v>229632000</v>
      </c>
      <c r="J15" s="194" t="s">
        <v>96</v>
      </c>
      <c r="K15" s="196" t="s">
        <v>60</v>
      </c>
      <c r="L15" s="227"/>
      <c r="M15" s="228"/>
      <c r="N15" s="235" t="s">
        <v>97</v>
      </c>
      <c r="O15" s="236"/>
      <c r="P15" s="237"/>
    </row>
    <row r="16" spans="1:16" ht="39.75" customHeight="1">
      <c r="A16" s="194"/>
      <c r="B16" s="194"/>
      <c r="C16" s="208"/>
      <c r="D16" s="218"/>
      <c r="E16" s="196"/>
      <c r="F16" s="239"/>
      <c r="G16" s="111" t="s">
        <v>57</v>
      </c>
      <c r="H16" s="231"/>
      <c r="I16" s="117">
        <v>625992378</v>
      </c>
      <c r="J16" s="194"/>
      <c r="K16" s="232" t="s">
        <v>98</v>
      </c>
      <c r="L16" s="233"/>
      <c r="M16" s="234"/>
      <c r="N16" s="235"/>
      <c r="O16" s="236"/>
      <c r="P16" s="237"/>
    </row>
    <row r="17" spans="1:16" ht="39.75" customHeight="1">
      <c r="A17" s="194"/>
      <c r="B17" s="194"/>
      <c r="C17" s="208"/>
      <c r="D17" s="218"/>
      <c r="E17" s="196"/>
      <c r="F17" s="239"/>
      <c r="G17" s="111" t="s">
        <v>79</v>
      </c>
      <c r="H17" s="231"/>
      <c r="I17" s="117">
        <v>8</v>
      </c>
      <c r="J17" s="194"/>
      <c r="K17" s="229"/>
      <c r="L17" s="227"/>
      <c r="M17" s="228"/>
      <c r="N17" s="235"/>
      <c r="O17" s="236"/>
      <c r="P17" s="237"/>
    </row>
    <row r="18" spans="1:16" ht="39.75" customHeight="1">
      <c r="A18" s="194" t="s">
        <v>91</v>
      </c>
      <c r="B18" s="194" t="s">
        <v>92</v>
      </c>
      <c r="C18" s="208" t="s">
        <v>93</v>
      </c>
      <c r="D18" s="218" t="s">
        <v>94</v>
      </c>
      <c r="E18" s="216"/>
      <c r="F18" s="217" t="s">
        <v>99</v>
      </c>
      <c r="G18" s="111" t="s">
        <v>69</v>
      </c>
      <c r="H18" s="208" t="s">
        <v>60</v>
      </c>
      <c r="I18" s="117">
        <v>22666626852</v>
      </c>
      <c r="J18" s="194" t="s">
        <v>100</v>
      </c>
      <c r="K18" s="208" t="s">
        <v>60</v>
      </c>
      <c r="L18" s="208"/>
      <c r="M18" s="208"/>
      <c r="N18" s="202" t="s">
        <v>61</v>
      </c>
      <c r="O18" s="203"/>
      <c r="P18" s="204"/>
    </row>
    <row r="19" spans="1:16" ht="39.75" customHeight="1">
      <c r="A19" s="194"/>
      <c r="B19" s="194"/>
      <c r="C19" s="208"/>
      <c r="D19" s="218"/>
      <c r="E19" s="216"/>
      <c r="F19" s="230"/>
      <c r="G19" s="111" t="s">
        <v>57</v>
      </c>
      <c r="H19" s="231"/>
      <c r="I19" s="117">
        <v>20005452630</v>
      </c>
      <c r="J19" s="194"/>
      <c r="K19" s="232" t="s">
        <v>98</v>
      </c>
      <c r="L19" s="233"/>
      <c r="M19" s="234"/>
      <c r="N19" s="202"/>
      <c r="O19" s="203"/>
      <c r="P19" s="204"/>
    </row>
    <row r="20" spans="1:16" ht="39.75" customHeight="1">
      <c r="A20" s="194"/>
      <c r="B20" s="194"/>
      <c r="C20" s="208"/>
      <c r="D20" s="218"/>
      <c r="E20" s="216"/>
      <c r="F20" s="230"/>
      <c r="G20" s="111" t="s">
        <v>79</v>
      </c>
      <c r="H20" s="231"/>
      <c r="I20" s="117">
        <v>147613042</v>
      </c>
      <c r="J20" s="194"/>
      <c r="K20" s="229"/>
      <c r="L20" s="227"/>
      <c r="M20" s="228"/>
      <c r="N20" s="202"/>
      <c r="O20" s="203"/>
      <c r="P20" s="204"/>
    </row>
    <row r="21" spans="1:16" ht="39.75" customHeight="1">
      <c r="A21" s="194" t="s">
        <v>91</v>
      </c>
      <c r="B21" s="194" t="s">
        <v>92</v>
      </c>
      <c r="C21" s="208" t="s">
        <v>101</v>
      </c>
      <c r="D21" s="218" t="s">
        <v>94</v>
      </c>
      <c r="E21" s="216"/>
      <c r="F21" s="217" t="s">
        <v>102</v>
      </c>
      <c r="G21" s="111" t="s">
        <v>69</v>
      </c>
      <c r="H21" s="208" t="s">
        <v>60</v>
      </c>
      <c r="I21" s="117">
        <v>8833422651</v>
      </c>
      <c r="J21" s="194" t="s">
        <v>103</v>
      </c>
      <c r="K21" s="208" t="s">
        <v>60</v>
      </c>
      <c r="L21" s="208"/>
      <c r="M21" s="208"/>
      <c r="N21" s="202" t="s">
        <v>104</v>
      </c>
      <c r="O21" s="203"/>
      <c r="P21" s="204"/>
    </row>
    <row r="22" spans="1:16" ht="45" customHeight="1">
      <c r="A22" s="194"/>
      <c r="B22" s="194"/>
      <c r="C22" s="208"/>
      <c r="D22" s="218"/>
      <c r="E22" s="216"/>
      <c r="F22" s="230"/>
      <c r="G22" s="111" t="s">
        <v>57</v>
      </c>
      <c r="H22" s="231"/>
      <c r="I22" s="117">
        <v>86088576672</v>
      </c>
      <c r="J22" s="194"/>
      <c r="K22" s="232" t="s">
        <v>98</v>
      </c>
      <c r="L22" s="233"/>
      <c r="M22" s="234"/>
      <c r="N22" s="202"/>
      <c r="O22" s="203"/>
      <c r="P22" s="204"/>
    </row>
    <row r="23" spans="1:16" ht="45" customHeight="1">
      <c r="A23" s="194"/>
      <c r="B23" s="194"/>
      <c r="C23" s="208"/>
      <c r="D23" s="218"/>
      <c r="E23" s="216"/>
      <c r="F23" s="230"/>
      <c r="G23" s="111" t="s">
        <v>79</v>
      </c>
      <c r="H23" s="231"/>
      <c r="I23" s="117">
        <v>6566431596</v>
      </c>
      <c r="J23" s="194"/>
      <c r="K23" s="229"/>
      <c r="L23" s="227"/>
      <c r="M23" s="228"/>
      <c r="N23" s="202"/>
      <c r="O23" s="203"/>
      <c r="P23" s="204"/>
    </row>
    <row r="24" spans="1:16" ht="39.75" customHeight="1">
      <c r="A24" s="194" t="s">
        <v>91</v>
      </c>
      <c r="B24" s="194" t="s">
        <v>92</v>
      </c>
      <c r="C24" s="208" t="s">
        <v>101</v>
      </c>
      <c r="D24" s="218" t="s">
        <v>94</v>
      </c>
      <c r="E24" s="216"/>
      <c r="F24" s="217" t="s">
        <v>105</v>
      </c>
      <c r="G24" s="111" t="s">
        <v>69</v>
      </c>
      <c r="H24" s="208" t="s">
        <v>60</v>
      </c>
      <c r="I24" s="117">
        <v>1228608354</v>
      </c>
      <c r="J24" s="194" t="s">
        <v>106</v>
      </c>
      <c r="K24" s="208" t="s">
        <v>60</v>
      </c>
      <c r="L24" s="208"/>
      <c r="M24" s="208"/>
      <c r="N24" s="202" t="s">
        <v>107</v>
      </c>
      <c r="O24" s="203"/>
      <c r="P24" s="204"/>
    </row>
    <row r="25" spans="1:16" ht="45" customHeight="1">
      <c r="A25" s="194"/>
      <c r="B25" s="194"/>
      <c r="C25" s="208"/>
      <c r="D25" s="218"/>
      <c r="E25" s="216"/>
      <c r="F25" s="230"/>
      <c r="G25" s="111" t="s">
        <v>57</v>
      </c>
      <c r="H25" s="231"/>
      <c r="I25" s="117">
        <v>4697850749</v>
      </c>
      <c r="J25" s="194"/>
      <c r="K25" s="232" t="s">
        <v>98</v>
      </c>
      <c r="L25" s="233"/>
      <c r="M25" s="234"/>
      <c r="N25" s="202"/>
      <c r="O25" s="203"/>
      <c r="P25" s="204"/>
    </row>
    <row r="26" spans="1:16" ht="45" customHeight="1">
      <c r="A26" s="194"/>
      <c r="B26" s="194"/>
      <c r="C26" s="208"/>
      <c r="D26" s="218"/>
      <c r="E26" s="216"/>
      <c r="F26" s="230"/>
      <c r="G26" s="111" t="s">
        <v>79</v>
      </c>
      <c r="H26" s="231"/>
      <c r="I26" s="117">
        <v>186843880</v>
      </c>
      <c r="J26" s="194"/>
      <c r="K26" s="229"/>
      <c r="L26" s="227"/>
      <c r="M26" s="228"/>
      <c r="N26" s="202"/>
      <c r="O26" s="203"/>
      <c r="P26" s="204"/>
    </row>
    <row r="27" spans="1:16" ht="32.25" customHeight="1">
      <c r="A27" s="194" t="s">
        <v>108</v>
      </c>
      <c r="B27" s="194" t="s">
        <v>109</v>
      </c>
      <c r="C27" s="208" t="s">
        <v>110</v>
      </c>
      <c r="D27" s="194" t="s">
        <v>111</v>
      </c>
      <c r="E27" s="216" t="s">
        <v>112</v>
      </c>
      <c r="F27" s="217" t="s">
        <v>109</v>
      </c>
      <c r="G27" s="111" t="s">
        <v>69</v>
      </c>
      <c r="H27" s="218" t="s">
        <v>113</v>
      </c>
      <c r="I27" s="117">
        <v>335711258</v>
      </c>
      <c r="J27" s="219" t="s">
        <v>114</v>
      </c>
      <c r="K27" s="220" t="s">
        <v>60</v>
      </c>
      <c r="L27" s="221"/>
      <c r="M27" s="222"/>
      <c r="N27" s="223" t="s">
        <v>61</v>
      </c>
      <c r="O27" s="224"/>
      <c r="P27" s="225"/>
    </row>
    <row r="28" spans="1:16" ht="32.25" customHeight="1">
      <c r="A28" s="194"/>
      <c r="B28" s="194"/>
      <c r="C28" s="208"/>
      <c r="D28" s="194"/>
      <c r="E28" s="216"/>
      <c r="F28" s="217"/>
      <c r="G28" s="111" t="s">
        <v>57</v>
      </c>
      <c r="H28" s="218"/>
      <c r="I28" s="117">
        <v>436874853</v>
      </c>
      <c r="J28" s="219"/>
      <c r="K28" s="226" t="s">
        <v>115</v>
      </c>
      <c r="L28" s="227"/>
      <c r="M28" s="228"/>
      <c r="N28" s="223"/>
      <c r="O28" s="224"/>
      <c r="P28" s="225"/>
    </row>
    <row r="29" spans="1:16" ht="32.25" customHeight="1">
      <c r="A29" s="194"/>
      <c r="B29" s="194"/>
      <c r="C29" s="208"/>
      <c r="D29" s="194"/>
      <c r="E29" s="216"/>
      <c r="F29" s="217"/>
      <c r="G29" s="111" t="s">
        <v>79</v>
      </c>
      <c r="H29" s="218"/>
      <c r="I29" s="117">
        <v>18926307</v>
      </c>
      <c r="J29" s="219"/>
      <c r="K29" s="229"/>
      <c r="L29" s="227"/>
      <c r="M29" s="228"/>
      <c r="N29" s="223"/>
      <c r="O29" s="224"/>
      <c r="P29" s="225"/>
    </row>
    <row r="30" spans="1:16" ht="32.25" customHeight="1">
      <c r="A30" s="194" t="s">
        <v>108</v>
      </c>
      <c r="B30" s="194" t="s">
        <v>116</v>
      </c>
      <c r="C30" s="208" t="s">
        <v>110</v>
      </c>
      <c r="D30" s="194" t="s">
        <v>111</v>
      </c>
      <c r="E30" s="216" t="s">
        <v>112</v>
      </c>
      <c r="F30" s="217" t="s">
        <v>117</v>
      </c>
      <c r="G30" s="111" t="s">
        <v>69</v>
      </c>
      <c r="H30" s="218" t="s">
        <v>118</v>
      </c>
      <c r="I30" s="117">
        <v>23643890</v>
      </c>
      <c r="J30" s="219" t="s">
        <v>119</v>
      </c>
      <c r="K30" s="220" t="s">
        <v>60</v>
      </c>
      <c r="L30" s="221"/>
      <c r="M30" s="222"/>
      <c r="N30" s="223" t="s">
        <v>61</v>
      </c>
      <c r="O30" s="224"/>
      <c r="P30" s="225"/>
    </row>
    <row r="31" spans="1:16" ht="32.25" customHeight="1">
      <c r="A31" s="194"/>
      <c r="B31" s="194"/>
      <c r="C31" s="208"/>
      <c r="D31" s="194"/>
      <c r="E31" s="216"/>
      <c r="F31" s="217"/>
      <c r="G31" s="111" t="s">
        <v>57</v>
      </c>
      <c r="H31" s="218"/>
      <c r="I31" s="117">
        <v>286027017</v>
      </c>
      <c r="J31" s="219"/>
      <c r="K31" s="226" t="s">
        <v>115</v>
      </c>
      <c r="L31" s="227"/>
      <c r="M31" s="228"/>
      <c r="N31" s="223"/>
      <c r="O31" s="224"/>
      <c r="P31" s="225"/>
    </row>
    <row r="32" spans="1:16" ht="32.25" customHeight="1">
      <c r="A32" s="194"/>
      <c r="B32" s="194"/>
      <c r="C32" s="208"/>
      <c r="D32" s="194"/>
      <c r="E32" s="216"/>
      <c r="F32" s="217"/>
      <c r="G32" s="111" t="s">
        <v>79</v>
      </c>
      <c r="H32" s="218"/>
      <c r="I32" s="117">
        <v>5550388</v>
      </c>
      <c r="J32" s="219"/>
      <c r="K32" s="229"/>
      <c r="L32" s="227"/>
      <c r="M32" s="228"/>
      <c r="N32" s="223"/>
      <c r="O32" s="224"/>
      <c r="P32" s="225"/>
    </row>
    <row r="33" spans="1:16" ht="32.25" customHeight="1">
      <c r="A33" s="194" t="s">
        <v>108</v>
      </c>
      <c r="B33" s="194" t="s">
        <v>120</v>
      </c>
      <c r="C33" s="208" t="s">
        <v>110</v>
      </c>
      <c r="D33" s="194" t="s">
        <v>111</v>
      </c>
      <c r="E33" s="216" t="s">
        <v>112</v>
      </c>
      <c r="F33" s="217" t="s">
        <v>120</v>
      </c>
      <c r="G33" s="111" t="s">
        <v>69</v>
      </c>
      <c r="H33" s="218" t="s">
        <v>121</v>
      </c>
      <c r="I33" s="117">
        <v>2148993000</v>
      </c>
      <c r="J33" s="219" t="s">
        <v>122</v>
      </c>
      <c r="K33" s="220" t="s">
        <v>60</v>
      </c>
      <c r="L33" s="221"/>
      <c r="M33" s="222"/>
      <c r="N33" s="223" t="s">
        <v>123</v>
      </c>
      <c r="O33" s="224"/>
      <c r="P33" s="225"/>
    </row>
    <row r="34" spans="1:16" ht="32.25" customHeight="1">
      <c r="A34" s="194"/>
      <c r="B34" s="194"/>
      <c r="C34" s="208"/>
      <c r="D34" s="194"/>
      <c r="E34" s="216"/>
      <c r="F34" s="217"/>
      <c r="G34" s="111" t="s">
        <v>57</v>
      </c>
      <c r="H34" s="218"/>
      <c r="I34" s="117">
        <v>334402518</v>
      </c>
      <c r="J34" s="219"/>
      <c r="K34" s="226" t="s">
        <v>115</v>
      </c>
      <c r="L34" s="227"/>
      <c r="M34" s="228"/>
      <c r="N34" s="223"/>
      <c r="O34" s="224"/>
      <c r="P34" s="225"/>
    </row>
    <row r="35" spans="1:16" ht="32.25" customHeight="1">
      <c r="A35" s="194"/>
      <c r="B35" s="194"/>
      <c r="C35" s="208"/>
      <c r="D35" s="194"/>
      <c r="E35" s="216"/>
      <c r="F35" s="217"/>
      <c r="G35" s="111" t="s">
        <v>79</v>
      </c>
      <c r="H35" s="218"/>
      <c r="I35" s="117">
        <v>19594906</v>
      </c>
      <c r="J35" s="219"/>
      <c r="K35" s="229"/>
      <c r="L35" s="227"/>
      <c r="M35" s="228"/>
      <c r="N35" s="223"/>
      <c r="O35" s="224"/>
      <c r="P35" s="225"/>
    </row>
    <row r="36" spans="1:16" ht="32.25" customHeight="1">
      <c r="A36" s="194" t="s">
        <v>108</v>
      </c>
      <c r="B36" s="194" t="s">
        <v>124</v>
      </c>
      <c r="C36" s="208" t="s">
        <v>110</v>
      </c>
      <c r="D36" s="194" t="s">
        <v>111</v>
      </c>
      <c r="E36" s="216" t="s">
        <v>112</v>
      </c>
      <c r="F36" s="217" t="s">
        <v>124</v>
      </c>
      <c r="G36" s="111" t="s">
        <v>69</v>
      </c>
      <c r="H36" s="218" t="s">
        <v>125</v>
      </c>
      <c r="I36" s="117">
        <v>944800000</v>
      </c>
      <c r="J36" s="219" t="s">
        <v>126</v>
      </c>
      <c r="K36" s="220" t="s">
        <v>60</v>
      </c>
      <c r="L36" s="221"/>
      <c r="M36" s="222"/>
      <c r="N36" s="223" t="s">
        <v>123</v>
      </c>
      <c r="O36" s="224"/>
      <c r="P36" s="225"/>
    </row>
    <row r="37" spans="1:16" ht="32.25" customHeight="1">
      <c r="A37" s="194"/>
      <c r="B37" s="194"/>
      <c r="C37" s="208"/>
      <c r="D37" s="194"/>
      <c r="E37" s="216"/>
      <c r="F37" s="217"/>
      <c r="G37" s="111" t="s">
        <v>57</v>
      </c>
      <c r="H37" s="218"/>
      <c r="I37" s="117">
        <v>131737017</v>
      </c>
      <c r="J37" s="219"/>
      <c r="K37" s="226" t="s">
        <v>115</v>
      </c>
      <c r="L37" s="227"/>
      <c r="M37" s="228"/>
      <c r="N37" s="223"/>
      <c r="O37" s="224"/>
      <c r="P37" s="225"/>
    </row>
    <row r="38" spans="1:16" ht="32.25" customHeight="1">
      <c r="A38" s="194"/>
      <c r="B38" s="194"/>
      <c r="C38" s="208"/>
      <c r="D38" s="194"/>
      <c r="E38" s="216"/>
      <c r="F38" s="217"/>
      <c r="G38" s="111" t="s">
        <v>79</v>
      </c>
      <c r="H38" s="218"/>
      <c r="I38" s="117">
        <v>21668171</v>
      </c>
      <c r="J38" s="219"/>
      <c r="K38" s="229"/>
      <c r="L38" s="227"/>
      <c r="M38" s="228"/>
      <c r="N38" s="223"/>
      <c r="O38" s="224"/>
      <c r="P38" s="225"/>
    </row>
    <row r="39" spans="1:16" ht="40.5" customHeight="1">
      <c r="A39" s="194" t="s">
        <v>127</v>
      </c>
      <c r="B39" s="194" t="s">
        <v>128</v>
      </c>
      <c r="C39" s="208" t="s">
        <v>54</v>
      </c>
      <c r="D39" s="116" t="s">
        <v>129</v>
      </c>
      <c r="E39" s="216"/>
      <c r="F39" s="213" t="s">
        <v>130</v>
      </c>
      <c r="G39" s="208" t="s">
        <v>57</v>
      </c>
      <c r="H39" s="194" t="s">
        <v>131</v>
      </c>
      <c r="I39" s="118">
        <v>205039592</v>
      </c>
      <c r="J39" s="194" t="s">
        <v>132</v>
      </c>
      <c r="K39" s="196" t="s">
        <v>60</v>
      </c>
      <c r="L39" s="197"/>
      <c r="M39" s="198"/>
      <c r="N39" s="202" t="s">
        <v>133</v>
      </c>
      <c r="O39" s="203"/>
      <c r="P39" s="204"/>
    </row>
    <row r="40" spans="1:16" ht="40.5" customHeight="1">
      <c r="A40" s="194"/>
      <c r="B40" s="194"/>
      <c r="C40" s="208"/>
      <c r="D40" s="116" t="s">
        <v>134</v>
      </c>
      <c r="E40" s="216"/>
      <c r="F40" s="213"/>
      <c r="G40" s="208"/>
      <c r="H40" s="194"/>
      <c r="I40" s="118">
        <v>17479</v>
      </c>
      <c r="J40" s="194"/>
      <c r="K40" s="196"/>
      <c r="L40" s="197"/>
      <c r="M40" s="198"/>
      <c r="N40" s="202"/>
      <c r="O40" s="203"/>
      <c r="P40" s="204"/>
    </row>
    <row r="41" spans="1:16" ht="40.5" customHeight="1">
      <c r="A41" s="194"/>
      <c r="B41" s="194"/>
      <c r="C41" s="208"/>
      <c r="D41" s="116" t="s">
        <v>135</v>
      </c>
      <c r="E41" s="216"/>
      <c r="F41" s="213"/>
      <c r="G41" s="208"/>
      <c r="H41" s="194"/>
      <c r="I41" s="118">
        <v>142044</v>
      </c>
      <c r="J41" s="194"/>
      <c r="K41" s="196"/>
      <c r="L41" s="197"/>
      <c r="M41" s="198"/>
      <c r="N41" s="202"/>
      <c r="O41" s="203"/>
      <c r="P41" s="204"/>
    </row>
    <row r="42" spans="1:16" ht="40.5" customHeight="1">
      <c r="A42" s="194" t="s">
        <v>127</v>
      </c>
      <c r="B42" s="194" t="s">
        <v>136</v>
      </c>
      <c r="C42" s="208" t="s">
        <v>54</v>
      </c>
      <c r="D42" s="116" t="s">
        <v>129</v>
      </c>
      <c r="E42" s="210" t="s">
        <v>112</v>
      </c>
      <c r="F42" s="213" t="s">
        <v>137</v>
      </c>
      <c r="G42" s="208" t="s">
        <v>57</v>
      </c>
      <c r="H42" s="194" t="s">
        <v>138</v>
      </c>
      <c r="I42" s="118">
        <v>82081574</v>
      </c>
      <c r="J42" s="194" t="s">
        <v>139</v>
      </c>
      <c r="K42" s="196" t="s">
        <v>60</v>
      </c>
      <c r="L42" s="197"/>
      <c r="M42" s="198"/>
      <c r="N42" s="202" t="s">
        <v>133</v>
      </c>
      <c r="O42" s="203"/>
      <c r="P42" s="204"/>
    </row>
    <row r="43" spans="1:16" ht="40.5" customHeight="1">
      <c r="A43" s="194"/>
      <c r="B43" s="194"/>
      <c r="C43" s="208"/>
      <c r="D43" s="116" t="s">
        <v>134</v>
      </c>
      <c r="E43" s="211"/>
      <c r="F43" s="213"/>
      <c r="G43" s="208"/>
      <c r="H43" s="194"/>
      <c r="I43" s="118">
        <v>9221</v>
      </c>
      <c r="J43" s="194"/>
      <c r="K43" s="196"/>
      <c r="L43" s="197"/>
      <c r="M43" s="198"/>
      <c r="N43" s="202"/>
      <c r="O43" s="203"/>
      <c r="P43" s="204"/>
    </row>
    <row r="44" spans="1:16" ht="40.5" customHeight="1">
      <c r="A44" s="194"/>
      <c r="B44" s="194"/>
      <c r="C44" s="208"/>
      <c r="D44" s="116" t="s">
        <v>135</v>
      </c>
      <c r="E44" s="215"/>
      <c r="F44" s="213"/>
      <c r="G44" s="208"/>
      <c r="H44" s="194"/>
      <c r="I44" s="118">
        <v>181218</v>
      </c>
      <c r="J44" s="194"/>
      <c r="K44" s="196"/>
      <c r="L44" s="197"/>
      <c r="M44" s="198"/>
      <c r="N44" s="202"/>
      <c r="O44" s="203"/>
      <c r="P44" s="204"/>
    </row>
    <row r="45" spans="1:16" ht="40.5" customHeight="1">
      <c r="A45" s="194" t="s">
        <v>127</v>
      </c>
      <c r="B45" s="194" t="s">
        <v>140</v>
      </c>
      <c r="C45" s="208" t="s">
        <v>54</v>
      </c>
      <c r="D45" s="116" t="s">
        <v>129</v>
      </c>
      <c r="E45" s="210" t="s">
        <v>112</v>
      </c>
      <c r="F45" s="213" t="s">
        <v>141</v>
      </c>
      <c r="G45" s="208" t="s">
        <v>57</v>
      </c>
      <c r="H45" s="194" t="s">
        <v>142</v>
      </c>
      <c r="I45" s="118">
        <v>108033333</v>
      </c>
      <c r="J45" s="194" t="s">
        <v>139</v>
      </c>
      <c r="K45" s="196" t="s">
        <v>60</v>
      </c>
      <c r="L45" s="197"/>
      <c r="M45" s="198"/>
      <c r="N45" s="202" t="s">
        <v>133</v>
      </c>
      <c r="O45" s="203"/>
      <c r="P45" s="204"/>
    </row>
    <row r="46" spans="1:16" ht="40.5" customHeight="1">
      <c r="A46" s="194"/>
      <c r="B46" s="194"/>
      <c r="C46" s="208"/>
      <c r="D46" s="116" t="s">
        <v>134</v>
      </c>
      <c r="E46" s="211"/>
      <c r="F46" s="213"/>
      <c r="G46" s="208"/>
      <c r="H46" s="194"/>
      <c r="I46" s="118">
        <v>31354</v>
      </c>
      <c r="J46" s="194"/>
      <c r="K46" s="196"/>
      <c r="L46" s="197"/>
      <c r="M46" s="198"/>
      <c r="N46" s="202"/>
      <c r="O46" s="203"/>
      <c r="P46" s="204"/>
    </row>
    <row r="47" spans="1:16" ht="40.5" customHeight="1" thickBot="1">
      <c r="A47" s="195"/>
      <c r="B47" s="195"/>
      <c r="C47" s="209"/>
      <c r="D47" s="119" t="s">
        <v>135</v>
      </c>
      <c r="E47" s="212"/>
      <c r="F47" s="214"/>
      <c r="G47" s="209"/>
      <c r="H47" s="195"/>
      <c r="I47" s="120">
        <v>150571</v>
      </c>
      <c r="J47" s="195"/>
      <c r="K47" s="199"/>
      <c r="L47" s="200"/>
      <c r="M47" s="201"/>
      <c r="N47" s="205"/>
      <c r="O47" s="206"/>
      <c r="P47" s="207"/>
    </row>
  </sheetData>
  <sheetProtection/>
  <mergeCells count="158">
    <mergeCell ref="P1:P2"/>
    <mergeCell ref="K3:M3"/>
    <mergeCell ref="N3:P3"/>
    <mergeCell ref="K4:M4"/>
    <mergeCell ref="N4:P4"/>
    <mergeCell ref="K5:M5"/>
    <mergeCell ref="N5:P5"/>
    <mergeCell ref="A6:A7"/>
    <mergeCell ref="B6:B7"/>
    <mergeCell ref="C6:C7"/>
    <mergeCell ref="D6:D7"/>
    <mergeCell ref="E6:E7"/>
    <mergeCell ref="F6:F7"/>
    <mergeCell ref="H6:H7"/>
    <mergeCell ref="J6:J7"/>
    <mergeCell ref="K6:M7"/>
    <mergeCell ref="N6:P7"/>
    <mergeCell ref="A8:A9"/>
    <mergeCell ref="B8:B9"/>
    <mergeCell ref="C8:C9"/>
    <mergeCell ref="D8:D9"/>
    <mergeCell ref="E8:E9"/>
    <mergeCell ref="F8:F9"/>
    <mergeCell ref="H8:H9"/>
    <mergeCell ref="J8:J9"/>
    <mergeCell ref="K8:M9"/>
    <mergeCell ref="N8:P9"/>
    <mergeCell ref="A10:A13"/>
    <mergeCell ref="B10:B13"/>
    <mergeCell ref="C10:C13"/>
    <mergeCell ref="D10:D11"/>
    <mergeCell ref="E10:E13"/>
    <mergeCell ref="F10:F13"/>
    <mergeCell ref="H10:H13"/>
    <mergeCell ref="J10:J13"/>
    <mergeCell ref="K10:M13"/>
    <mergeCell ref="N10:P13"/>
    <mergeCell ref="D12:D13"/>
    <mergeCell ref="K14:M14"/>
    <mergeCell ref="N14:P14"/>
    <mergeCell ref="A15:A17"/>
    <mergeCell ref="B15:B17"/>
    <mergeCell ref="C15:C17"/>
    <mergeCell ref="D15:D17"/>
    <mergeCell ref="E15:E17"/>
    <mergeCell ref="F15:F17"/>
    <mergeCell ref="H15:H17"/>
    <mergeCell ref="J15:J17"/>
    <mergeCell ref="K15:M15"/>
    <mergeCell ref="N15:P17"/>
    <mergeCell ref="K16:M17"/>
    <mergeCell ref="A18:A20"/>
    <mergeCell ref="B18:B20"/>
    <mergeCell ref="C18:C20"/>
    <mergeCell ref="D18:D20"/>
    <mergeCell ref="E18:E20"/>
    <mergeCell ref="F18:F20"/>
    <mergeCell ref="H18:H20"/>
    <mergeCell ref="J18:J20"/>
    <mergeCell ref="K18:M18"/>
    <mergeCell ref="N18:P20"/>
    <mergeCell ref="K19:M20"/>
    <mergeCell ref="A21:A23"/>
    <mergeCell ref="B21:B23"/>
    <mergeCell ref="C21:C23"/>
    <mergeCell ref="D21:D23"/>
    <mergeCell ref="E21:E23"/>
    <mergeCell ref="F21:F23"/>
    <mergeCell ref="H21:H23"/>
    <mergeCell ref="J21:J23"/>
    <mergeCell ref="K21:M21"/>
    <mergeCell ref="N21:P23"/>
    <mergeCell ref="K22:M23"/>
    <mergeCell ref="A24:A26"/>
    <mergeCell ref="B24:B26"/>
    <mergeCell ref="C24:C26"/>
    <mergeCell ref="D24:D26"/>
    <mergeCell ref="E24:E26"/>
    <mergeCell ref="F24:F26"/>
    <mergeCell ref="H24:H26"/>
    <mergeCell ref="J24:J26"/>
    <mergeCell ref="K24:M24"/>
    <mergeCell ref="N24:P26"/>
    <mergeCell ref="K25:M26"/>
    <mergeCell ref="A27:A29"/>
    <mergeCell ref="B27:B29"/>
    <mergeCell ref="C27:C29"/>
    <mergeCell ref="D27:D29"/>
    <mergeCell ref="E27:E29"/>
    <mergeCell ref="F27:F29"/>
    <mergeCell ref="H27:H29"/>
    <mergeCell ref="J27:J29"/>
    <mergeCell ref="K27:M27"/>
    <mergeCell ref="N27:P29"/>
    <mergeCell ref="K28:M29"/>
    <mergeCell ref="A30:A32"/>
    <mergeCell ref="B30:B32"/>
    <mergeCell ref="C30:C32"/>
    <mergeCell ref="D30:D32"/>
    <mergeCell ref="E30:E32"/>
    <mergeCell ref="F30:F32"/>
    <mergeCell ref="H30:H32"/>
    <mergeCell ref="J30:J32"/>
    <mergeCell ref="K30:M30"/>
    <mergeCell ref="N30:P32"/>
    <mergeCell ref="K31:M32"/>
    <mergeCell ref="A33:A35"/>
    <mergeCell ref="B33:B35"/>
    <mergeCell ref="C33:C35"/>
    <mergeCell ref="D33:D35"/>
    <mergeCell ref="E33:E35"/>
    <mergeCell ref="F33:F35"/>
    <mergeCell ref="H33:H35"/>
    <mergeCell ref="J33:J35"/>
    <mergeCell ref="K33:M33"/>
    <mergeCell ref="N33:P35"/>
    <mergeCell ref="K34:M35"/>
    <mergeCell ref="A36:A38"/>
    <mergeCell ref="B36:B38"/>
    <mergeCell ref="C36:C38"/>
    <mergeCell ref="D36:D38"/>
    <mergeCell ref="E36:E38"/>
    <mergeCell ref="F36:F38"/>
    <mergeCell ref="H36:H38"/>
    <mergeCell ref="J36:J38"/>
    <mergeCell ref="K36:M36"/>
    <mergeCell ref="N36:P38"/>
    <mergeCell ref="K37:M38"/>
    <mergeCell ref="A39:A41"/>
    <mergeCell ref="B39:B41"/>
    <mergeCell ref="C39:C41"/>
    <mergeCell ref="E39:E41"/>
    <mergeCell ref="F39:F41"/>
    <mergeCell ref="G39:G41"/>
    <mergeCell ref="H39:H41"/>
    <mergeCell ref="J39:J41"/>
    <mergeCell ref="K39:M41"/>
    <mergeCell ref="N39:P41"/>
    <mergeCell ref="A42:A44"/>
    <mergeCell ref="B42:B44"/>
    <mergeCell ref="C42:C44"/>
    <mergeCell ref="E42:E44"/>
    <mergeCell ref="F42:F44"/>
    <mergeCell ref="G42:G44"/>
    <mergeCell ref="A45:A47"/>
    <mergeCell ref="B45:B47"/>
    <mergeCell ref="C45:C47"/>
    <mergeCell ref="E45:E47"/>
    <mergeCell ref="F45:F47"/>
    <mergeCell ref="G45:G47"/>
    <mergeCell ref="H45:H47"/>
    <mergeCell ref="J45:J47"/>
    <mergeCell ref="K45:M47"/>
    <mergeCell ref="N45:P47"/>
    <mergeCell ref="H42:H44"/>
    <mergeCell ref="J42:J44"/>
    <mergeCell ref="K42:M44"/>
    <mergeCell ref="N42:P44"/>
  </mergeCells>
  <printOptions/>
  <pageMargins left="0.7" right="0.7" top="0.75" bottom="0.75" header="0.3" footer="0.3"/>
  <pageSetup horizontalDpi="600" verticalDpi="600" orientation="portrait" paperSize="9" scale="55" r:id="rId1"/>
  <rowBreaks count="2" manualBreakCount="2">
    <brk id="14" max="255" man="1"/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5.625" style="99" customWidth="1"/>
    <col min="3" max="3" width="18.625" style="99" customWidth="1"/>
    <col min="4" max="4" width="8.875" style="98" customWidth="1"/>
    <col min="5" max="5" width="9.375" style="98" hidden="1" customWidth="1"/>
    <col min="6" max="6" width="18.625" style="99" customWidth="1"/>
    <col min="7" max="7" width="6.375" style="99" customWidth="1"/>
    <col min="8" max="8" width="18.625" style="98" customWidth="1"/>
    <col min="9" max="9" width="8.375" style="121" customWidth="1"/>
    <col min="10" max="10" width="13.625" style="98" customWidth="1"/>
    <col min="11" max="11" width="15.25390625" style="98" bestFit="1" customWidth="1"/>
    <col min="12" max="12" width="17.625" style="96" customWidth="1"/>
    <col min="13" max="13" width="15.625" style="98" customWidth="1"/>
    <col min="14" max="14" width="14.25390625" style="98" customWidth="1"/>
    <col min="15" max="15" width="21.375" style="98" customWidth="1"/>
    <col min="16" max="16" width="20.00390625" style="98" customWidth="1"/>
    <col min="17" max="17" width="16.00390625" style="98" customWidth="1"/>
    <col min="18" max="18" width="5.625" style="98" customWidth="1"/>
    <col min="19" max="16384" width="9.00390625" style="98" customWidth="1"/>
  </cols>
  <sheetData>
    <row r="1" spans="2:17" ht="30" customHeight="1">
      <c r="B1" s="92" t="s">
        <v>143</v>
      </c>
      <c r="C1" s="96"/>
      <c r="I1" s="94"/>
      <c r="J1" s="94"/>
      <c r="K1" s="94"/>
      <c r="L1" s="95"/>
      <c r="M1" s="94"/>
      <c r="N1" s="94"/>
      <c r="O1" s="94"/>
      <c r="P1" s="94"/>
      <c r="Q1" s="97" t="s">
        <v>144</v>
      </c>
    </row>
    <row r="2" spans="8:17" ht="3" customHeight="1" thickBot="1">
      <c r="H2" s="96"/>
      <c r="I2" s="94"/>
      <c r="J2" s="94"/>
      <c r="K2" s="94"/>
      <c r="L2" s="95"/>
      <c r="M2" s="94"/>
      <c r="N2" s="94"/>
      <c r="O2" s="94"/>
      <c r="P2" s="94"/>
      <c r="Q2" s="94"/>
    </row>
    <row r="3" spans="2:17" ht="24.75" customHeight="1">
      <c r="B3" s="288" t="s">
        <v>40</v>
      </c>
      <c r="C3" s="288" t="s">
        <v>145</v>
      </c>
      <c r="D3" s="289" t="s">
        <v>42</v>
      </c>
      <c r="E3" s="289" t="s">
        <v>146</v>
      </c>
      <c r="F3" s="291" t="s">
        <v>147</v>
      </c>
      <c r="G3" s="258" t="s">
        <v>148</v>
      </c>
      <c r="H3" s="285" t="s">
        <v>45</v>
      </c>
      <c r="I3" s="280" t="s">
        <v>46</v>
      </c>
      <c r="J3" s="280" t="s">
        <v>47</v>
      </c>
      <c r="K3" s="278" t="s">
        <v>149</v>
      </c>
      <c r="L3" s="280" t="s">
        <v>150</v>
      </c>
      <c r="M3" s="280" t="s">
        <v>151</v>
      </c>
      <c r="N3" s="278" t="s">
        <v>152</v>
      </c>
      <c r="O3" s="280" t="s">
        <v>153</v>
      </c>
      <c r="P3" s="280"/>
      <c r="Q3" s="281" t="s">
        <v>50</v>
      </c>
    </row>
    <row r="4" spans="2:19" ht="60" customHeight="1" thickBot="1">
      <c r="B4" s="287"/>
      <c r="C4" s="287"/>
      <c r="D4" s="290"/>
      <c r="E4" s="290"/>
      <c r="F4" s="292"/>
      <c r="G4" s="293"/>
      <c r="H4" s="286"/>
      <c r="I4" s="287"/>
      <c r="J4" s="287"/>
      <c r="K4" s="279"/>
      <c r="L4" s="287"/>
      <c r="M4" s="287"/>
      <c r="N4" s="279"/>
      <c r="O4" s="126" t="s">
        <v>154</v>
      </c>
      <c r="P4" s="125" t="s">
        <v>155</v>
      </c>
      <c r="Q4" s="282"/>
      <c r="S4" s="98" t="s">
        <v>156</v>
      </c>
    </row>
    <row r="5" spans="2:17" ht="51" customHeight="1">
      <c r="B5" s="254" t="s">
        <v>52</v>
      </c>
      <c r="C5" s="254" t="s">
        <v>157</v>
      </c>
      <c r="D5" s="283" t="s">
        <v>158</v>
      </c>
      <c r="E5" s="127"/>
      <c r="F5" s="254" t="s">
        <v>159</v>
      </c>
      <c r="G5" s="259"/>
      <c r="H5" s="262" t="s">
        <v>160</v>
      </c>
      <c r="I5" s="128" t="s">
        <v>69</v>
      </c>
      <c r="J5" s="254" t="s">
        <v>161</v>
      </c>
      <c r="K5" s="129">
        <v>19593561</v>
      </c>
      <c r="L5" s="254" t="s">
        <v>162</v>
      </c>
      <c r="M5" s="130">
        <v>0</v>
      </c>
      <c r="N5" s="131">
        <f>K5-M5</f>
        <v>19593561</v>
      </c>
      <c r="O5" s="132" t="s">
        <v>163</v>
      </c>
      <c r="P5" s="133" t="s">
        <v>164</v>
      </c>
      <c r="Q5" s="134" t="s">
        <v>60</v>
      </c>
    </row>
    <row r="6" spans="2:17" ht="51" customHeight="1">
      <c r="B6" s="254"/>
      <c r="C6" s="254"/>
      <c r="D6" s="284"/>
      <c r="E6" s="123"/>
      <c r="F6" s="254"/>
      <c r="G6" s="259"/>
      <c r="H6" s="262"/>
      <c r="I6" s="122" t="s">
        <v>57</v>
      </c>
      <c r="J6" s="254"/>
      <c r="K6" s="135">
        <v>69</v>
      </c>
      <c r="L6" s="254"/>
      <c r="M6" s="136">
        <v>0</v>
      </c>
      <c r="N6" s="137">
        <f aca="true" t="shared" si="0" ref="N6:N32">K6-M6</f>
        <v>69</v>
      </c>
      <c r="O6" s="138" t="s">
        <v>165</v>
      </c>
      <c r="P6" s="112" t="s">
        <v>166</v>
      </c>
      <c r="Q6" s="139" t="s">
        <v>60</v>
      </c>
    </row>
    <row r="7" spans="2:17" ht="51" customHeight="1">
      <c r="B7" s="253"/>
      <c r="C7" s="253"/>
      <c r="D7" s="276"/>
      <c r="E7" s="123"/>
      <c r="F7" s="253"/>
      <c r="G7" s="260"/>
      <c r="H7" s="263"/>
      <c r="I7" s="122" t="s">
        <v>79</v>
      </c>
      <c r="J7" s="253"/>
      <c r="K7" s="135">
        <v>298057</v>
      </c>
      <c r="L7" s="253"/>
      <c r="M7" s="136">
        <v>0</v>
      </c>
      <c r="N7" s="137">
        <f t="shared" si="0"/>
        <v>298057</v>
      </c>
      <c r="O7" s="138" t="s">
        <v>163</v>
      </c>
      <c r="P7" s="112" t="s">
        <v>164</v>
      </c>
      <c r="Q7" s="139" t="s">
        <v>60</v>
      </c>
    </row>
    <row r="8" spans="2:17" ht="51" customHeight="1">
      <c r="B8" s="266" t="s">
        <v>167</v>
      </c>
      <c r="C8" s="266" t="s">
        <v>168</v>
      </c>
      <c r="D8" s="275" t="s">
        <v>169</v>
      </c>
      <c r="E8" s="123"/>
      <c r="F8" s="266" t="s">
        <v>170</v>
      </c>
      <c r="G8" s="258" t="s">
        <v>112</v>
      </c>
      <c r="H8" s="272" t="s">
        <v>171</v>
      </c>
      <c r="I8" s="122" t="s">
        <v>69</v>
      </c>
      <c r="J8" s="266" t="s">
        <v>172</v>
      </c>
      <c r="K8" s="135">
        <v>381030811</v>
      </c>
      <c r="L8" s="266" t="s">
        <v>173</v>
      </c>
      <c r="M8" s="136">
        <v>381030808</v>
      </c>
      <c r="N8" s="137">
        <f t="shared" si="0"/>
        <v>3</v>
      </c>
      <c r="O8" s="266" t="s">
        <v>174</v>
      </c>
      <c r="P8" s="112" t="s">
        <v>175</v>
      </c>
      <c r="Q8" s="139" t="s">
        <v>60</v>
      </c>
    </row>
    <row r="9" spans="2:17" ht="51" customHeight="1">
      <c r="B9" s="268"/>
      <c r="C9" s="268"/>
      <c r="D9" s="276"/>
      <c r="E9" s="123"/>
      <c r="F9" s="268"/>
      <c r="G9" s="260"/>
      <c r="H9" s="277"/>
      <c r="I9" s="122" t="s">
        <v>57</v>
      </c>
      <c r="J9" s="268"/>
      <c r="K9" s="135">
        <v>244760412</v>
      </c>
      <c r="L9" s="268"/>
      <c r="M9" s="136">
        <v>244760394</v>
      </c>
      <c r="N9" s="137">
        <f t="shared" si="0"/>
        <v>18</v>
      </c>
      <c r="O9" s="268"/>
      <c r="P9" s="112" t="s">
        <v>176</v>
      </c>
      <c r="Q9" s="139" t="s">
        <v>60</v>
      </c>
    </row>
    <row r="10" spans="2:17" ht="51" customHeight="1">
      <c r="B10" s="252" t="s">
        <v>62</v>
      </c>
      <c r="C10" s="252" t="s">
        <v>63</v>
      </c>
      <c r="D10" s="270" t="s">
        <v>54</v>
      </c>
      <c r="E10" s="143"/>
      <c r="F10" s="266" t="s">
        <v>64</v>
      </c>
      <c r="G10" s="258"/>
      <c r="H10" s="272" t="s">
        <v>177</v>
      </c>
      <c r="I10" s="122" t="s">
        <v>69</v>
      </c>
      <c r="J10" s="266" t="s">
        <v>178</v>
      </c>
      <c r="K10" s="135">
        <v>366772450</v>
      </c>
      <c r="L10" s="252" t="s">
        <v>179</v>
      </c>
      <c r="M10" s="135">
        <v>0</v>
      </c>
      <c r="N10" s="137">
        <f t="shared" si="0"/>
        <v>366772450</v>
      </c>
      <c r="O10" s="114" t="s">
        <v>180</v>
      </c>
      <c r="P10" s="266" t="s">
        <v>164</v>
      </c>
      <c r="Q10" s="139" t="s">
        <v>60</v>
      </c>
    </row>
    <row r="11" spans="2:17" ht="51" customHeight="1">
      <c r="B11" s="269"/>
      <c r="C11" s="269"/>
      <c r="D11" s="269"/>
      <c r="E11" s="143"/>
      <c r="F11" s="269"/>
      <c r="G11" s="271"/>
      <c r="H11" s="273"/>
      <c r="I11" s="122" t="s">
        <v>57</v>
      </c>
      <c r="J11" s="274"/>
      <c r="K11" s="135">
        <v>495662314</v>
      </c>
      <c r="L11" s="274"/>
      <c r="M11" s="135">
        <v>0</v>
      </c>
      <c r="N11" s="137">
        <f t="shared" si="0"/>
        <v>495662314</v>
      </c>
      <c r="O11" s="114" t="s">
        <v>163</v>
      </c>
      <c r="P11" s="268"/>
      <c r="Q11" s="139" t="s">
        <v>60</v>
      </c>
    </row>
    <row r="12" spans="2:17" ht="51" customHeight="1">
      <c r="B12" s="110" t="s">
        <v>62</v>
      </c>
      <c r="C12" s="110" t="s">
        <v>181</v>
      </c>
      <c r="D12" s="143" t="s">
        <v>54</v>
      </c>
      <c r="E12" s="143"/>
      <c r="F12" s="112" t="s">
        <v>64</v>
      </c>
      <c r="G12" s="124"/>
      <c r="H12" s="168" t="s">
        <v>182</v>
      </c>
      <c r="I12" s="122" t="s">
        <v>69</v>
      </c>
      <c r="J12" s="114" t="s">
        <v>183</v>
      </c>
      <c r="K12" s="135">
        <v>149164000</v>
      </c>
      <c r="L12" s="110" t="s">
        <v>184</v>
      </c>
      <c r="M12" s="135">
        <v>0</v>
      </c>
      <c r="N12" s="137">
        <f t="shared" si="0"/>
        <v>149164000</v>
      </c>
      <c r="O12" s="114" t="s">
        <v>163</v>
      </c>
      <c r="P12" s="114" t="s">
        <v>164</v>
      </c>
      <c r="Q12" s="139" t="s">
        <v>60</v>
      </c>
    </row>
    <row r="13" spans="2:17" ht="51" customHeight="1">
      <c r="B13" s="110" t="s">
        <v>73</v>
      </c>
      <c r="C13" s="110" t="s">
        <v>185</v>
      </c>
      <c r="D13" s="143" t="s">
        <v>54</v>
      </c>
      <c r="E13" s="143"/>
      <c r="F13" s="112" t="s">
        <v>186</v>
      </c>
      <c r="G13" s="124" t="s">
        <v>112</v>
      </c>
      <c r="H13" s="168" t="s">
        <v>187</v>
      </c>
      <c r="I13" s="122" t="s">
        <v>79</v>
      </c>
      <c r="J13" s="114" t="s">
        <v>188</v>
      </c>
      <c r="K13" s="135">
        <v>676849246</v>
      </c>
      <c r="L13" s="110" t="s">
        <v>173</v>
      </c>
      <c r="M13" s="135">
        <v>676849211</v>
      </c>
      <c r="N13" s="137">
        <f t="shared" si="0"/>
        <v>35</v>
      </c>
      <c r="O13" s="112" t="s">
        <v>189</v>
      </c>
      <c r="P13" s="138" t="s">
        <v>190</v>
      </c>
      <c r="Q13" s="139" t="s">
        <v>60</v>
      </c>
    </row>
    <row r="14" spans="2:17" ht="51" customHeight="1">
      <c r="B14" s="110" t="s">
        <v>73</v>
      </c>
      <c r="C14" s="110" t="s">
        <v>74</v>
      </c>
      <c r="D14" s="143" t="s">
        <v>54</v>
      </c>
      <c r="E14" s="143"/>
      <c r="F14" s="112" t="s">
        <v>75</v>
      </c>
      <c r="G14" s="124" t="s">
        <v>82</v>
      </c>
      <c r="H14" s="168" t="s">
        <v>191</v>
      </c>
      <c r="I14" s="122" t="s">
        <v>79</v>
      </c>
      <c r="J14" s="114" t="s">
        <v>192</v>
      </c>
      <c r="K14" s="135">
        <v>432815631</v>
      </c>
      <c r="L14" s="110" t="s">
        <v>173</v>
      </c>
      <c r="M14" s="135">
        <v>432815626</v>
      </c>
      <c r="N14" s="137">
        <f t="shared" si="0"/>
        <v>5</v>
      </c>
      <c r="O14" s="124" t="s">
        <v>193</v>
      </c>
      <c r="P14" s="138" t="s">
        <v>194</v>
      </c>
      <c r="Q14" s="139" t="s">
        <v>60</v>
      </c>
    </row>
    <row r="15" spans="2:17" ht="51" customHeight="1">
      <c r="B15" s="110" t="s">
        <v>73</v>
      </c>
      <c r="C15" s="110" t="s">
        <v>74</v>
      </c>
      <c r="D15" s="143" t="s">
        <v>54</v>
      </c>
      <c r="E15" s="143"/>
      <c r="F15" s="112" t="s">
        <v>75</v>
      </c>
      <c r="G15" s="124"/>
      <c r="H15" s="168" t="s">
        <v>195</v>
      </c>
      <c r="I15" s="122" t="s">
        <v>57</v>
      </c>
      <c r="J15" s="114" t="s">
        <v>196</v>
      </c>
      <c r="K15" s="135">
        <v>1</v>
      </c>
      <c r="L15" s="110" t="s">
        <v>197</v>
      </c>
      <c r="M15" s="135">
        <v>0</v>
      </c>
      <c r="N15" s="137">
        <f t="shared" si="0"/>
        <v>1</v>
      </c>
      <c r="O15" s="124" t="s">
        <v>193</v>
      </c>
      <c r="P15" s="138" t="s">
        <v>198</v>
      </c>
      <c r="Q15" s="139" t="s">
        <v>60</v>
      </c>
    </row>
    <row r="16" spans="2:17" ht="51" customHeight="1">
      <c r="B16" s="110" t="s">
        <v>73</v>
      </c>
      <c r="C16" s="110" t="s">
        <v>74</v>
      </c>
      <c r="D16" s="143" t="s">
        <v>54</v>
      </c>
      <c r="E16" s="143"/>
      <c r="F16" s="112" t="s">
        <v>75</v>
      </c>
      <c r="G16" s="124"/>
      <c r="H16" s="168" t="s">
        <v>199</v>
      </c>
      <c r="I16" s="122" t="s">
        <v>57</v>
      </c>
      <c r="J16" s="114" t="s">
        <v>200</v>
      </c>
      <c r="K16" s="135">
        <v>5</v>
      </c>
      <c r="L16" s="110" t="s">
        <v>197</v>
      </c>
      <c r="M16" s="135">
        <v>0</v>
      </c>
      <c r="N16" s="137">
        <f t="shared" si="0"/>
        <v>5</v>
      </c>
      <c r="O16" s="122" t="s">
        <v>193</v>
      </c>
      <c r="P16" s="138" t="s">
        <v>194</v>
      </c>
      <c r="Q16" s="139" t="s">
        <v>60</v>
      </c>
    </row>
    <row r="17" spans="2:34" ht="51" customHeight="1">
      <c r="B17" s="114" t="s">
        <v>201</v>
      </c>
      <c r="C17" s="114" t="s">
        <v>202</v>
      </c>
      <c r="D17" s="144" t="s">
        <v>54</v>
      </c>
      <c r="E17" s="143"/>
      <c r="F17" s="112" t="s">
        <v>203</v>
      </c>
      <c r="G17" s="124"/>
      <c r="H17" s="168" t="s">
        <v>204</v>
      </c>
      <c r="I17" s="122" t="s">
        <v>69</v>
      </c>
      <c r="J17" s="114" t="s">
        <v>205</v>
      </c>
      <c r="K17" s="136">
        <v>85456450</v>
      </c>
      <c r="L17" s="110" t="s">
        <v>206</v>
      </c>
      <c r="M17" s="136">
        <v>0</v>
      </c>
      <c r="N17" s="137">
        <f t="shared" si="0"/>
        <v>85456450</v>
      </c>
      <c r="O17" s="114" t="s">
        <v>180</v>
      </c>
      <c r="P17" s="110" t="s">
        <v>164</v>
      </c>
      <c r="Q17" s="139" t="s">
        <v>60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</row>
    <row r="18" spans="2:34" ht="51" customHeight="1">
      <c r="B18" s="140" t="s">
        <v>201</v>
      </c>
      <c r="C18" s="140" t="s">
        <v>207</v>
      </c>
      <c r="D18" s="142" t="s">
        <v>158</v>
      </c>
      <c r="E18" s="143"/>
      <c r="F18" s="146" t="s">
        <v>203</v>
      </c>
      <c r="G18" s="156"/>
      <c r="H18" s="157" t="s">
        <v>208</v>
      </c>
      <c r="I18" s="122" t="s">
        <v>69</v>
      </c>
      <c r="J18" s="140" t="s">
        <v>209</v>
      </c>
      <c r="K18" s="130">
        <v>583121610</v>
      </c>
      <c r="L18" s="110" t="s">
        <v>206</v>
      </c>
      <c r="M18" s="130">
        <v>0</v>
      </c>
      <c r="N18" s="137">
        <f t="shared" si="0"/>
        <v>583121610</v>
      </c>
      <c r="O18" s="114" t="s">
        <v>180</v>
      </c>
      <c r="P18" s="138" t="s">
        <v>210</v>
      </c>
      <c r="Q18" s="139" t="s">
        <v>60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</row>
    <row r="19" spans="2:34" ht="51" customHeight="1">
      <c r="B19" s="252" t="s">
        <v>211</v>
      </c>
      <c r="C19" s="252" t="s">
        <v>92</v>
      </c>
      <c r="D19" s="255" t="s">
        <v>212</v>
      </c>
      <c r="E19" s="143"/>
      <c r="F19" s="252" t="s">
        <v>213</v>
      </c>
      <c r="G19" s="258" t="s">
        <v>112</v>
      </c>
      <c r="H19" s="261" t="s">
        <v>214</v>
      </c>
      <c r="I19" s="122" t="s">
        <v>69</v>
      </c>
      <c r="J19" s="252" t="s">
        <v>215</v>
      </c>
      <c r="K19" s="135">
        <v>70448160</v>
      </c>
      <c r="L19" s="252" t="s">
        <v>173</v>
      </c>
      <c r="M19" s="135">
        <v>70448155</v>
      </c>
      <c r="N19" s="137">
        <f t="shared" si="0"/>
        <v>5</v>
      </c>
      <c r="O19" s="252" t="s">
        <v>174</v>
      </c>
      <c r="P19" s="138" t="s">
        <v>216</v>
      </c>
      <c r="Q19" s="139" t="s">
        <v>60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</row>
    <row r="20" spans="2:34" ht="51" customHeight="1">
      <c r="B20" s="254"/>
      <c r="C20" s="254"/>
      <c r="D20" s="256"/>
      <c r="E20" s="143"/>
      <c r="F20" s="254"/>
      <c r="G20" s="259"/>
      <c r="H20" s="262"/>
      <c r="I20" s="122" t="s">
        <v>57</v>
      </c>
      <c r="J20" s="254"/>
      <c r="K20" s="129">
        <v>3</v>
      </c>
      <c r="L20" s="254"/>
      <c r="M20" s="129">
        <v>0</v>
      </c>
      <c r="N20" s="137">
        <f t="shared" si="0"/>
        <v>3</v>
      </c>
      <c r="O20" s="254"/>
      <c r="P20" s="138" t="s">
        <v>175</v>
      </c>
      <c r="Q20" s="264" t="s">
        <v>217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</row>
    <row r="21" spans="2:34" ht="51" customHeight="1">
      <c r="B21" s="253"/>
      <c r="C21" s="253"/>
      <c r="D21" s="257"/>
      <c r="E21" s="143"/>
      <c r="F21" s="253"/>
      <c r="G21" s="260"/>
      <c r="H21" s="263"/>
      <c r="I21" s="122" t="s">
        <v>79</v>
      </c>
      <c r="J21" s="253"/>
      <c r="K21" s="129">
        <v>4</v>
      </c>
      <c r="L21" s="253"/>
      <c r="M21" s="129">
        <v>0</v>
      </c>
      <c r="N21" s="137">
        <f t="shared" si="0"/>
        <v>4</v>
      </c>
      <c r="O21" s="253"/>
      <c r="P21" s="138" t="s">
        <v>218</v>
      </c>
      <c r="Q21" s="26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</row>
    <row r="22" spans="1:34" ht="51" customHeight="1">
      <c r="A22" s="166"/>
      <c r="B22" s="252" t="s">
        <v>108</v>
      </c>
      <c r="C22" s="252" t="s">
        <v>219</v>
      </c>
      <c r="D22" s="255" t="s">
        <v>158</v>
      </c>
      <c r="E22" s="143"/>
      <c r="F22" s="252" t="s">
        <v>111</v>
      </c>
      <c r="G22" s="258"/>
      <c r="H22" s="261" t="s">
        <v>220</v>
      </c>
      <c r="I22" s="122" t="s">
        <v>69</v>
      </c>
      <c r="J22" s="252" t="s">
        <v>221</v>
      </c>
      <c r="K22" s="135">
        <v>444141000</v>
      </c>
      <c r="L22" s="252" t="s">
        <v>222</v>
      </c>
      <c r="M22" s="135">
        <v>0</v>
      </c>
      <c r="N22" s="137">
        <f t="shared" si="0"/>
        <v>444141000</v>
      </c>
      <c r="O22" s="140" t="s">
        <v>223</v>
      </c>
      <c r="P22" s="266" t="s">
        <v>164</v>
      </c>
      <c r="Q22" s="139" t="s">
        <v>60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</row>
    <row r="23" spans="1:34" ht="51" customHeight="1">
      <c r="A23" s="166"/>
      <c r="B23" s="254"/>
      <c r="C23" s="254"/>
      <c r="D23" s="256"/>
      <c r="E23" s="143"/>
      <c r="F23" s="254"/>
      <c r="G23" s="259"/>
      <c r="H23" s="262"/>
      <c r="I23" s="122" t="s">
        <v>57</v>
      </c>
      <c r="J23" s="254"/>
      <c r="K23" s="129">
        <v>331650160</v>
      </c>
      <c r="L23" s="254"/>
      <c r="M23" s="129">
        <v>0</v>
      </c>
      <c r="N23" s="137">
        <f t="shared" si="0"/>
        <v>331650160</v>
      </c>
      <c r="O23" s="252" t="s">
        <v>163</v>
      </c>
      <c r="P23" s="267"/>
      <c r="Q23" s="139" t="s">
        <v>60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</row>
    <row r="24" spans="1:34" ht="51" customHeight="1">
      <c r="A24" s="166"/>
      <c r="B24" s="253"/>
      <c r="C24" s="253"/>
      <c r="D24" s="257"/>
      <c r="E24" s="143"/>
      <c r="F24" s="253"/>
      <c r="G24" s="260"/>
      <c r="H24" s="263"/>
      <c r="I24" s="122" t="s">
        <v>79</v>
      </c>
      <c r="J24" s="253"/>
      <c r="K24" s="129">
        <v>6963917</v>
      </c>
      <c r="L24" s="253"/>
      <c r="M24" s="129">
        <v>0</v>
      </c>
      <c r="N24" s="137">
        <f t="shared" si="0"/>
        <v>6963917</v>
      </c>
      <c r="O24" s="253"/>
      <c r="P24" s="268"/>
      <c r="Q24" s="139" t="s">
        <v>60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</row>
    <row r="25" spans="2:34" ht="51" customHeight="1">
      <c r="B25" s="254" t="s">
        <v>108</v>
      </c>
      <c r="C25" s="254" t="s">
        <v>224</v>
      </c>
      <c r="D25" s="256" t="s">
        <v>158</v>
      </c>
      <c r="E25" s="165"/>
      <c r="F25" s="254" t="s">
        <v>111</v>
      </c>
      <c r="G25" s="259" t="s">
        <v>112</v>
      </c>
      <c r="H25" s="262" t="s">
        <v>224</v>
      </c>
      <c r="I25" s="128" t="s">
        <v>69</v>
      </c>
      <c r="J25" s="254" t="s">
        <v>225</v>
      </c>
      <c r="K25" s="129">
        <v>2165826000</v>
      </c>
      <c r="L25" s="254" t="s">
        <v>222</v>
      </c>
      <c r="M25" s="129">
        <v>0</v>
      </c>
      <c r="N25" s="131">
        <f aca="true" t="shared" si="1" ref="N25:N30">K25-M25</f>
        <v>2165826000</v>
      </c>
      <c r="O25" s="155" t="s">
        <v>223</v>
      </c>
      <c r="P25" s="155" t="s">
        <v>226</v>
      </c>
      <c r="Q25" s="134" t="s">
        <v>60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</row>
    <row r="26" spans="2:34" ht="51" customHeight="1">
      <c r="B26" s="254"/>
      <c r="C26" s="254"/>
      <c r="D26" s="256"/>
      <c r="E26" s="143"/>
      <c r="F26" s="254"/>
      <c r="G26" s="259"/>
      <c r="H26" s="262"/>
      <c r="I26" s="122" t="s">
        <v>57</v>
      </c>
      <c r="J26" s="254"/>
      <c r="K26" s="129">
        <v>157284716</v>
      </c>
      <c r="L26" s="254"/>
      <c r="M26" s="129">
        <v>0</v>
      </c>
      <c r="N26" s="137">
        <f t="shared" si="1"/>
        <v>157284716</v>
      </c>
      <c r="O26" s="252" t="s">
        <v>163</v>
      </c>
      <c r="P26" s="241" t="s">
        <v>164</v>
      </c>
      <c r="Q26" s="139" t="s">
        <v>60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</row>
    <row r="27" spans="2:34" ht="51" customHeight="1">
      <c r="B27" s="253"/>
      <c r="C27" s="253"/>
      <c r="D27" s="257"/>
      <c r="E27" s="143"/>
      <c r="F27" s="253"/>
      <c r="G27" s="260"/>
      <c r="H27" s="263"/>
      <c r="I27" s="122" t="s">
        <v>79</v>
      </c>
      <c r="J27" s="253"/>
      <c r="K27" s="129">
        <v>9231069</v>
      </c>
      <c r="L27" s="253"/>
      <c r="M27" s="129">
        <v>0</v>
      </c>
      <c r="N27" s="137">
        <f t="shared" si="1"/>
        <v>9231069</v>
      </c>
      <c r="O27" s="253"/>
      <c r="P27" s="241"/>
      <c r="Q27" s="139" t="s">
        <v>60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</row>
    <row r="28" spans="2:34" ht="51" customHeight="1">
      <c r="B28" s="252" t="s">
        <v>108</v>
      </c>
      <c r="C28" s="252" t="s">
        <v>227</v>
      </c>
      <c r="D28" s="255" t="s">
        <v>158</v>
      </c>
      <c r="E28" s="143"/>
      <c r="F28" s="252" t="s">
        <v>111</v>
      </c>
      <c r="G28" s="258"/>
      <c r="H28" s="261" t="s">
        <v>227</v>
      </c>
      <c r="I28" s="122" t="s">
        <v>69</v>
      </c>
      <c r="J28" s="252" t="s">
        <v>228</v>
      </c>
      <c r="K28" s="129">
        <v>2380163603</v>
      </c>
      <c r="L28" s="252" t="s">
        <v>222</v>
      </c>
      <c r="M28" s="129">
        <v>0</v>
      </c>
      <c r="N28" s="137">
        <f t="shared" si="1"/>
        <v>2380163603</v>
      </c>
      <c r="O28" s="140" t="s">
        <v>223</v>
      </c>
      <c r="P28" s="140" t="s">
        <v>226</v>
      </c>
      <c r="Q28" s="139" t="s">
        <v>60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</row>
    <row r="29" spans="2:34" ht="51" customHeight="1">
      <c r="B29" s="254"/>
      <c r="C29" s="254"/>
      <c r="D29" s="256"/>
      <c r="E29" s="143"/>
      <c r="F29" s="254"/>
      <c r="G29" s="259"/>
      <c r="H29" s="262"/>
      <c r="I29" s="122" t="s">
        <v>57</v>
      </c>
      <c r="J29" s="254"/>
      <c r="K29" s="129">
        <v>456396392</v>
      </c>
      <c r="L29" s="254"/>
      <c r="M29" s="129">
        <v>0</v>
      </c>
      <c r="N29" s="137">
        <f t="shared" si="1"/>
        <v>456396392</v>
      </c>
      <c r="O29" s="252" t="s">
        <v>163</v>
      </c>
      <c r="P29" s="241" t="s">
        <v>164</v>
      </c>
      <c r="Q29" s="139" t="s">
        <v>60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</row>
    <row r="30" spans="2:34" ht="51" customHeight="1">
      <c r="B30" s="253"/>
      <c r="C30" s="253"/>
      <c r="D30" s="257"/>
      <c r="E30" s="143"/>
      <c r="F30" s="253"/>
      <c r="G30" s="260"/>
      <c r="H30" s="263"/>
      <c r="I30" s="122" t="s">
        <v>79</v>
      </c>
      <c r="J30" s="253"/>
      <c r="K30" s="129">
        <v>7140159</v>
      </c>
      <c r="L30" s="253"/>
      <c r="M30" s="129">
        <v>0</v>
      </c>
      <c r="N30" s="137">
        <f t="shared" si="1"/>
        <v>7140159</v>
      </c>
      <c r="O30" s="253"/>
      <c r="P30" s="241"/>
      <c r="Q30" s="139" t="s">
        <v>60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pans="2:34" ht="51" customHeight="1">
      <c r="B31" s="252" t="s">
        <v>108</v>
      </c>
      <c r="C31" s="252" t="s">
        <v>229</v>
      </c>
      <c r="D31" s="255" t="s">
        <v>158</v>
      </c>
      <c r="E31" s="143"/>
      <c r="F31" s="252" t="s">
        <v>111</v>
      </c>
      <c r="G31" s="258"/>
      <c r="H31" s="261" t="s">
        <v>229</v>
      </c>
      <c r="I31" s="122" t="s">
        <v>69</v>
      </c>
      <c r="J31" s="252" t="s">
        <v>230</v>
      </c>
      <c r="K31" s="129">
        <v>2330601000</v>
      </c>
      <c r="L31" s="252" t="s">
        <v>222</v>
      </c>
      <c r="M31" s="129">
        <v>0</v>
      </c>
      <c r="N31" s="137">
        <f t="shared" si="0"/>
        <v>2330601000</v>
      </c>
      <c r="O31" s="140" t="s">
        <v>223</v>
      </c>
      <c r="P31" s="252" t="s">
        <v>164</v>
      </c>
      <c r="Q31" s="139" t="s">
        <v>60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</row>
    <row r="32" spans="2:34" ht="51" customHeight="1">
      <c r="B32" s="254"/>
      <c r="C32" s="254"/>
      <c r="D32" s="256"/>
      <c r="E32" s="143"/>
      <c r="F32" s="254"/>
      <c r="G32" s="259"/>
      <c r="H32" s="262"/>
      <c r="I32" s="122" t="s">
        <v>57</v>
      </c>
      <c r="J32" s="254"/>
      <c r="K32" s="129">
        <v>148379462</v>
      </c>
      <c r="L32" s="254"/>
      <c r="M32" s="129">
        <v>0</v>
      </c>
      <c r="N32" s="137">
        <f t="shared" si="0"/>
        <v>148379462</v>
      </c>
      <c r="O32" s="252" t="s">
        <v>163</v>
      </c>
      <c r="P32" s="254"/>
      <c r="Q32" s="139" t="s">
        <v>60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</row>
    <row r="33" spans="2:34" ht="51" customHeight="1">
      <c r="B33" s="253"/>
      <c r="C33" s="253"/>
      <c r="D33" s="257"/>
      <c r="E33" s="143"/>
      <c r="F33" s="253"/>
      <c r="G33" s="260"/>
      <c r="H33" s="263"/>
      <c r="I33" s="122" t="s">
        <v>79</v>
      </c>
      <c r="J33" s="253"/>
      <c r="K33" s="129">
        <v>7686044</v>
      </c>
      <c r="L33" s="253"/>
      <c r="M33" s="129">
        <v>0</v>
      </c>
      <c r="N33" s="137">
        <f>K33-M33</f>
        <v>7686044</v>
      </c>
      <c r="O33" s="253"/>
      <c r="P33" s="253"/>
      <c r="Q33" s="139" t="s">
        <v>60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</row>
    <row r="34" spans="2:34" ht="51" customHeight="1" thickBot="1">
      <c r="B34" s="141" t="s">
        <v>127</v>
      </c>
      <c r="C34" s="140" t="s">
        <v>231</v>
      </c>
      <c r="D34" s="142" t="s">
        <v>54</v>
      </c>
      <c r="E34" s="148" t="s">
        <v>232</v>
      </c>
      <c r="F34" s="146" t="s">
        <v>233</v>
      </c>
      <c r="G34" s="156"/>
      <c r="H34" s="157" t="s">
        <v>234</v>
      </c>
      <c r="I34" s="147" t="s">
        <v>69</v>
      </c>
      <c r="J34" s="140" t="s">
        <v>235</v>
      </c>
      <c r="K34" s="149">
        <v>307967520</v>
      </c>
      <c r="L34" s="141" t="s">
        <v>236</v>
      </c>
      <c r="M34" s="149">
        <v>0</v>
      </c>
      <c r="N34" s="150">
        <f>K34-M34</f>
        <v>307967520</v>
      </c>
      <c r="O34" s="140" t="s">
        <v>237</v>
      </c>
      <c r="P34" s="151" t="s">
        <v>164</v>
      </c>
      <c r="Q34" s="152" t="s">
        <v>60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</row>
    <row r="35" spans="2:34" ht="63" customHeight="1" thickBot="1" thickTop="1">
      <c r="B35" s="153" t="s">
        <v>238</v>
      </c>
      <c r="C35" s="107"/>
      <c r="D35" s="154"/>
      <c r="E35" s="154"/>
      <c r="F35" s="105"/>
      <c r="G35" s="105"/>
      <c r="H35" s="158"/>
      <c r="I35" s="159"/>
      <c r="J35" s="160"/>
      <c r="K35" s="161">
        <f>SUM(K5:K34)</f>
        <v>12259403826</v>
      </c>
      <c r="L35" s="162"/>
      <c r="M35" s="161">
        <f>SUM(M5:M34)</f>
        <v>1805904194</v>
      </c>
      <c r="N35" s="163">
        <f>SUM(N5:N34)</f>
        <v>10453499632</v>
      </c>
      <c r="O35" s="159"/>
      <c r="P35" s="159"/>
      <c r="Q35" s="164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</row>
  </sheetData>
  <sheetProtection/>
  <mergeCells count="91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Q3:Q4"/>
    <mergeCell ref="B5:B7"/>
    <mergeCell ref="C5:C7"/>
    <mergeCell ref="D5:D7"/>
    <mergeCell ref="F5:F7"/>
    <mergeCell ref="G5:G7"/>
    <mergeCell ref="H5:H7"/>
    <mergeCell ref="J5:J7"/>
    <mergeCell ref="L5:L7"/>
    <mergeCell ref="B8:B9"/>
    <mergeCell ref="C8:C9"/>
    <mergeCell ref="D8:D9"/>
    <mergeCell ref="F8:F9"/>
    <mergeCell ref="G8:G9"/>
    <mergeCell ref="H8:H9"/>
    <mergeCell ref="J8:J9"/>
    <mergeCell ref="L8:L9"/>
    <mergeCell ref="O19:O21"/>
    <mergeCell ref="O8:O9"/>
    <mergeCell ref="B10:B11"/>
    <mergeCell ref="C10:C11"/>
    <mergeCell ref="D10:D11"/>
    <mergeCell ref="F10:F11"/>
    <mergeCell ref="G10:G11"/>
    <mergeCell ref="H10:H11"/>
    <mergeCell ref="J10:J11"/>
    <mergeCell ref="L10:L11"/>
    <mergeCell ref="P22:P24"/>
    <mergeCell ref="P10:P11"/>
    <mergeCell ref="B19:B21"/>
    <mergeCell ref="C19:C21"/>
    <mergeCell ref="D19:D21"/>
    <mergeCell ref="F19:F21"/>
    <mergeCell ref="G19:G21"/>
    <mergeCell ref="H19:H21"/>
    <mergeCell ref="J19:J21"/>
    <mergeCell ref="L19:L21"/>
    <mergeCell ref="O26:O27"/>
    <mergeCell ref="Q20:Q21"/>
    <mergeCell ref="B22:B24"/>
    <mergeCell ref="C22:C24"/>
    <mergeCell ref="D22:D24"/>
    <mergeCell ref="F22:F24"/>
    <mergeCell ref="G22:G24"/>
    <mergeCell ref="H22:H24"/>
    <mergeCell ref="J22:J24"/>
    <mergeCell ref="L22:L24"/>
    <mergeCell ref="O29:O30"/>
    <mergeCell ref="O23:O24"/>
    <mergeCell ref="B25:B27"/>
    <mergeCell ref="C25:C27"/>
    <mergeCell ref="D25:D27"/>
    <mergeCell ref="F25:F27"/>
    <mergeCell ref="G25:G27"/>
    <mergeCell ref="H25:H27"/>
    <mergeCell ref="J25:J27"/>
    <mergeCell ref="L25:L27"/>
    <mergeCell ref="P31:P33"/>
    <mergeCell ref="P26:P27"/>
    <mergeCell ref="B28:B30"/>
    <mergeCell ref="C28:C30"/>
    <mergeCell ref="D28:D30"/>
    <mergeCell ref="F28:F30"/>
    <mergeCell ref="G28:G30"/>
    <mergeCell ref="H28:H30"/>
    <mergeCell ref="J28:J30"/>
    <mergeCell ref="L28:L30"/>
    <mergeCell ref="O32:O33"/>
    <mergeCell ref="P29:P30"/>
    <mergeCell ref="B31:B33"/>
    <mergeCell ref="C31:C33"/>
    <mergeCell ref="D31:D33"/>
    <mergeCell ref="F31:F33"/>
    <mergeCell ref="G31:G33"/>
    <mergeCell ref="H31:H33"/>
    <mergeCell ref="J31:J33"/>
    <mergeCell ref="L31:L33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2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H6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5.625" style="99" customWidth="1"/>
    <col min="3" max="3" width="18.625" style="99" customWidth="1"/>
    <col min="4" max="4" width="8.875" style="98" customWidth="1"/>
    <col min="5" max="5" width="9.375" style="98" hidden="1" customWidth="1"/>
    <col min="6" max="6" width="18.625" style="99" customWidth="1"/>
    <col min="7" max="7" width="6.375" style="99" customWidth="1"/>
    <col min="8" max="8" width="18.625" style="98" customWidth="1"/>
    <col min="9" max="9" width="8.375" style="121" customWidth="1"/>
    <col min="10" max="10" width="13.625" style="98" customWidth="1"/>
    <col min="11" max="11" width="15.25390625" style="98" bestFit="1" customWidth="1"/>
    <col min="12" max="12" width="17.625" style="96" customWidth="1"/>
    <col min="13" max="13" width="15.625" style="98" customWidth="1"/>
    <col min="14" max="14" width="14.25390625" style="98" customWidth="1"/>
    <col min="15" max="15" width="21.375" style="98" customWidth="1"/>
    <col min="16" max="16" width="20.00390625" style="98" customWidth="1"/>
    <col min="17" max="17" width="16.00390625" style="98" customWidth="1"/>
    <col min="18" max="18" width="5.625" style="98" customWidth="1"/>
    <col min="19" max="16384" width="9.00390625" style="98" customWidth="1"/>
  </cols>
  <sheetData>
    <row r="1" spans="2:17" ht="30" customHeight="1">
      <c r="B1" s="92" t="s">
        <v>239</v>
      </c>
      <c r="C1" s="96"/>
      <c r="I1" s="94"/>
      <c r="J1" s="94"/>
      <c r="K1" s="94"/>
      <c r="L1" s="95"/>
      <c r="M1" s="94"/>
      <c r="N1" s="94"/>
      <c r="O1" s="94"/>
      <c r="P1" s="94"/>
      <c r="Q1" s="97" t="s">
        <v>240</v>
      </c>
    </row>
    <row r="2" spans="8:17" ht="3" customHeight="1" thickBot="1">
      <c r="H2" s="96"/>
      <c r="I2" s="94"/>
      <c r="J2" s="94"/>
      <c r="K2" s="94"/>
      <c r="L2" s="95"/>
      <c r="M2" s="94"/>
      <c r="N2" s="94"/>
      <c r="O2" s="94"/>
      <c r="P2" s="94"/>
      <c r="Q2" s="94"/>
    </row>
    <row r="3" spans="2:17" ht="24.75" customHeight="1">
      <c r="B3" s="288" t="s">
        <v>40</v>
      </c>
      <c r="C3" s="288" t="s">
        <v>145</v>
      </c>
      <c r="D3" s="289" t="s">
        <v>42</v>
      </c>
      <c r="E3" s="289" t="s">
        <v>146</v>
      </c>
      <c r="F3" s="288" t="s">
        <v>147</v>
      </c>
      <c r="G3" s="291" t="s">
        <v>148</v>
      </c>
      <c r="H3" s="285" t="s">
        <v>45</v>
      </c>
      <c r="I3" s="280" t="s">
        <v>46</v>
      </c>
      <c r="J3" s="280" t="s">
        <v>47</v>
      </c>
      <c r="K3" s="278" t="s">
        <v>149</v>
      </c>
      <c r="L3" s="280" t="s">
        <v>150</v>
      </c>
      <c r="M3" s="280" t="s">
        <v>151</v>
      </c>
      <c r="N3" s="278" t="s">
        <v>152</v>
      </c>
      <c r="O3" s="280" t="s">
        <v>153</v>
      </c>
      <c r="P3" s="280"/>
      <c r="Q3" s="281" t="s">
        <v>50</v>
      </c>
    </row>
    <row r="4" spans="2:19" ht="60" customHeight="1" thickBot="1">
      <c r="B4" s="288"/>
      <c r="C4" s="288"/>
      <c r="D4" s="289"/>
      <c r="E4" s="289"/>
      <c r="F4" s="288"/>
      <c r="G4" s="291"/>
      <c r="H4" s="286"/>
      <c r="I4" s="287"/>
      <c r="J4" s="287"/>
      <c r="K4" s="279"/>
      <c r="L4" s="287"/>
      <c r="M4" s="287"/>
      <c r="N4" s="279"/>
      <c r="O4" s="126" t="s">
        <v>154</v>
      </c>
      <c r="P4" s="125" t="s">
        <v>155</v>
      </c>
      <c r="Q4" s="282"/>
      <c r="S4" s="98" t="s">
        <v>156</v>
      </c>
    </row>
    <row r="5" spans="2:34" ht="51" customHeight="1" thickBot="1">
      <c r="B5" s="110" t="s">
        <v>29</v>
      </c>
      <c r="C5" s="114" t="s">
        <v>241</v>
      </c>
      <c r="D5" s="144" t="s">
        <v>54</v>
      </c>
      <c r="E5" s="143" t="s">
        <v>232</v>
      </c>
      <c r="F5" s="114" t="s">
        <v>242</v>
      </c>
      <c r="G5" s="124" t="s">
        <v>112</v>
      </c>
      <c r="H5" s="157" t="s">
        <v>243</v>
      </c>
      <c r="I5" s="147" t="s">
        <v>69</v>
      </c>
      <c r="J5" s="140" t="s">
        <v>244</v>
      </c>
      <c r="K5" s="149">
        <v>106753488</v>
      </c>
      <c r="L5" s="141" t="s">
        <v>245</v>
      </c>
      <c r="M5" s="149">
        <v>53390891</v>
      </c>
      <c r="N5" s="150">
        <f>K5-M5</f>
        <v>53362597</v>
      </c>
      <c r="O5" s="140" t="s">
        <v>246</v>
      </c>
      <c r="P5" s="151" t="s">
        <v>226</v>
      </c>
      <c r="Q5" s="152" t="s">
        <v>60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2:34" ht="63" customHeight="1" thickBot="1" thickTop="1">
      <c r="B6" s="128" t="s">
        <v>238</v>
      </c>
      <c r="C6" s="167"/>
      <c r="D6" s="165"/>
      <c r="E6" s="165"/>
      <c r="F6" s="133"/>
      <c r="G6" s="133"/>
      <c r="H6" s="158"/>
      <c r="I6" s="159"/>
      <c r="J6" s="160"/>
      <c r="K6" s="161">
        <f>SUM(K5:K5)</f>
        <v>106753488</v>
      </c>
      <c r="L6" s="162"/>
      <c r="M6" s="161">
        <f>SUM(M5:M5)</f>
        <v>53390891</v>
      </c>
      <c r="N6" s="163">
        <f>SUM(N5:N5)</f>
        <v>53362597</v>
      </c>
      <c r="O6" s="159"/>
      <c r="P6" s="159"/>
      <c r="Q6" s="164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</row>
  </sheetData>
  <sheetProtection/>
  <mergeCells count="15">
    <mergeCell ref="B3:B4"/>
    <mergeCell ref="C3:C4"/>
    <mergeCell ref="D3:D4"/>
    <mergeCell ref="E3:E4"/>
    <mergeCell ref="F3:F4"/>
    <mergeCell ref="G3:G4"/>
    <mergeCell ref="N3:N4"/>
    <mergeCell ref="O3:P3"/>
    <mergeCell ref="Q3:Q4"/>
    <mergeCell ref="H3:H4"/>
    <mergeCell ref="I3:I4"/>
    <mergeCell ref="J3:J4"/>
    <mergeCell ref="K3:K4"/>
    <mergeCell ref="L3:L4"/>
    <mergeCell ref="M3:M4"/>
  </mergeCells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2020-09-15T02:17:39Z</cp:lastPrinted>
  <dcterms:created xsi:type="dcterms:W3CDTF">2010-08-30T08:12:31Z</dcterms:created>
  <dcterms:modified xsi:type="dcterms:W3CDTF">2020-09-15T02:18:01Z</dcterms:modified>
  <cp:category/>
  <cp:version/>
  <cp:contentType/>
  <cp:contentStatus/>
</cp:coreProperties>
</file>