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700" windowHeight="11730"/>
  </bookViews>
  <sheets>
    <sheet name="普通財産件数一覧" sheetId="5" r:id="rId1"/>
    <sheet name="行政財産件数一覧" sheetId="7" r:id="rId2"/>
    <sheet name="行政財産兆候" sheetId="8" r:id="rId3"/>
    <sheet name="行政財産認識" sheetId="10" r:id="rId4"/>
  </sheets>
  <definedNames>
    <definedName name="_xlnm._FilterDatabase" localSheetId="1" hidden="1">行政財産件数一覧!$A$2:$N$2</definedName>
    <definedName name="_xlnm._FilterDatabase" localSheetId="0" hidden="1">普通財産件数一覧!$A$3:$N$3</definedName>
    <definedName name="_xlnm.Print_Area" localSheetId="1">行政財産件数一覧!$A$1:$N$18</definedName>
    <definedName name="_xlnm.Print_Area" localSheetId="2">行政財産兆候!$A$1:$P$37</definedName>
    <definedName name="_xlnm.Print_Area" localSheetId="3">行政財産認識!$A$1:$V$19</definedName>
    <definedName name="_xlnm.Print_Area" localSheetId="0">普通財産件数一覧!$A$1:$N$19</definedName>
    <definedName name="_xlnm.Print_Titles" localSheetId="2">行政財産兆候!$3:$3</definedName>
    <definedName name="_xlnm.Print_Titles" localSheetId="3">行政財産認識!$3:$4</definedName>
  </definedNames>
  <calcPr calcId="145621" calcMode="manual"/>
</workbook>
</file>

<file path=xl/calcChain.xml><?xml version="1.0" encoding="utf-8"?>
<calcChain xmlns="http://schemas.openxmlformats.org/spreadsheetml/2006/main">
  <c r="N19" i="10" l="1"/>
  <c r="M10" i="7" l="1"/>
  <c r="K18" i="7"/>
  <c r="I18" i="7"/>
  <c r="G18" i="7"/>
  <c r="K19" i="10"/>
  <c r="M19" i="10"/>
  <c r="N18" i="10" l="1"/>
  <c r="E13" i="5" l="1"/>
  <c r="E12" i="5"/>
  <c r="E14" i="5"/>
  <c r="E10" i="5"/>
  <c r="E6" i="5"/>
  <c r="E8" i="5"/>
  <c r="E7" i="5"/>
  <c r="M13" i="7"/>
  <c r="M14" i="7"/>
  <c r="L14" i="7"/>
  <c r="L10" i="7" l="1"/>
  <c r="L13" i="7"/>
  <c r="L11" i="7"/>
  <c r="N5" i="10" l="1"/>
  <c r="L6" i="5"/>
  <c r="M6" i="5"/>
  <c r="L7" i="5"/>
  <c r="M7" i="5"/>
  <c r="L8" i="5"/>
  <c r="M8" i="5"/>
  <c r="E9" i="5"/>
  <c r="L9" i="5"/>
  <c r="M9" i="5"/>
  <c r="L10" i="5"/>
  <c r="M10" i="5"/>
  <c r="E11" i="5"/>
  <c r="L11" i="5"/>
  <c r="M11" i="5"/>
  <c r="L12" i="5"/>
  <c r="M12" i="5"/>
  <c r="L13" i="5"/>
  <c r="M13" i="5"/>
  <c r="L14" i="5"/>
  <c r="M14" i="5"/>
  <c r="E15" i="5"/>
  <c r="L15" i="5"/>
  <c r="M15" i="5"/>
  <c r="E16" i="5"/>
  <c r="L16" i="5"/>
  <c r="M16" i="5"/>
  <c r="L17" i="5"/>
  <c r="M17" i="5"/>
  <c r="E18" i="5"/>
  <c r="L18" i="5"/>
  <c r="M18" i="5"/>
  <c r="N12" i="10" l="1"/>
  <c r="N8" i="10"/>
  <c r="N7" i="10"/>
  <c r="M7" i="7" l="1"/>
  <c r="L7" i="7"/>
  <c r="J18" i="7" l="1"/>
  <c r="H18" i="7"/>
  <c r="M18" i="7"/>
  <c r="F18" i="7"/>
  <c r="D18" i="7"/>
  <c r="C18" i="7"/>
  <c r="B18" i="7"/>
  <c r="M17" i="7"/>
  <c r="L17" i="7"/>
  <c r="E17" i="7"/>
  <c r="M16" i="7"/>
  <c r="L16" i="7"/>
  <c r="M15" i="7"/>
  <c r="L15" i="7"/>
  <c r="E15" i="7"/>
  <c r="E14" i="7"/>
  <c r="E13" i="7"/>
  <c r="M12" i="7"/>
  <c r="L12" i="7"/>
  <c r="E12" i="7"/>
  <c r="M11" i="7"/>
  <c r="E11" i="7"/>
  <c r="E10" i="7"/>
  <c r="M9" i="7"/>
  <c r="L9" i="7"/>
  <c r="E9" i="7"/>
  <c r="M8" i="7"/>
  <c r="L8" i="7"/>
  <c r="E8" i="7"/>
  <c r="M6" i="7"/>
  <c r="L6" i="7"/>
  <c r="E6" i="7"/>
  <c r="M5" i="7"/>
  <c r="L5" i="7"/>
  <c r="E5" i="7"/>
  <c r="L18" i="7" l="1"/>
  <c r="E18" i="7"/>
  <c r="K19" i="5" l="1"/>
  <c r="J19" i="5"/>
  <c r="I19" i="5"/>
  <c r="H19" i="5"/>
  <c r="G19" i="5"/>
  <c r="F19" i="5"/>
  <c r="D19" i="5"/>
  <c r="C19" i="5"/>
  <c r="B19" i="5"/>
  <c r="L19" i="5" l="1"/>
  <c r="E19" i="5"/>
  <c r="M19" i="5"/>
</calcChain>
</file>

<file path=xl/comments1.xml><?xml version="1.0" encoding="utf-8"?>
<comments xmlns="http://schemas.openxmlformats.org/spreadsheetml/2006/main">
  <authors>
    <author>定藤　由紀</author>
  </authors>
  <commentList>
    <comment ref="B6" authorId="0">
      <text>
        <r>
          <rPr>
            <sz val="10"/>
            <color indexed="81"/>
            <rFont val="ＭＳ Ｐゴシック"/>
            <family val="3"/>
            <charset val="128"/>
          </rPr>
          <t>（元)能勢の郷
H28.9　一部倍局
H28.10　一部無償譲渡
H28.12　売却</t>
        </r>
      </text>
    </comment>
    <comment ref="C6" authorId="0">
      <text>
        <r>
          <rPr>
            <sz val="9"/>
            <color indexed="81"/>
            <rFont val="ＭＳ Ｐゴシック"/>
            <family val="3"/>
            <charset val="128"/>
          </rPr>
          <t>（元)能勢の郷
H28.9　一部倍局
H28.10　一部無償譲渡
H28.12　売却</t>
        </r>
      </text>
    </comment>
    <comment ref="D6" authorId="0">
      <text>
        <r>
          <rPr>
            <sz val="9"/>
            <color indexed="81"/>
            <rFont val="ＭＳ Ｐゴシック"/>
            <family val="3"/>
            <charset val="128"/>
          </rPr>
          <t>（元)能勢の郷
H28.9　一部倍局
H28.10　一部無償譲渡
H28.12　売却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>成人病センター建設地
健康医療部へ所管替え</t>
        </r>
      </text>
    </comment>
    <comment ref="B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①成人病センター建設地
②成人病センター立体駐車場敷地
①、②とも総務部より所管替え
</t>
        </r>
      </text>
    </comment>
    <comment ref="B15" authorId="0">
      <text>
        <r>
          <rPr>
            <sz val="10"/>
            <color indexed="81"/>
            <rFont val="ＭＳ Ｐゴシック"/>
            <family val="3"/>
            <charset val="128"/>
          </rPr>
          <t xml:space="preserve">彩都中部地区用地(大字佐保・宿久庄）及び彩都中部地区用地（宿久庄）を
彩都中部地区　事業用地に換地したため。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<sst xmlns="http://schemas.openxmlformats.org/spreadsheetml/2006/main" count="462" uniqueCount="244">
  <si>
    <t>資料１－２</t>
    <rPh sb="0" eb="2">
      <t>シリョウ</t>
    </rPh>
    <phoneticPr fontId="3"/>
  </si>
  <si>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3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</si>
  <si>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3"/>
  </si>
  <si>
    <t>備　　　　考</t>
    <rPh sb="0" eb="1">
      <t>ソナエ</t>
    </rPh>
    <rPh sb="5" eb="6">
      <t>コウ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</si>
  <si>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</si>
  <si>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</si>
  <si>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</si>
  <si>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</si>
  <si>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</si>
  <si>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政策企画部</t>
    <rPh sb="0" eb="2">
      <t>セイサク</t>
    </rPh>
    <rPh sb="2" eb="4">
      <t>キカク</t>
    </rPh>
    <rPh sb="4" eb="5">
      <t>ブ</t>
    </rPh>
    <phoneticPr fontId="3"/>
  </si>
  <si>
    <t>総務部</t>
    <rPh sb="0" eb="2">
      <t>ソウム</t>
    </rPh>
    <rPh sb="2" eb="3">
      <t>ブ</t>
    </rPh>
    <phoneticPr fontId="3"/>
  </si>
  <si>
    <t>府民文化部</t>
    <rPh sb="0" eb="2">
      <t>フミン</t>
    </rPh>
    <rPh sb="2" eb="5">
      <t>ブンカブ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</si>
  <si>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</si>
  <si>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</si>
  <si>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商工労働部</t>
    <rPh sb="0" eb="2">
      <t>ショウコウ</t>
    </rPh>
    <rPh sb="2" eb="4">
      <t>ロウドウ</t>
    </rPh>
    <rPh sb="4" eb="5">
      <t>ブ</t>
    </rPh>
    <phoneticPr fontId="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</si>
  <si>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3"/>
  </si>
  <si>
    <t>都市整備部</t>
    <rPh sb="0" eb="2">
      <t>トシ</t>
    </rPh>
    <rPh sb="2" eb="4">
      <t>セイビ</t>
    </rPh>
    <rPh sb="4" eb="5">
      <t>ブ</t>
    </rPh>
    <phoneticPr fontId="3"/>
  </si>
  <si>
    <t>住宅まちづくり部</t>
    <rPh sb="0" eb="2">
      <t>ジュウタク</t>
    </rPh>
    <rPh sb="7" eb="8">
      <t>ブ</t>
    </rPh>
    <phoneticPr fontId="3"/>
  </si>
  <si>
    <t>公安委員会</t>
    <rPh sb="0" eb="2">
      <t>コウアン</t>
    </rPh>
    <rPh sb="2" eb="4">
      <t>イイン</t>
    </rPh>
    <rPh sb="4" eb="5">
      <t>カイ</t>
    </rPh>
    <phoneticPr fontId="3"/>
  </si>
  <si>
    <t>議会事務局</t>
    <rPh sb="0" eb="2">
      <t>ギカイ</t>
    </rPh>
    <rPh sb="2" eb="5">
      <t>ジムキョク</t>
    </rPh>
    <phoneticPr fontId="3"/>
  </si>
  <si>
    <t>合計</t>
    <rPh sb="0" eb="2">
      <t>ゴウケイ</t>
    </rPh>
    <phoneticPr fontId="3"/>
  </si>
  <si>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</si>
  <si>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</si>
  <si>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</si>
  <si>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</si>
  <si>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</si>
  <si>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</si>
  <si>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</si>
  <si>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</si>
  <si>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</si>
  <si>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</si>
  <si>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</si>
  <si>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</si>
  <si>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</si>
  <si>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</si>
  <si>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</si>
  <si>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</si>
  <si>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</si>
  <si>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</si>
  <si>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</si>
  <si>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</si>
  <si>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</si>
  <si>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</si>
  <si>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</si>
  <si>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</si>
  <si>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</si>
  <si>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減損対象件数</t>
    <rPh sb="0" eb="2">
      <t>ゲンソン</t>
    </rPh>
    <rPh sb="2" eb="4">
      <t>タイショウ</t>
    </rPh>
    <rPh sb="4" eb="6">
      <t>ケンスウ</t>
    </rPh>
    <phoneticPr fontId="3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</si>
  <si>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</si>
  <si>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</si>
  <si>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</si>
  <si>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</si>
  <si>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</si>
  <si>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</si>
  <si>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</si>
  <si>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</si>
  <si>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</si>
  <si>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</si>
  <si>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</si>
  <si>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</si>
  <si>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</si>
  <si>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使用低下の見込み（建替え・耐震改修による募集制限等）</t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</si>
  <si>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</si>
  <si>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2">
      <t>フエイ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</si>
  <si>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</si>
  <si>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</si>
  <si>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使用を継続・（改修後）回復の見込み</t>
    <rPh sb="0" eb="2">
      <t>シヨウ</t>
    </rPh>
    <rPh sb="3" eb="5">
      <t>ケイゾク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</si>
  <si>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大阪府営住宅事業特別会計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</si>
  <si>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</si>
  <si>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府立高等学校管理運営事業</t>
    <rPh sb="0" eb="2">
      <t>フリツ</t>
    </rPh>
    <rPh sb="2" eb="4">
      <t>コウトウ</t>
    </rPh>
    <rPh sb="4" eb="6">
      <t>ガッコウ</t>
    </rPh>
    <rPh sb="6" eb="8">
      <t>カンリ</t>
    </rPh>
    <rPh sb="8" eb="10">
      <t>ウンエイ</t>
    </rPh>
    <rPh sb="10" eb="12">
      <t>ジギョウ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</si>
  <si>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</si>
  <si>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</si>
  <si>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</si>
  <si>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</si>
  <si>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</si>
  <si>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</si>
  <si>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</si>
  <si>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</si>
  <si>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</si>
  <si>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公共訓練事業</t>
    <rPh sb="0" eb="2">
      <t>コウキョウ</t>
    </rPh>
    <rPh sb="2" eb="4">
      <t>クンレン</t>
    </rPh>
    <rPh sb="4" eb="6">
      <t>ジギョウ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</si>
  <si>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</si>
  <si>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</si>
  <si>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合　計</t>
    <rPh sb="0" eb="1">
      <t>ア</t>
    </rPh>
    <rPh sb="2" eb="3">
      <t>ケイ</t>
    </rPh>
    <phoneticPr fontId="1"/>
  </si>
  <si>
    <r>
      <t>普通財産減損対象財産</t>
    </r>
    <r>
      <rPr>
        <b/>
        <sz val="18"/>
        <color theme="1"/>
        <rFont val="HGPｺﾞｼｯｸM"/>
        <family val="3"/>
        <charset val="128"/>
      </rPr>
      <t>件数一覧表</t>
    </r>
    <rPh sb="0" eb="2">
      <t>フツウ</t>
    </rPh>
    <rPh sb="2" eb="4">
      <t>ザイサン</t>
    </rPh>
    <rPh sb="4" eb="6">
      <t>ゲンソン</t>
    </rPh>
    <rPh sb="6" eb="8">
      <t>タイショウ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</si>
  <si>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</si>
  <si>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</si>
  <si>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</si>
  <si>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財務部</t>
    <rPh sb="0" eb="3">
      <t>ザイムブ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</si>
  <si>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</si>
  <si>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</si>
  <si>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</si>
  <si>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</si>
  <si>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</si>
  <si>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</si>
  <si>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</si>
  <si>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</si>
  <si>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財務部</t>
    <rPh sb="0" eb="2">
      <t>ザイム</t>
    </rPh>
    <rPh sb="2" eb="3">
      <t>ブ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</si>
  <si>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</si>
  <si>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</si>
  <si>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南河内農と緑の総合事務所</t>
    <rPh sb="0" eb="3">
      <t>ミナミカワチ</t>
    </rPh>
    <rPh sb="3" eb="4">
      <t>ノウ</t>
    </rPh>
    <rPh sb="4" eb="5">
      <t>ホクノウ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</si>
  <si>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第二狭山池</t>
    <rPh sb="0" eb="2">
      <t>ダイニ</t>
    </rPh>
    <rPh sb="2" eb="4">
      <t>サヤマ</t>
    </rPh>
    <rPh sb="4" eb="5">
      <t>イケ</t>
    </rPh>
    <phoneticPr fontId="1"/>
  </si>
  <si>
    <t>大阪狭山市池尻中１丁目</t>
    <rPh sb="0" eb="5">
      <t>オオサカサヤマシ</t>
    </rPh>
    <rPh sb="5" eb="6">
      <t>イケ</t>
    </rPh>
    <rPh sb="6" eb="7">
      <t>シリ</t>
    </rPh>
    <rPh sb="7" eb="8">
      <t>ナカ</t>
    </rPh>
    <rPh sb="9" eb="11">
      <t>チョウメ</t>
    </rPh>
    <phoneticPr fontId="1"/>
  </si>
  <si>
    <t>―</t>
  </si>
  <si>
    <t>―</t>
    <phoneticPr fontId="1"/>
  </si>
  <si>
    <t>使用低下の見込み（耐震改修・一部用途廃止予定）</t>
    <rPh sb="9" eb="11">
      <t>タイシン</t>
    </rPh>
    <rPh sb="20" eb="22">
      <t>ヨテイ</t>
    </rPh>
    <phoneticPr fontId="1"/>
  </si>
  <si>
    <t>使用低下の見込み（一部用途廃止予定）</t>
    <rPh sb="15" eb="17">
      <t>ヨテイ</t>
    </rPh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</si>
  <si>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</si>
  <si>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</si>
  <si>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</si>
  <si>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③</t>
    <phoneticPr fontId="1"/>
  </si>
  <si>
    <t>減損認識日</t>
    <rPh sb="0" eb="2">
      <t>ゲンソン</t>
    </rPh>
    <rPh sb="2" eb="4">
      <t>ニンシキ</t>
    </rPh>
    <rPh sb="4" eb="5">
      <t>ヒ</t>
    </rPh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</si>
  <si>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</si>
  <si>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</si>
  <si>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</si>
  <si>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</si>
  <si>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</si>
  <si>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</si>
  <si>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運転休止（水質が改善したため）</t>
    <rPh sb="0" eb="2">
      <t>ウンテン</t>
    </rPh>
    <rPh sb="2" eb="4">
      <t>キュウシ</t>
    </rPh>
    <rPh sb="5" eb="7">
      <t>スイシツ</t>
    </rPh>
    <rPh sb="8" eb="10">
      <t>カイゼン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</si>
  <si>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</si>
  <si>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</si>
  <si>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④</t>
    <phoneticPr fontId="1"/>
  </si>
  <si>
    <t>減損を認識したもの</t>
    <rPh sb="0" eb="2">
      <t>ゲンソン</t>
    </rPh>
    <rPh sb="3" eb="5">
      <t>ニンシキ</t>
    </rPh>
    <phoneticPr fontId="1"/>
  </si>
  <si>
    <t>使用終了（跡地利用を検討中）</t>
    <rPh sb="6" eb="7">
      <t>チ</t>
    </rPh>
    <phoneticPr fontId="1"/>
  </si>
  <si>
    <t>環境管理室</t>
    <rPh sb="0" eb="2">
      <t>カンキョウ</t>
    </rPh>
    <rPh sb="2" eb="5">
      <t>カンリシツ</t>
    </rPh>
    <phoneticPr fontId="1"/>
  </si>
  <si>
    <t>一般会計</t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</si>
  <si>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</si>
  <si>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沿道土壌脱硝システム</t>
    <rPh sb="0" eb="2">
      <t>エンドウ</t>
    </rPh>
    <rPh sb="2" eb="4">
      <t>ドジョウ</t>
    </rPh>
    <rPh sb="4" eb="5">
      <t>ダツ</t>
    </rPh>
    <phoneticPr fontId="1"/>
  </si>
  <si>
    <t>工作物</t>
    <rPh sb="0" eb="3">
      <t>コウサクブツ</t>
    </rPh>
    <phoneticPr fontId="1"/>
  </si>
  <si>
    <t>稼動休止（大気環境悪化のおそれがないため）</t>
    <rPh sb="0" eb="2">
      <t>カドウ</t>
    </rPh>
    <rPh sb="2" eb="4">
      <t>キュウシ</t>
    </rPh>
    <rPh sb="5" eb="7">
      <t>タイキ</t>
    </rPh>
    <rPh sb="7" eb="9">
      <t>カンキョウ</t>
    </rPh>
    <rPh sb="9" eb="11">
      <t>アッカ</t>
    </rPh>
    <phoneticPr fontId="1"/>
  </si>
  <si>
    <t>吹田市泉町１丁目</t>
    <phoneticPr fontId="1"/>
  </si>
  <si>
    <t>警察総務事業</t>
    <rPh sb="0" eb="2">
      <t>ケイサツ</t>
    </rPh>
    <rPh sb="2" eb="4">
      <t>ソウム</t>
    </rPh>
    <rPh sb="4" eb="6">
      <t>ジギョウ</t>
    </rPh>
    <phoneticPr fontId="1"/>
  </si>
  <si>
    <t>新たに認識があったもの</t>
    <rPh sb="3" eb="5">
      <t>ニンシキ</t>
    </rPh>
    <phoneticPr fontId="1"/>
  </si>
  <si>
    <t>―</t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</si>
  <si>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</si>
  <si>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衛生研究所事業</t>
    <rPh sb="0" eb="2">
      <t>エイセイ</t>
    </rPh>
    <rPh sb="2" eb="5">
      <t>ケンキュウショ</t>
    </rPh>
    <rPh sb="5" eb="7">
      <t>ジギョウ</t>
    </rPh>
    <phoneticPr fontId="1"/>
  </si>
  <si>
    <t>●</t>
    <phoneticPr fontId="1"/>
  </si>
  <si>
    <t>公衆衛生研究所</t>
    <rPh sb="0" eb="2">
      <t>コウシュウ</t>
    </rPh>
    <rPh sb="2" eb="4">
      <t>エイセイ</t>
    </rPh>
    <rPh sb="4" eb="7">
      <t>ケンキュウショ</t>
    </rPh>
    <phoneticPr fontId="1"/>
  </si>
  <si>
    <t>建物</t>
    <rPh sb="0" eb="2">
      <t>タテモノ</t>
    </rPh>
    <phoneticPr fontId="1"/>
  </si>
  <si>
    <t>大阪市東成区中道１丁目３－６９</t>
    <phoneticPr fontId="1"/>
  </si>
  <si>
    <t>住宅まちづくり部</t>
    <phoneticPr fontId="1"/>
  </si>
  <si>
    <t>府営住宅建設管理事業</t>
    <phoneticPr fontId="1"/>
  </si>
  <si>
    <t>府営住宅瓜破2丁目（旧瓜破国塚）</t>
    <rPh sb="0" eb="1">
      <t>フ</t>
    </rPh>
    <rPh sb="1" eb="2">
      <t>エイ</t>
    </rPh>
    <rPh sb="2" eb="4">
      <t>ジュウタク</t>
    </rPh>
    <rPh sb="4" eb="6">
      <t>ウリワリ</t>
    </rPh>
    <rPh sb="7" eb="9">
      <t>チョウメ</t>
    </rPh>
    <rPh sb="10" eb="11">
      <t>キュウ</t>
    </rPh>
    <rPh sb="11" eb="13">
      <t>ウリワリ</t>
    </rPh>
    <rPh sb="13" eb="14">
      <t>クニ</t>
    </rPh>
    <rPh sb="14" eb="15">
      <t>ツカ</t>
    </rPh>
    <phoneticPr fontId="1"/>
  </si>
  <si>
    <t>●</t>
    <phoneticPr fontId="1"/>
  </si>
  <si>
    <t>大阪市平野区瓜破２丁目</t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</si>
  <si>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</si>
  <si>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タウン推進事業</t>
    <rPh sb="3" eb="5">
      <t>スイシン</t>
    </rPh>
    <rPh sb="5" eb="7">
      <t>ジギョウ</t>
    </rPh>
    <phoneticPr fontId="1"/>
  </si>
  <si>
    <t>●</t>
    <phoneticPr fontId="1"/>
  </si>
  <si>
    <t>土地</t>
    <rPh sb="0" eb="2">
      <t>トチ</t>
    </rPh>
    <phoneticPr fontId="1"/>
  </si>
  <si>
    <t>泉佐野市
りんくう往来北1</t>
    <phoneticPr fontId="1"/>
  </si>
  <si>
    <t>タウン推進局</t>
    <rPh sb="3" eb="5">
      <t>スイシン</t>
    </rPh>
    <rPh sb="5" eb="6">
      <t>キョク</t>
    </rPh>
    <phoneticPr fontId="1"/>
  </si>
  <si>
    <t>環境農林水産部</t>
  </si>
  <si>
    <t>南河内農と緑の総合事務所</t>
    <rPh sb="0" eb="3">
      <t>ミナミカワチ</t>
    </rPh>
    <phoneticPr fontId="1"/>
  </si>
  <si>
    <t>農空間整備事業</t>
    <phoneticPr fontId="1"/>
  </si>
  <si>
    <t>大阪府羽曳野市川向</t>
    <phoneticPr fontId="1"/>
  </si>
  <si>
    <t>使用終了（出資）</t>
    <rPh sb="0" eb="2">
      <t>シヨウ</t>
    </rPh>
    <rPh sb="2" eb="4">
      <t>シュウリョウ</t>
    </rPh>
    <rPh sb="5" eb="7">
      <t>シュッシ</t>
    </rPh>
    <phoneticPr fontId="1"/>
  </si>
  <si>
    <t>―</t>
    <phoneticPr fontId="1"/>
  </si>
  <si>
    <t>健康医療部</t>
    <phoneticPr fontId="1"/>
  </si>
  <si>
    <t>保健所管理運営</t>
    <rPh sb="0" eb="2">
      <t>ホケン</t>
    </rPh>
    <rPh sb="2" eb="3">
      <t>ショ</t>
    </rPh>
    <rPh sb="3" eb="5">
      <t>カンリ</t>
    </rPh>
    <rPh sb="5" eb="7">
      <t>ウンエイ</t>
    </rPh>
    <phoneticPr fontId="1"/>
  </si>
  <si>
    <t>守口市梅園町
４番１５号</t>
    <phoneticPr fontId="1"/>
  </si>
  <si>
    <t>使用終了（売却を予定）</t>
    <rPh sb="0" eb="2">
      <t>シヨウ</t>
    </rPh>
    <rPh sb="2" eb="4">
      <t>シュウリョウ</t>
    </rPh>
    <rPh sb="5" eb="7">
      <t>バイキャク</t>
    </rPh>
    <rPh sb="8" eb="10">
      <t>ヨテイ</t>
    </rPh>
    <phoneticPr fontId="1"/>
  </si>
  <si>
    <t>正味売却価額（公有財産台帳上で把握している現在価額を採用）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</si>
  <si>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</si>
  <si>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</si>
  <si>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健康医療総務課</t>
    <rPh sb="0" eb="2">
      <t>ケンコウ</t>
    </rPh>
    <rPh sb="2" eb="4">
      <t>イリョウ</t>
    </rPh>
    <rPh sb="4" eb="7">
      <t>ソウムカ</t>
    </rPh>
    <phoneticPr fontId="1"/>
  </si>
  <si>
    <t>使用終了（売却）</t>
    <rPh sb="5" eb="7">
      <t>バイキャク</t>
    </rPh>
    <phoneticPr fontId="1"/>
  </si>
  <si>
    <t>使用終了（売却）</t>
    <rPh sb="0" eb="2">
      <t>シヨウ</t>
    </rPh>
    <rPh sb="2" eb="4">
      <t>シュウリョウ</t>
    </rPh>
    <rPh sb="5" eb="7">
      <t>バイキャク</t>
    </rPh>
    <phoneticPr fontId="1"/>
  </si>
  <si>
    <t xml:space="preserve">一般会計 </t>
    <phoneticPr fontId="1"/>
  </si>
  <si>
    <t xml:space="preserve">一般会計 </t>
    <phoneticPr fontId="1"/>
  </si>
  <si>
    <t>府営住宅事業特別会計</t>
    <rPh sb="0" eb="1">
      <t>フ</t>
    </rPh>
    <rPh sb="2" eb="4">
      <t>ジュウタク</t>
    </rPh>
    <rPh sb="4" eb="6">
      <t>ジギョウ</t>
    </rPh>
    <rPh sb="6" eb="8">
      <t>トクベツ</t>
    </rPh>
    <rPh sb="8" eb="10">
      <t>カイケイ</t>
    </rPh>
    <phoneticPr fontId="1"/>
  </si>
  <si>
    <t>使用終了（譲渡）</t>
    <rPh sb="0" eb="2">
      <t>シヨウ</t>
    </rPh>
    <rPh sb="2" eb="4">
      <t>シュウリョウ</t>
    </rPh>
    <rPh sb="5" eb="7">
      <t>ジョウト</t>
    </rPh>
    <phoneticPr fontId="1"/>
  </si>
  <si>
    <t>移管に伴う無償譲渡のため０</t>
    <phoneticPr fontId="1"/>
  </si>
  <si>
    <t>帳簿価額を減額</t>
    <rPh sb="5" eb="7">
      <t>ゲンガク</t>
    </rPh>
    <phoneticPr fontId="1"/>
  </si>
  <si>
    <t>正味売却価額（時価）</t>
    <rPh sb="7" eb="9">
      <t>ジカ</t>
    </rPh>
    <phoneticPr fontId="1"/>
  </si>
  <si>
    <t>正味売却価額（時価）</t>
    <phoneticPr fontId="1"/>
  </si>
  <si>
    <t>帳簿価額を減額</t>
    <rPh sb="0" eb="2">
      <t>チョウボ</t>
    </rPh>
    <rPh sb="2" eb="4">
      <t>カガク</t>
    </rPh>
    <rPh sb="5" eb="7">
      <t>ゲンガク</t>
    </rPh>
    <phoneticPr fontId="1"/>
  </si>
  <si>
    <t>使用終了（移管）</t>
    <rPh sb="0" eb="2">
      <t>シヨウ</t>
    </rPh>
    <rPh sb="2" eb="4">
      <t>シュウリョウ</t>
    </rPh>
    <rPh sb="5" eb="7">
      <t>イカン</t>
    </rPh>
    <phoneticPr fontId="1"/>
  </si>
  <si>
    <t>―</t>
    <phoneticPr fontId="1"/>
  </si>
  <si>
    <t>女性相談センター</t>
    <rPh sb="0" eb="2">
      <t>ジョセイ</t>
    </rPh>
    <rPh sb="2" eb="4">
      <t>ソウダン</t>
    </rPh>
    <phoneticPr fontId="1"/>
  </si>
  <si>
    <t>女性相談センター運営費</t>
    <rPh sb="0" eb="2">
      <t>ジョセイ</t>
    </rPh>
    <rPh sb="2" eb="4">
      <t>ソウダン</t>
    </rPh>
    <rPh sb="8" eb="10">
      <t>ウンエイ</t>
    </rPh>
    <rPh sb="10" eb="11">
      <t>ヒ</t>
    </rPh>
    <phoneticPr fontId="1"/>
  </si>
  <si>
    <t>●</t>
    <phoneticPr fontId="1"/>
  </si>
  <si>
    <t>女性相談センター
一時保護所</t>
    <rPh sb="0" eb="2">
      <t>ジョセイ</t>
    </rPh>
    <rPh sb="2" eb="4">
      <t>ソウダン</t>
    </rPh>
    <rPh sb="9" eb="11">
      <t>イチジ</t>
    </rPh>
    <rPh sb="11" eb="13">
      <t>ホゴ</t>
    </rPh>
    <rPh sb="13" eb="14">
      <t>ショ</t>
    </rPh>
    <phoneticPr fontId="1"/>
  </si>
  <si>
    <t>東大阪市永和１－７－４</t>
    <rPh sb="0" eb="4">
      <t>ヒガシオオサカシ</t>
    </rPh>
    <rPh sb="4" eb="6">
      <t>エイワ</t>
    </rPh>
    <phoneticPr fontId="1"/>
  </si>
  <si>
    <t>使用低下（年間利用者約49％）</t>
    <rPh sb="0" eb="2">
      <t>シヨウ</t>
    </rPh>
    <rPh sb="2" eb="4">
      <t>テイカ</t>
    </rPh>
    <rPh sb="5" eb="7">
      <t>ネンカン</t>
    </rPh>
    <rPh sb="7" eb="10">
      <t>リヨウシャ</t>
    </rPh>
    <rPh sb="10" eb="11">
      <t>ヤク</t>
    </rPh>
    <phoneticPr fontId="1"/>
  </si>
  <si>
    <t>芦原高等技術専門校</t>
    <rPh sb="0" eb="2">
      <t>アシハラ</t>
    </rPh>
    <rPh sb="2" eb="4">
      <t>コウトウ</t>
    </rPh>
    <rPh sb="4" eb="6">
      <t>ギジュツ</t>
    </rPh>
    <rPh sb="6" eb="8">
      <t>センモン</t>
    </rPh>
    <rPh sb="8" eb="9">
      <t>コウ</t>
    </rPh>
    <phoneticPr fontId="1"/>
  </si>
  <si>
    <t>土地</t>
    <rPh sb="0" eb="2">
      <t>トチ</t>
    </rPh>
    <phoneticPr fontId="1"/>
  </si>
  <si>
    <t>大阪府大阪市浪速区</t>
    <phoneticPr fontId="1"/>
  </si>
  <si>
    <t>使用を継続</t>
    <phoneticPr fontId="1"/>
  </si>
  <si>
    <t>使用終了（平成30年3月末日に閉校予定）の決定</t>
    <rPh sb="5" eb="7">
      <t>ヘイセイ</t>
    </rPh>
    <rPh sb="11" eb="12">
      <t>ガツ</t>
    </rPh>
    <rPh sb="12" eb="13">
      <t>マツ</t>
    </rPh>
    <rPh sb="13" eb="14">
      <t>ヒ</t>
    </rPh>
    <rPh sb="15" eb="17">
      <t>ヘイコウ</t>
    </rPh>
    <rPh sb="17" eb="19">
      <t>ヨテイ</t>
    </rPh>
    <phoneticPr fontId="1"/>
  </si>
  <si>
    <t>使用終了（平成30年3月末日に閉校予定）の決定</t>
    <rPh sb="0" eb="2">
      <t>シヨウ</t>
    </rPh>
    <rPh sb="2" eb="4">
      <t>シュウリョウ</t>
    </rPh>
    <rPh sb="5" eb="7">
      <t>ヘイセイ</t>
    </rPh>
    <rPh sb="9" eb="10">
      <t>ネン</t>
    </rPh>
    <rPh sb="11" eb="13">
      <t>ガツマツ</t>
    </rPh>
    <rPh sb="13" eb="14">
      <t>ニチ</t>
    </rPh>
    <rPh sb="15" eb="17">
      <t>ヘイコウ</t>
    </rPh>
    <rPh sb="17" eb="19">
      <t>ヨテイ</t>
    </rPh>
    <rPh sb="21" eb="23">
      <t>ケッテイ</t>
    </rPh>
    <phoneticPr fontId="1"/>
  </si>
  <si>
    <t>使用低下（年間利用者数約36％）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</si>
  <si>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使用低下（受益面積27％）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</si>
  <si>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使用低下（受益面積25％）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</si>
  <si>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池田北高等学校</t>
    <rPh sb="0" eb="2">
      <t>イケダ</t>
    </rPh>
    <rPh sb="2" eb="3">
      <t>キタ</t>
    </rPh>
    <rPh sb="3" eb="5">
      <t>コウトウ</t>
    </rPh>
    <rPh sb="5" eb="7">
      <t>ガッコウ</t>
    </rPh>
    <phoneticPr fontId="1"/>
  </si>
  <si>
    <t>池田市伏尾台２丁目</t>
    <rPh sb="0" eb="3">
      <t>イケダシ</t>
    </rPh>
    <rPh sb="3" eb="4">
      <t>フ</t>
    </rPh>
    <rPh sb="4" eb="5">
      <t>オ</t>
    </rPh>
    <rPh sb="5" eb="6">
      <t>ダイ</t>
    </rPh>
    <rPh sb="7" eb="9">
      <t>チョウメ</t>
    </rPh>
    <phoneticPr fontId="1"/>
  </si>
  <si>
    <t>使用低下（在学生徒数約32％）</t>
    <rPh sb="5" eb="7">
      <t>ザイガク</t>
    </rPh>
    <rPh sb="7" eb="9">
      <t>セイト</t>
    </rPh>
    <phoneticPr fontId="1"/>
  </si>
  <si>
    <t>咲洲高等学校</t>
    <rPh sb="0" eb="2">
      <t>サキシマ</t>
    </rPh>
    <rPh sb="2" eb="4">
      <t>コウトウ</t>
    </rPh>
    <rPh sb="4" eb="6">
      <t>ガッコウ</t>
    </rPh>
    <phoneticPr fontId="1"/>
  </si>
  <si>
    <t>大阪市住之江区南港中４丁目</t>
    <rPh sb="3" eb="6">
      <t>スミノエ</t>
    </rPh>
    <rPh sb="7" eb="9">
      <t>ナンコウ</t>
    </rPh>
    <rPh sb="9" eb="10">
      <t>ナカ</t>
    </rPh>
    <rPh sb="11" eb="13">
      <t>チョウメ</t>
    </rPh>
    <phoneticPr fontId="1"/>
  </si>
  <si>
    <t>使用低下（在学生徒数約25％）</t>
    <rPh sb="5" eb="7">
      <t>ザイガク</t>
    </rPh>
    <rPh sb="7" eb="9">
      <t>セイト</t>
    </rPh>
    <phoneticPr fontId="1"/>
  </si>
  <si>
    <t>府営住宅
狭山
外24住宅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</si>
  <si>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府営住宅
晴美台第4
外2住宅</t>
    <rPh sb="0" eb="1">
      <t>フ</t>
    </rPh>
    <rPh sb="1" eb="2">
      <t>エイ</t>
    </rPh>
    <rPh sb="2" eb="4">
      <t>ジュウタク</t>
    </rPh>
    <rPh sb="5" eb="7">
      <t>ハルミ</t>
    </rPh>
    <rPh sb="7" eb="8">
      <t>ダイ</t>
    </rPh>
    <rPh sb="8" eb="9">
      <t>ダイ</t>
    </rPh>
    <rPh sb="11" eb="12">
      <t>ホカ</t>
    </rPh>
    <rPh sb="13" eb="15">
      <t>ジュウタク</t>
    </rPh>
    <phoneticPr fontId="1"/>
  </si>
  <si>
    <t>府営住宅
竹城台第４
外22住宅</t>
    <rPh sb="0" eb="1">
      <t>フ</t>
    </rPh>
    <rPh sb="1" eb="2">
      <t>エイ</t>
    </rPh>
    <rPh sb="2" eb="4">
      <t>ジュウタク</t>
    </rPh>
    <rPh sb="5" eb="6">
      <t>タケ</t>
    </rPh>
    <rPh sb="6" eb="7">
      <t>シロ</t>
    </rPh>
    <rPh sb="7" eb="8">
      <t>ダイ</t>
    </rPh>
    <rPh sb="8" eb="9">
      <t>ダイ</t>
    </rPh>
    <rPh sb="11" eb="12">
      <t>ホカ</t>
    </rPh>
    <rPh sb="14" eb="16">
      <t>ジュウタク</t>
    </rPh>
    <phoneticPr fontId="1"/>
  </si>
  <si>
    <t>・（土地）「東大阪高等職業技術専門校」</t>
    <rPh sb="2" eb="4">
      <t>トチ</t>
    </rPh>
    <rPh sb="6" eb="9">
      <t>ヒガシオオサカ</t>
    </rPh>
    <phoneticPr fontId="3"/>
  </si>
  <si>
    <t>・（土地）牧野穂谷線（都市計画廃止）</t>
    <rPh sb="2" eb="4">
      <t>トチ</t>
    </rPh>
    <rPh sb="5" eb="7">
      <t>マキノ</t>
    </rPh>
    <rPh sb="7" eb="8">
      <t>ホ</t>
    </rPh>
    <rPh sb="8" eb="9">
      <t>タニ</t>
    </rPh>
    <rPh sb="9" eb="10">
      <t>セン</t>
    </rPh>
    <rPh sb="11" eb="13">
      <t>トシ</t>
    </rPh>
    <rPh sb="13" eb="15">
      <t>ケイカク</t>
    </rPh>
    <rPh sb="15" eb="17">
      <t>ハイシ</t>
    </rPh>
    <phoneticPr fontId="3"/>
  </si>
  <si>
    <t>・（建物)「公衆衛生研究所」
・（建物）「守口保健所」</t>
    <rPh sb="2" eb="4">
      <t>タテモノ</t>
    </rPh>
    <rPh sb="6" eb="8">
      <t>コウシュウ</t>
    </rPh>
    <rPh sb="8" eb="10">
      <t>エイセイ</t>
    </rPh>
    <rPh sb="10" eb="13">
      <t>ケンキュウショ</t>
    </rPh>
    <rPh sb="17" eb="19">
      <t>タテモノ</t>
    </rPh>
    <rPh sb="21" eb="23">
      <t>モリグチ</t>
    </rPh>
    <rPh sb="23" eb="25">
      <t>ホケン</t>
    </rPh>
    <rPh sb="25" eb="26">
      <t>ショ</t>
    </rPh>
    <phoneticPr fontId="1"/>
  </si>
  <si>
    <t>・（建物）「三箇牧浄水機場」
・（建物）「玉島浄水機場」
・（建物）「湛水防除事業石川右岸」
・（工作物）「沿道土壌脱硝システム」</t>
    <rPh sb="2" eb="4">
      <t>タテモノ</t>
    </rPh>
    <rPh sb="17" eb="19">
      <t>タテモノ</t>
    </rPh>
    <rPh sb="31" eb="33">
      <t>タテモノ</t>
    </rPh>
    <rPh sb="49" eb="52">
      <t>コウサクブツ</t>
    </rPh>
    <rPh sb="54" eb="56">
      <t>エンドウ</t>
    </rPh>
    <rPh sb="56" eb="58">
      <t>ドジョウ</t>
    </rPh>
    <rPh sb="58" eb="59">
      <t>ダッ</t>
    </rPh>
    <phoneticPr fontId="1"/>
  </si>
  <si>
    <t>警察施設管理事業</t>
    <phoneticPr fontId="1"/>
  </si>
  <si>
    <t>湛水防除事業石川右岸</t>
    <phoneticPr fontId="1"/>
  </si>
  <si>
    <t>移管に伴う無償譲渡のため０</t>
    <rPh sb="0" eb="2">
      <t>イカン</t>
    </rPh>
    <rPh sb="3" eb="4">
      <t>トモナ</t>
    </rPh>
    <phoneticPr fontId="1"/>
  </si>
  <si>
    <t>移管に伴う無償譲渡のため０</t>
    <phoneticPr fontId="1"/>
  </si>
  <si>
    <t>・（土地・建物・工作物）府営住宅瓜破２丁目
・（土地・建物）りんくうタウン駅ビル</t>
    <rPh sb="2" eb="4">
      <t>トチ</t>
    </rPh>
    <rPh sb="5" eb="7">
      <t>タテモノ</t>
    </rPh>
    <rPh sb="8" eb="11">
      <t>コウサクブツ</t>
    </rPh>
    <rPh sb="12" eb="13">
      <t>フ</t>
    </rPh>
    <rPh sb="13" eb="14">
      <t>エイ</t>
    </rPh>
    <rPh sb="14" eb="16">
      <t>ジュウタク</t>
    </rPh>
    <rPh sb="16" eb="18">
      <t>ウリワリ</t>
    </rPh>
    <rPh sb="19" eb="21">
      <t>チョウメ</t>
    </rPh>
    <rPh sb="24" eb="26">
      <t>トチ</t>
    </rPh>
    <rPh sb="27" eb="29">
      <t>タテモノ</t>
    </rPh>
    <rPh sb="37" eb="38">
      <t>エキ</t>
    </rPh>
    <phoneticPr fontId="1"/>
  </si>
  <si>
    <t>帳簿価額を備忘価額の17円まで減額</t>
    <phoneticPr fontId="1"/>
  </si>
  <si>
    <t>帳簿価額を備忘価額の1円まで減額</t>
    <phoneticPr fontId="1"/>
  </si>
  <si>
    <t>帳簿価額を備忘価額の12円まで減額</t>
    <phoneticPr fontId="1"/>
  </si>
  <si>
    <t>守口保健所</t>
    <rPh sb="0" eb="2">
      <t>モリグチ</t>
    </rPh>
    <rPh sb="2" eb="4">
      <t>ホケン</t>
    </rPh>
    <rPh sb="4" eb="5">
      <t>ショ</t>
    </rPh>
    <phoneticPr fontId="1"/>
  </si>
  <si>
    <t>教育庁</t>
    <rPh sb="0" eb="2">
      <t>キョウイク</t>
    </rPh>
    <rPh sb="2" eb="3">
      <t>チョウ</t>
    </rPh>
    <phoneticPr fontId="1"/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</si>
  <si>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</si>
  <si>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20101064</t>
  </si>
  <si>
    <t>警察施設管理事業</t>
  </si>
  <si>
    <t>元警察犬訓練センター用地</t>
    <rPh sb="0" eb="1">
      <t>モト</t>
    </rPh>
    <rPh sb="1" eb="4">
      <t>ケイサツケン</t>
    </rPh>
    <rPh sb="4" eb="6">
      <t>クンレン</t>
    </rPh>
    <rPh sb="10" eb="12">
      <t>ヨウチ</t>
    </rPh>
    <phoneticPr fontId="1"/>
  </si>
  <si>
    <t xml:space="preserve">堺市西区鶴田町 </t>
    <phoneticPr fontId="1"/>
  </si>
  <si>
    <t>使用終了（売却予定）</t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</si>
  <si>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正味売却価額（路線価を採用）</t>
    <rPh sb="7" eb="10">
      <t>ロセンカ</t>
    </rPh>
    <phoneticPr fontId="1"/>
  </si>
  <si>
    <t>―</t>
    <phoneticPr fontId="1"/>
  </si>
  <si>
    <t>正味売却価額が帳簿価額を上回っているため減損損失額は0</t>
    <phoneticPr fontId="1"/>
  </si>
  <si>
    <t>・（土地）元警察犬訓練センター用地</t>
    <phoneticPr fontId="1"/>
  </si>
  <si>
    <t>府営住宅
金岡東第3
外4住宅</t>
    <rPh sb="0" eb="1">
      <t>フ</t>
    </rPh>
    <rPh sb="1" eb="2">
      <t>エイ</t>
    </rPh>
    <rPh sb="2" eb="4">
      <t>ジュウタク</t>
    </rPh>
    <rPh sb="5" eb="7">
      <t>カナオカ</t>
    </rPh>
    <rPh sb="7" eb="8">
      <t>ヒガシ</t>
    </rPh>
    <rPh sb="8" eb="9">
      <t>ダイ</t>
    </rPh>
    <rPh sb="11" eb="12">
      <t>ホカ</t>
    </rPh>
    <rPh sb="13" eb="15">
      <t>ジュウタク</t>
    </rPh>
    <phoneticPr fontId="1"/>
  </si>
  <si>
    <t>府営住宅
新千里北外2住宅</t>
    <rPh sb="0" eb="1">
      <t>フ</t>
    </rPh>
    <rPh sb="1" eb="2">
      <t>エイ</t>
    </rPh>
    <rPh sb="2" eb="4">
      <t>ジュウタク</t>
    </rPh>
    <rPh sb="5" eb="6">
      <t>シン</t>
    </rPh>
    <rPh sb="6" eb="8">
      <t>センリ</t>
    </rPh>
    <rPh sb="8" eb="9">
      <t>キタ</t>
    </rPh>
    <rPh sb="9" eb="10">
      <t>ソト</t>
    </rPh>
    <rPh sb="11" eb="13">
      <t>ジュウタク</t>
    </rPh>
    <phoneticPr fontId="1"/>
  </si>
  <si>
    <t>使用を継続（H30年3月末日閉校予定）</t>
    <rPh sb="0" eb="2">
      <t>シヨウ</t>
    </rPh>
    <rPh sb="3" eb="5">
      <t>ケイゾク</t>
    </rPh>
    <rPh sb="9" eb="10">
      <t>ネン</t>
    </rPh>
    <rPh sb="11" eb="12">
      <t>ガツ</t>
    </rPh>
    <rPh sb="12" eb="13">
      <t>マツ</t>
    </rPh>
    <rPh sb="13" eb="14">
      <t>ヒ</t>
    </rPh>
    <rPh sb="14" eb="16">
      <t>ヘイコウ</t>
    </rPh>
    <rPh sb="16" eb="18">
      <t>ヨテイ</t>
    </rPh>
    <phoneticPr fontId="1"/>
  </si>
  <si>
    <t>使用を継続（H30年3月末日閉校予定）</t>
    <rPh sb="0" eb="2">
      <t>シヨウ</t>
    </rPh>
    <rPh sb="3" eb="5">
      <t>ケイゾク</t>
    </rPh>
    <rPh sb="9" eb="10">
      <t>ネン</t>
    </rPh>
    <rPh sb="11" eb="12">
      <t>ガツ</t>
    </rPh>
    <rPh sb="12" eb="14">
      <t>マツジツ</t>
    </rPh>
    <rPh sb="14" eb="16">
      <t>ヘイコウ</t>
    </rPh>
    <rPh sb="16" eb="18">
      <t>ヨテイ</t>
    </rPh>
    <phoneticPr fontId="1"/>
  </si>
  <si>
    <t>使用を継続（H30年3月末日閉校予定）使用を継続</t>
    <rPh sb="19" eb="21">
      <t>シヨウ</t>
    </rPh>
    <rPh sb="22" eb="24">
      <t>ケイゾク</t>
    </rPh>
    <phoneticPr fontId="1"/>
  </si>
  <si>
    <t>使用終了＜新施設運用開始時（平成30年度以降を予定）までの使用）の決定＞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</si>
  <si>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使用終了＜新施設運用開始時（平成30年度以降を予定）までの使用）の決定＞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2">
      <t>ネンドイコウ</t>
    </rPh>
    <rPh sb="23" eb="25">
      <t>ヨテイ</t>
    </rPh>
    <rPh sb="29" eb="31">
      <t>シヨウ</t>
    </rPh>
    <rPh sb="33" eb="35">
      <t>ケッテイ</t>
    </rPh>
    <phoneticPr fontId="1"/>
  </si>
  <si>
    <t>教育庁</t>
    <rPh sb="0" eb="2">
      <t>キョウイク</t>
    </rPh>
    <rPh sb="2" eb="3">
      <t>チョウ</t>
    </rPh>
    <phoneticPr fontId="3"/>
  </si>
  <si>
    <t>帳簿価額を備忘価額の36円まで減額</t>
    <phoneticPr fontId="1"/>
  </si>
  <si>
    <t>りんくうタウン駅ビル</t>
    <rPh sb="7" eb="8">
      <t>エキ</t>
    </rPh>
    <phoneticPr fontId="1"/>
  </si>
  <si>
    <t>ー</t>
    <phoneticPr fontId="1"/>
  </si>
  <si>
    <t>帳簿価額を全額減損済</t>
    <rPh sb="0" eb="2">
      <t>チョウボ</t>
    </rPh>
    <rPh sb="2" eb="4">
      <t>カガク</t>
    </rPh>
    <rPh sb="5" eb="7">
      <t>ゼンガク</t>
    </rPh>
    <rPh sb="7" eb="9">
      <t>ゲンソン</t>
    </rPh>
    <rPh sb="9" eb="10">
      <t>ス</t>
    </rPh>
    <phoneticPr fontId="1"/>
  </si>
  <si>
    <t>帳簿価額を全額減損済</t>
    <rPh sb="0" eb="2">
      <t>チョウボ</t>
    </rPh>
    <rPh sb="2" eb="4">
      <t>カガク</t>
    </rPh>
    <rPh sb="5" eb="7">
      <t>ゼンガク</t>
    </rPh>
    <rPh sb="7" eb="9">
      <t>ゲンソン</t>
    </rPh>
    <rPh sb="9" eb="10">
      <t>ズ</t>
    </rPh>
    <phoneticPr fontId="1"/>
  </si>
  <si>
    <t>教育庁</t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</si>
  <si>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</si>
  <si>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一般会計</t>
    <phoneticPr fontId="1"/>
  </si>
  <si>
    <t>府立高等学校管理運営事業</t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</si>
  <si>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</si>
  <si>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大阪市西淀川区出来島３丁目</t>
    <rPh sb="0" eb="3">
      <t>オオサカシ</t>
    </rPh>
    <rPh sb="3" eb="7">
      <t>ニシヨドガワク</t>
    </rPh>
    <rPh sb="7" eb="10">
      <t>デキジマ</t>
    </rPh>
    <rPh sb="11" eb="13">
      <t>チョウメ</t>
    </rPh>
    <phoneticPr fontId="1"/>
  </si>
  <si>
    <t>使用低下（在学生徒数約50％）</t>
    <rPh sb="5" eb="7">
      <t>ザイガク</t>
    </rPh>
    <rPh sb="7" eb="9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</si>
</sst>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22"/>
      <name val="HGPｺﾞｼｯｸM"/>
      <family val="3"/>
      <charset val="128"/>
    </font>
    <font>
      <sz val="9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81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6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wrapText="1" shrinkToFit="1"/>
    </xf>
    <xf numFmtId="0" fontId="5" fillId="0" borderId="25" xfId="1" applyFont="1" applyFill="1" applyBorder="1">
      <alignment vertical="center"/>
    </xf>
    <xf numFmtId="0" fontId="11" fillId="0" borderId="26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vertical="center" shrinkToFit="1"/>
    </xf>
    <xf numFmtId="0" fontId="11" fillId="0" borderId="27" xfId="1" applyFont="1" applyFill="1" applyBorder="1" applyAlignment="1">
      <alignment vertical="center" shrinkToFit="1"/>
    </xf>
    <xf numFmtId="0" fontId="11" fillId="0" borderId="26" xfId="1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vertical="center" shrinkToFit="1"/>
    </xf>
    <xf numFmtId="0" fontId="5" fillId="0" borderId="18" xfId="1" applyFont="1" applyFill="1" applyBorder="1">
      <alignment vertical="center"/>
    </xf>
    <xf numFmtId="0" fontId="11" fillId="0" borderId="16" xfId="1" applyFont="1" applyFill="1" applyBorder="1" applyAlignment="1">
      <alignment vertical="center" shrinkToFit="1"/>
    </xf>
    <xf numFmtId="0" fontId="11" fillId="0" borderId="1" xfId="1" applyFont="1" applyFill="1" applyBorder="1" applyAlignment="1">
      <alignment vertical="center" shrinkToFit="1"/>
    </xf>
    <xf numFmtId="176" fontId="11" fillId="0" borderId="1" xfId="1" applyNumberFormat="1" applyFont="1" applyFill="1" applyBorder="1" applyAlignment="1">
      <alignment vertical="center" shrinkToFit="1"/>
    </xf>
    <xf numFmtId="0" fontId="11" fillId="2" borderId="16" xfId="1" applyFont="1" applyFill="1" applyBorder="1" applyAlignment="1">
      <alignment vertical="center" shrinkToFit="1"/>
    </xf>
    <xf numFmtId="0" fontId="11" fillId="2" borderId="1" xfId="1" applyFont="1" applyFill="1" applyBorder="1" applyAlignment="1">
      <alignment vertical="center" shrinkToFit="1"/>
    </xf>
    <xf numFmtId="0" fontId="11" fillId="0" borderId="16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2" xfId="1" applyFont="1" applyFill="1" applyBorder="1">
      <alignment vertical="center"/>
    </xf>
    <xf numFmtId="0" fontId="5" fillId="0" borderId="30" xfId="1" applyFont="1" applyFill="1" applyBorder="1">
      <alignment vertical="center"/>
    </xf>
    <xf numFmtId="0" fontId="11" fillId="0" borderId="31" xfId="1" applyFont="1" applyFill="1" applyBorder="1">
      <alignment vertical="center"/>
    </xf>
    <xf numFmtId="0" fontId="11" fillId="0" borderId="5" xfId="1" applyFont="1" applyFill="1" applyBorder="1">
      <alignment vertical="center"/>
    </xf>
    <xf numFmtId="0" fontId="11" fillId="0" borderId="32" xfId="1" applyFont="1" applyFill="1" applyBorder="1" applyAlignment="1">
      <alignment vertical="center" shrinkToFit="1"/>
    </xf>
    <xf numFmtId="0" fontId="11" fillId="0" borderId="33" xfId="1" applyFont="1" applyFill="1" applyBorder="1" applyAlignment="1">
      <alignment horizontal="right" vertical="center" shrinkToFit="1"/>
    </xf>
    <xf numFmtId="0" fontId="11" fillId="0" borderId="5" xfId="1" applyFont="1" applyFill="1" applyBorder="1" applyAlignment="1">
      <alignment horizontal="right" vertical="center" shrinkToFit="1"/>
    </xf>
    <xf numFmtId="176" fontId="11" fillId="0" borderId="5" xfId="1" applyNumberFormat="1" applyFont="1" applyFill="1" applyBorder="1" applyAlignment="1">
      <alignment horizontal="right" vertical="center" shrinkToFit="1"/>
    </xf>
    <xf numFmtId="0" fontId="11" fillId="0" borderId="34" xfId="1" applyFont="1" applyFill="1" applyBorder="1" applyAlignment="1">
      <alignment horizontal="right" vertical="center" shrinkToFit="1"/>
    </xf>
    <xf numFmtId="0" fontId="5" fillId="0" borderId="35" xfId="1" applyFont="1" applyFill="1" applyBorder="1">
      <alignment vertical="center"/>
    </xf>
    <xf numFmtId="0" fontId="5" fillId="0" borderId="36" xfId="1" applyFont="1" applyFill="1" applyBorder="1">
      <alignment vertical="center"/>
    </xf>
    <xf numFmtId="0" fontId="11" fillId="0" borderId="37" xfId="1" applyFont="1" applyFill="1" applyBorder="1">
      <alignment vertical="center"/>
    </xf>
    <xf numFmtId="0" fontId="11" fillId="0" borderId="38" xfId="1" applyFont="1" applyFill="1" applyBorder="1">
      <alignment vertical="center"/>
    </xf>
    <xf numFmtId="176" fontId="11" fillId="0" borderId="38" xfId="1" applyNumberFormat="1" applyFont="1" applyFill="1" applyBorder="1">
      <alignment vertical="center"/>
    </xf>
    <xf numFmtId="0" fontId="5" fillId="0" borderId="40" xfId="1" applyFont="1" applyFill="1" applyBorder="1">
      <alignment vertical="center"/>
    </xf>
    <xf numFmtId="0" fontId="11" fillId="0" borderId="25" xfId="1" applyFont="1" applyFill="1" applyBorder="1">
      <alignment vertical="center"/>
    </xf>
    <xf numFmtId="176" fontId="11" fillId="0" borderId="27" xfId="1" applyNumberFormat="1" applyFont="1" applyFill="1" applyBorder="1" applyAlignment="1">
      <alignment horizontal="right" vertical="center" shrinkToFit="1"/>
    </xf>
    <xf numFmtId="0" fontId="11" fillId="0" borderId="18" xfId="1" applyFont="1" applyFill="1" applyBorder="1">
      <alignment vertical="center"/>
    </xf>
    <xf numFmtId="0" fontId="11" fillId="0" borderId="16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wrapText="1" shrinkToFit="1"/>
    </xf>
    <xf numFmtId="176" fontId="11" fillId="2" borderId="1" xfId="1" applyNumberFormat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wrapText="1"/>
    </xf>
    <xf numFmtId="0" fontId="11" fillId="0" borderId="30" xfId="1" applyFont="1" applyFill="1" applyBorder="1">
      <alignment vertical="center"/>
    </xf>
    <xf numFmtId="176" fontId="11" fillId="0" borderId="32" xfId="1" applyNumberFormat="1" applyFont="1" applyFill="1" applyBorder="1" applyAlignment="1">
      <alignment horizontal="right" vertical="center" shrinkToFit="1"/>
    </xf>
    <xf numFmtId="0" fontId="11" fillId="0" borderId="36" xfId="1" applyFont="1" applyFill="1" applyBorder="1">
      <alignment vertical="center"/>
    </xf>
    <xf numFmtId="0" fontId="11" fillId="0" borderId="39" xfId="1" applyFont="1" applyFill="1" applyBorder="1">
      <alignment vertical="center"/>
    </xf>
    <xf numFmtId="0" fontId="9" fillId="0" borderId="38" xfId="1" applyFont="1" applyFill="1" applyBorder="1">
      <alignment vertical="center"/>
    </xf>
    <xf numFmtId="176" fontId="9" fillId="0" borderId="38" xfId="1" applyNumberFormat="1" applyFont="1" applyFill="1" applyBorder="1">
      <alignment vertical="center"/>
    </xf>
    <xf numFmtId="0" fontId="9" fillId="0" borderId="22" xfId="1" applyFont="1" applyFill="1" applyBorder="1" applyAlignment="1">
      <alignment horizontal="right" vertical="center" shrinkToFit="1"/>
    </xf>
    <xf numFmtId="176" fontId="11" fillId="0" borderId="23" xfId="1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177" fontId="14" fillId="0" borderId="0" xfId="0" applyNumberFormat="1" applyFont="1" applyFill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2" xfId="1" applyFont="1" applyFill="1" applyBorder="1" applyAlignment="1">
      <alignment horizontal="right" vertical="center" shrinkToFit="1"/>
    </xf>
    <xf numFmtId="176" fontId="8" fillId="0" borderId="27" xfId="1" applyNumberFormat="1" applyFont="1" applyFill="1" applyBorder="1" applyAlignment="1">
      <alignment horizontal="right" vertical="center" shrinkToFit="1"/>
    </xf>
    <xf numFmtId="0" fontId="8" fillId="0" borderId="28" xfId="1" applyFont="1" applyFill="1" applyBorder="1" applyAlignment="1">
      <alignment vertical="center" shrinkToFit="1"/>
    </xf>
    <xf numFmtId="0" fontId="9" fillId="0" borderId="16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vertical="center" shrinkToFit="1"/>
    </xf>
    <xf numFmtId="0" fontId="14" fillId="0" borderId="29" xfId="1" applyFont="1" applyFill="1" applyBorder="1" applyAlignment="1">
      <alignment vertical="center" wrapText="1" shrinkToFit="1"/>
    </xf>
    <xf numFmtId="0" fontId="14" fillId="0" borderId="29" xfId="1" applyFont="1" applyFill="1" applyBorder="1" applyAlignment="1">
      <alignment vertical="center" shrinkToFit="1"/>
    </xf>
    <xf numFmtId="0" fontId="14" fillId="0" borderId="29" xfId="1" applyFont="1" applyFill="1" applyBorder="1">
      <alignment vertical="center"/>
    </xf>
    <xf numFmtId="0" fontId="8" fillId="0" borderId="29" xfId="1" applyFont="1" applyFill="1" applyBorder="1">
      <alignment vertical="center"/>
    </xf>
    <xf numFmtId="0" fontId="9" fillId="0" borderId="31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9" fillId="0" borderId="32" xfId="1" applyFont="1" applyFill="1" applyBorder="1" applyAlignment="1">
      <alignment vertical="center" shrinkToFit="1"/>
    </xf>
    <xf numFmtId="0" fontId="8" fillId="0" borderId="35" xfId="1" applyFont="1" applyFill="1" applyBorder="1">
      <alignment vertical="center"/>
    </xf>
    <xf numFmtId="0" fontId="9" fillId="0" borderId="37" xfId="1" applyFont="1" applyFill="1" applyBorder="1">
      <alignment vertical="center"/>
    </xf>
    <xf numFmtId="0" fontId="9" fillId="0" borderId="39" xfId="1" applyFont="1" applyFill="1" applyBorder="1">
      <alignment vertical="center"/>
    </xf>
    <xf numFmtId="176" fontId="8" fillId="0" borderId="38" xfId="1" applyNumberFormat="1" applyFont="1" applyFill="1" applyBorder="1">
      <alignment vertical="center"/>
    </xf>
    <xf numFmtId="176" fontId="8" fillId="0" borderId="23" xfId="1" applyNumberFormat="1" applyFont="1" applyFill="1" applyBorder="1" applyAlignment="1">
      <alignment horizontal="right" vertical="center" shrinkToFit="1"/>
    </xf>
    <xf numFmtId="0" fontId="8" fillId="0" borderId="40" xfId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>
      <alignment vertical="center"/>
    </xf>
    <xf numFmtId="0" fontId="8" fillId="0" borderId="43" xfId="0" applyFont="1" applyFill="1" applyBorder="1" applyAlignment="1">
      <alignment horizontal="center" vertical="center"/>
    </xf>
    <xf numFmtId="176" fontId="14" fillId="0" borderId="43" xfId="0" applyNumberFormat="1" applyFont="1" applyFill="1" applyBorder="1">
      <alignment vertical="center"/>
    </xf>
    <xf numFmtId="0" fontId="9" fillId="0" borderId="26" xfId="1" applyFont="1" applyFill="1" applyBorder="1" applyAlignment="1">
      <alignment horizontal="right" vertical="center" shrinkToFit="1"/>
    </xf>
    <xf numFmtId="0" fontId="8" fillId="0" borderId="29" xfId="1" applyFont="1" applyFill="1" applyBorder="1" applyAlignment="1">
      <alignment vertical="center" wrapText="1" shrinkToFit="1"/>
    </xf>
    <xf numFmtId="0" fontId="9" fillId="0" borderId="34" xfId="1" applyFont="1" applyFill="1" applyBorder="1" applyAlignment="1">
      <alignment horizontal="right" vertical="center" shrinkToFit="1"/>
    </xf>
    <xf numFmtId="176" fontId="8" fillId="0" borderId="32" xfId="1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right" vertical="center" wrapText="1"/>
    </xf>
    <xf numFmtId="176" fontId="9" fillId="0" borderId="2" xfId="1" applyNumberFormat="1" applyFont="1" applyFill="1" applyBorder="1" applyAlignment="1">
      <alignment horizontal="right"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  <xf numFmtId="0" fontId="8" fillId="2" borderId="29" xfId="1" applyFont="1" applyFill="1" applyBorder="1" applyAlignment="1">
      <alignment vertical="center" wrapText="1" shrinkToFit="1"/>
    </xf>
    <xf numFmtId="0" fontId="5" fillId="2" borderId="29" xfId="1" applyFont="1" applyFill="1" applyBorder="1" applyAlignment="1">
      <alignment vertical="center" wrapText="1" shrinkToFit="1"/>
    </xf>
    <xf numFmtId="0" fontId="19" fillId="2" borderId="29" xfId="1" applyFont="1" applyFill="1" applyBorder="1" applyAlignment="1">
      <alignment vertical="center" wrapText="1"/>
    </xf>
    <xf numFmtId="0" fontId="9" fillId="2" borderId="26" xfId="1" applyFont="1" applyFill="1" applyBorder="1" applyAlignment="1">
      <alignment vertical="center" shrinkToFit="1"/>
    </xf>
    <xf numFmtId="0" fontId="9" fillId="2" borderId="2" xfId="1" applyFont="1" applyFill="1" applyBorder="1" applyAlignment="1">
      <alignment vertical="center" shrinkToFit="1"/>
    </xf>
    <xf numFmtId="0" fontId="9" fillId="2" borderId="27" xfId="1" applyFont="1" applyFill="1" applyBorder="1" applyAlignment="1">
      <alignment vertical="center" shrinkToFit="1"/>
    </xf>
    <xf numFmtId="0" fontId="9" fillId="2" borderId="16" xfId="1" applyFont="1" applyFill="1" applyBorder="1" applyAlignment="1">
      <alignment vertical="center" shrinkToFit="1"/>
    </xf>
    <xf numFmtId="0" fontId="9" fillId="2" borderId="16" xfId="1" applyFont="1" applyFill="1" applyBorder="1">
      <alignment vertical="center"/>
    </xf>
    <xf numFmtId="0" fontId="9" fillId="2" borderId="1" xfId="1" applyFont="1" applyFill="1" applyBorder="1">
      <alignment vertical="center"/>
    </xf>
    <xf numFmtId="0" fontId="9" fillId="2" borderId="2" xfId="1" applyFont="1" applyFill="1" applyBorder="1">
      <alignment vertical="center"/>
    </xf>
    <xf numFmtId="176" fontId="14" fillId="0" borderId="2" xfId="0" applyNumberFormat="1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9" fillId="0" borderId="16" xfId="1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0" fontId="9" fillId="0" borderId="1" xfId="1" applyFont="1" applyFill="1" applyBorder="1">
      <alignment vertical="center"/>
    </xf>
    <xf numFmtId="176" fontId="9" fillId="0" borderId="27" xfId="1" applyNumberFormat="1" applyFont="1" applyFill="1" applyBorder="1" applyAlignment="1">
      <alignment horizontal="right" vertical="center" shrinkToFit="1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57" fontId="14" fillId="0" borderId="0" xfId="0" applyNumberFormat="1" applyFont="1" applyFill="1" applyAlignment="1">
      <alignment vertical="center" wrapText="1"/>
    </xf>
    <xf numFmtId="57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57" fontId="14" fillId="0" borderId="0" xfId="0" applyNumberFormat="1" applyFont="1" applyFill="1">
      <alignment vertical="center"/>
    </xf>
    <xf numFmtId="0" fontId="8" fillId="0" borderId="5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3" borderId="0" xfId="0" applyFont="1" applyFill="1">
      <alignment vertical="center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5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29" xfId="1" applyFont="1" applyFill="1" applyBorder="1" applyAlignment="1">
      <alignment vertical="center" wrapText="1" shrinkToFit="1"/>
    </xf>
    <xf numFmtId="0" fontId="9" fillId="0" borderId="16" xfId="0" applyFont="1" applyBorder="1" applyAlignment="1">
      <alignment vertical="center" shrinkToFit="1"/>
    </xf>
    <xf numFmtId="176" fontId="8" fillId="0" borderId="1" xfId="0" applyNumberFormat="1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left" vertical="center" wrapText="1"/>
    </xf>
    <xf numFmtId="177" fontId="14" fillId="0" borderId="41" xfId="0" applyNumberFormat="1" applyFont="1" applyFill="1" applyBorder="1" applyAlignment="1">
      <alignment horizontal="right" vertical="center" wrapText="1"/>
    </xf>
    <xf numFmtId="177" fontId="14" fillId="0" borderId="1" xfId="0" applyNumberFormat="1" applyFont="1" applyFill="1" applyBorder="1" applyAlignment="1">
      <alignment horizontal="right" vertical="center" wrapText="1"/>
    </xf>
    <xf numFmtId="177" fontId="14" fillId="0" borderId="71" xfId="0" applyNumberFormat="1" applyFont="1" applyFill="1" applyBorder="1" applyAlignment="1">
      <alignment horizontal="right" vertical="center" wrapText="1"/>
    </xf>
    <xf numFmtId="57" fontId="14" fillId="0" borderId="0" xfId="0" applyNumberFormat="1" applyFont="1">
      <alignment vertical="center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4" fillId="0" borderId="41" xfId="0" applyFont="1" applyFill="1" applyBorder="1" applyAlignment="1">
      <alignment vertical="center" wrapText="1"/>
    </xf>
    <xf numFmtId="176" fontId="14" fillId="0" borderId="1" xfId="0" applyNumberFormat="1" applyFont="1" applyBorder="1" applyAlignment="1">
      <alignment vertical="center" wrapText="1"/>
    </xf>
    <xf numFmtId="176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4" fillId="0" borderId="15" xfId="1" applyBorder="1" applyAlignment="1">
      <alignment horizontal="left" vertical="center"/>
    </xf>
    <xf numFmtId="0" fontId="4" fillId="0" borderId="20" xfId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4" fillId="0" borderId="19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4" fillId="0" borderId="65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center" wrapText="1"/>
    </xf>
    <xf numFmtId="49" fontId="12" fillId="0" borderId="56" xfId="0" applyNumberFormat="1" applyFont="1" applyFill="1" applyBorder="1" applyAlignment="1">
      <alignment vertical="center" wrapText="1"/>
    </xf>
    <xf numFmtId="49" fontId="12" fillId="0" borderId="57" xfId="0" applyNumberFormat="1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62" xfId="0" applyFont="1" applyFill="1" applyBorder="1" applyAlignment="1">
      <alignment vertical="center" wrapText="1"/>
    </xf>
    <xf numFmtId="0" fontId="14" fillId="0" borderId="63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14" fillId="0" borderId="59" xfId="0" applyFont="1" applyFill="1" applyBorder="1" applyAlignment="1">
      <alignment vertical="center" wrapText="1"/>
    </xf>
    <xf numFmtId="0" fontId="12" fillId="0" borderId="61" xfId="0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49" fontId="14" fillId="0" borderId="52" xfId="0" applyNumberFormat="1" applyFont="1" applyFill="1" applyBorder="1" applyAlignment="1">
      <alignment vertical="center" wrapText="1"/>
    </xf>
    <xf numFmtId="49" fontId="14" fillId="0" borderId="54" xfId="0" applyNumberFormat="1" applyFont="1" applyFill="1" applyBorder="1" applyAlignment="1">
      <alignment vertical="center" wrapText="1"/>
    </xf>
    <xf numFmtId="49" fontId="14" fillId="0" borderId="55" xfId="0" applyNumberFormat="1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14" fillId="0" borderId="71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left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left" vertical="center" wrapText="1"/>
    </xf>
    <xf numFmtId="49" fontId="14" fillId="0" borderId="59" xfId="0" applyNumberFormat="1" applyFont="1" applyFill="1" applyBorder="1" applyAlignment="1">
      <alignment vertical="center" wrapText="1"/>
    </xf>
    <xf numFmtId="49" fontId="12" fillId="0" borderId="61" xfId="0" applyNumberFormat="1" applyFont="1" applyFill="1" applyBorder="1" applyAlignment="1">
      <alignment vertical="center" wrapText="1"/>
    </xf>
    <xf numFmtId="49" fontId="12" fillId="0" borderId="66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176" fontId="14" fillId="0" borderId="83" xfId="0" applyNumberFormat="1" applyFont="1" applyFill="1" applyBorder="1" applyAlignment="1">
      <alignment horizontal="right" vertical="center" wrapText="1"/>
    </xf>
    <xf numFmtId="0" fontId="8" fillId="0" borderId="83" xfId="0" applyFont="1" applyFill="1" applyBorder="1" applyAlignment="1">
      <alignment vertical="center" wrapText="1"/>
    </xf>
    <xf numFmtId="0" fontId="8" fillId="0" borderId="79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14" fillId="0" borderId="47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14" fillId="0" borderId="3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left" vertical="center" wrapText="1"/>
    </xf>
    <xf numFmtId="176" fontId="14" fillId="0" borderId="50" xfId="0" applyNumberFormat="1" applyFont="1" applyFill="1" applyBorder="1" applyAlignment="1">
      <alignment horizontal="right" vertical="center" wrapText="1"/>
    </xf>
    <xf numFmtId="176" fontId="14" fillId="0" borderId="63" xfId="0" applyNumberFormat="1" applyFont="1" applyFill="1" applyBorder="1" applyAlignment="1">
      <alignment horizontal="right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736600</xdr:colOff>
      <xdr:row>0</xdr:row>
      <xdr:rowOff>431800</xdr:rowOff>
    </xdr:from>
    <xdr:to>
      <xdr:col>13</xdr:col>
      <xdr:colOff>1663700</xdr:colOff>
      <xdr:row>2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3970000" y="43180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1828800</xdr:colOff>
      <xdr:row>0</xdr:row>
      <xdr:rowOff>0</xdr:rowOff>
    </xdr:from>
    <xdr:to>
      <xdr:col>14</xdr:col>
      <xdr:colOff>25400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2496800" y="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75" zoomScaleNormal="75" zoomScaleSheetLayoutView="75" workbookViewId="0">
      <selection activeCell="E8" sqref="E8"/>
    </sheetView>
  </sheetViews>
  <sheetFormatPr defaultRowHeight="13.5"/>
  <cols>
    <col min="1" max="1" width="22.625" style="1" customWidth="1"/>
    <col min="2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10.625" style="1" customWidth="1"/>
    <col min="11" max="11" width="15.625" style="1" customWidth="1"/>
    <col min="12" max="12" width="10.625" style="1" customWidth="1"/>
    <col min="13" max="13" width="18.625" style="1" customWidth="1"/>
    <col min="14" max="14" width="30.625" style="1" customWidth="1"/>
    <col min="15" max="256" width="9" style="1"/>
    <col min="257" max="257" width="22.625" style="1" customWidth="1"/>
    <col min="258" max="262" width="10.625" style="1" customWidth="1"/>
    <col min="263" max="263" width="15.625" style="1" customWidth="1"/>
    <col min="264" max="264" width="10.625" style="1" customWidth="1"/>
    <col min="265" max="265" width="15.625" style="1" customWidth="1"/>
    <col min="266" max="266" width="10.625" style="1" customWidth="1"/>
    <col min="267" max="267" width="15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8" width="10.625" style="1" customWidth="1"/>
    <col min="519" max="519" width="15.625" style="1" customWidth="1"/>
    <col min="520" max="520" width="10.625" style="1" customWidth="1"/>
    <col min="521" max="521" width="15.625" style="1" customWidth="1"/>
    <col min="522" max="522" width="10.625" style="1" customWidth="1"/>
    <col min="523" max="523" width="15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4" width="10.625" style="1" customWidth="1"/>
    <col min="775" max="775" width="15.625" style="1" customWidth="1"/>
    <col min="776" max="776" width="10.625" style="1" customWidth="1"/>
    <col min="777" max="777" width="15.625" style="1" customWidth="1"/>
    <col min="778" max="778" width="10.625" style="1" customWidth="1"/>
    <col min="779" max="779" width="15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30" width="10.625" style="1" customWidth="1"/>
    <col min="1031" max="1031" width="15.625" style="1" customWidth="1"/>
    <col min="1032" max="1032" width="10.625" style="1" customWidth="1"/>
    <col min="1033" max="1033" width="15.625" style="1" customWidth="1"/>
    <col min="1034" max="1034" width="10.625" style="1" customWidth="1"/>
    <col min="1035" max="1035" width="15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6" width="10.625" style="1" customWidth="1"/>
    <col min="1287" max="1287" width="15.625" style="1" customWidth="1"/>
    <col min="1288" max="1288" width="10.625" style="1" customWidth="1"/>
    <col min="1289" max="1289" width="15.625" style="1" customWidth="1"/>
    <col min="1290" max="1290" width="10.625" style="1" customWidth="1"/>
    <col min="1291" max="1291" width="15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2" width="10.625" style="1" customWidth="1"/>
    <col min="1543" max="1543" width="15.625" style="1" customWidth="1"/>
    <col min="1544" max="1544" width="10.625" style="1" customWidth="1"/>
    <col min="1545" max="1545" width="15.625" style="1" customWidth="1"/>
    <col min="1546" max="1546" width="10.625" style="1" customWidth="1"/>
    <col min="1547" max="1547" width="15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8" width="10.625" style="1" customWidth="1"/>
    <col min="1799" max="1799" width="15.625" style="1" customWidth="1"/>
    <col min="1800" max="1800" width="10.625" style="1" customWidth="1"/>
    <col min="1801" max="1801" width="15.625" style="1" customWidth="1"/>
    <col min="1802" max="1802" width="10.625" style="1" customWidth="1"/>
    <col min="1803" max="1803" width="15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4" width="10.625" style="1" customWidth="1"/>
    <col min="2055" max="2055" width="15.625" style="1" customWidth="1"/>
    <col min="2056" max="2056" width="10.625" style="1" customWidth="1"/>
    <col min="2057" max="2057" width="15.625" style="1" customWidth="1"/>
    <col min="2058" max="2058" width="10.625" style="1" customWidth="1"/>
    <col min="2059" max="2059" width="15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10" width="10.625" style="1" customWidth="1"/>
    <col min="2311" max="2311" width="15.625" style="1" customWidth="1"/>
    <col min="2312" max="2312" width="10.625" style="1" customWidth="1"/>
    <col min="2313" max="2313" width="15.625" style="1" customWidth="1"/>
    <col min="2314" max="2314" width="10.625" style="1" customWidth="1"/>
    <col min="2315" max="2315" width="15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6" width="10.625" style="1" customWidth="1"/>
    <col min="2567" max="2567" width="15.625" style="1" customWidth="1"/>
    <col min="2568" max="2568" width="10.625" style="1" customWidth="1"/>
    <col min="2569" max="2569" width="15.625" style="1" customWidth="1"/>
    <col min="2570" max="2570" width="10.625" style="1" customWidth="1"/>
    <col min="2571" max="2571" width="15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2" width="10.625" style="1" customWidth="1"/>
    <col min="2823" max="2823" width="15.625" style="1" customWidth="1"/>
    <col min="2824" max="2824" width="10.625" style="1" customWidth="1"/>
    <col min="2825" max="2825" width="15.625" style="1" customWidth="1"/>
    <col min="2826" max="2826" width="10.625" style="1" customWidth="1"/>
    <col min="2827" max="2827" width="15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8" width="10.625" style="1" customWidth="1"/>
    <col min="3079" max="3079" width="15.625" style="1" customWidth="1"/>
    <col min="3080" max="3080" width="10.625" style="1" customWidth="1"/>
    <col min="3081" max="3081" width="15.625" style="1" customWidth="1"/>
    <col min="3082" max="3082" width="10.625" style="1" customWidth="1"/>
    <col min="3083" max="3083" width="15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4" width="10.625" style="1" customWidth="1"/>
    <col min="3335" max="3335" width="15.625" style="1" customWidth="1"/>
    <col min="3336" max="3336" width="10.625" style="1" customWidth="1"/>
    <col min="3337" max="3337" width="15.625" style="1" customWidth="1"/>
    <col min="3338" max="3338" width="10.625" style="1" customWidth="1"/>
    <col min="3339" max="3339" width="15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90" width="10.625" style="1" customWidth="1"/>
    <col min="3591" max="3591" width="15.625" style="1" customWidth="1"/>
    <col min="3592" max="3592" width="10.625" style="1" customWidth="1"/>
    <col min="3593" max="3593" width="15.625" style="1" customWidth="1"/>
    <col min="3594" max="3594" width="10.625" style="1" customWidth="1"/>
    <col min="3595" max="3595" width="15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6" width="10.625" style="1" customWidth="1"/>
    <col min="3847" max="3847" width="15.625" style="1" customWidth="1"/>
    <col min="3848" max="3848" width="10.625" style="1" customWidth="1"/>
    <col min="3849" max="3849" width="15.625" style="1" customWidth="1"/>
    <col min="3850" max="3850" width="10.625" style="1" customWidth="1"/>
    <col min="3851" max="3851" width="15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2" width="10.625" style="1" customWidth="1"/>
    <col min="4103" max="4103" width="15.625" style="1" customWidth="1"/>
    <col min="4104" max="4104" width="10.625" style="1" customWidth="1"/>
    <col min="4105" max="4105" width="15.625" style="1" customWidth="1"/>
    <col min="4106" max="4106" width="10.625" style="1" customWidth="1"/>
    <col min="4107" max="4107" width="15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8" width="10.625" style="1" customWidth="1"/>
    <col min="4359" max="4359" width="15.625" style="1" customWidth="1"/>
    <col min="4360" max="4360" width="10.625" style="1" customWidth="1"/>
    <col min="4361" max="4361" width="15.625" style="1" customWidth="1"/>
    <col min="4362" max="4362" width="10.625" style="1" customWidth="1"/>
    <col min="4363" max="4363" width="15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4" width="10.625" style="1" customWidth="1"/>
    <col min="4615" max="4615" width="15.625" style="1" customWidth="1"/>
    <col min="4616" max="4616" width="10.625" style="1" customWidth="1"/>
    <col min="4617" max="4617" width="15.625" style="1" customWidth="1"/>
    <col min="4618" max="4618" width="10.625" style="1" customWidth="1"/>
    <col min="4619" max="4619" width="15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70" width="10.625" style="1" customWidth="1"/>
    <col min="4871" max="4871" width="15.625" style="1" customWidth="1"/>
    <col min="4872" max="4872" width="10.625" style="1" customWidth="1"/>
    <col min="4873" max="4873" width="15.625" style="1" customWidth="1"/>
    <col min="4874" max="4874" width="10.625" style="1" customWidth="1"/>
    <col min="4875" max="4875" width="15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6" width="10.625" style="1" customWidth="1"/>
    <col min="5127" max="5127" width="15.625" style="1" customWidth="1"/>
    <col min="5128" max="5128" width="10.625" style="1" customWidth="1"/>
    <col min="5129" max="5129" width="15.625" style="1" customWidth="1"/>
    <col min="5130" max="5130" width="10.625" style="1" customWidth="1"/>
    <col min="5131" max="5131" width="15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2" width="10.625" style="1" customWidth="1"/>
    <col min="5383" max="5383" width="15.625" style="1" customWidth="1"/>
    <col min="5384" max="5384" width="10.625" style="1" customWidth="1"/>
    <col min="5385" max="5385" width="15.625" style="1" customWidth="1"/>
    <col min="5386" max="5386" width="10.625" style="1" customWidth="1"/>
    <col min="5387" max="5387" width="15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8" width="10.625" style="1" customWidth="1"/>
    <col min="5639" max="5639" width="15.625" style="1" customWidth="1"/>
    <col min="5640" max="5640" width="10.625" style="1" customWidth="1"/>
    <col min="5641" max="5641" width="15.625" style="1" customWidth="1"/>
    <col min="5642" max="5642" width="10.625" style="1" customWidth="1"/>
    <col min="5643" max="5643" width="15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4" width="10.625" style="1" customWidth="1"/>
    <col min="5895" max="5895" width="15.625" style="1" customWidth="1"/>
    <col min="5896" max="5896" width="10.625" style="1" customWidth="1"/>
    <col min="5897" max="5897" width="15.625" style="1" customWidth="1"/>
    <col min="5898" max="5898" width="10.625" style="1" customWidth="1"/>
    <col min="5899" max="5899" width="15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50" width="10.625" style="1" customWidth="1"/>
    <col min="6151" max="6151" width="15.625" style="1" customWidth="1"/>
    <col min="6152" max="6152" width="10.625" style="1" customWidth="1"/>
    <col min="6153" max="6153" width="15.625" style="1" customWidth="1"/>
    <col min="6154" max="6154" width="10.625" style="1" customWidth="1"/>
    <col min="6155" max="6155" width="15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6" width="10.625" style="1" customWidth="1"/>
    <col min="6407" max="6407" width="15.625" style="1" customWidth="1"/>
    <col min="6408" max="6408" width="10.625" style="1" customWidth="1"/>
    <col min="6409" max="6409" width="15.625" style="1" customWidth="1"/>
    <col min="6410" max="6410" width="10.625" style="1" customWidth="1"/>
    <col min="6411" max="6411" width="15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2" width="10.625" style="1" customWidth="1"/>
    <col min="6663" max="6663" width="15.625" style="1" customWidth="1"/>
    <col min="6664" max="6664" width="10.625" style="1" customWidth="1"/>
    <col min="6665" max="6665" width="15.625" style="1" customWidth="1"/>
    <col min="6666" max="6666" width="10.625" style="1" customWidth="1"/>
    <col min="6667" max="6667" width="15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8" width="10.625" style="1" customWidth="1"/>
    <col min="6919" max="6919" width="15.625" style="1" customWidth="1"/>
    <col min="6920" max="6920" width="10.625" style="1" customWidth="1"/>
    <col min="6921" max="6921" width="15.625" style="1" customWidth="1"/>
    <col min="6922" max="6922" width="10.625" style="1" customWidth="1"/>
    <col min="6923" max="6923" width="15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4" width="10.625" style="1" customWidth="1"/>
    <col min="7175" max="7175" width="15.625" style="1" customWidth="1"/>
    <col min="7176" max="7176" width="10.625" style="1" customWidth="1"/>
    <col min="7177" max="7177" width="15.625" style="1" customWidth="1"/>
    <col min="7178" max="7178" width="10.625" style="1" customWidth="1"/>
    <col min="7179" max="7179" width="15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30" width="10.625" style="1" customWidth="1"/>
    <col min="7431" max="7431" width="15.625" style="1" customWidth="1"/>
    <col min="7432" max="7432" width="10.625" style="1" customWidth="1"/>
    <col min="7433" max="7433" width="15.625" style="1" customWidth="1"/>
    <col min="7434" max="7434" width="10.625" style="1" customWidth="1"/>
    <col min="7435" max="7435" width="15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6" width="10.625" style="1" customWidth="1"/>
    <col min="7687" max="7687" width="15.625" style="1" customWidth="1"/>
    <col min="7688" max="7688" width="10.625" style="1" customWidth="1"/>
    <col min="7689" max="7689" width="15.625" style="1" customWidth="1"/>
    <col min="7690" max="7690" width="10.625" style="1" customWidth="1"/>
    <col min="7691" max="7691" width="15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2" width="10.625" style="1" customWidth="1"/>
    <col min="7943" max="7943" width="15.625" style="1" customWidth="1"/>
    <col min="7944" max="7944" width="10.625" style="1" customWidth="1"/>
    <col min="7945" max="7945" width="15.625" style="1" customWidth="1"/>
    <col min="7946" max="7946" width="10.625" style="1" customWidth="1"/>
    <col min="7947" max="7947" width="15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8" width="10.625" style="1" customWidth="1"/>
    <col min="8199" max="8199" width="15.625" style="1" customWidth="1"/>
    <col min="8200" max="8200" width="10.625" style="1" customWidth="1"/>
    <col min="8201" max="8201" width="15.625" style="1" customWidth="1"/>
    <col min="8202" max="8202" width="10.625" style="1" customWidth="1"/>
    <col min="8203" max="8203" width="15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4" width="10.625" style="1" customWidth="1"/>
    <col min="8455" max="8455" width="15.625" style="1" customWidth="1"/>
    <col min="8456" max="8456" width="10.625" style="1" customWidth="1"/>
    <col min="8457" max="8457" width="15.625" style="1" customWidth="1"/>
    <col min="8458" max="8458" width="10.625" style="1" customWidth="1"/>
    <col min="8459" max="8459" width="15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10" width="10.625" style="1" customWidth="1"/>
    <col min="8711" max="8711" width="15.625" style="1" customWidth="1"/>
    <col min="8712" max="8712" width="10.625" style="1" customWidth="1"/>
    <col min="8713" max="8713" width="15.625" style="1" customWidth="1"/>
    <col min="8714" max="8714" width="10.625" style="1" customWidth="1"/>
    <col min="8715" max="8715" width="15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6" width="10.625" style="1" customWidth="1"/>
    <col min="8967" max="8967" width="15.625" style="1" customWidth="1"/>
    <col min="8968" max="8968" width="10.625" style="1" customWidth="1"/>
    <col min="8969" max="8969" width="15.625" style="1" customWidth="1"/>
    <col min="8970" max="8970" width="10.625" style="1" customWidth="1"/>
    <col min="8971" max="8971" width="15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2" width="10.625" style="1" customWidth="1"/>
    <col min="9223" max="9223" width="15.625" style="1" customWidth="1"/>
    <col min="9224" max="9224" width="10.625" style="1" customWidth="1"/>
    <col min="9225" max="9225" width="15.625" style="1" customWidth="1"/>
    <col min="9226" max="9226" width="10.625" style="1" customWidth="1"/>
    <col min="9227" max="9227" width="15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8" width="10.625" style="1" customWidth="1"/>
    <col min="9479" max="9479" width="15.625" style="1" customWidth="1"/>
    <col min="9480" max="9480" width="10.625" style="1" customWidth="1"/>
    <col min="9481" max="9481" width="15.625" style="1" customWidth="1"/>
    <col min="9482" max="9482" width="10.625" style="1" customWidth="1"/>
    <col min="9483" max="9483" width="15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4" width="10.625" style="1" customWidth="1"/>
    <col min="9735" max="9735" width="15.625" style="1" customWidth="1"/>
    <col min="9736" max="9736" width="10.625" style="1" customWidth="1"/>
    <col min="9737" max="9737" width="15.625" style="1" customWidth="1"/>
    <col min="9738" max="9738" width="10.625" style="1" customWidth="1"/>
    <col min="9739" max="9739" width="15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90" width="10.625" style="1" customWidth="1"/>
    <col min="9991" max="9991" width="15.625" style="1" customWidth="1"/>
    <col min="9992" max="9992" width="10.625" style="1" customWidth="1"/>
    <col min="9993" max="9993" width="15.625" style="1" customWidth="1"/>
    <col min="9994" max="9994" width="10.625" style="1" customWidth="1"/>
    <col min="9995" max="9995" width="15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6" width="10.625" style="1" customWidth="1"/>
    <col min="10247" max="10247" width="15.625" style="1" customWidth="1"/>
    <col min="10248" max="10248" width="10.625" style="1" customWidth="1"/>
    <col min="10249" max="10249" width="15.625" style="1" customWidth="1"/>
    <col min="10250" max="10250" width="10.625" style="1" customWidth="1"/>
    <col min="10251" max="10251" width="15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2" width="10.625" style="1" customWidth="1"/>
    <col min="10503" max="10503" width="15.625" style="1" customWidth="1"/>
    <col min="10504" max="10504" width="10.625" style="1" customWidth="1"/>
    <col min="10505" max="10505" width="15.625" style="1" customWidth="1"/>
    <col min="10506" max="10506" width="10.625" style="1" customWidth="1"/>
    <col min="10507" max="10507" width="15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8" width="10.625" style="1" customWidth="1"/>
    <col min="10759" max="10759" width="15.625" style="1" customWidth="1"/>
    <col min="10760" max="10760" width="10.625" style="1" customWidth="1"/>
    <col min="10761" max="10761" width="15.625" style="1" customWidth="1"/>
    <col min="10762" max="10762" width="10.625" style="1" customWidth="1"/>
    <col min="10763" max="10763" width="15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4" width="10.625" style="1" customWidth="1"/>
    <col min="11015" max="11015" width="15.625" style="1" customWidth="1"/>
    <col min="11016" max="11016" width="10.625" style="1" customWidth="1"/>
    <col min="11017" max="11017" width="15.625" style="1" customWidth="1"/>
    <col min="11018" max="11018" width="10.625" style="1" customWidth="1"/>
    <col min="11019" max="11019" width="15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70" width="10.625" style="1" customWidth="1"/>
    <col min="11271" max="11271" width="15.625" style="1" customWidth="1"/>
    <col min="11272" max="11272" width="10.625" style="1" customWidth="1"/>
    <col min="11273" max="11273" width="15.625" style="1" customWidth="1"/>
    <col min="11274" max="11274" width="10.625" style="1" customWidth="1"/>
    <col min="11275" max="11275" width="15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6" width="10.625" style="1" customWidth="1"/>
    <col min="11527" max="11527" width="15.625" style="1" customWidth="1"/>
    <col min="11528" max="11528" width="10.625" style="1" customWidth="1"/>
    <col min="11529" max="11529" width="15.625" style="1" customWidth="1"/>
    <col min="11530" max="11530" width="10.625" style="1" customWidth="1"/>
    <col min="11531" max="11531" width="15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2" width="10.625" style="1" customWidth="1"/>
    <col min="11783" max="11783" width="15.625" style="1" customWidth="1"/>
    <col min="11784" max="11784" width="10.625" style="1" customWidth="1"/>
    <col min="11785" max="11785" width="15.625" style="1" customWidth="1"/>
    <col min="11786" max="11786" width="10.625" style="1" customWidth="1"/>
    <col min="11787" max="11787" width="15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8" width="10.625" style="1" customWidth="1"/>
    <col min="12039" max="12039" width="15.625" style="1" customWidth="1"/>
    <col min="12040" max="12040" width="10.625" style="1" customWidth="1"/>
    <col min="12041" max="12041" width="15.625" style="1" customWidth="1"/>
    <col min="12042" max="12042" width="10.625" style="1" customWidth="1"/>
    <col min="12043" max="12043" width="15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4" width="10.625" style="1" customWidth="1"/>
    <col min="12295" max="12295" width="15.625" style="1" customWidth="1"/>
    <col min="12296" max="12296" width="10.625" style="1" customWidth="1"/>
    <col min="12297" max="12297" width="15.625" style="1" customWidth="1"/>
    <col min="12298" max="12298" width="10.625" style="1" customWidth="1"/>
    <col min="12299" max="12299" width="15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50" width="10.625" style="1" customWidth="1"/>
    <col min="12551" max="12551" width="15.625" style="1" customWidth="1"/>
    <col min="12552" max="12552" width="10.625" style="1" customWidth="1"/>
    <col min="12553" max="12553" width="15.625" style="1" customWidth="1"/>
    <col min="12554" max="12554" width="10.625" style="1" customWidth="1"/>
    <col min="12555" max="12555" width="15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6" width="10.625" style="1" customWidth="1"/>
    <col min="12807" max="12807" width="15.625" style="1" customWidth="1"/>
    <col min="12808" max="12808" width="10.625" style="1" customWidth="1"/>
    <col min="12809" max="12809" width="15.625" style="1" customWidth="1"/>
    <col min="12810" max="12810" width="10.625" style="1" customWidth="1"/>
    <col min="12811" max="12811" width="15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2" width="10.625" style="1" customWidth="1"/>
    <col min="13063" max="13063" width="15.625" style="1" customWidth="1"/>
    <col min="13064" max="13064" width="10.625" style="1" customWidth="1"/>
    <col min="13065" max="13065" width="15.625" style="1" customWidth="1"/>
    <col min="13066" max="13066" width="10.625" style="1" customWidth="1"/>
    <col min="13067" max="13067" width="15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8" width="10.625" style="1" customWidth="1"/>
    <col min="13319" max="13319" width="15.625" style="1" customWidth="1"/>
    <col min="13320" max="13320" width="10.625" style="1" customWidth="1"/>
    <col min="13321" max="13321" width="15.625" style="1" customWidth="1"/>
    <col min="13322" max="13322" width="10.625" style="1" customWidth="1"/>
    <col min="13323" max="13323" width="15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4" width="10.625" style="1" customWidth="1"/>
    <col min="13575" max="13575" width="15.625" style="1" customWidth="1"/>
    <col min="13576" max="13576" width="10.625" style="1" customWidth="1"/>
    <col min="13577" max="13577" width="15.625" style="1" customWidth="1"/>
    <col min="13578" max="13578" width="10.625" style="1" customWidth="1"/>
    <col min="13579" max="13579" width="15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30" width="10.625" style="1" customWidth="1"/>
    <col min="13831" max="13831" width="15.625" style="1" customWidth="1"/>
    <col min="13832" max="13832" width="10.625" style="1" customWidth="1"/>
    <col min="13833" max="13833" width="15.625" style="1" customWidth="1"/>
    <col min="13834" max="13834" width="10.625" style="1" customWidth="1"/>
    <col min="13835" max="13835" width="15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6" width="10.625" style="1" customWidth="1"/>
    <col min="14087" max="14087" width="15.625" style="1" customWidth="1"/>
    <col min="14088" max="14088" width="10.625" style="1" customWidth="1"/>
    <col min="14089" max="14089" width="15.625" style="1" customWidth="1"/>
    <col min="14090" max="14090" width="10.625" style="1" customWidth="1"/>
    <col min="14091" max="14091" width="15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2" width="10.625" style="1" customWidth="1"/>
    <col min="14343" max="14343" width="15.625" style="1" customWidth="1"/>
    <col min="14344" max="14344" width="10.625" style="1" customWidth="1"/>
    <col min="14345" max="14345" width="15.625" style="1" customWidth="1"/>
    <col min="14346" max="14346" width="10.625" style="1" customWidth="1"/>
    <col min="14347" max="14347" width="15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8" width="10.625" style="1" customWidth="1"/>
    <col min="14599" max="14599" width="15.625" style="1" customWidth="1"/>
    <col min="14600" max="14600" width="10.625" style="1" customWidth="1"/>
    <col min="14601" max="14601" width="15.625" style="1" customWidth="1"/>
    <col min="14602" max="14602" width="10.625" style="1" customWidth="1"/>
    <col min="14603" max="14603" width="15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4" width="10.625" style="1" customWidth="1"/>
    <col min="14855" max="14855" width="15.625" style="1" customWidth="1"/>
    <col min="14856" max="14856" width="10.625" style="1" customWidth="1"/>
    <col min="14857" max="14857" width="15.625" style="1" customWidth="1"/>
    <col min="14858" max="14858" width="10.625" style="1" customWidth="1"/>
    <col min="14859" max="14859" width="15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10" width="10.625" style="1" customWidth="1"/>
    <col min="15111" max="15111" width="15.625" style="1" customWidth="1"/>
    <col min="15112" max="15112" width="10.625" style="1" customWidth="1"/>
    <col min="15113" max="15113" width="15.625" style="1" customWidth="1"/>
    <col min="15114" max="15114" width="10.625" style="1" customWidth="1"/>
    <col min="15115" max="15115" width="15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6" width="10.625" style="1" customWidth="1"/>
    <col min="15367" max="15367" width="15.625" style="1" customWidth="1"/>
    <col min="15368" max="15368" width="10.625" style="1" customWidth="1"/>
    <col min="15369" max="15369" width="15.625" style="1" customWidth="1"/>
    <col min="15370" max="15370" width="10.625" style="1" customWidth="1"/>
    <col min="15371" max="15371" width="15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2" width="10.625" style="1" customWidth="1"/>
    <col min="15623" max="15623" width="15.625" style="1" customWidth="1"/>
    <col min="15624" max="15624" width="10.625" style="1" customWidth="1"/>
    <col min="15625" max="15625" width="15.625" style="1" customWidth="1"/>
    <col min="15626" max="15626" width="10.625" style="1" customWidth="1"/>
    <col min="15627" max="15627" width="15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8" width="10.625" style="1" customWidth="1"/>
    <col min="15879" max="15879" width="15.625" style="1" customWidth="1"/>
    <col min="15880" max="15880" width="10.625" style="1" customWidth="1"/>
    <col min="15881" max="15881" width="15.625" style="1" customWidth="1"/>
    <col min="15882" max="15882" width="10.625" style="1" customWidth="1"/>
    <col min="15883" max="15883" width="15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4" width="10.625" style="1" customWidth="1"/>
    <col min="16135" max="16135" width="15.625" style="1" customWidth="1"/>
    <col min="16136" max="16136" width="10.625" style="1" customWidth="1"/>
    <col min="16137" max="16137" width="15.625" style="1" customWidth="1"/>
    <col min="16138" max="16138" width="10.625" style="1" customWidth="1"/>
    <col min="16139" max="16139" width="15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37.5" customHeight="1" thickBot="1">
      <c r="N1" s="2" t="s">
        <v>0</v>
      </c>
    </row>
    <row r="2" spans="1:14" ht="41.25" customHeight="1" thickBot="1">
      <c r="A2" s="194" t="s">
        <v>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34.5" customHeight="1">
      <c r="A3" s="195" t="s">
        <v>1</v>
      </c>
      <c r="B3" s="198" t="s">
        <v>2</v>
      </c>
      <c r="C3" s="199"/>
      <c r="D3" s="199"/>
      <c r="E3" s="200"/>
      <c r="F3" s="201" t="s">
        <v>83</v>
      </c>
      <c r="G3" s="202"/>
      <c r="H3" s="203"/>
      <c r="I3" s="203"/>
      <c r="J3" s="203"/>
      <c r="K3" s="203"/>
      <c r="L3" s="203"/>
      <c r="M3" s="204"/>
      <c r="N3" s="205" t="s">
        <v>3</v>
      </c>
    </row>
    <row r="4" spans="1:14" ht="35.1" customHeight="1">
      <c r="A4" s="196"/>
      <c r="B4" s="3" t="s">
        <v>4</v>
      </c>
      <c r="C4" s="4" t="s">
        <v>5</v>
      </c>
      <c r="D4" s="4" t="s">
        <v>6</v>
      </c>
      <c r="E4" s="5" t="s">
        <v>7</v>
      </c>
      <c r="F4" s="208" t="s">
        <v>4</v>
      </c>
      <c r="G4" s="209"/>
      <c r="H4" s="210" t="s">
        <v>5</v>
      </c>
      <c r="I4" s="209"/>
      <c r="J4" s="210" t="s">
        <v>6</v>
      </c>
      <c r="K4" s="209"/>
      <c r="L4" s="211" t="s">
        <v>7</v>
      </c>
      <c r="M4" s="212"/>
      <c r="N4" s="206"/>
    </row>
    <row r="5" spans="1:14" ht="35.1" customHeight="1" thickBot="1">
      <c r="A5" s="197"/>
      <c r="B5" s="6" t="s">
        <v>8</v>
      </c>
      <c r="C5" s="7" t="s">
        <v>8</v>
      </c>
      <c r="D5" s="7" t="s">
        <v>8</v>
      </c>
      <c r="E5" s="8" t="s">
        <v>8</v>
      </c>
      <c r="F5" s="6" t="s">
        <v>8</v>
      </c>
      <c r="G5" s="9" t="s">
        <v>84</v>
      </c>
      <c r="H5" s="7" t="s">
        <v>8</v>
      </c>
      <c r="I5" s="9" t="s">
        <v>85</v>
      </c>
      <c r="J5" s="7" t="s">
        <v>8</v>
      </c>
      <c r="K5" s="9" t="s">
        <v>85</v>
      </c>
      <c r="L5" s="7" t="s">
        <v>8</v>
      </c>
      <c r="M5" s="9" t="s">
        <v>85</v>
      </c>
      <c r="N5" s="207"/>
    </row>
    <row r="6" spans="1:14" ht="45" customHeight="1">
      <c r="A6" s="10" t="s">
        <v>9</v>
      </c>
      <c r="B6" s="124">
        <v>0</v>
      </c>
      <c r="C6" s="125">
        <v>0</v>
      </c>
      <c r="D6" s="125">
        <v>0</v>
      </c>
      <c r="E6" s="126">
        <f>SUM(B6:D6)</f>
        <v>0</v>
      </c>
      <c r="F6" s="88">
        <v>0</v>
      </c>
      <c r="G6" s="90">
        <v>0</v>
      </c>
      <c r="H6" s="89">
        <v>0</v>
      </c>
      <c r="I6" s="90">
        <v>0</v>
      </c>
      <c r="J6" s="89">
        <v>0</v>
      </c>
      <c r="K6" s="91">
        <v>0</v>
      </c>
      <c r="L6" s="85">
        <f t="shared" ref="L6:M8" si="0">F6+H6+J6</f>
        <v>0</v>
      </c>
      <c r="M6" s="86">
        <f t="shared" si="0"/>
        <v>0</v>
      </c>
      <c r="N6" s="87"/>
    </row>
    <row r="7" spans="1:14" ht="45" customHeight="1">
      <c r="A7" s="18" t="s">
        <v>10</v>
      </c>
      <c r="B7" s="127">
        <v>0</v>
      </c>
      <c r="C7" s="120">
        <v>3</v>
      </c>
      <c r="D7" s="120">
        <v>0</v>
      </c>
      <c r="E7" s="126">
        <f>SUM(B7:D7)</f>
        <v>3</v>
      </c>
      <c r="F7" s="88">
        <v>0</v>
      </c>
      <c r="G7" s="90">
        <v>0</v>
      </c>
      <c r="H7" s="89">
        <v>0</v>
      </c>
      <c r="I7" s="90">
        <v>0</v>
      </c>
      <c r="J7" s="89">
        <v>0</v>
      </c>
      <c r="K7" s="91">
        <v>0</v>
      </c>
      <c r="L7" s="85">
        <f t="shared" si="0"/>
        <v>0</v>
      </c>
      <c r="M7" s="86">
        <f t="shared" si="0"/>
        <v>0</v>
      </c>
      <c r="N7" s="92"/>
    </row>
    <row r="8" spans="1:14" ht="45" customHeight="1">
      <c r="A8" s="18" t="s">
        <v>86</v>
      </c>
      <c r="B8" s="127">
        <v>9</v>
      </c>
      <c r="C8" s="125">
        <v>0</v>
      </c>
      <c r="D8" s="125">
        <v>0</v>
      </c>
      <c r="E8" s="126">
        <f>SUM(B8:D8)</f>
        <v>9</v>
      </c>
      <c r="F8" s="168">
        <v>0</v>
      </c>
      <c r="G8" s="169">
        <v>0</v>
      </c>
      <c r="H8" s="170">
        <v>0</v>
      </c>
      <c r="I8" s="171">
        <v>0</v>
      </c>
      <c r="J8" s="170">
        <v>0</v>
      </c>
      <c r="K8" s="172">
        <v>0</v>
      </c>
      <c r="L8" s="85">
        <f t="shared" si="0"/>
        <v>0</v>
      </c>
      <c r="M8" s="86">
        <f t="shared" si="0"/>
        <v>0</v>
      </c>
      <c r="N8" s="92"/>
    </row>
    <row r="9" spans="1:14" ht="45" customHeight="1">
      <c r="A9" s="18" t="s">
        <v>11</v>
      </c>
      <c r="B9" s="127">
        <v>4</v>
      </c>
      <c r="C9" s="125">
        <v>0</v>
      </c>
      <c r="D9" s="125">
        <v>0</v>
      </c>
      <c r="E9" s="126">
        <f t="shared" ref="E9:E18" si="1">SUM(B9:D9)</f>
        <v>4</v>
      </c>
      <c r="F9" s="168">
        <v>0</v>
      </c>
      <c r="G9" s="169">
        <v>0</v>
      </c>
      <c r="H9" s="170">
        <v>0</v>
      </c>
      <c r="I9" s="171">
        <v>0</v>
      </c>
      <c r="J9" s="170">
        <v>0</v>
      </c>
      <c r="K9" s="172">
        <v>0</v>
      </c>
      <c r="L9" s="85">
        <f t="shared" ref="L9:L18" si="2">F9+H9+J9</f>
        <v>0</v>
      </c>
      <c r="M9" s="86">
        <f t="shared" ref="M9:M18" si="3">G9+I9+K9</f>
        <v>0</v>
      </c>
      <c r="N9" s="93"/>
    </row>
    <row r="10" spans="1:14" ht="45" customHeight="1">
      <c r="A10" s="18" t="s">
        <v>12</v>
      </c>
      <c r="B10" s="127">
        <v>3</v>
      </c>
      <c r="C10" s="125">
        <v>4</v>
      </c>
      <c r="D10" s="125">
        <v>1</v>
      </c>
      <c r="E10" s="126">
        <f>SUM(B10:D10)</f>
        <v>8</v>
      </c>
      <c r="F10" s="168">
        <v>0</v>
      </c>
      <c r="G10" s="169">
        <v>0</v>
      </c>
      <c r="H10" s="170">
        <v>0</v>
      </c>
      <c r="I10" s="171">
        <v>0</v>
      </c>
      <c r="J10" s="170">
        <v>0</v>
      </c>
      <c r="K10" s="172">
        <v>0</v>
      </c>
      <c r="L10" s="85">
        <f t="shared" si="2"/>
        <v>0</v>
      </c>
      <c r="M10" s="86">
        <f t="shared" si="3"/>
        <v>0</v>
      </c>
      <c r="N10" s="93"/>
    </row>
    <row r="11" spans="1:14" ht="45" customHeight="1">
      <c r="A11" s="18" t="s">
        <v>13</v>
      </c>
      <c r="B11" s="127">
        <v>9</v>
      </c>
      <c r="C11" s="125">
        <v>3</v>
      </c>
      <c r="D11" s="125">
        <v>0</v>
      </c>
      <c r="E11" s="126">
        <f t="shared" si="1"/>
        <v>12</v>
      </c>
      <c r="F11" s="168">
        <v>0</v>
      </c>
      <c r="G11" s="169">
        <v>0</v>
      </c>
      <c r="H11" s="170">
        <v>0</v>
      </c>
      <c r="I11" s="171">
        <v>0</v>
      </c>
      <c r="J11" s="170">
        <v>0</v>
      </c>
      <c r="K11" s="172">
        <v>0</v>
      </c>
      <c r="L11" s="85">
        <f t="shared" si="2"/>
        <v>0</v>
      </c>
      <c r="M11" s="86">
        <f t="shared" si="3"/>
        <v>0</v>
      </c>
      <c r="N11" s="93"/>
    </row>
    <row r="12" spans="1:14" ht="45" customHeight="1">
      <c r="A12" s="18" t="s">
        <v>14</v>
      </c>
      <c r="B12" s="127">
        <v>11</v>
      </c>
      <c r="C12" s="125">
        <v>3</v>
      </c>
      <c r="D12" s="125">
        <v>0</v>
      </c>
      <c r="E12" s="126">
        <f>SUM(B12:D12)</f>
        <v>14</v>
      </c>
      <c r="F12" s="168">
        <v>0</v>
      </c>
      <c r="G12" s="169">
        <v>0</v>
      </c>
      <c r="H12" s="170">
        <v>0</v>
      </c>
      <c r="I12" s="171">
        <v>0</v>
      </c>
      <c r="J12" s="170">
        <v>0</v>
      </c>
      <c r="K12" s="172">
        <v>0</v>
      </c>
      <c r="L12" s="85">
        <f t="shared" si="2"/>
        <v>0</v>
      </c>
      <c r="M12" s="86">
        <f t="shared" si="3"/>
        <v>0</v>
      </c>
      <c r="N12" s="93"/>
    </row>
    <row r="13" spans="1:14" ht="45" customHeight="1">
      <c r="A13" s="18" t="s">
        <v>15</v>
      </c>
      <c r="B13" s="127">
        <v>8</v>
      </c>
      <c r="C13" s="125">
        <v>3</v>
      </c>
      <c r="D13" s="125">
        <v>4</v>
      </c>
      <c r="E13" s="126">
        <f>SUM(B13:D13)</f>
        <v>15</v>
      </c>
      <c r="F13" s="168">
        <v>0</v>
      </c>
      <c r="G13" s="169">
        <v>0</v>
      </c>
      <c r="H13" s="170">
        <v>0</v>
      </c>
      <c r="I13" s="171">
        <v>0</v>
      </c>
      <c r="J13" s="170">
        <v>0</v>
      </c>
      <c r="K13" s="172">
        <v>0</v>
      </c>
      <c r="L13" s="85">
        <f t="shared" si="2"/>
        <v>0</v>
      </c>
      <c r="M13" s="86">
        <f t="shared" si="3"/>
        <v>0</v>
      </c>
      <c r="N13" s="94"/>
    </row>
    <row r="14" spans="1:14" ht="45" customHeight="1">
      <c r="A14" s="18" t="s">
        <v>16</v>
      </c>
      <c r="B14" s="127">
        <v>8</v>
      </c>
      <c r="C14" s="120">
        <v>1</v>
      </c>
      <c r="D14" s="120">
        <v>0</v>
      </c>
      <c r="E14" s="126">
        <f>SUM(B14:D14)</f>
        <v>9</v>
      </c>
      <c r="F14" s="168">
        <v>0</v>
      </c>
      <c r="G14" s="169">
        <v>0</v>
      </c>
      <c r="H14" s="170">
        <v>0</v>
      </c>
      <c r="I14" s="171">
        <v>0</v>
      </c>
      <c r="J14" s="170">
        <v>0</v>
      </c>
      <c r="K14" s="172">
        <v>0</v>
      </c>
      <c r="L14" s="85">
        <f t="shared" si="2"/>
        <v>0</v>
      </c>
      <c r="M14" s="86">
        <f t="shared" si="3"/>
        <v>0</v>
      </c>
      <c r="N14" s="94"/>
    </row>
    <row r="15" spans="1:14" ht="45" customHeight="1">
      <c r="A15" s="18" t="s">
        <v>17</v>
      </c>
      <c r="B15" s="128">
        <v>2</v>
      </c>
      <c r="C15" s="129">
        <v>1</v>
      </c>
      <c r="D15" s="129">
        <v>0</v>
      </c>
      <c r="E15" s="126">
        <f t="shared" si="1"/>
        <v>3</v>
      </c>
      <c r="F15" s="168">
        <v>0</v>
      </c>
      <c r="G15" s="169">
        <v>0</v>
      </c>
      <c r="H15" s="170">
        <v>0</v>
      </c>
      <c r="I15" s="171">
        <v>0</v>
      </c>
      <c r="J15" s="170">
        <v>0</v>
      </c>
      <c r="K15" s="172">
        <v>0</v>
      </c>
      <c r="L15" s="85">
        <f t="shared" si="2"/>
        <v>0</v>
      </c>
      <c r="M15" s="86">
        <f t="shared" si="3"/>
        <v>0</v>
      </c>
      <c r="N15" s="95"/>
    </row>
    <row r="16" spans="1:14" ht="45" customHeight="1">
      <c r="A16" s="18" t="s">
        <v>231</v>
      </c>
      <c r="B16" s="128">
        <v>0</v>
      </c>
      <c r="C16" s="130">
        <v>0</v>
      </c>
      <c r="D16" s="130">
        <v>0</v>
      </c>
      <c r="E16" s="126">
        <f t="shared" si="1"/>
        <v>0</v>
      </c>
      <c r="F16" s="168">
        <v>0</v>
      </c>
      <c r="G16" s="169">
        <v>0</v>
      </c>
      <c r="H16" s="170">
        <v>0</v>
      </c>
      <c r="I16" s="171">
        <v>0</v>
      </c>
      <c r="J16" s="170">
        <v>0</v>
      </c>
      <c r="K16" s="172">
        <v>0</v>
      </c>
      <c r="L16" s="85">
        <f t="shared" si="2"/>
        <v>0</v>
      </c>
      <c r="M16" s="86">
        <f t="shared" si="3"/>
        <v>0</v>
      </c>
      <c r="N16" s="93"/>
    </row>
    <row r="17" spans="1:14" ht="45" customHeight="1">
      <c r="A17" s="18" t="s">
        <v>18</v>
      </c>
      <c r="B17" s="128">
        <v>0</v>
      </c>
      <c r="C17" s="130">
        <v>0</v>
      </c>
      <c r="D17" s="130">
        <v>0</v>
      </c>
      <c r="E17" s="126">
        <v>0</v>
      </c>
      <c r="F17" s="168">
        <v>0</v>
      </c>
      <c r="G17" s="169">
        <v>0</v>
      </c>
      <c r="H17" s="170">
        <v>0</v>
      </c>
      <c r="I17" s="171">
        <v>0</v>
      </c>
      <c r="J17" s="170">
        <v>0</v>
      </c>
      <c r="K17" s="172">
        <v>0</v>
      </c>
      <c r="L17" s="85">
        <f t="shared" si="2"/>
        <v>0</v>
      </c>
      <c r="M17" s="86">
        <f t="shared" si="3"/>
        <v>0</v>
      </c>
      <c r="N17" s="96"/>
    </row>
    <row r="18" spans="1:14" ht="45" customHeight="1" thickBot="1">
      <c r="A18" s="27" t="s">
        <v>19</v>
      </c>
      <c r="B18" s="97">
        <v>0</v>
      </c>
      <c r="C18" s="98">
        <v>0</v>
      </c>
      <c r="D18" s="98">
        <v>0</v>
      </c>
      <c r="E18" s="99">
        <f t="shared" si="1"/>
        <v>0</v>
      </c>
      <c r="F18" s="168">
        <v>0</v>
      </c>
      <c r="G18" s="169">
        <v>0</v>
      </c>
      <c r="H18" s="170">
        <v>0</v>
      </c>
      <c r="I18" s="171">
        <v>0</v>
      </c>
      <c r="J18" s="170">
        <v>0</v>
      </c>
      <c r="K18" s="172">
        <v>0</v>
      </c>
      <c r="L18" s="113">
        <f t="shared" si="2"/>
        <v>0</v>
      </c>
      <c r="M18" s="114">
        <f t="shared" si="3"/>
        <v>0</v>
      </c>
      <c r="N18" s="100"/>
    </row>
    <row r="19" spans="1:14" ht="45" customHeight="1" thickTop="1" thickBot="1">
      <c r="A19" s="36" t="s">
        <v>20</v>
      </c>
      <c r="B19" s="101">
        <f>SUM(B6:B18)</f>
        <v>54</v>
      </c>
      <c r="C19" s="54">
        <f t="shared" ref="C19:J19" si="4">SUM(C6:C18)</f>
        <v>18</v>
      </c>
      <c r="D19" s="54">
        <f t="shared" si="4"/>
        <v>5</v>
      </c>
      <c r="E19" s="102">
        <f t="shared" si="4"/>
        <v>77</v>
      </c>
      <c r="F19" s="101">
        <f t="shared" si="4"/>
        <v>0</v>
      </c>
      <c r="G19" s="103">
        <f>SUM(G6:G18)</f>
        <v>0</v>
      </c>
      <c r="H19" s="54">
        <f t="shared" si="4"/>
        <v>0</v>
      </c>
      <c r="I19" s="103">
        <f>SUM(I6:I18)</f>
        <v>0</v>
      </c>
      <c r="J19" s="54">
        <f t="shared" si="4"/>
        <v>0</v>
      </c>
      <c r="K19" s="55">
        <f>SUM(K6:K18)</f>
        <v>0</v>
      </c>
      <c r="L19" s="56">
        <f>F19+H19+J19</f>
        <v>0</v>
      </c>
      <c r="M19" s="104">
        <f>G19+I19+K19</f>
        <v>0</v>
      </c>
      <c r="N19" s="105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useFirstPageNumber="1" r:id="rId1"/>
  <headerFooter>
    <oddHeader xml:space="preserve">&amp;R&amp;"HG丸ｺﾞｼｯｸM-PRO,標準"&amp;24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75" zoomScaleNormal="75" zoomScaleSheetLayoutView="75" workbookViewId="0">
      <selection activeCell="J16" sqref="J16"/>
    </sheetView>
  </sheetViews>
  <sheetFormatPr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35.75" style="1" bestFit="1" customWidth="1"/>
    <col min="15" max="256" width="9" style="1"/>
    <col min="257" max="257" width="22.625" style="1" customWidth="1"/>
    <col min="258" max="261" width="0" style="1" hidden="1" customWidth="1"/>
    <col min="262" max="262" width="10.625" style="1" customWidth="1"/>
    <col min="263" max="263" width="18.625" style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7" width="0" style="1" hidden="1" customWidth="1"/>
    <col min="518" max="518" width="10.625" style="1" customWidth="1"/>
    <col min="519" max="519" width="18.625" style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3" width="0" style="1" hidden="1" customWidth="1"/>
    <col min="774" max="774" width="10.625" style="1" customWidth="1"/>
    <col min="775" max="775" width="18.625" style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29" width="0" style="1" hidden="1" customWidth="1"/>
    <col min="1030" max="1030" width="10.625" style="1" customWidth="1"/>
    <col min="1031" max="1031" width="18.625" style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5" width="0" style="1" hidden="1" customWidth="1"/>
    <col min="1286" max="1286" width="10.625" style="1" customWidth="1"/>
    <col min="1287" max="1287" width="18.625" style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1" width="0" style="1" hidden="1" customWidth="1"/>
    <col min="1542" max="1542" width="10.625" style="1" customWidth="1"/>
    <col min="1543" max="1543" width="18.625" style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7" width="0" style="1" hidden="1" customWidth="1"/>
    <col min="1798" max="1798" width="10.625" style="1" customWidth="1"/>
    <col min="1799" max="1799" width="18.625" style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3" width="0" style="1" hidden="1" customWidth="1"/>
    <col min="2054" max="2054" width="10.625" style="1" customWidth="1"/>
    <col min="2055" max="2055" width="18.625" style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09" width="0" style="1" hidden="1" customWidth="1"/>
    <col min="2310" max="2310" width="10.625" style="1" customWidth="1"/>
    <col min="2311" max="2311" width="18.625" style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5" width="0" style="1" hidden="1" customWidth="1"/>
    <col min="2566" max="2566" width="10.625" style="1" customWidth="1"/>
    <col min="2567" max="2567" width="18.625" style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1" width="0" style="1" hidden="1" customWidth="1"/>
    <col min="2822" max="2822" width="10.625" style="1" customWidth="1"/>
    <col min="2823" max="2823" width="18.625" style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7" width="0" style="1" hidden="1" customWidth="1"/>
    <col min="3078" max="3078" width="10.625" style="1" customWidth="1"/>
    <col min="3079" max="3079" width="18.625" style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3" width="0" style="1" hidden="1" customWidth="1"/>
    <col min="3334" max="3334" width="10.625" style="1" customWidth="1"/>
    <col min="3335" max="3335" width="18.625" style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89" width="0" style="1" hidden="1" customWidth="1"/>
    <col min="3590" max="3590" width="10.625" style="1" customWidth="1"/>
    <col min="3591" max="3591" width="18.625" style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5" width="0" style="1" hidden="1" customWidth="1"/>
    <col min="3846" max="3846" width="10.625" style="1" customWidth="1"/>
    <col min="3847" max="3847" width="18.625" style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1" width="0" style="1" hidden="1" customWidth="1"/>
    <col min="4102" max="4102" width="10.625" style="1" customWidth="1"/>
    <col min="4103" max="4103" width="18.625" style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7" width="0" style="1" hidden="1" customWidth="1"/>
    <col min="4358" max="4358" width="10.625" style="1" customWidth="1"/>
    <col min="4359" max="4359" width="18.625" style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3" width="0" style="1" hidden="1" customWidth="1"/>
    <col min="4614" max="4614" width="10.625" style="1" customWidth="1"/>
    <col min="4615" max="4615" width="18.625" style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69" width="0" style="1" hidden="1" customWidth="1"/>
    <col min="4870" max="4870" width="10.625" style="1" customWidth="1"/>
    <col min="4871" max="4871" width="18.625" style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5" width="0" style="1" hidden="1" customWidth="1"/>
    <col min="5126" max="5126" width="10.625" style="1" customWidth="1"/>
    <col min="5127" max="5127" width="18.625" style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1" width="0" style="1" hidden="1" customWidth="1"/>
    <col min="5382" max="5382" width="10.625" style="1" customWidth="1"/>
    <col min="5383" max="5383" width="18.625" style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7" width="0" style="1" hidden="1" customWidth="1"/>
    <col min="5638" max="5638" width="10.625" style="1" customWidth="1"/>
    <col min="5639" max="5639" width="18.625" style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3" width="0" style="1" hidden="1" customWidth="1"/>
    <col min="5894" max="5894" width="10.625" style="1" customWidth="1"/>
    <col min="5895" max="5895" width="18.625" style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49" width="0" style="1" hidden="1" customWidth="1"/>
    <col min="6150" max="6150" width="10.625" style="1" customWidth="1"/>
    <col min="6151" max="6151" width="18.625" style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5" width="0" style="1" hidden="1" customWidth="1"/>
    <col min="6406" max="6406" width="10.625" style="1" customWidth="1"/>
    <col min="6407" max="6407" width="18.625" style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1" width="0" style="1" hidden="1" customWidth="1"/>
    <col min="6662" max="6662" width="10.625" style="1" customWidth="1"/>
    <col min="6663" max="6663" width="18.625" style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7" width="0" style="1" hidden="1" customWidth="1"/>
    <col min="6918" max="6918" width="10.625" style="1" customWidth="1"/>
    <col min="6919" max="6919" width="18.625" style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3" width="0" style="1" hidden="1" customWidth="1"/>
    <col min="7174" max="7174" width="10.625" style="1" customWidth="1"/>
    <col min="7175" max="7175" width="18.625" style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29" width="0" style="1" hidden="1" customWidth="1"/>
    <col min="7430" max="7430" width="10.625" style="1" customWidth="1"/>
    <col min="7431" max="7431" width="18.625" style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5" width="0" style="1" hidden="1" customWidth="1"/>
    <col min="7686" max="7686" width="10.625" style="1" customWidth="1"/>
    <col min="7687" max="7687" width="18.625" style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1" width="0" style="1" hidden="1" customWidth="1"/>
    <col min="7942" max="7942" width="10.625" style="1" customWidth="1"/>
    <col min="7943" max="7943" width="18.625" style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7" width="0" style="1" hidden="1" customWidth="1"/>
    <col min="8198" max="8198" width="10.625" style="1" customWidth="1"/>
    <col min="8199" max="8199" width="18.625" style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3" width="0" style="1" hidden="1" customWidth="1"/>
    <col min="8454" max="8454" width="10.625" style="1" customWidth="1"/>
    <col min="8455" max="8455" width="18.625" style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09" width="0" style="1" hidden="1" customWidth="1"/>
    <col min="8710" max="8710" width="10.625" style="1" customWidth="1"/>
    <col min="8711" max="8711" width="18.625" style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5" width="0" style="1" hidden="1" customWidth="1"/>
    <col min="8966" max="8966" width="10.625" style="1" customWidth="1"/>
    <col min="8967" max="8967" width="18.625" style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1" width="0" style="1" hidden="1" customWidth="1"/>
    <col min="9222" max="9222" width="10.625" style="1" customWidth="1"/>
    <col min="9223" max="9223" width="18.625" style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7" width="0" style="1" hidden="1" customWidth="1"/>
    <col min="9478" max="9478" width="10.625" style="1" customWidth="1"/>
    <col min="9479" max="9479" width="18.625" style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3" width="0" style="1" hidden="1" customWidth="1"/>
    <col min="9734" max="9734" width="10.625" style="1" customWidth="1"/>
    <col min="9735" max="9735" width="18.625" style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89" width="0" style="1" hidden="1" customWidth="1"/>
    <col min="9990" max="9990" width="10.625" style="1" customWidth="1"/>
    <col min="9991" max="9991" width="18.625" style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5" width="0" style="1" hidden="1" customWidth="1"/>
    <col min="10246" max="10246" width="10.625" style="1" customWidth="1"/>
    <col min="10247" max="10247" width="18.625" style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1" width="0" style="1" hidden="1" customWidth="1"/>
    <col min="10502" max="10502" width="10.625" style="1" customWidth="1"/>
    <col min="10503" max="10503" width="18.625" style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7" width="0" style="1" hidden="1" customWidth="1"/>
    <col min="10758" max="10758" width="10.625" style="1" customWidth="1"/>
    <col min="10759" max="10759" width="18.625" style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3" width="0" style="1" hidden="1" customWidth="1"/>
    <col min="11014" max="11014" width="10.625" style="1" customWidth="1"/>
    <col min="11015" max="11015" width="18.625" style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69" width="0" style="1" hidden="1" customWidth="1"/>
    <col min="11270" max="11270" width="10.625" style="1" customWidth="1"/>
    <col min="11271" max="11271" width="18.625" style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5" width="0" style="1" hidden="1" customWidth="1"/>
    <col min="11526" max="11526" width="10.625" style="1" customWidth="1"/>
    <col min="11527" max="11527" width="18.625" style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1" width="0" style="1" hidden="1" customWidth="1"/>
    <col min="11782" max="11782" width="10.625" style="1" customWidth="1"/>
    <col min="11783" max="11783" width="18.625" style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7" width="0" style="1" hidden="1" customWidth="1"/>
    <col min="12038" max="12038" width="10.625" style="1" customWidth="1"/>
    <col min="12039" max="12039" width="18.625" style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3" width="0" style="1" hidden="1" customWidth="1"/>
    <col min="12294" max="12294" width="10.625" style="1" customWidth="1"/>
    <col min="12295" max="12295" width="18.625" style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49" width="0" style="1" hidden="1" customWidth="1"/>
    <col min="12550" max="12550" width="10.625" style="1" customWidth="1"/>
    <col min="12551" max="12551" width="18.625" style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5" width="0" style="1" hidden="1" customWidth="1"/>
    <col min="12806" max="12806" width="10.625" style="1" customWidth="1"/>
    <col min="12807" max="12807" width="18.625" style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1" width="0" style="1" hidden="1" customWidth="1"/>
    <col min="13062" max="13062" width="10.625" style="1" customWidth="1"/>
    <col min="13063" max="13063" width="18.625" style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7" width="0" style="1" hidden="1" customWidth="1"/>
    <col min="13318" max="13318" width="10.625" style="1" customWidth="1"/>
    <col min="13319" max="13319" width="18.625" style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3" width="0" style="1" hidden="1" customWidth="1"/>
    <col min="13574" max="13574" width="10.625" style="1" customWidth="1"/>
    <col min="13575" max="13575" width="18.625" style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29" width="0" style="1" hidden="1" customWidth="1"/>
    <col min="13830" max="13830" width="10.625" style="1" customWidth="1"/>
    <col min="13831" max="13831" width="18.625" style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5" width="0" style="1" hidden="1" customWidth="1"/>
    <col min="14086" max="14086" width="10.625" style="1" customWidth="1"/>
    <col min="14087" max="14087" width="18.625" style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1" width="0" style="1" hidden="1" customWidth="1"/>
    <col min="14342" max="14342" width="10.625" style="1" customWidth="1"/>
    <col min="14343" max="14343" width="18.625" style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7" width="0" style="1" hidden="1" customWidth="1"/>
    <col min="14598" max="14598" width="10.625" style="1" customWidth="1"/>
    <col min="14599" max="14599" width="18.625" style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3" width="0" style="1" hidden="1" customWidth="1"/>
    <col min="14854" max="14854" width="10.625" style="1" customWidth="1"/>
    <col min="14855" max="14855" width="18.625" style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09" width="0" style="1" hidden="1" customWidth="1"/>
    <col min="15110" max="15110" width="10.625" style="1" customWidth="1"/>
    <col min="15111" max="15111" width="18.625" style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5" width="0" style="1" hidden="1" customWidth="1"/>
    <col min="15366" max="15366" width="10.625" style="1" customWidth="1"/>
    <col min="15367" max="15367" width="18.625" style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1" width="0" style="1" hidden="1" customWidth="1"/>
    <col min="15622" max="15622" width="10.625" style="1" customWidth="1"/>
    <col min="15623" max="15623" width="18.625" style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7" width="0" style="1" hidden="1" customWidth="1"/>
    <col min="15878" max="15878" width="10.625" style="1" customWidth="1"/>
    <col min="15879" max="15879" width="18.625" style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3" width="0" style="1" hidden="1" customWidth="1"/>
    <col min="16134" max="16134" width="10.625" style="1" customWidth="1"/>
    <col min="16135" max="16135" width="18.625" style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41.25" customHeight="1" thickBot="1">
      <c r="A1" s="194" t="s">
        <v>45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35.1" customHeight="1">
      <c r="A2" s="195" t="s">
        <v>1</v>
      </c>
      <c r="B2" s="198" t="s">
        <v>46</v>
      </c>
      <c r="C2" s="199"/>
      <c r="D2" s="199"/>
      <c r="E2" s="200"/>
      <c r="F2" s="201" t="s">
        <v>93</v>
      </c>
      <c r="G2" s="202"/>
      <c r="H2" s="203"/>
      <c r="I2" s="203"/>
      <c r="J2" s="203"/>
      <c r="K2" s="203"/>
      <c r="L2" s="203"/>
      <c r="M2" s="204"/>
      <c r="N2" s="213" t="s">
        <v>3</v>
      </c>
    </row>
    <row r="3" spans="1:14" ht="35.1" customHeight="1">
      <c r="A3" s="196"/>
      <c r="B3" s="3" t="s">
        <v>4</v>
      </c>
      <c r="C3" s="4" t="s">
        <v>5</v>
      </c>
      <c r="D3" s="4" t="s">
        <v>6</v>
      </c>
      <c r="E3" s="5" t="s">
        <v>7</v>
      </c>
      <c r="F3" s="208" t="s">
        <v>4</v>
      </c>
      <c r="G3" s="209"/>
      <c r="H3" s="210" t="s">
        <v>5</v>
      </c>
      <c r="I3" s="209"/>
      <c r="J3" s="210" t="s">
        <v>6</v>
      </c>
      <c r="K3" s="209"/>
      <c r="L3" s="211" t="s">
        <v>7</v>
      </c>
      <c r="M3" s="212"/>
      <c r="N3" s="214"/>
    </row>
    <row r="4" spans="1:14" ht="35.1" customHeight="1" thickBot="1">
      <c r="A4" s="197"/>
      <c r="B4" s="6" t="s">
        <v>8</v>
      </c>
      <c r="C4" s="7" t="s">
        <v>8</v>
      </c>
      <c r="D4" s="7" t="s">
        <v>8</v>
      </c>
      <c r="E4" s="8" t="s">
        <v>8</v>
      </c>
      <c r="F4" s="6" t="s">
        <v>8</v>
      </c>
      <c r="G4" s="9" t="s">
        <v>84</v>
      </c>
      <c r="H4" s="7" t="s">
        <v>8</v>
      </c>
      <c r="I4" s="9" t="s">
        <v>94</v>
      </c>
      <c r="J4" s="7" t="s">
        <v>8</v>
      </c>
      <c r="K4" s="9" t="s">
        <v>94</v>
      </c>
      <c r="L4" s="7" t="s">
        <v>8</v>
      </c>
      <c r="M4" s="9" t="s">
        <v>94</v>
      </c>
      <c r="N4" s="215"/>
    </row>
    <row r="5" spans="1:14" ht="45" customHeight="1">
      <c r="A5" s="41" t="s">
        <v>9</v>
      </c>
      <c r="B5" s="11"/>
      <c r="C5" s="12"/>
      <c r="D5" s="12"/>
      <c r="E5" s="13">
        <f>SUM(B5:D5)</f>
        <v>0</v>
      </c>
      <c r="F5" s="14">
        <v>0</v>
      </c>
      <c r="G5" s="16">
        <v>0</v>
      </c>
      <c r="H5" s="15">
        <v>0</v>
      </c>
      <c r="I5" s="16">
        <v>0</v>
      </c>
      <c r="J5" s="15">
        <v>0</v>
      </c>
      <c r="K5" s="16">
        <v>0</v>
      </c>
      <c r="L5" s="15">
        <f>F5+H5+J5</f>
        <v>0</v>
      </c>
      <c r="M5" s="42">
        <f>G5+I5+K5</f>
        <v>0</v>
      </c>
      <c r="N5" s="17"/>
    </row>
    <row r="6" spans="1:14" ht="45" customHeight="1">
      <c r="A6" s="43" t="s">
        <v>10</v>
      </c>
      <c r="B6" s="19"/>
      <c r="C6" s="20"/>
      <c r="D6" s="20"/>
      <c r="E6" s="13">
        <f t="shared" ref="E6:E17" si="0">SUM(B6:D6)</f>
        <v>0</v>
      </c>
      <c r="F6" s="44">
        <v>0</v>
      </c>
      <c r="G6" s="45">
        <v>0</v>
      </c>
      <c r="H6" s="46">
        <v>0</v>
      </c>
      <c r="I6" s="45">
        <v>0</v>
      </c>
      <c r="J6" s="20">
        <v>0</v>
      </c>
      <c r="K6" s="21">
        <v>0</v>
      </c>
      <c r="L6" s="15">
        <f t="shared" ref="L6:M18" si="1">F6+H6+J6</f>
        <v>0</v>
      </c>
      <c r="M6" s="42">
        <f t="shared" si="1"/>
        <v>0</v>
      </c>
      <c r="N6" s="47"/>
    </row>
    <row r="7" spans="1:14" ht="45" customHeight="1">
      <c r="A7" s="43" t="s">
        <v>95</v>
      </c>
      <c r="B7" s="19"/>
      <c r="C7" s="12"/>
      <c r="D7" s="12"/>
      <c r="E7" s="13"/>
      <c r="F7" s="44">
        <v>0</v>
      </c>
      <c r="G7" s="45">
        <v>0</v>
      </c>
      <c r="H7" s="46">
        <v>0</v>
      </c>
      <c r="I7" s="45">
        <v>0</v>
      </c>
      <c r="J7" s="20">
        <v>0</v>
      </c>
      <c r="K7" s="21">
        <v>0</v>
      </c>
      <c r="L7" s="15">
        <f t="shared" ref="L7" si="2">F7+H7+J7</f>
        <v>0</v>
      </c>
      <c r="M7" s="42">
        <f t="shared" ref="M7" si="3">G7+I7+K7</f>
        <v>0</v>
      </c>
      <c r="N7" s="47"/>
    </row>
    <row r="8" spans="1:14" ht="45" customHeight="1">
      <c r="A8" s="43" t="s">
        <v>11</v>
      </c>
      <c r="B8" s="19"/>
      <c r="C8" s="12"/>
      <c r="D8" s="12"/>
      <c r="E8" s="13">
        <f t="shared" si="0"/>
        <v>0</v>
      </c>
      <c r="F8" s="14">
        <v>0</v>
      </c>
      <c r="G8" s="16">
        <v>0</v>
      </c>
      <c r="H8" s="15">
        <v>0</v>
      </c>
      <c r="I8" s="16">
        <v>0</v>
      </c>
      <c r="J8" s="15">
        <v>0</v>
      </c>
      <c r="K8" s="16">
        <v>0</v>
      </c>
      <c r="L8" s="15">
        <f t="shared" si="1"/>
        <v>0</v>
      </c>
      <c r="M8" s="42">
        <f t="shared" si="1"/>
        <v>0</v>
      </c>
      <c r="N8" s="47"/>
    </row>
    <row r="9" spans="1:14" ht="45" customHeight="1">
      <c r="A9" s="43" t="s">
        <v>12</v>
      </c>
      <c r="B9" s="19"/>
      <c r="C9" s="12"/>
      <c r="D9" s="12"/>
      <c r="E9" s="13">
        <f t="shared" si="0"/>
        <v>0</v>
      </c>
      <c r="F9" s="14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f t="shared" si="1"/>
        <v>0</v>
      </c>
      <c r="M9" s="42">
        <f t="shared" si="1"/>
        <v>0</v>
      </c>
      <c r="N9" s="47"/>
    </row>
    <row r="10" spans="1:14" ht="45" customHeight="1">
      <c r="A10" s="43" t="s">
        <v>13</v>
      </c>
      <c r="B10" s="19"/>
      <c r="C10" s="12"/>
      <c r="D10" s="12"/>
      <c r="E10" s="13">
        <f t="shared" si="0"/>
        <v>0</v>
      </c>
      <c r="F10" s="111">
        <v>0</v>
      </c>
      <c r="G10" s="118">
        <v>0</v>
      </c>
      <c r="H10" s="85">
        <v>2</v>
      </c>
      <c r="I10" s="118">
        <v>165427352</v>
      </c>
      <c r="J10" s="15">
        <v>0</v>
      </c>
      <c r="K10" s="16">
        <v>0</v>
      </c>
      <c r="L10" s="15">
        <f>F10+H10+J10</f>
        <v>2</v>
      </c>
      <c r="M10" s="42">
        <f>G10+I10+K10</f>
        <v>165427352</v>
      </c>
      <c r="N10" s="121" t="s">
        <v>202</v>
      </c>
    </row>
    <row r="11" spans="1:14" ht="45" customHeight="1">
      <c r="A11" s="43" t="s">
        <v>14</v>
      </c>
      <c r="B11" s="19"/>
      <c r="C11" s="12"/>
      <c r="D11" s="12"/>
      <c r="E11" s="13">
        <f t="shared" si="0"/>
        <v>0</v>
      </c>
      <c r="F11" s="111">
        <v>1</v>
      </c>
      <c r="G11" s="118">
        <v>0</v>
      </c>
      <c r="H11" s="85">
        <v>0</v>
      </c>
      <c r="I11" s="118">
        <v>0</v>
      </c>
      <c r="J11" s="15">
        <v>0</v>
      </c>
      <c r="K11" s="16">
        <v>0</v>
      </c>
      <c r="L11" s="85">
        <f>F11+H11+J11</f>
        <v>1</v>
      </c>
      <c r="M11" s="42">
        <f t="shared" si="1"/>
        <v>0</v>
      </c>
      <c r="N11" s="112" t="s">
        <v>200</v>
      </c>
    </row>
    <row r="12" spans="1:14" ht="45" customHeight="1">
      <c r="A12" s="43" t="s">
        <v>15</v>
      </c>
      <c r="B12" s="19"/>
      <c r="C12" s="12"/>
      <c r="D12" s="12"/>
      <c r="E12" s="13">
        <f t="shared" si="0"/>
        <v>0</v>
      </c>
      <c r="F12" s="14">
        <v>0</v>
      </c>
      <c r="G12" s="118">
        <v>0</v>
      </c>
      <c r="H12" s="85">
        <v>3</v>
      </c>
      <c r="I12" s="118">
        <v>132727656</v>
      </c>
      <c r="J12" s="15">
        <v>1</v>
      </c>
      <c r="K12" s="16">
        <v>0</v>
      </c>
      <c r="L12" s="15">
        <f t="shared" si="1"/>
        <v>4</v>
      </c>
      <c r="M12" s="42">
        <f t="shared" si="1"/>
        <v>132727656</v>
      </c>
      <c r="N12" s="167" t="s">
        <v>203</v>
      </c>
    </row>
    <row r="13" spans="1:14" ht="45" customHeight="1">
      <c r="A13" s="43" t="s">
        <v>16</v>
      </c>
      <c r="B13" s="22"/>
      <c r="C13" s="23"/>
      <c r="D13" s="23"/>
      <c r="E13" s="13">
        <f t="shared" si="0"/>
        <v>0</v>
      </c>
      <c r="F13" s="88">
        <v>1</v>
      </c>
      <c r="G13" s="119">
        <v>0</v>
      </c>
      <c r="H13" s="120">
        <v>0</v>
      </c>
      <c r="I13" s="119">
        <v>0</v>
      </c>
      <c r="J13" s="23">
        <v>0</v>
      </c>
      <c r="K13" s="48">
        <v>0</v>
      </c>
      <c r="L13" s="85">
        <f>F13+H13+J13</f>
        <v>1</v>
      </c>
      <c r="M13" s="42">
        <f>G13+I13+K13</f>
        <v>0</v>
      </c>
      <c r="N13" s="122" t="s">
        <v>201</v>
      </c>
    </row>
    <row r="14" spans="1:14" ht="45" customHeight="1">
      <c r="A14" s="43" t="s">
        <v>17</v>
      </c>
      <c r="B14" s="24"/>
      <c r="C14" s="25"/>
      <c r="D14" s="25"/>
      <c r="E14" s="13">
        <f t="shared" si="0"/>
        <v>0</v>
      </c>
      <c r="F14" s="134">
        <v>2</v>
      </c>
      <c r="G14" s="135">
        <v>2431259999</v>
      </c>
      <c r="H14" s="136">
        <v>2</v>
      </c>
      <c r="I14" s="135">
        <v>10553815591</v>
      </c>
      <c r="J14" s="136">
        <v>1</v>
      </c>
      <c r="K14" s="135">
        <v>208349537</v>
      </c>
      <c r="L14" s="85">
        <f>F14+H14+J14</f>
        <v>5</v>
      </c>
      <c r="M14" s="137">
        <f>G14+I14+K14</f>
        <v>13193425127</v>
      </c>
      <c r="N14" s="123" t="s">
        <v>208</v>
      </c>
    </row>
    <row r="15" spans="1:14" ht="45" customHeight="1">
      <c r="A15" s="43" t="s">
        <v>231</v>
      </c>
      <c r="B15" s="24"/>
      <c r="C15" s="26"/>
      <c r="D15" s="26"/>
      <c r="E15" s="13">
        <f t="shared" si="0"/>
        <v>0</v>
      </c>
      <c r="F15" s="14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f t="shared" si="1"/>
        <v>0</v>
      </c>
      <c r="M15" s="42">
        <f t="shared" si="1"/>
        <v>0</v>
      </c>
      <c r="N15" s="47"/>
    </row>
    <row r="16" spans="1:14" ht="45" customHeight="1">
      <c r="A16" s="43" t="s">
        <v>18</v>
      </c>
      <c r="B16" s="24"/>
      <c r="C16" s="26"/>
      <c r="D16" s="26"/>
      <c r="E16" s="13">
        <v>0</v>
      </c>
      <c r="F16" s="111">
        <v>1</v>
      </c>
      <c r="G16" s="118">
        <v>0</v>
      </c>
      <c r="H16" s="15">
        <v>0</v>
      </c>
      <c r="I16" s="16">
        <v>0</v>
      </c>
      <c r="J16" s="15">
        <v>0</v>
      </c>
      <c r="K16" s="16">
        <v>0</v>
      </c>
      <c r="L16" s="15">
        <f t="shared" si="1"/>
        <v>1</v>
      </c>
      <c r="M16" s="42">
        <f t="shared" si="1"/>
        <v>0</v>
      </c>
      <c r="N16" s="49" t="s">
        <v>223</v>
      </c>
    </row>
    <row r="17" spans="1:14" ht="45" customHeight="1" thickBot="1">
      <c r="A17" s="50" t="s">
        <v>19</v>
      </c>
      <c r="B17" s="28"/>
      <c r="C17" s="29"/>
      <c r="D17" s="29"/>
      <c r="E17" s="30">
        <f t="shared" si="0"/>
        <v>0</v>
      </c>
      <c r="F17" s="31">
        <v>0</v>
      </c>
      <c r="G17" s="33">
        <v>0</v>
      </c>
      <c r="H17" s="32">
        <v>0</v>
      </c>
      <c r="I17" s="33">
        <v>0</v>
      </c>
      <c r="J17" s="32">
        <v>0</v>
      </c>
      <c r="K17" s="33">
        <v>0</v>
      </c>
      <c r="L17" s="34">
        <f t="shared" si="1"/>
        <v>0</v>
      </c>
      <c r="M17" s="51">
        <f t="shared" si="1"/>
        <v>0</v>
      </c>
      <c r="N17" s="35"/>
    </row>
    <row r="18" spans="1:14" ht="45" customHeight="1" thickTop="1" thickBot="1">
      <c r="A18" s="52" t="s">
        <v>20</v>
      </c>
      <c r="B18" s="37">
        <f>SUM(B5:B17)</f>
        <v>0</v>
      </c>
      <c r="C18" s="38">
        <f t="shared" ref="C18:J18" si="4">SUM(C5:C17)</f>
        <v>0</v>
      </c>
      <c r="D18" s="38">
        <f t="shared" si="4"/>
        <v>0</v>
      </c>
      <c r="E18" s="53">
        <f t="shared" si="4"/>
        <v>0</v>
      </c>
      <c r="F18" s="37">
        <f>SUM(F5:F17)</f>
        <v>5</v>
      </c>
      <c r="G18" s="39">
        <f>SUM(G5:G17)</f>
        <v>2431259999</v>
      </c>
      <c r="H18" s="54">
        <f t="shared" si="4"/>
        <v>7</v>
      </c>
      <c r="I18" s="39">
        <f>SUM(I5:I17)</f>
        <v>10851970599</v>
      </c>
      <c r="J18" s="54">
        <f t="shared" si="4"/>
        <v>2</v>
      </c>
      <c r="K18" s="39">
        <f>SUM(K5:K17)</f>
        <v>208349537</v>
      </c>
      <c r="L18" s="56">
        <f t="shared" si="1"/>
        <v>14</v>
      </c>
      <c r="M18" s="57">
        <f>G18+I18+K18</f>
        <v>13491580135</v>
      </c>
      <c r="N18" s="40"/>
    </row>
  </sheetData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landscape" useFirstPageNumber="1" r:id="rId1"/>
  <headerFooter>
    <oddHeader xml:space="preserve">&amp;R&amp;"HG丸ｺﾞｼｯｸM-PRO,標準"&amp;24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view="pageBreakPreview" zoomScale="75" zoomScaleNormal="75" zoomScaleSheetLayoutView="75" workbookViewId="0">
      <pane ySplit="3" topLeftCell="A4" activePane="bottomLeft" state="frozen"/>
      <selection pane="bottomLeft" activeCell="I29" sqref="I29"/>
    </sheetView>
  </sheetViews>
  <sheetFormatPr defaultRowHeight="12"/>
  <cols>
    <col min="1" max="1" width="8.875" style="63" customWidth="1"/>
    <col min="2" max="2" width="9.75" style="63" customWidth="1"/>
    <col min="3" max="3" width="9.25" style="64" customWidth="1"/>
    <col min="4" max="4" width="14.625" style="62" customWidth="1"/>
    <col min="5" max="5" width="5.625" style="62" customWidth="1"/>
    <col min="6" max="6" width="13.125" style="62" customWidth="1"/>
    <col min="7" max="7" width="6.375" style="70" bestFit="1" customWidth="1"/>
    <col min="8" max="8" width="14.375" style="64" customWidth="1"/>
    <col min="9" max="9" width="15.875" style="64" bestFit="1" customWidth="1"/>
    <col min="10" max="10" width="24.625" style="62" customWidth="1"/>
    <col min="11" max="11" width="7.5" style="62" customWidth="1"/>
    <col min="12" max="12" width="5.125" style="62" customWidth="1"/>
    <col min="13" max="13" width="4.875" style="62" customWidth="1"/>
    <col min="14" max="14" width="2" style="62" customWidth="1"/>
    <col min="15" max="15" width="10.375" style="62" customWidth="1"/>
    <col min="16" max="16" width="8.625" style="62" customWidth="1"/>
    <col min="17" max="16384" width="9" style="64"/>
  </cols>
  <sheetData>
    <row r="1" spans="1:19" ht="20.25" customHeight="1">
      <c r="A1" s="58" t="s">
        <v>47</v>
      </c>
      <c r="B1" s="59"/>
      <c r="C1" s="60"/>
      <c r="D1" s="61"/>
      <c r="E1" s="61"/>
      <c r="G1" s="60"/>
      <c r="H1" s="60"/>
      <c r="I1" s="60"/>
      <c r="J1" s="61"/>
      <c r="L1" s="61"/>
      <c r="M1" s="61"/>
      <c r="N1" s="61"/>
      <c r="O1" s="61"/>
      <c r="P1" s="247" t="s">
        <v>108</v>
      </c>
    </row>
    <row r="2" spans="1:19" ht="4.5" customHeight="1" thickBot="1">
      <c r="C2" s="60"/>
      <c r="D2" s="61"/>
      <c r="E2" s="61"/>
      <c r="G2" s="60"/>
      <c r="H2" s="60"/>
      <c r="I2" s="60"/>
      <c r="J2" s="61"/>
      <c r="K2" s="61"/>
      <c r="L2" s="61"/>
      <c r="M2" s="61"/>
      <c r="N2" s="61"/>
      <c r="O2" s="61"/>
      <c r="P2" s="248"/>
    </row>
    <row r="3" spans="1:19" ht="55.5" customHeight="1" thickTop="1">
      <c r="A3" s="65" t="s">
        <v>21</v>
      </c>
      <c r="B3" s="65" t="s">
        <v>48</v>
      </c>
      <c r="C3" s="65" t="s">
        <v>22</v>
      </c>
      <c r="D3" s="65" t="s">
        <v>49</v>
      </c>
      <c r="E3" s="66" t="s">
        <v>50</v>
      </c>
      <c r="F3" s="67" t="s">
        <v>24</v>
      </c>
      <c r="G3" s="68" t="s">
        <v>25</v>
      </c>
      <c r="H3" s="68" t="s">
        <v>26</v>
      </c>
      <c r="I3" s="68" t="s">
        <v>51</v>
      </c>
      <c r="J3" s="68" t="s">
        <v>52</v>
      </c>
      <c r="K3" s="252" t="s">
        <v>32</v>
      </c>
      <c r="L3" s="252"/>
      <c r="M3" s="252"/>
      <c r="N3" s="253" t="s">
        <v>53</v>
      </c>
      <c r="O3" s="253"/>
      <c r="P3" s="254"/>
    </row>
    <row r="4" spans="1:19" ht="40.5" customHeight="1">
      <c r="A4" s="185" t="s">
        <v>42</v>
      </c>
      <c r="B4" s="157" t="s">
        <v>176</v>
      </c>
      <c r="C4" s="156" t="s">
        <v>35</v>
      </c>
      <c r="D4" s="190" t="s">
        <v>177</v>
      </c>
      <c r="E4" s="158" t="s">
        <v>178</v>
      </c>
      <c r="F4" s="159" t="s">
        <v>179</v>
      </c>
      <c r="G4" s="65" t="s">
        <v>39</v>
      </c>
      <c r="H4" s="157" t="s">
        <v>180</v>
      </c>
      <c r="I4" s="160">
        <v>78415252</v>
      </c>
      <c r="J4" s="161" t="s">
        <v>181</v>
      </c>
      <c r="K4" s="249" t="s">
        <v>38</v>
      </c>
      <c r="L4" s="249"/>
      <c r="M4" s="249"/>
      <c r="N4" s="250" t="s">
        <v>54</v>
      </c>
      <c r="O4" s="250"/>
      <c r="P4" s="251"/>
    </row>
    <row r="5" spans="1:19" s="153" customFormat="1" ht="40.5" customHeight="1">
      <c r="A5" s="187" t="s">
        <v>43</v>
      </c>
      <c r="B5" s="78" t="s">
        <v>77</v>
      </c>
      <c r="C5" s="65" t="s">
        <v>35</v>
      </c>
      <c r="D5" s="106" t="s">
        <v>78</v>
      </c>
      <c r="E5" s="162"/>
      <c r="F5" s="81" t="s">
        <v>79</v>
      </c>
      <c r="G5" s="65" t="s">
        <v>39</v>
      </c>
      <c r="H5" s="152" t="s">
        <v>80</v>
      </c>
      <c r="I5" s="160">
        <v>501090598</v>
      </c>
      <c r="J5" s="161" t="s">
        <v>188</v>
      </c>
      <c r="K5" s="249" t="s">
        <v>37</v>
      </c>
      <c r="L5" s="249"/>
      <c r="M5" s="249"/>
      <c r="N5" s="250" t="s">
        <v>54</v>
      </c>
      <c r="O5" s="250"/>
      <c r="P5" s="251"/>
    </row>
    <row r="6" spans="1:19" ht="51.75" customHeight="1">
      <c r="A6" s="258" t="s">
        <v>43</v>
      </c>
      <c r="B6" s="315" t="s">
        <v>77</v>
      </c>
      <c r="C6" s="272" t="s">
        <v>35</v>
      </c>
      <c r="D6" s="317" t="s">
        <v>78</v>
      </c>
      <c r="E6" s="216" t="s">
        <v>178</v>
      </c>
      <c r="F6" s="319" t="s">
        <v>182</v>
      </c>
      <c r="G6" s="65" t="s">
        <v>183</v>
      </c>
      <c r="H6" s="258" t="s">
        <v>184</v>
      </c>
      <c r="I6" s="160">
        <v>687527000</v>
      </c>
      <c r="J6" s="161" t="s">
        <v>186</v>
      </c>
      <c r="K6" s="249" t="s">
        <v>175</v>
      </c>
      <c r="L6" s="249"/>
      <c r="M6" s="249"/>
      <c r="N6" s="255" t="s">
        <v>185</v>
      </c>
      <c r="O6" s="256"/>
      <c r="P6" s="257"/>
    </row>
    <row r="7" spans="1:19" ht="40.5" customHeight="1">
      <c r="A7" s="283"/>
      <c r="B7" s="316"/>
      <c r="C7" s="285"/>
      <c r="D7" s="318"/>
      <c r="E7" s="218"/>
      <c r="F7" s="320"/>
      <c r="G7" s="65" t="s">
        <v>39</v>
      </c>
      <c r="H7" s="283"/>
      <c r="I7" s="160">
        <v>575583317</v>
      </c>
      <c r="J7" s="161" t="s">
        <v>187</v>
      </c>
      <c r="K7" s="249" t="s">
        <v>38</v>
      </c>
      <c r="L7" s="249"/>
      <c r="M7" s="249"/>
      <c r="N7" s="255" t="s">
        <v>54</v>
      </c>
      <c r="O7" s="256"/>
      <c r="P7" s="257"/>
    </row>
    <row r="8" spans="1:19" ht="40.5" customHeight="1">
      <c r="A8" s="258" t="s">
        <v>44</v>
      </c>
      <c r="B8" s="258" t="s">
        <v>87</v>
      </c>
      <c r="C8" s="272" t="s">
        <v>35</v>
      </c>
      <c r="D8" s="286" t="s">
        <v>88</v>
      </c>
      <c r="E8" s="216"/>
      <c r="F8" s="300" t="s">
        <v>96</v>
      </c>
      <c r="G8" s="65" t="s">
        <v>39</v>
      </c>
      <c r="H8" s="258" t="s">
        <v>97</v>
      </c>
      <c r="I8" s="160">
        <v>11711388</v>
      </c>
      <c r="J8" s="161" t="s">
        <v>189</v>
      </c>
      <c r="K8" s="249" t="s">
        <v>37</v>
      </c>
      <c r="L8" s="249"/>
      <c r="M8" s="249"/>
      <c r="N8" s="250" t="s">
        <v>54</v>
      </c>
      <c r="O8" s="250"/>
      <c r="P8" s="251"/>
    </row>
    <row r="9" spans="1:19" ht="40.5" customHeight="1">
      <c r="A9" s="283"/>
      <c r="B9" s="283"/>
      <c r="C9" s="285"/>
      <c r="D9" s="288"/>
      <c r="E9" s="218"/>
      <c r="F9" s="301"/>
      <c r="G9" s="65" t="s">
        <v>40</v>
      </c>
      <c r="H9" s="283"/>
      <c r="I9" s="160">
        <v>92820636</v>
      </c>
      <c r="J9" s="161" t="s">
        <v>189</v>
      </c>
      <c r="K9" s="249" t="s">
        <v>37</v>
      </c>
      <c r="L9" s="249"/>
      <c r="M9" s="249"/>
      <c r="N9" s="250" t="s">
        <v>54</v>
      </c>
      <c r="O9" s="250"/>
      <c r="P9" s="251"/>
    </row>
    <row r="10" spans="1:19" ht="40.5" customHeight="1">
      <c r="A10" s="184" t="s">
        <v>44</v>
      </c>
      <c r="B10" s="163" t="s">
        <v>98</v>
      </c>
      <c r="C10" s="65" t="s">
        <v>35</v>
      </c>
      <c r="D10" s="188" t="s">
        <v>88</v>
      </c>
      <c r="E10" s="162"/>
      <c r="F10" s="164" t="s">
        <v>99</v>
      </c>
      <c r="G10" s="65" t="s">
        <v>36</v>
      </c>
      <c r="H10" s="163" t="s">
        <v>100</v>
      </c>
      <c r="I10" s="160">
        <v>5460669730</v>
      </c>
      <c r="J10" s="161" t="s">
        <v>190</v>
      </c>
      <c r="K10" s="249" t="s">
        <v>37</v>
      </c>
      <c r="L10" s="249"/>
      <c r="M10" s="249"/>
      <c r="N10" s="250" t="s">
        <v>54</v>
      </c>
      <c r="O10" s="250"/>
      <c r="P10" s="251"/>
    </row>
    <row r="11" spans="1:19" ht="39.950000000000003" customHeight="1">
      <c r="A11" s="258" t="s">
        <v>57</v>
      </c>
      <c r="B11" s="258" t="s">
        <v>58</v>
      </c>
      <c r="C11" s="272" t="s">
        <v>61</v>
      </c>
      <c r="D11" s="286" t="s">
        <v>62</v>
      </c>
      <c r="E11" s="219"/>
      <c r="F11" s="311" t="s">
        <v>224</v>
      </c>
      <c r="G11" s="65" t="s">
        <v>36</v>
      </c>
      <c r="H11" s="272" t="s">
        <v>131</v>
      </c>
      <c r="I11" s="183">
        <v>976070800</v>
      </c>
      <c r="J11" s="157" t="s">
        <v>59</v>
      </c>
      <c r="K11" s="275" t="s">
        <v>102</v>
      </c>
      <c r="L11" s="276"/>
      <c r="M11" s="277"/>
      <c r="N11" s="266" t="s">
        <v>64</v>
      </c>
      <c r="O11" s="276"/>
      <c r="P11" s="278"/>
      <c r="Q11" s="59"/>
      <c r="R11" s="166"/>
      <c r="S11" s="166"/>
    </row>
    <row r="12" spans="1:19" ht="39.950000000000003" customHeight="1">
      <c r="A12" s="282"/>
      <c r="B12" s="282"/>
      <c r="C12" s="284"/>
      <c r="D12" s="287"/>
      <c r="E12" s="220"/>
      <c r="F12" s="312"/>
      <c r="G12" s="65" t="s">
        <v>39</v>
      </c>
      <c r="H12" s="273"/>
      <c r="I12" s="183">
        <v>2536363097</v>
      </c>
      <c r="J12" s="258" t="s">
        <v>59</v>
      </c>
      <c r="K12" s="260" t="s">
        <v>63</v>
      </c>
      <c r="L12" s="261"/>
      <c r="M12" s="262"/>
      <c r="N12" s="266" t="s">
        <v>64</v>
      </c>
      <c r="O12" s="267"/>
      <c r="P12" s="268"/>
      <c r="Q12" s="59"/>
      <c r="R12" s="166"/>
      <c r="S12" s="166"/>
    </row>
    <row r="13" spans="1:19" ht="39.950000000000003" customHeight="1">
      <c r="A13" s="283"/>
      <c r="B13" s="283"/>
      <c r="C13" s="285"/>
      <c r="D13" s="288"/>
      <c r="E13" s="221"/>
      <c r="F13" s="313"/>
      <c r="G13" s="65" t="s">
        <v>40</v>
      </c>
      <c r="H13" s="274"/>
      <c r="I13" s="183">
        <v>11565885</v>
      </c>
      <c r="J13" s="259"/>
      <c r="K13" s="263"/>
      <c r="L13" s="264"/>
      <c r="M13" s="265"/>
      <c r="N13" s="269"/>
      <c r="O13" s="270"/>
      <c r="P13" s="271"/>
      <c r="Q13" s="59"/>
      <c r="R13" s="166"/>
      <c r="S13" s="166"/>
    </row>
    <row r="14" spans="1:19" s="153" customFormat="1" ht="39.950000000000003" customHeight="1">
      <c r="A14" s="258" t="s">
        <v>57</v>
      </c>
      <c r="B14" s="258" t="s">
        <v>58</v>
      </c>
      <c r="C14" s="272" t="s">
        <v>61</v>
      </c>
      <c r="D14" s="286" t="s">
        <v>62</v>
      </c>
      <c r="E14" s="222"/>
      <c r="F14" s="279" t="s">
        <v>197</v>
      </c>
      <c r="G14" s="65" t="s">
        <v>36</v>
      </c>
      <c r="H14" s="272" t="s">
        <v>131</v>
      </c>
      <c r="I14" s="183">
        <v>21775822248</v>
      </c>
      <c r="J14" s="161" t="s">
        <v>104</v>
      </c>
      <c r="K14" s="249" t="s">
        <v>38</v>
      </c>
      <c r="L14" s="249"/>
      <c r="M14" s="249"/>
      <c r="N14" s="250" t="s">
        <v>54</v>
      </c>
      <c r="O14" s="250"/>
      <c r="P14" s="251"/>
      <c r="Q14" s="154"/>
      <c r="R14" s="155"/>
      <c r="S14" s="155"/>
    </row>
    <row r="15" spans="1:19" s="153" customFormat="1" ht="39.950000000000003" customHeight="1">
      <c r="A15" s="282"/>
      <c r="B15" s="282"/>
      <c r="C15" s="284"/>
      <c r="D15" s="287"/>
      <c r="E15" s="223"/>
      <c r="F15" s="280"/>
      <c r="G15" s="65" t="s">
        <v>39</v>
      </c>
      <c r="H15" s="273"/>
      <c r="I15" s="183">
        <v>13566586477</v>
      </c>
      <c r="J15" s="258" t="s">
        <v>104</v>
      </c>
      <c r="K15" s="260" t="s">
        <v>63</v>
      </c>
      <c r="L15" s="261"/>
      <c r="M15" s="262"/>
      <c r="N15" s="266" t="s">
        <v>54</v>
      </c>
      <c r="O15" s="267"/>
      <c r="P15" s="268"/>
      <c r="Q15" s="154"/>
      <c r="R15" s="155"/>
      <c r="S15" s="155"/>
    </row>
    <row r="16" spans="1:19" s="153" customFormat="1" ht="39.950000000000003" customHeight="1">
      <c r="A16" s="283"/>
      <c r="B16" s="283"/>
      <c r="C16" s="285"/>
      <c r="D16" s="288"/>
      <c r="E16" s="224"/>
      <c r="F16" s="281"/>
      <c r="G16" s="65" t="s">
        <v>40</v>
      </c>
      <c r="H16" s="274"/>
      <c r="I16" s="183">
        <v>183043079</v>
      </c>
      <c r="J16" s="259"/>
      <c r="K16" s="263"/>
      <c r="L16" s="264"/>
      <c r="M16" s="265"/>
      <c r="N16" s="269"/>
      <c r="O16" s="270"/>
      <c r="P16" s="271"/>
      <c r="Q16" s="154"/>
      <c r="R16" s="155"/>
      <c r="S16" s="155"/>
    </row>
    <row r="17" spans="1:19" s="153" customFormat="1" ht="39.950000000000003" customHeight="1">
      <c r="A17" s="258" t="s">
        <v>57</v>
      </c>
      <c r="B17" s="258" t="s">
        <v>58</v>
      </c>
      <c r="C17" s="272" t="s">
        <v>61</v>
      </c>
      <c r="D17" s="286" t="s">
        <v>62</v>
      </c>
      <c r="E17" s="216"/>
      <c r="F17" s="279" t="s">
        <v>198</v>
      </c>
      <c r="G17" s="65" t="s">
        <v>36</v>
      </c>
      <c r="H17" s="272" t="s">
        <v>131</v>
      </c>
      <c r="I17" s="183">
        <v>890962000</v>
      </c>
      <c r="J17" s="161" t="s">
        <v>103</v>
      </c>
      <c r="K17" s="249" t="s">
        <v>37</v>
      </c>
      <c r="L17" s="249"/>
      <c r="M17" s="249"/>
      <c r="N17" s="250" t="s">
        <v>65</v>
      </c>
      <c r="O17" s="250"/>
      <c r="P17" s="251"/>
      <c r="Q17" s="154"/>
      <c r="R17" s="155"/>
      <c r="S17" s="155"/>
    </row>
    <row r="18" spans="1:19" s="153" customFormat="1" ht="39.950000000000003" customHeight="1">
      <c r="A18" s="282"/>
      <c r="B18" s="282"/>
      <c r="C18" s="284"/>
      <c r="D18" s="287"/>
      <c r="E18" s="217"/>
      <c r="F18" s="307"/>
      <c r="G18" s="65" t="s">
        <v>39</v>
      </c>
      <c r="H18" s="273"/>
      <c r="I18" s="183">
        <v>3082987229</v>
      </c>
      <c r="J18" s="258" t="s">
        <v>103</v>
      </c>
      <c r="K18" s="260" t="s">
        <v>63</v>
      </c>
      <c r="L18" s="261"/>
      <c r="M18" s="262"/>
      <c r="N18" s="266" t="s">
        <v>65</v>
      </c>
      <c r="O18" s="267"/>
      <c r="P18" s="268"/>
      <c r="Q18" s="154"/>
      <c r="R18" s="155"/>
      <c r="S18" s="155"/>
    </row>
    <row r="19" spans="1:19" s="153" customFormat="1" ht="39.950000000000003" customHeight="1">
      <c r="A19" s="283"/>
      <c r="B19" s="283"/>
      <c r="C19" s="285"/>
      <c r="D19" s="288"/>
      <c r="E19" s="218"/>
      <c r="F19" s="308"/>
      <c r="G19" s="65" t="s">
        <v>40</v>
      </c>
      <c r="H19" s="274"/>
      <c r="I19" s="183">
        <v>11</v>
      </c>
      <c r="J19" s="259"/>
      <c r="K19" s="263"/>
      <c r="L19" s="264"/>
      <c r="M19" s="265"/>
      <c r="N19" s="269"/>
      <c r="O19" s="270"/>
      <c r="P19" s="271"/>
      <c r="Q19" s="154"/>
      <c r="R19" s="155"/>
      <c r="S19" s="155"/>
    </row>
    <row r="20" spans="1:19" s="153" customFormat="1" ht="39.950000000000003" customHeight="1">
      <c r="A20" s="258" t="s">
        <v>57</v>
      </c>
      <c r="B20" s="258" t="s">
        <v>58</v>
      </c>
      <c r="C20" s="272" t="s">
        <v>66</v>
      </c>
      <c r="D20" s="286" t="s">
        <v>62</v>
      </c>
      <c r="E20" s="216"/>
      <c r="F20" s="279" t="s">
        <v>199</v>
      </c>
      <c r="G20" s="65" t="s">
        <v>36</v>
      </c>
      <c r="H20" s="272" t="s">
        <v>131</v>
      </c>
      <c r="I20" s="183">
        <v>11739879702</v>
      </c>
      <c r="J20" s="161" t="s">
        <v>105</v>
      </c>
      <c r="K20" s="249" t="s">
        <v>37</v>
      </c>
      <c r="L20" s="249"/>
      <c r="M20" s="249"/>
      <c r="N20" s="250" t="s">
        <v>106</v>
      </c>
      <c r="O20" s="250"/>
      <c r="P20" s="251"/>
      <c r="Q20" s="154"/>
      <c r="R20" s="155"/>
      <c r="S20" s="155"/>
    </row>
    <row r="21" spans="1:19" s="153" customFormat="1" ht="45" customHeight="1">
      <c r="A21" s="282"/>
      <c r="B21" s="282"/>
      <c r="C21" s="284"/>
      <c r="D21" s="287"/>
      <c r="E21" s="217"/>
      <c r="F21" s="280"/>
      <c r="G21" s="65" t="s">
        <v>39</v>
      </c>
      <c r="H21" s="273"/>
      <c r="I21" s="183">
        <v>73464055033</v>
      </c>
      <c r="J21" s="258" t="s">
        <v>105</v>
      </c>
      <c r="K21" s="260" t="s">
        <v>63</v>
      </c>
      <c r="L21" s="261"/>
      <c r="M21" s="262"/>
      <c r="N21" s="266" t="s">
        <v>106</v>
      </c>
      <c r="O21" s="267"/>
      <c r="P21" s="268"/>
      <c r="Q21" s="154"/>
      <c r="R21" s="155"/>
      <c r="S21" s="155"/>
    </row>
    <row r="22" spans="1:19" s="153" customFormat="1" ht="45" customHeight="1">
      <c r="A22" s="283"/>
      <c r="B22" s="283"/>
      <c r="C22" s="285"/>
      <c r="D22" s="288"/>
      <c r="E22" s="218"/>
      <c r="F22" s="281"/>
      <c r="G22" s="65" t="s">
        <v>40</v>
      </c>
      <c r="H22" s="274"/>
      <c r="I22" s="183">
        <v>4074877798</v>
      </c>
      <c r="J22" s="259"/>
      <c r="K22" s="263"/>
      <c r="L22" s="264"/>
      <c r="M22" s="265"/>
      <c r="N22" s="269"/>
      <c r="O22" s="270"/>
      <c r="P22" s="271"/>
      <c r="Q22" s="154"/>
      <c r="R22" s="155"/>
      <c r="S22" s="155"/>
    </row>
    <row r="23" spans="1:19" s="153" customFormat="1" ht="39.950000000000003" customHeight="1">
      <c r="A23" s="258" t="s">
        <v>57</v>
      </c>
      <c r="B23" s="258" t="s">
        <v>58</v>
      </c>
      <c r="C23" s="272" t="s">
        <v>66</v>
      </c>
      <c r="D23" s="286" t="s">
        <v>62</v>
      </c>
      <c r="E23" s="216"/>
      <c r="F23" s="279" t="s">
        <v>225</v>
      </c>
      <c r="G23" s="65" t="s">
        <v>36</v>
      </c>
      <c r="H23" s="272" t="s">
        <v>131</v>
      </c>
      <c r="I23" s="183">
        <v>2081149913</v>
      </c>
      <c r="J23" s="161" t="s">
        <v>60</v>
      </c>
      <c r="K23" s="249" t="s">
        <v>37</v>
      </c>
      <c r="L23" s="249"/>
      <c r="M23" s="249"/>
      <c r="N23" s="250" t="s">
        <v>67</v>
      </c>
      <c r="O23" s="250"/>
      <c r="P23" s="251"/>
      <c r="Q23" s="154"/>
      <c r="R23" s="155"/>
      <c r="S23" s="155"/>
    </row>
    <row r="24" spans="1:19" s="153" customFormat="1" ht="45" customHeight="1">
      <c r="A24" s="282"/>
      <c r="B24" s="282"/>
      <c r="C24" s="284"/>
      <c r="D24" s="287"/>
      <c r="E24" s="217"/>
      <c r="F24" s="307"/>
      <c r="G24" s="65" t="s">
        <v>39</v>
      </c>
      <c r="H24" s="273"/>
      <c r="I24" s="183">
        <v>9048331288</v>
      </c>
      <c r="J24" s="258" t="s">
        <v>60</v>
      </c>
      <c r="K24" s="260" t="s">
        <v>63</v>
      </c>
      <c r="L24" s="261"/>
      <c r="M24" s="262"/>
      <c r="N24" s="266" t="s">
        <v>67</v>
      </c>
      <c r="O24" s="267"/>
      <c r="P24" s="268"/>
      <c r="Q24" s="154"/>
      <c r="R24" s="155"/>
      <c r="S24" s="155"/>
    </row>
    <row r="25" spans="1:19" s="153" customFormat="1" ht="45" customHeight="1">
      <c r="A25" s="283"/>
      <c r="B25" s="283"/>
      <c r="C25" s="285"/>
      <c r="D25" s="288"/>
      <c r="E25" s="218"/>
      <c r="F25" s="308"/>
      <c r="G25" s="65" t="s">
        <v>40</v>
      </c>
      <c r="H25" s="274"/>
      <c r="I25" s="183">
        <v>420954524</v>
      </c>
      <c r="J25" s="259"/>
      <c r="K25" s="263"/>
      <c r="L25" s="264"/>
      <c r="M25" s="265"/>
      <c r="N25" s="269"/>
      <c r="O25" s="270"/>
      <c r="P25" s="271"/>
      <c r="Q25" s="154"/>
      <c r="R25" s="155"/>
      <c r="S25" s="155"/>
    </row>
    <row r="26" spans="1:19" s="153" customFormat="1" ht="32.25" customHeight="1">
      <c r="A26" s="258" t="s">
        <v>237</v>
      </c>
      <c r="B26" s="258" t="s">
        <v>238</v>
      </c>
      <c r="C26" s="272" t="s">
        <v>239</v>
      </c>
      <c r="D26" s="258" t="s">
        <v>240</v>
      </c>
      <c r="E26" s="216"/>
      <c r="F26" s="227" t="s">
        <v>241</v>
      </c>
      <c r="G26" s="193" t="s">
        <v>36</v>
      </c>
      <c r="H26" s="228" t="s">
        <v>242</v>
      </c>
      <c r="I26" s="189">
        <v>444141000</v>
      </c>
      <c r="J26" s="165" t="s">
        <v>243</v>
      </c>
      <c r="K26" s="229" t="s">
        <v>37</v>
      </c>
      <c r="L26" s="230"/>
      <c r="M26" s="231"/>
      <c r="N26" s="238" t="s">
        <v>54</v>
      </c>
      <c r="O26" s="239"/>
      <c r="P26" s="240"/>
      <c r="Q26" s="154"/>
      <c r="R26" s="155"/>
      <c r="S26" s="155"/>
    </row>
    <row r="27" spans="1:19" s="153" customFormat="1" ht="32.25" customHeight="1">
      <c r="A27" s="282"/>
      <c r="B27" s="282"/>
      <c r="C27" s="284"/>
      <c r="D27" s="282"/>
      <c r="E27" s="217"/>
      <c r="F27" s="227"/>
      <c r="G27" s="193" t="s">
        <v>39</v>
      </c>
      <c r="H27" s="228"/>
      <c r="I27" s="189">
        <v>441116657</v>
      </c>
      <c r="J27" s="225" t="s">
        <v>243</v>
      </c>
      <c r="K27" s="232" t="s">
        <v>69</v>
      </c>
      <c r="L27" s="233"/>
      <c r="M27" s="234"/>
      <c r="N27" s="241" t="s">
        <v>54</v>
      </c>
      <c r="O27" s="242"/>
      <c r="P27" s="243"/>
      <c r="Q27" s="154"/>
      <c r="R27" s="155"/>
      <c r="S27" s="155"/>
    </row>
    <row r="28" spans="1:19" s="153" customFormat="1" ht="32.25" customHeight="1">
      <c r="A28" s="283"/>
      <c r="B28" s="283"/>
      <c r="C28" s="285"/>
      <c r="D28" s="283"/>
      <c r="E28" s="218"/>
      <c r="F28" s="227"/>
      <c r="G28" s="193" t="s">
        <v>40</v>
      </c>
      <c r="H28" s="228"/>
      <c r="I28" s="189">
        <v>11495907</v>
      </c>
      <c r="J28" s="226"/>
      <c r="K28" s="235"/>
      <c r="L28" s="236"/>
      <c r="M28" s="237"/>
      <c r="N28" s="244"/>
      <c r="O28" s="245"/>
      <c r="P28" s="246"/>
      <c r="Q28" s="154"/>
      <c r="R28" s="155"/>
      <c r="S28" s="155"/>
    </row>
    <row r="29" spans="1:19" ht="32.25" customHeight="1">
      <c r="A29" s="250" t="s">
        <v>213</v>
      </c>
      <c r="B29" s="250" t="s">
        <v>191</v>
      </c>
      <c r="C29" s="272" t="s">
        <v>239</v>
      </c>
      <c r="D29" s="228" t="s">
        <v>68</v>
      </c>
      <c r="E29" s="289" t="s">
        <v>178</v>
      </c>
      <c r="F29" s="227" t="s">
        <v>191</v>
      </c>
      <c r="G29" s="65" t="s">
        <v>36</v>
      </c>
      <c r="H29" s="228" t="s">
        <v>192</v>
      </c>
      <c r="I29" s="160">
        <v>4387368000</v>
      </c>
      <c r="J29" s="165" t="s">
        <v>193</v>
      </c>
      <c r="K29" s="229" t="s">
        <v>37</v>
      </c>
      <c r="L29" s="230"/>
      <c r="M29" s="231"/>
      <c r="N29" s="238" t="s">
        <v>226</v>
      </c>
      <c r="O29" s="239"/>
      <c r="P29" s="240"/>
    </row>
    <row r="30" spans="1:19" ht="32.25" customHeight="1">
      <c r="A30" s="314"/>
      <c r="B30" s="250"/>
      <c r="C30" s="284"/>
      <c r="D30" s="228"/>
      <c r="E30" s="290"/>
      <c r="F30" s="227"/>
      <c r="G30" s="65" t="s">
        <v>39</v>
      </c>
      <c r="H30" s="228"/>
      <c r="I30" s="160">
        <v>575716841</v>
      </c>
      <c r="J30" s="287" t="s">
        <v>193</v>
      </c>
      <c r="K30" s="232" t="s">
        <v>69</v>
      </c>
      <c r="L30" s="233"/>
      <c r="M30" s="234"/>
      <c r="N30" s="232" t="s">
        <v>227</v>
      </c>
      <c r="O30" s="292"/>
      <c r="P30" s="293"/>
    </row>
    <row r="31" spans="1:19" ht="32.25" customHeight="1">
      <c r="A31" s="314"/>
      <c r="B31" s="250"/>
      <c r="C31" s="285"/>
      <c r="D31" s="228"/>
      <c r="E31" s="291"/>
      <c r="F31" s="227"/>
      <c r="G31" s="65" t="s">
        <v>40</v>
      </c>
      <c r="H31" s="228"/>
      <c r="I31" s="160">
        <v>9038505</v>
      </c>
      <c r="J31" s="288"/>
      <c r="K31" s="235"/>
      <c r="L31" s="236"/>
      <c r="M31" s="237"/>
      <c r="N31" s="294"/>
      <c r="O31" s="295"/>
      <c r="P31" s="296"/>
    </row>
    <row r="32" spans="1:19" ht="32.25" customHeight="1">
      <c r="A32" s="250" t="s">
        <v>213</v>
      </c>
      <c r="B32" s="250" t="s">
        <v>194</v>
      </c>
      <c r="C32" s="272" t="s">
        <v>35</v>
      </c>
      <c r="D32" s="228" t="s">
        <v>68</v>
      </c>
      <c r="E32" s="289" t="s">
        <v>178</v>
      </c>
      <c r="F32" s="227" t="s">
        <v>194</v>
      </c>
      <c r="G32" s="65" t="s">
        <v>36</v>
      </c>
      <c r="H32" s="228" t="s">
        <v>195</v>
      </c>
      <c r="I32" s="160">
        <v>2330601000</v>
      </c>
      <c r="J32" s="165" t="s">
        <v>196</v>
      </c>
      <c r="K32" s="229" t="s">
        <v>37</v>
      </c>
      <c r="L32" s="230"/>
      <c r="M32" s="231"/>
      <c r="N32" s="238" t="s">
        <v>227</v>
      </c>
      <c r="O32" s="239"/>
      <c r="P32" s="240"/>
    </row>
    <row r="33" spans="1:16" ht="32.25" customHeight="1">
      <c r="A33" s="314"/>
      <c r="B33" s="250"/>
      <c r="C33" s="284"/>
      <c r="D33" s="228"/>
      <c r="E33" s="290"/>
      <c r="F33" s="227"/>
      <c r="G33" s="65" t="s">
        <v>39</v>
      </c>
      <c r="H33" s="228"/>
      <c r="I33" s="160">
        <v>186443962</v>
      </c>
      <c r="J33" s="287" t="s">
        <v>196</v>
      </c>
      <c r="K33" s="232" t="s">
        <v>69</v>
      </c>
      <c r="L33" s="233"/>
      <c r="M33" s="234"/>
      <c r="N33" s="232" t="s">
        <v>228</v>
      </c>
      <c r="O33" s="292"/>
      <c r="P33" s="293"/>
    </row>
    <row r="34" spans="1:16" ht="32.25" customHeight="1">
      <c r="A34" s="314"/>
      <c r="B34" s="250"/>
      <c r="C34" s="285"/>
      <c r="D34" s="228"/>
      <c r="E34" s="291"/>
      <c r="F34" s="227"/>
      <c r="G34" s="65" t="s">
        <v>40</v>
      </c>
      <c r="H34" s="228"/>
      <c r="I34" s="160">
        <v>10237860</v>
      </c>
      <c r="J34" s="288"/>
      <c r="K34" s="235"/>
      <c r="L34" s="236"/>
      <c r="M34" s="237"/>
      <c r="N34" s="294"/>
      <c r="O34" s="295"/>
      <c r="P34" s="296"/>
    </row>
    <row r="35" spans="1:16" ht="40.5" customHeight="1">
      <c r="A35" s="258" t="s">
        <v>70</v>
      </c>
      <c r="B35" s="258" t="s">
        <v>72</v>
      </c>
      <c r="C35" s="272" t="s">
        <v>35</v>
      </c>
      <c r="D35" s="188" t="s">
        <v>204</v>
      </c>
      <c r="E35" s="216"/>
      <c r="F35" s="300" t="s">
        <v>73</v>
      </c>
      <c r="G35" s="272" t="s">
        <v>39</v>
      </c>
      <c r="H35" s="258" t="s">
        <v>74</v>
      </c>
      <c r="I35" s="176">
        <v>141352106</v>
      </c>
      <c r="J35" s="174" t="s">
        <v>229</v>
      </c>
      <c r="K35" s="272" t="s">
        <v>37</v>
      </c>
      <c r="L35" s="272"/>
      <c r="M35" s="272"/>
      <c r="N35" s="258" t="s">
        <v>71</v>
      </c>
      <c r="O35" s="258"/>
      <c r="P35" s="297"/>
    </row>
    <row r="36" spans="1:16" ht="40.5" customHeight="1">
      <c r="A36" s="282"/>
      <c r="B36" s="282"/>
      <c r="C36" s="284"/>
      <c r="D36" s="188" t="s">
        <v>107</v>
      </c>
      <c r="E36" s="217"/>
      <c r="F36" s="309"/>
      <c r="G36" s="284"/>
      <c r="H36" s="282"/>
      <c r="I36" s="177">
        <v>27124</v>
      </c>
      <c r="J36" s="173" t="s">
        <v>230</v>
      </c>
      <c r="K36" s="249" t="s">
        <v>37</v>
      </c>
      <c r="L36" s="249"/>
      <c r="M36" s="249"/>
      <c r="N36" s="250" t="s">
        <v>71</v>
      </c>
      <c r="O36" s="250"/>
      <c r="P36" s="251"/>
    </row>
    <row r="37" spans="1:16" ht="40.5" customHeight="1" thickBot="1">
      <c r="A37" s="283"/>
      <c r="B37" s="283"/>
      <c r="C37" s="285"/>
      <c r="D37" s="188" t="s">
        <v>129</v>
      </c>
      <c r="E37" s="218"/>
      <c r="F37" s="310"/>
      <c r="G37" s="299"/>
      <c r="H37" s="298"/>
      <c r="I37" s="178">
        <v>102336</v>
      </c>
      <c r="J37" s="175" t="s">
        <v>230</v>
      </c>
      <c r="K37" s="304" t="s">
        <v>101</v>
      </c>
      <c r="L37" s="305"/>
      <c r="M37" s="306"/>
      <c r="N37" s="302" t="s">
        <v>71</v>
      </c>
      <c r="O37" s="302"/>
      <c r="P37" s="303"/>
    </row>
    <row r="38" spans="1:16" s="69" customFormat="1" ht="20.25" customHeight="1"/>
    <row r="39" spans="1:16" ht="12" customHeight="1">
      <c r="A39" s="61"/>
    </row>
    <row r="40" spans="1:16" ht="15" customHeight="1">
      <c r="A40" s="61"/>
      <c r="I40" s="71"/>
    </row>
    <row r="41" spans="1:16">
      <c r="A41" s="61"/>
    </row>
    <row r="42" spans="1:16">
      <c r="A42" s="61"/>
    </row>
    <row r="43" spans="1:16">
      <c r="A43" s="61"/>
    </row>
    <row r="44" spans="1:16">
      <c r="A44" s="61"/>
    </row>
    <row r="45" spans="1:16">
      <c r="A45" s="61"/>
    </row>
    <row r="46" spans="1:16">
      <c r="A46" s="61"/>
    </row>
  </sheetData>
  <mergeCells count="140">
    <mergeCell ref="A6:A7"/>
    <mergeCell ref="B6:B7"/>
    <mergeCell ref="C6:C7"/>
    <mergeCell ref="D6:D7"/>
    <mergeCell ref="E6:E7"/>
    <mergeCell ref="F6:F7"/>
    <mergeCell ref="H6:H7"/>
    <mergeCell ref="E8:E9"/>
    <mergeCell ref="A11:A13"/>
    <mergeCell ref="B11:B13"/>
    <mergeCell ref="C11:C13"/>
    <mergeCell ref="D11:D13"/>
    <mergeCell ref="B35:B37"/>
    <mergeCell ref="C35:C37"/>
    <mergeCell ref="F35:F37"/>
    <mergeCell ref="F14:F16"/>
    <mergeCell ref="F11:F13"/>
    <mergeCell ref="A32:A34"/>
    <mergeCell ref="B32:B34"/>
    <mergeCell ref="C32:C34"/>
    <mergeCell ref="D32:D34"/>
    <mergeCell ref="E32:E34"/>
    <mergeCell ref="F32:F34"/>
    <mergeCell ref="A29:A31"/>
    <mergeCell ref="B29:B31"/>
    <mergeCell ref="A14:A16"/>
    <mergeCell ref="B14:B16"/>
    <mergeCell ref="A17:A19"/>
    <mergeCell ref="B17:B19"/>
    <mergeCell ref="C17:C19"/>
    <mergeCell ref="C14:C16"/>
    <mergeCell ref="D14:D16"/>
    <mergeCell ref="A8:A9"/>
    <mergeCell ref="B8:B9"/>
    <mergeCell ref="C8:C9"/>
    <mergeCell ref="D8:D9"/>
    <mergeCell ref="F8:F9"/>
    <mergeCell ref="H8:H9"/>
    <mergeCell ref="N37:P37"/>
    <mergeCell ref="K37:M37"/>
    <mergeCell ref="F17:F19"/>
    <mergeCell ref="K17:M17"/>
    <mergeCell ref="N17:P17"/>
    <mergeCell ref="J18:J19"/>
    <mergeCell ref="K18:M19"/>
    <mergeCell ref="N18:P19"/>
    <mergeCell ref="F23:F25"/>
    <mergeCell ref="K23:M23"/>
    <mergeCell ref="N23:P23"/>
    <mergeCell ref="J24:J25"/>
    <mergeCell ref="K24:M25"/>
    <mergeCell ref="N24:P25"/>
    <mergeCell ref="K20:M20"/>
    <mergeCell ref="N20:P20"/>
    <mergeCell ref="D17:D19"/>
    <mergeCell ref="A35:A37"/>
    <mergeCell ref="K29:M29"/>
    <mergeCell ref="K36:M36"/>
    <mergeCell ref="N36:P36"/>
    <mergeCell ref="J33:J34"/>
    <mergeCell ref="K33:M34"/>
    <mergeCell ref="N33:P34"/>
    <mergeCell ref="K35:M35"/>
    <mergeCell ref="N35:P35"/>
    <mergeCell ref="K32:M32"/>
    <mergeCell ref="N32:P32"/>
    <mergeCell ref="N29:P29"/>
    <mergeCell ref="J30:J31"/>
    <mergeCell ref="K30:M31"/>
    <mergeCell ref="N30:P31"/>
    <mergeCell ref="A20:A22"/>
    <mergeCell ref="B20:B22"/>
    <mergeCell ref="C20:C22"/>
    <mergeCell ref="D20:D22"/>
    <mergeCell ref="A23:A25"/>
    <mergeCell ref="B23:B25"/>
    <mergeCell ref="C29:C31"/>
    <mergeCell ref="D29:D31"/>
    <mergeCell ref="E29:E31"/>
    <mergeCell ref="C23:C25"/>
    <mergeCell ref="D23:D25"/>
    <mergeCell ref="A26:A28"/>
    <mergeCell ref="B26:B28"/>
    <mergeCell ref="C26:C28"/>
    <mergeCell ref="D26:D28"/>
    <mergeCell ref="E26:E28"/>
    <mergeCell ref="N21:P22"/>
    <mergeCell ref="H17:H19"/>
    <mergeCell ref="H14:H16"/>
    <mergeCell ref="K14:M14"/>
    <mergeCell ref="N14:P14"/>
    <mergeCell ref="J15:J16"/>
    <mergeCell ref="K15:M16"/>
    <mergeCell ref="N15:P16"/>
    <mergeCell ref="H11:H13"/>
    <mergeCell ref="K11:M11"/>
    <mergeCell ref="N11:P11"/>
    <mergeCell ref="H20:H22"/>
    <mergeCell ref="K26:M26"/>
    <mergeCell ref="K27:M28"/>
    <mergeCell ref="N26:P26"/>
    <mergeCell ref="N27:P28"/>
    <mergeCell ref="P1:P2"/>
    <mergeCell ref="K4:M4"/>
    <mergeCell ref="N4:P4"/>
    <mergeCell ref="K3:M3"/>
    <mergeCell ref="N3:P3"/>
    <mergeCell ref="K6:M6"/>
    <mergeCell ref="N6:P6"/>
    <mergeCell ref="K8:M8"/>
    <mergeCell ref="K10:M10"/>
    <mergeCell ref="N8:P8"/>
    <mergeCell ref="N10:P10"/>
    <mergeCell ref="K7:M7"/>
    <mergeCell ref="N7:P7"/>
    <mergeCell ref="K9:M9"/>
    <mergeCell ref="N9:P9"/>
    <mergeCell ref="K12:M13"/>
    <mergeCell ref="N12:P13"/>
    <mergeCell ref="K5:M5"/>
    <mergeCell ref="N5:P5"/>
    <mergeCell ref="K21:M22"/>
    <mergeCell ref="E35:E37"/>
    <mergeCell ref="E23:E25"/>
    <mergeCell ref="E20:E22"/>
    <mergeCell ref="E17:E19"/>
    <mergeCell ref="E11:E13"/>
    <mergeCell ref="E14:E16"/>
    <mergeCell ref="J27:J28"/>
    <mergeCell ref="F26:F28"/>
    <mergeCell ref="H26:H28"/>
    <mergeCell ref="J12:J13"/>
    <mergeCell ref="J21:J22"/>
    <mergeCell ref="H32:H34"/>
    <mergeCell ref="H23:H25"/>
    <mergeCell ref="F20:F22"/>
    <mergeCell ref="F29:F31"/>
    <mergeCell ref="H29:H31"/>
    <mergeCell ref="H35:H37"/>
    <mergeCell ref="G35:G37"/>
  </mergeCells>
  <phoneticPr fontId="1"/>
  <pageMargins left="0.7" right="0.7" top="0.75" bottom="0.75" header="0.3" footer="0.3"/>
  <pageSetup paperSize="9" scale="83" fitToHeight="0" orientation="landscape" r:id="rId1"/>
  <rowBreaks count="2" manualBreakCount="2">
    <brk id="22" max="15" man="1"/>
    <brk id="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9"/>
  <sheetViews>
    <sheetView view="pageBreakPreview" zoomScale="85" zoomScaleNormal="75" zoomScaleSheetLayoutView="85" workbookViewId="0">
      <selection activeCell="R13" sqref="R13:S13"/>
    </sheetView>
  </sheetViews>
  <sheetFormatPr defaultRowHeight="12"/>
  <cols>
    <col min="1" max="1" width="7.75" style="74" customWidth="1"/>
    <col min="2" max="2" width="15.625" style="75" customWidth="1"/>
    <col min="3" max="3" width="18.625" style="75" customWidth="1"/>
    <col min="4" max="4" width="8.875" style="74" customWidth="1"/>
    <col min="5" max="5" width="9.375" style="74" hidden="1" customWidth="1"/>
    <col min="6" max="6" width="18.625" style="75" customWidth="1"/>
    <col min="7" max="7" width="5.375" style="75" customWidth="1"/>
    <col min="8" max="8" width="18.625" style="74" customWidth="1"/>
    <col min="9" max="9" width="6" style="84" customWidth="1"/>
    <col min="10" max="10" width="13.625" style="74" customWidth="1"/>
    <col min="11" max="11" width="15.25" style="74" bestFit="1" customWidth="1"/>
    <col min="12" max="12" width="17.625" style="73" customWidth="1"/>
    <col min="13" max="13" width="15.625" style="74" customWidth="1"/>
    <col min="14" max="15" width="6.625" style="74" customWidth="1"/>
    <col min="16" max="16" width="5.5" style="74" customWidth="1"/>
    <col min="17" max="17" width="20.625" style="74" customWidth="1"/>
    <col min="18" max="18" width="5" style="74" customWidth="1"/>
    <col min="19" max="19" width="20.625" style="74" customWidth="1"/>
    <col min="20" max="22" width="5" style="74" customWidth="1"/>
    <col min="23" max="16384" width="9" style="74"/>
  </cols>
  <sheetData>
    <row r="1" spans="2:41" ht="30" customHeight="1">
      <c r="B1" s="72" t="s">
        <v>120</v>
      </c>
      <c r="C1" s="73"/>
      <c r="I1" s="76"/>
      <c r="J1" s="76"/>
      <c r="K1" s="76"/>
      <c r="L1" s="77"/>
      <c r="M1" s="76"/>
      <c r="N1" s="76"/>
      <c r="O1" s="76"/>
      <c r="P1" s="76"/>
      <c r="Q1" s="76"/>
      <c r="R1" s="76"/>
      <c r="S1" s="76"/>
      <c r="T1" s="350" t="s">
        <v>119</v>
      </c>
      <c r="U1" s="350"/>
      <c r="V1" s="350"/>
    </row>
    <row r="2" spans="2:41" ht="3" customHeight="1" thickBot="1">
      <c r="H2" s="73"/>
      <c r="I2" s="76"/>
      <c r="J2" s="76"/>
      <c r="K2" s="76"/>
      <c r="L2" s="77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2:41" ht="24.95" customHeight="1" thickTop="1">
      <c r="B3" s="331" t="s">
        <v>21</v>
      </c>
      <c r="C3" s="331" t="s">
        <v>75</v>
      </c>
      <c r="D3" s="342" t="s">
        <v>22</v>
      </c>
      <c r="E3" s="342" t="s">
        <v>23</v>
      </c>
      <c r="F3" s="343" t="s">
        <v>76</v>
      </c>
      <c r="G3" s="328" t="s">
        <v>130</v>
      </c>
      <c r="H3" s="340" t="s">
        <v>24</v>
      </c>
      <c r="I3" s="330" t="s">
        <v>25</v>
      </c>
      <c r="J3" s="330" t="s">
        <v>26</v>
      </c>
      <c r="K3" s="339" t="s">
        <v>27</v>
      </c>
      <c r="L3" s="330" t="s">
        <v>28</v>
      </c>
      <c r="M3" s="330" t="s">
        <v>29</v>
      </c>
      <c r="N3" s="339" t="s">
        <v>30</v>
      </c>
      <c r="O3" s="339"/>
      <c r="P3" s="330" t="s">
        <v>31</v>
      </c>
      <c r="Q3" s="330"/>
      <c r="R3" s="330"/>
      <c r="S3" s="330"/>
      <c r="T3" s="332" t="s">
        <v>32</v>
      </c>
      <c r="U3" s="333"/>
      <c r="V3" s="334"/>
    </row>
    <row r="4" spans="2:41" ht="60" customHeight="1">
      <c r="B4" s="331"/>
      <c r="C4" s="331"/>
      <c r="D4" s="342"/>
      <c r="E4" s="342"/>
      <c r="F4" s="343"/>
      <c r="G4" s="329"/>
      <c r="H4" s="341"/>
      <c r="I4" s="331"/>
      <c r="J4" s="331"/>
      <c r="K4" s="338"/>
      <c r="L4" s="331"/>
      <c r="M4" s="331"/>
      <c r="N4" s="338"/>
      <c r="O4" s="338"/>
      <c r="P4" s="338" t="s">
        <v>33</v>
      </c>
      <c r="Q4" s="338"/>
      <c r="R4" s="331" t="s">
        <v>34</v>
      </c>
      <c r="S4" s="331"/>
      <c r="T4" s="335"/>
      <c r="U4" s="336"/>
      <c r="V4" s="337"/>
      <c r="X4" s="74" t="s">
        <v>109</v>
      </c>
    </row>
    <row r="5" spans="2:41" ht="60" customHeight="1">
      <c r="B5" s="144" t="s">
        <v>132</v>
      </c>
      <c r="C5" s="144" t="s">
        <v>162</v>
      </c>
      <c r="D5" s="141" t="s">
        <v>165</v>
      </c>
      <c r="E5" s="141"/>
      <c r="F5" s="151" t="s">
        <v>133</v>
      </c>
      <c r="G5" s="142" t="s">
        <v>134</v>
      </c>
      <c r="H5" s="150" t="s">
        <v>135</v>
      </c>
      <c r="I5" s="140" t="s">
        <v>136</v>
      </c>
      <c r="J5" s="140" t="s">
        <v>137</v>
      </c>
      <c r="K5" s="191">
        <v>165427369</v>
      </c>
      <c r="L5" s="144" t="s">
        <v>153</v>
      </c>
      <c r="M5" s="192">
        <v>165427352</v>
      </c>
      <c r="N5" s="351">
        <f>K5-M5</f>
        <v>17</v>
      </c>
      <c r="O5" s="351"/>
      <c r="P5" s="343" t="s">
        <v>169</v>
      </c>
      <c r="Q5" s="376"/>
      <c r="R5" s="372" t="s">
        <v>209</v>
      </c>
      <c r="S5" s="373"/>
      <c r="T5" s="343" t="s">
        <v>154</v>
      </c>
      <c r="U5" s="374"/>
      <c r="V5" s="375"/>
      <c r="X5" s="179">
        <v>42825</v>
      </c>
    </row>
    <row r="6" spans="2:41" ht="60" customHeight="1">
      <c r="B6" s="144" t="s">
        <v>155</v>
      </c>
      <c r="C6" s="144" t="s">
        <v>162</v>
      </c>
      <c r="D6" s="141" t="s">
        <v>165</v>
      </c>
      <c r="E6" s="141"/>
      <c r="F6" s="151" t="s">
        <v>156</v>
      </c>
      <c r="G6" s="142" t="s">
        <v>145</v>
      </c>
      <c r="H6" s="150" t="s">
        <v>212</v>
      </c>
      <c r="I6" s="140" t="s">
        <v>136</v>
      </c>
      <c r="J6" s="144" t="s">
        <v>157</v>
      </c>
      <c r="K6" s="191">
        <v>170005653</v>
      </c>
      <c r="L6" s="144" t="s">
        <v>158</v>
      </c>
      <c r="M6" s="192">
        <v>0</v>
      </c>
      <c r="N6" s="354">
        <v>170005653</v>
      </c>
      <c r="O6" s="355"/>
      <c r="P6" s="343" t="s">
        <v>160</v>
      </c>
      <c r="Q6" s="376"/>
      <c r="R6" s="372" t="s">
        <v>222</v>
      </c>
      <c r="S6" s="373"/>
      <c r="T6" s="343" t="s">
        <v>175</v>
      </c>
      <c r="U6" s="374"/>
      <c r="V6" s="375"/>
      <c r="X6" s="179">
        <v>42674</v>
      </c>
    </row>
    <row r="7" spans="2:41" s="64" customFormat="1" ht="63" customHeight="1">
      <c r="B7" s="78" t="s">
        <v>43</v>
      </c>
      <c r="C7" s="78" t="s">
        <v>110</v>
      </c>
      <c r="D7" s="79" t="s">
        <v>35</v>
      </c>
      <c r="E7" s="79"/>
      <c r="F7" s="106" t="s">
        <v>78</v>
      </c>
      <c r="G7" s="133"/>
      <c r="H7" s="81" t="s">
        <v>79</v>
      </c>
      <c r="I7" s="107" t="s">
        <v>36</v>
      </c>
      <c r="J7" s="139" t="s">
        <v>80</v>
      </c>
      <c r="K7" s="189">
        <v>149164000</v>
      </c>
      <c r="L7" s="78" t="s">
        <v>121</v>
      </c>
      <c r="M7" s="189">
        <v>0</v>
      </c>
      <c r="N7" s="351">
        <f>K7-M7</f>
        <v>149164000</v>
      </c>
      <c r="O7" s="351"/>
      <c r="P7" s="352" t="s">
        <v>159</v>
      </c>
      <c r="Q7" s="352"/>
      <c r="R7" s="352" t="s">
        <v>161</v>
      </c>
      <c r="S7" s="352"/>
      <c r="T7" s="356" t="s">
        <v>113</v>
      </c>
      <c r="U7" s="358"/>
      <c r="V7" s="359"/>
      <c r="X7" s="147">
        <v>42825</v>
      </c>
    </row>
    <row r="8" spans="2:41" s="64" customFormat="1" ht="63" customHeight="1">
      <c r="B8" s="78" t="s">
        <v>44</v>
      </c>
      <c r="C8" s="78" t="s">
        <v>87</v>
      </c>
      <c r="D8" s="79" t="s">
        <v>35</v>
      </c>
      <c r="E8" s="116"/>
      <c r="F8" s="106" t="s">
        <v>88</v>
      </c>
      <c r="G8" s="133"/>
      <c r="H8" s="81" t="s">
        <v>114</v>
      </c>
      <c r="I8" s="107" t="s">
        <v>39</v>
      </c>
      <c r="J8" s="139" t="s">
        <v>115</v>
      </c>
      <c r="K8" s="189">
        <v>1</v>
      </c>
      <c r="L8" s="78" t="s">
        <v>116</v>
      </c>
      <c r="M8" s="189">
        <v>0</v>
      </c>
      <c r="N8" s="351">
        <f t="shared" ref="N8" si="0">K8-M8</f>
        <v>1</v>
      </c>
      <c r="O8" s="351"/>
      <c r="P8" s="356" t="s">
        <v>234</v>
      </c>
      <c r="Q8" s="357"/>
      <c r="R8" s="356" t="s">
        <v>235</v>
      </c>
      <c r="S8" s="357"/>
      <c r="T8" s="356" t="s">
        <v>113</v>
      </c>
      <c r="U8" s="358"/>
      <c r="V8" s="359"/>
      <c r="X8" s="147">
        <v>42825</v>
      </c>
    </row>
    <row r="9" spans="2:41" s="64" customFormat="1" ht="63" customHeight="1">
      <c r="B9" s="78" t="s">
        <v>44</v>
      </c>
      <c r="C9" s="78" t="s">
        <v>87</v>
      </c>
      <c r="D9" s="79" t="s">
        <v>35</v>
      </c>
      <c r="E9" s="116"/>
      <c r="F9" s="106" t="s">
        <v>88</v>
      </c>
      <c r="G9" s="133"/>
      <c r="H9" s="81" t="s">
        <v>117</v>
      </c>
      <c r="I9" s="107" t="s">
        <v>39</v>
      </c>
      <c r="J9" s="139" t="s">
        <v>118</v>
      </c>
      <c r="K9" s="189">
        <v>1282232</v>
      </c>
      <c r="L9" s="78" t="s">
        <v>116</v>
      </c>
      <c r="M9" s="189">
        <v>0</v>
      </c>
      <c r="N9" s="351">
        <v>1282232</v>
      </c>
      <c r="O9" s="351"/>
      <c r="P9" s="352" t="s">
        <v>111</v>
      </c>
      <c r="Q9" s="352"/>
      <c r="R9" s="352" t="s">
        <v>112</v>
      </c>
      <c r="S9" s="352"/>
      <c r="T9" s="356" t="s">
        <v>113</v>
      </c>
      <c r="U9" s="358"/>
      <c r="V9" s="359"/>
      <c r="X9" s="149">
        <v>42825</v>
      </c>
    </row>
    <row r="10" spans="2:41" s="64" customFormat="1" ht="63" customHeight="1">
      <c r="B10" s="144" t="s">
        <v>149</v>
      </c>
      <c r="C10" s="78" t="s">
        <v>150</v>
      </c>
      <c r="D10" s="79" t="s">
        <v>166</v>
      </c>
      <c r="E10" s="116"/>
      <c r="F10" s="106" t="s">
        <v>151</v>
      </c>
      <c r="G10" s="133" t="s">
        <v>145</v>
      </c>
      <c r="H10" s="81" t="s">
        <v>205</v>
      </c>
      <c r="I10" s="107" t="s">
        <v>136</v>
      </c>
      <c r="J10" s="186" t="s">
        <v>152</v>
      </c>
      <c r="K10" s="138">
        <v>132727656</v>
      </c>
      <c r="L10" s="78" t="s">
        <v>168</v>
      </c>
      <c r="M10" s="180">
        <v>132727656</v>
      </c>
      <c r="N10" s="354">
        <v>0</v>
      </c>
      <c r="O10" s="355"/>
      <c r="P10" s="356" t="s">
        <v>206</v>
      </c>
      <c r="Q10" s="357"/>
      <c r="R10" s="356" t="s">
        <v>170</v>
      </c>
      <c r="S10" s="357"/>
      <c r="T10" s="356" t="s">
        <v>175</v>
      </c>
      <c r="U10" s="358"/>
      <c r="V10" s="359"/>
      <c r="X10" s="149">
        <v>42745</v>
      </c>
    </row>
    <row r="11" spans="2:41" s="64" customFormat="1" ht="63" customHeight="1">
      <c r="B11" s="78" t="s">
        <v>44</v>
      </c>
      <c r="C11" s="78" t="s">
        <v>122</v>
      </c>
      <c r="D11" s="79" t="s">
        <v>123</v>
      </c>
      <c r="E11" s="116"/>
      <c r="F11" s="106" t="s">
        <v>124</v>
      </c>
      <c r="G11" s="133"/>
      <c r="H11" s="81" t="s">
        <v>125</v>
      </c>
      <c r="I11" s="107" t="s">
        <v>126</v>
      </c>
      <c r="J11" s="148" t="s">
        <v>128</v>
      </c>
      <c r="K11" s="138">
        <v>1</v>
      </c>
      <c r="L11" s="78" t="s">
        <v>127</v>
      </c>
      <c r="M11" s="138">
        <v>0</v>
      </c>
      <c r="N11" s="354">
        <v>1</v>
      </c>
      <c r="O11" s="355"/>
      <c r="P11" s="356" t="s">
        <v>234</v>
      </c>
      <c r="Q11" s="357"/>
      <c r="R11" s="356" t="s">
        <v>236</v>
      </c>
      <c r="S11" s="357"/>
      <c r="T11" s="356" t="s">
        <v>113</v>
      </c>
      <c r="U11" s="358"/>
      <c r="V11" s="359"/>
      <c r="X11" s="149">
        <v>42825</v>
      </c>
    </row>
    <row r="12" spans="2:41" s="64" customFormat="1" ht="63" customHeight="1">
      <c r="B12" s="139" t="s">
        <v>55</v>
      </c>
      <c r="C12" s="139" t="s">
        <v>89</v>
      </c>
      <c r="D12" s="80" t="s">
        <v>35</v>
      </c>
      <c r="E12" s="79"/>
      <c r="F12" s="106" t="s">
        <v>56</v>
      </c>
      <c r="G12" s="133"/>
      <c r="H12" s="81" t="s">
        <v>90</v>
      </c>
      <c r="I12" s="107" t="s">
        <v>36</v>
      </c>
      <c r="J12" s="139" t="s">
        <v>91</v>
      </c>
      <c r="K12" s="117">
        <v>85456450</v>
      </c>
      <c r="L12" s="78" t="s">
        <v>92</v>
      </c>
      <c r="M12" s="117">
        <v>0</v>
      </c>
      <c r="N12" s="351">
        <f>K12-M12</f>
        <v>85456450</v>
      </c>
      <c r="O12" s="351"/>
      <c r="P12" s="352" t="s">
        <v>41</v>
      </c>
      <c r="Q12" s="352"/>
      <c r="R12" s="353" t="s">
        <v>112</v>
      </c>
      <c r="S12" s="353"/>
      <c r="T12" s="356" t="s">
        <v>113</v>
      </c>
      <c r="U12" s="358"/>
      <c r="V12" s="359"/>
      <c r="W12" s="145"/>
      <c r="X12" s="147">
        <v>42825</v>
      </c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</row>
    <row r="13" spans="2:41" s="64" customFormat="1" ht="63" customHeight="1">
      <c r="B13" s="360" t="s">
        <v>138</v>
      </c>
      <c r="C13" s="360" t="s">
        <v>143</v>
      </c>
      <c r="D13" s="315" t="s">
        <v>167</v>
      </c>
      <c r="E13" s="79"/>
      <c r="F13" s="360" t="s">
        <v>139</v>
      </c>
      <c r="G13" s="363" t="s">
        <v>141</v>
      </c>
      <c r="H13" s="319" t="s">
        <v>140</v>
      </c>
      <c r="I13" s="107" t="s">
        <v>36</v>
      </c>
      <c r="J13" s="360" t="s">
        <v>142</v>
      </c>
      <c r="K13" s="131">
        <v>100620000</v>
      </c>
      <c r="L13" s="143" t="s">
        <v>174</v>
      </c>
      <c r="M13" s="131">
        <v>100619999</v>
      </c>
      <c r="N13" s="354">
        <v>1</v>
      </c>
      <c r="O13" s="355"/>
      <c r="P13" s="356" t="s">
        <v>206</v>
      </c>
      <c r="Q13" s="357"/>
      <c r="R13" s="379" t="s">
        <v>210</v>
      </c>
      <c r="S13" s="380"/>
      <c r="T13" s="356" t="s">
        <v>175</v>
      </c>
      <c r="U13" s="358"/>
      <c r="V13" s="359"/>
      <c r="W13" s="145"/>
      <c r="X13" s="146">
        <v>42825</v>
      </c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</row>
    <row r="14" spans="2:41" s="64" customFormat="1" ht="63" customHeight="1">
      <c r="B14" s="361"/>
      <c r="C14" s="361"/>
      <c r="D14" s="366"/>
      <c r="E14" s="79"/>
      <c r="F14" s="361"/>
      <c r="G14" s="364"/>
      <c r="H14" s="367"/>
      <c r="I14" s="107" t="s">
        <v>39</v>
      </c>
      <c r="J14" s="361"/>
      <c r="K14" s="131">
        <v>5744754175</v>
      </c>
      <c r="L14" s="143" t="s">
        <v>174</v>
      </c>
      <c r="M14" s="131">
        <v>5744754163</v>
      </c>
      <c r="N14" s="354">
        <v>12</v>
      </c>
      <c r="O14" s="355"/>
      <c r="P14" s="356" t="s">
        <v>207</v>
      </c>
      <c r="Q14" s="357"/>
      <c r="R14" s="379" t="s">
        <v>211</v>
      </c>
      <c r="S14" s="380"/>
      <c r="T14" s="356" t="s">
        <v>175</v>
      </c>
      <c r="U14" s="358"/>
      <c r="V14" s="359"/>
      <c r="W14" s="145"/>
      <c r="X14" s="146">
        <v>42825</v>
      </c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</row>
    <row r="15" spans="2:41" s="64" customFormat="1" ht="63" customHeight="1">
      <c r="B15" s="362"/>
      <c r="C15" s="362"/>
      <c r="D15" s="316"/>
      <c r="E15" s="79"/>
      <c r="F15" s="362"/>
      <c r="G15" s="365"/>
      <c r="H15" s="320"/>
      <c r="I15" s="107" t="s">
        <v>40</v>
      </c>
      <c r="J15" s="362"/>
      <c r="K15" s="131">
        <v>208349573</v>
      </c>
      <c r="L15" s="143" t="s">
        <v>174</v>
      </c>
      <c r="M15" s="131">
        <v>208349537</v>
      </c>
      <c r="N15" s="354">
        <v>36</v>
      </c>
      <c r="O15" s="355"/>
      <c r="P15" s="356" t="s">
        <v>207</v>
      </c>
      <c r="Q15" s="357"/>
      <c r="R15" s="379" t="s">
        <v>232</v>
      </c>
      <c r="S15" s="380"/>
      <c r="T15" s="356" t="s">
        <v>175</v>
      </c>
      <c r="U15" s="358"/>
      <c r="V15" s="359"/>
      <c r="W15" s="145"/>
      <c r="X15" s="146">
        <v>42825</v>
      </c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</row>
    <row r="16" spans="2:41" s="64" customFormat="1" ht="63" customHeight="1">
      <c r="B16" s="360" t="s">
        <v>138</v>
      </c>
      <c r="C16" s="360" t="s">
        <v>148</v>
      </c>
      <c r="D16" s="315" t="s">
        <v>165</v>
      </c>
      <c r="E16" s="79"/>
      <c r="F16" s="360" t="s">
        <v>144</v>
      </c>
      <c r="G16" s="363" t="s">
        <v>145</v>
      </c>
      <c r="H16" s="319" t="s">
        <v>233</v>
      </c>
      <c r="I16" s="107" t="s">
        <v>146</v>
      </c>
      <c r="J16" s="360" t="s">
        <v>147</v>
      </c>
      <c r="K16" s="131">
        <v>2381040000</v>
      </c>
      <c r="L16" s="143" t="s">
        <v>163</v>
      </c>
      <c r="M16" s="131">
        <v>2330640000</v>
      </c>
      <c r="N16" s="354">
        <v>50400000</v>
      </c>
      <c r="O16" s="355"/>
      <c r="P16" s="356" t="s">
        <v>171</v>
      </c>
      <c r="Q16" s="357"/>
      <c r="R16" s="356" t="s">
        <v>173</v>
      </c>
      <c r="S16" s="357"/>
      <c r="T16" s="356" t="s">
        <v>175</v>
      </c>
      <c r="U16" s="358"/>
      <c r="V16" s="359"/>
      <c r="W16" s="145"/>
      <c r="X16" s="146">
        <v>42825</v>
      </c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</row>
    <row r="17" spans="2:41" s="64" customFormat="1" ht="63" customHeight="1">
      <c r="B17" s="362"/>
      <c r="C17" s="362"/>
      <c r="D17" s="316"/>
      <c r="E17" s="79"/>
      <c r="F17" s="362"/>
      <c r="G17" s="365"/>
      <c r="H17" s="320"/>
      <c r="I17" s="107" t="s">
        <v>136</v>
      </c>
      <c r="J17" s="362"/>
      <c r="K17" s="131">
        <v>4813381428</v>
      </c>
      <c r="L17" s="143" t="s">
        <v>164</v>
      </c>
      <c r="M17" s="131">
        <v>4809061428</v>
      </c>
      <c r="N17" s="368">
        <v>4320000</v>
      </c>
      <c r="O17" s="369"/>
      <c r="P17" s="370" t="s">
        <v>172</v>
      </c>
      <c r="Q17" s="371"/>
      <c r="R17" s="370" t="s">
        <v>170</v>
      </c>
      <c r="S17" s="371"/>
      <c r="T17" s="370" t="s">
        <v>175</v>
      </c>
      <c r="U17" s="377"/>
      <c r="V17" s="378"/>
      <c r="W17" s="145"/>
      <c r="X17" s="146">
        <v>42825</v>
      </c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</row>
    <row r="18" spans="2:41" s="64" customFormat="1" ht="63" customHeight="1" thickBot="1">
      <c r="B18" s="78" t="s">
        <v>70</v>
      </c>
      <c r="C18" s="181" t="s">
        <v>214</v>
      </c>
      <c r="D18" s="80" t="s">
        <v>35</v>
      </c>
      <c r="E18" s="116" t="s">
        <v>215</v>
      </c>
      <c r="F18" s="106" t="s">
        <v>216</v>
      </c>
      <c r="G18" s="133"/>
      <c r="H18" s="81" t="s">
        <v>217</v>
      </c>
      <c r="I18" s="107" t="s">
        <v>36</v>
      </c>
      <c r="J18" s="181" t="s">
        <v>218</v>
      </c>
      <c r="K18" s="180">
        <v>307967520</v>
      </c>
      <c r="L18" s="78" t="s">
        <v>219</v>
      </c>
      <c r="M18" s="182">
        <v>0</v>
      </c>
      <c r="N18" s="321">
        <f>K18-M18</f>
        <v>307967520</v>
      </c>
      <c r="O18" s="321"/>
      <c r="P18" s="322" t="s">
        <v>220</v>
      </c>
      <c r="Q18" s="322"/>
      <c r="R18" s="323" t="s">
        <v>222</v>
      </c>
      <c r="S18" s="324"/>
      <c r="T18" s="325" t="s">
        <v>221</v>
      </c>
      <c r="U18" s="326"/>
      <c r="V18" s="327"/>
      <c r="W18" s="145"/>
      <c r="X18" s="146">
        <v>42825</v>
      </c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</row>
    <row r="19" spans="2:41" s="69" customFormat="1" ht="63" customHeight="1" thickTop="1">
      <c r="B19" s="107" t="s">
        <v>81</v>
      </c>
      <c r="C19" s="115"/>
      <c r="D19" s="79"/>
      <c r="E19" s="79"/>
      <c r="F19" s="106"/>
      <c r="G19" s="132"/>
      <c r="H19" s="108"/>
      <c r="I19" s="109"/>
      <c r="J19" s="108"/>
      <c r="K19" s="110">
        <f>SUM(K5:K18)</f>
        <v>14260176058</v>
      </c>
      <c r="L19" s="83"/>
      <c r="M19" s="110">
        <f>SUM(M5:M18)</f>
        <v>13491580135</v>
      </c>
      <c r="N19" s="348">
        <f>SUM(N5:O18)</f>
        <v>768595923</v>
      </c>
      <c r="O19" s="349"/>
      <c r="P19" s="344"/>
      <c r="Q19" s="344"/>
      <c r="R19" s="344"/>
      <c r="S19" s="344"/>
      <c r="T19" s="345"/>
      <c r="U19" s="346"/>
      <c r="V19" s="347"/>
      <c r="W19" s="74"/>
      <c r="X19" s="74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</row>
  </sheetData>
  <mergeCells count="92">
    <mergeCell ref="T16:V16"/>
    <mergeCell ref="T17:V17"/>
    <mergeCell ref="T9:V9"/>
    <mergeCell ref="N7:O7"/>
    <mergeCell ref="P7:Q7"/>
    <mergeCell ref="N15:O15"/>
    <mergeCell ref="N14:O14"/>
    <mergeCell ref="N13:O13"/>
    <mergeCell ref="R15:S15"/>
    <mergeCell ref="R14:S14"/>
    <mergeCell ref="R13:S13"/>
    <mergeCell ref="P15:Q15"/>
    <mergeCell ref="P14:Q14"/>
    <mergeCell ref="P13:Q13"/>
    <mergeCell ref="T10:V10"/>
    <mergeCell ref="T13:V13"/>
    <mergeCell ref="T14:V14"/>
    <mergeCell ref="T15:V15"/>
    <mergeCell ref="R5:S5"/>
    <mergeCell ref="N8:O8"/>
    <mergeCell ref="P8:Q8"/>
    <mergeCell ref="R8:S8"/>
    <mergeCell ref="T8:V8"/>
    <mergeCell ref="T6:V6"/>
    <mergeCell ref="T7:V7"/>
    <mergeCell ref="T5:V5"/>
    <mergeCell ref="N6:O6"/>
    <mergeCell ref="P6:Q6"/>
    <mergeCell ref="N5:O5"/>
    <mergeCell ref="P5:Q5"/>
    <mergeCell ref="R6:S6"/>
    <mergeCell ref="R7:S7"/>
    <mergeCell ref="H16:H17"/>
    <mergeCell ref="J16:J17"/>
    <mergeCell ref="N10:O10"/>
    <mergeCell ref="P10:Q10"/>
    <mergeCell ref="R10:S10"/>
    <mergeCell ref="N16:O16"/>
    <mergeCell ref="N17:O17"/>
    <mergeCell ref="R17:S17"/>
    <mergeCell ref="R16:S16"/>
    <mergeCell ref="P17:Q17"/>
    <mergeCell ref="P16:Q16"/>
    <mergeCell ref="B16:B17"/>
    <mergeCell ref="C16:C17"/>
    <mergeCell ref="D16:D17"/>
    <mergeCell ref="F16:F17"/>
    <mergeCell ref="G16:G17"/>
    <mergeCell ref="B13:B15"/>
    <mergeCell ref="G13:G15"/>
    <mergeCell ref="C13:C15"/>
    <mergeCell ref="D13:D15"/>
    <mergeCell ref="J13:J15"/>
    <mergeCell ref="H13:H15"/>
    <mergeCell ref="F13:F15"/>
    <mergeCell ref="R19:S19"/>
    <mergeCell ref="T19:V19"/>
    <mergeCell ref="N19:O19"/>
    <mergeCell ref="P19:Q19"/>
    <mergeCell ref="T1:V1"/>
    <mergeCell ref="N9:O9"/>
    <mergeCell ref="P9:Q9"/>
    <mergeCell ref="R9:S9"/>
    <mergeCell ref="N12:O12"/>
    <mergeCell ref="P12:Q12"/>
    <mergeCell ref="R12:S12"/>
    <mergeCell ref="N11:O11"/>
    <mergeCell ref="P11:Q11"/>
    <mergeCell ref="R11:S11"/>
    <mergeCell ref="T11:V11"/>
    <mergeCell ref="T12:V12"/>
    <mergeCell ref="B3:B4"/>
    <mergeCell ref="C3:C4"/>
    <mergeCell ref="D3:D4"/>
    <mergeCell ref="E3:E4"/>
    <mergeCell ref="F3:F4"/>
    <mergeCell ref="N18:O18"/>
    <mergeCell ref="P18:Q18"/>
    <mergeCell ref="R18:S18"/>
    <mergeCell ref="T18:V18"/>
    <mergeCell ref="G3:G4"/>
    <mergeCell ref="M3:M4"/>
    <mergeCell ref="P3:S3"/>
    <mergeCell ref="T3:V4"/>
    <mergeCell ref="P4:Q4"/>
    <mergeCell ref="R4:S4"/>
    <mergeCell ref="N3:O4"/>
    <mergeCell ref="H3:H4"/>
    <mergeCell ref="I3:I4"/>
    <mergeCell ref="J3:J4"/>
    <mergeCell ref="K3:K4"/>
    <mergeCell ref="L3:L4"/>
  </mergeCells>
  <phoneticPr fontId="1"/>
  <pageMargins left="0.6692913385826772" right="0.47244094488188981" top="0.19685039370078741" bottom="0.23622047244094491" header="0" footer="0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E8AE093-4568-424B-8D15-4D4D3AAA12C4}">
  <ds:schemaRefs>
    <ds:schemaRef ds:uri="11024bab-5865-4cd5-8644-80491a500b5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普通財産件数一覧</vt:lpstr>
      <vt:lpstr>行政財産件数一覧</vt:lpstr>
      <vt:lpstr>行政財産兆候</vt:lpstr>
      <vt:lpstr>行政財産認識</vt:lpstr>
      <vt:lpstr>行政財産件数一覧!Print_Area</vt:lpstr>
      <vt:lpstr>行政財産兆候!Print_Area</vt:lpstr>
      <vt:lpstr>行政財産認識!Print_Area</vt:lpstr>
      <vt:lpstr>普通財産件数一覧!Print_Area</vt:lpstr>
      <vt:lpstr>行政財産兆候!Print_Titles</vt:lpstr>
      <vt:lpstr>行政財産認識!Print_Titles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2017-07-05T05:59:58Z</cp:lastPrinted>
  <dcterms:created xsi:type="dcterms:W3CDTF">2012-06-13T07:55:01Z</dcterms:created>
  <dcterms:modified xsi:type="dcterms:W3CDTF">2017-07-20T09:07:51Z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