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247.108.33\lib\03_環境戦略G\環境活動チーム\20 環境保全基金\令和５年度\03実績報告書（環境省）\04HP掲載\3. HP掲載資料（別添様式２）\"/>
    </mc:Choice>
  </mc:AlternateContent>
  <xr:revisionPtr revIDLastSave="0" documentId="13_ncr:1_{DF5AD78E-C43F-4032-AA8D-E9FE01691726}" xr6:coauthVersionLast="47" xr6:coauthVersionMax="47" xr10:uidLastSave="{00000000-0000-0000-0000-000000000000}"/>
  <bookViews>
    <workbookView xWindow="-120" yWindow="-120" windowWidth="29040" windowHeight="15990" tabRatio="683" xr2:uid="{00000000-000D-0000-FFFF-FFFF00000000}"/>
  </bookViews>
  <sheets>
    <sheet name="別紙（達成度）" sheetId="13" r:id="rId1"/>
    <sheet name="別紙（年度実績個票①）協働による環境活動推進" sheetId="18" r:id="rId2"/>
    <sheet name="別紙（年度実績個票②）環境活動を担う人材の育成" sheetId="19" r:id="rId3"/>
    <sheet name="別紙（年度実績個票③）暮らしやすく快適な都市環境の創造" sheetId="20" r:id="rId4"/>
  </sheets>
  <definedNames>
    <definedName name="_xlnm.Print_Area" localSheetId="0">'別紙（達成度）'!$A$1:$L$54</definedName>
    <definedName name="_xlnm.Print_Area" localSheetId="1">'別紙（年度実績個票①）協働による環境活動推進'!$A$1:$N$54</definedName>
    <definedName name="_xlnm.Print_Area" localSheetId="3">'別紙（年度実績個票③）暮らしやすく快適な都市環境の創造'!$A$1:$N$51</definedName>
    <definedName name="_xlnm.Print_Titles" localSheetId="1">'別紙（年度実績個票①）協働による環境活動推進'!$1:$9</definedName>
    <definedName name="_xlnm.Print_Titles" localSheetId="2">'別紙（年度実績個票②）環境活動を担う人材の育成'!$1:$8</definedName>
    <definedName name="_xlnm.Print_Titles" localSheetId="3">'別紙（年度実績個票③）暮らしやすく快適な都市環境の創造'!$1:$8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3" l="1"/>
  <c r="F6" i="13"/>
  <c r="F30" i="13" l="1"/>
  <c r="L45" i="13" l="1"/>
  <c r="K45" i="13"/>
  <c r="F21" i="13" s="1"/>
  <c r="H45" i="13"/>
  <c r="G45" i="13"/>
  <c r="F44" i="13"/>
  <c r="F43" i="13"/>
  <c r="F42" i="13"/>
  <c r="F41" i="13"/>
  <c r="F40" i="13"/>
  <c r="F39" i="13"/>
  <c r="F38" i="13"/>
  <c r="F37" i="13"/>
  <c r="F36" i="13"/>
  <c r="F35" i="13"/>
  <c r="F32" i="13"/>
  <c r="F31" i="13"/>
  <c r="B21" i="13"/>
  <c r="F20" i="13"/>
  <c r="B20" i="13"/>
  <c r="F15" i="13"/>
  <c r="F22" i="13" l="1"/>
  <c r="F45" i="13"/>
</calcChain>
</file>

<file path=xl/sharedStrings.xml><?xml version="1.0" encoding="utf-8"?>
<sst xmlns="http://schemas.openxmlformats.org/spreadsheetml/2006/main" count="139" uniqueCount="99">
  <si>
    <t>事業番号</t>
    <rPh sb="0" eb="2">
      <t>ジギョウ</t>
    </rPh>
    <rPh sb="2" eb="4">
      <t>バンゴウ</t>
    </rPh>
    <phoneticPr fontId="2"/>
  </si>
  <si>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</si>
  <si>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</si>
  <si>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</si>
  <si>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</si>
  <si>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</si>
  <si>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</si>
  <si>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</si>
  <si>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備　考</t>
    <rPh sb="0" eb="1">
      <t>ビ</t>
    </rPh>
    <rPh sb="2" eb="3">
      <t>コウ</t>
    </rPh>
    <phoneticPr fontId="2"/>
  </si>
  <si>
    <t>１．</t>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</si>
  <si>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</si>
  <si>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</si>
  <si>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</si>
  <si>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</si>
  <si>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</si>
  <si>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</si>
  <si>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</si>
  <si>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事業費</t>
    <rPh sb="0" eb="2">
      <t>ジギョウ</t>
    </rPh>
    <rPh sb="2" eb="3">
      <t>ヒ</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</si>
  <si>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</si>
  <si>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</si>
  <si>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</si>
  <si>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</si>
  <si>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</si>
  <si>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</si>
  <si>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</si>
  <si>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</si>
  <si>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</si>
  <si>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</si>
  <si>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</si>
  <si>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</si>
  <si>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</si>
  <si>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</si>
  <si>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</si>
  <si>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</si>
  <si>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</si>
  <si>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</si>
  <si>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</si>
  <si>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</si>
  <si>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</si>
  <si>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</si>
  <si>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</si>
  <si>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</si>
  <si>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</si>
  <si>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</si>
  <si>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</si>
  <si>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</si>
  <si>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</si>
  <si>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</si>
  <si>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</si>
  <si>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</si>
  <si>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</si>
  <si>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</si>
  <si>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</si>
  <si>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（＝①＋②＋③＋④－⑤－⑥）</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</si>
  <si>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</si>
  <si>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</si>
  <si>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</si>
  <si>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</si>
  <si>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</si>
  <si>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</si>
  <si>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</si>
  <si>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</si>
  <si>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</si>
  <si>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</si>
  <si>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</si>
  <si>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</si>
  <si>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</si>
  <si>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協働による環境活動の推進に資する事業</t>
    <rPh sb="0" eb="2">
      <t>キョウドウ</t>
    </rPh>
    <rPh sb="5" eb="7">
      <t>カンキョウ</t>
    </rPh>
    <rPh sb="7" eb="9">
      <t>カツドウ</t>
    </rPh>
    <rPh sb="10" eb="12">
      <t>スイシン</t>
    </rPh>
    <rPh sb="13" eb="14">
      <t>シ</t>
    </rPh>
    <rPh sb="16" eb="18">
      <t>ジギョウ</t>
    </rPh>
    <phoneticPr fontId="2"/>
  </si>
  <si>
    <t>環境活動を担う人材の育成に資する事業</t>
    <rPh sb="0" eb="2">
      <t>カンキョウ</t>
    </rPh>
    <rPh sb="2" eb="4">
      <t>カツドウ</t>
    </rPh>
    <rPh sb="5" eb="6">
      <t>ニナ</t>
    </rPh>
    <rPh sb="7" eb="9">
      <t>ジンザイ</t>
    </rPh>
    <rPh sb="10" eb="12">
      <t>イクセイ</t>
    </rPh>
    <rPh sb="13" eb="14">
      <t>シ</t>
    </rPh>
    <rPh sb="16" eb="18">
      <t>ジギョウ</t>
    </rPh>
    <phoneticPr fontId="2"/>
  </si>
  <si>
    <t>暮らしやすく快適な都市環境の創造に資する事業</t>
    <rPh sb="0" eb="1">
      <t>ク</t>
    </rPh>
    <rPh sb="6" eb="8">
      <t>カイテキ</t>
    </rPh>
    <rPh sb="9" eb="11">
      <t>トシ</t>
    </rPh>
    <rPh sb="11" eb="13">
      <t>カンキョウ</t>
    </rPh>
    <rPh sb="14" eb="16">
      <t>ソウゾウ</t>
    </rPh>
    <rPh sb="17" eb="18">
      <t>シ</t>
    </rPh>
    <rPh sb="20" eb="22">
      <t>ジギョウ</t>
    </rPh>
    <phoneticPr fontId="2"/>
  </si>
  <si>
    <t>①2005年度比で7.0%削減(2020年度）
②増加させる(2020年度）</t>
    <rPh sb="5" eb="7">
      <t>ネンド</t>
    </rPh>
    <rPh sb="7" eb="8">
      <t>ヒ</t>
    </rPh>
    <rPh sb="13" eb="15">
      <t>サクゲン</t>
    </rPh>
    <rPh sb="20" eb="22">
      <t>ネンド</t>
    </rPh>
    <rPh sb="25" eb="27">
      <t>ゾウカ</t>
    </rPh>
    <rPh sb="35" eb="37">
      <t>ネンド</t>
    </rPh>
    <phoneticPr fontId="2"/>
  </si>
  <si>
    <t>継続</t>
    <phoneticPr fontId="2"/>
  </si>
  <si>
    <t>同</t>
    <rPh sb="0" eb="1">
      <t>ドウ</t>
    </rPh>
    <phoneticPr fontId="2"/>
  </si>
  <si>
    <t>概要欄に別記</t>
    <rPh sb="0" eb="2">
      <t>ガイヨウ</t>
    </rPh>
    <rPh sb="2" eb="3">
      <t>ラン</t>
    </rPh>
    <rPh sb="4" eb="6">
      <t>ベッキ</t>
    </rPh>
    <phoneticPr fontId="2"/>
  </si>
  <si>
    <t>大阪府環境農林水産部エネルギー政策課</t>
    <rPh sb="0" eb="2">
      <t>オオサカ</t>
    </rPh>
    <rPh sb="2" eb="3">
      <t>フ</t>
    </rPh>
    <rPh sb="3" eb="5">
      <t>カンキョウ</t>
    </rPh>
    <rPh sb="5" eb="7">
      <t>ノウリン</t>
    </rPh>
    <rPh sb="7" eb="9">
      <t>スイサン</t>
    </rPh>
    <rPh sb="9" eb="10">
      <t>ブ</t>
    </rPh>
    <rPh sb="15" eb="17">
      <t>セイサク</t>
    </rPh>
    <rPh sb="17" eb="18">
      <t>カ</t>
    </rPh>
    <phoneticPr fontId="2"/>
  </si>
  <si>
    <t>環境活動を担う人材の育成に資する事業</t>
    <rPh sb="0" eb="2">
      <t>カンキョウ</t>
    </rPh>
    <rPh sb="2" eb="4">
      <t>カツドウ</t>
    </rPh>
    <rPh sb="5" eb="6">
      <t>ニナ</t>
    </rPh>
    <rPh sb="7" eb="9">
      <t>ジンザイ</t>
    </rPh>
    <rPh sb="10" eb="12">
      <t>イクセイ</t>
    </rPh>
    <phoneticPr fontId="2"/>
  </si>
  <si>
    <t>※4億円を下回る取崩はないため、地域環境保全基金としては運用型</t>
    <rPh sb="2" eb="4">
      <t>オクエン</t>
    </rPh>
    <rPh sb="5" eb="7">
      <t>シタマワ</t>
    </rPh>
    <rPh sb="8" eb="10">
      <t>トリクズ</t>
    </rPh>
    <rPh sb="16" eb="18">
      <t>チイキ</t>
    </rPh>
    <rPh sb="18" eb="20">
      <t>カンキョウ</t>
    </rPh>
    <rPh sb="20" eb="22">
      <t>ホゼン</t>
    </rPh>
    <rPh sb="22" eb="24">
      <t>キキン</t>
    </rPh>
    <rPh sb="28" eb="31">
      <t>ウンヨウガタ</t>
    </rPh>
    <phoneticPr fontId="2"/>
  </si>
  <si>
    <t>大阪府基金条例
環境保全基金運営要綱
地球温暖化対策の推進に関する法律
大阪府温暖化の防止等に関する条例
大阪府地球温暖化対策実行計画（区域施策編）
おおさかヒートアイランド対策推進計画</t>
    <rPh sb="8" eb="10">
      <t>カンキョウ</t>
    </rPh>
    <rPh sb="10" eb="12">
      <t>ホゼン</t>
    </rPh>
    <rPh sb="12" eb="14">
      <t>キキン</t>
    </rPh>
    <rPh sb="14" eb="16">
      <t>ウンエイ</t>
    </rPh>
    <rPh sb="16" eb="18">
      <t>ヨウコウ</t>
    </rPh>
    <rPh sb="87" eb="89">
      <t>タイサク</t>
    </rPh>
    <rPh sb="89" eb="91">
      <t>スイシン</t>
    </rPh>
    <rPh sb="91" eb="93">
      <t>ケイカク</t>
    </rPh>
    <phoneticPr fontId="2"/>
  </si>
  <si>
    <t>令和２年度</t>
    <rPh sb="0" eb="2">
      <t>レイワ</t>
    </rPh>
    <rPh sb="3" eb="5">
      <t>ネンド</t>
    </rPh>
    <phoneticPr fontId="2"/>
  </si>
  <si>
    <t>協働による環境活動の推進に資する事業</t>
    <phoneticPr fontId="2"/>
  </si>
  <si>
    <t>運用型</t>
  </si>
  <si>
    <t>大阪府環境保全基金の残額等</t>
    <rPh sb="0" eb="3">
      <t>オオサカフ</t>
    </rPh>
    <rPh sb="3" eb="5">
      <t>カンキョウ</t>
    </rPh>
    <rPh sb="5" eb="7">
      <t>ホゼン</t>
    </rPh>
    <rPh sb="7" eb="9">
      <t>キキン</t>
    </rPh>
    <rPh sb="10" eb="12">
      <t>ザンガク</t>
    </rPh>
    <rPh sb="12" eb="13">
      <t>ナド</t>
    </rPh>
    <phoneticPr fontId="2"/>
  </si>
  <si>
    <t>大阪府基金条例
大阪府環境基本条例
環境教育等による環境保全の取組の促進に関する法律
地球温暖化対策の推進に関する法律</t>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0">
      <t>カンキョウ</t>
    </rPh>
    <rPh sb="20" eb="22">
      <t>キョウイク</t>
    </rPh>
    <rPh sb="22" eb="23">
      <t>トウ</t>
    </rPh>
    <rPh sb="26" eb="28">
      <t>カンキョウ</t>
    </rPh>
    <rPh sb="28" eb="30">
      <t>ホゼン</t>
    </rPh>
    <rPh sb="31" eb="33">
      <t>トリク</t>
    </rPh>
    <rPh sb="34" eb="36">
      <t>ソクシン</t>
    </rPh>
    <rPh sb="37" eb="38">
      <t>カン</t>
    </rPh>
    <rPh sb="40" eb="42">
      <t>ホウリツ</t>
    </rPh>
    <rPh sb="43" eb="45">
      <t>チキュウ</t>
    </rPh>
    <rPh sb="45" eb="48">
      <t>オンダンカ</t>
    </rPh>
    <rPh sb="48" eb="50">
      <t>タイサク</t>
    </rPh>
    <rPh sb="51" eb="53">
      <t>スイシン</t>
    </rPh>
    <rPh sb="54" eb="55">
      <t>カン</t>
    </rPh>
    <rPh sb="57" eb="59">
      <t>ホウリツ</t>
    </rPh>
    <phoneticPr fontId="2"/>
  </si>
  <si>
    <t>大阪府基金条例
大阪府環境基本条例
大阪府環境保全基金運営要綱
豊かな環境づくり大阪行動計画
環境教育等による環境保全の取組の促進に関する法律
地球温暖化対策の推進に関する法律　　　　　　　　　　　　　　　　　　　　　　　　　　　　　　　　　　　　　　　　　　　　　　　　　　　　　　大阪府地球温暖化防止活動推進員設置運営要綱
循環型社会形成推進基本法
廃棄物の処理及び清掃に関する法律
容器包装に係る分別収集及び再商品化の促進等に関する法律
大阪府循環型社会形成推進条例
瀬戸内海環境保全特別措置法</t>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1">
      <t>オオサカフ</t>
    </rPh>
    <rPh sb="21" eb="23">
      <t>カンキョウ</t>
    </rPh>
    <rPh sb="23" eb="25">
      <t>ホゼン</t>
    </rPh>
    <rPh sb="25" eb="27">
      <t>キキン</t>
    </rPh>
    <rPh sb="27" eb="29">
      <t>ウンエイ</t>
    </rPh>
    <rPh sb="29" eb="31">
      <t>ヨウコウ</t>
    </rPh>
    <rPh sb="32" eb="33">
      <t>ユタ</t>
    </rPh>
    <rPh sb="35" eb="37">
      <t>カンキョウ</t>
    </rPh>
    <rPh sb="40" eb="42">
      <t>オオサカ</t>
    </rPh>
    <rPh sb="42" eb="44">
      <t>コウドウ</t>
    </rPh>
    <rPh sb="44" eb="46">
      <t>ケイカク</t>
    </rPh>
    <rPh sb="47" eb="49">
      <t>カンキョウ</t>
    </rPh>
    <rPh sb="49" eb="51">
      <t>キョウイク</t>
    </rPh>
    <rPh sb="51" eb="52">
      <t>トウ</t>
    </rPh>
    <rPh sb="55" eb="57">
      <t>カンキョウ</t>
    </rPh>
    <rPh sb="57" eb="59">
      <t>ホゼン</t>
    </rPh>
    <rPh sb="60" eb="62">
      <t>トリク</t>
    </rPh>
    <rPh sb="63" eb="65">
      <t>ソクシン</t>
    </rPh>
    <rPh sb="66" eb="67">
      <t>カン</t>
    </rPh>
    <rPh sb="69" eb="71">
      <t>ホウリツ</t>
    </rPh>
    <rPh sb="142" eb="145">
      <t>オオサカフ</t>
    </rPh>
    <rPh sb="145" eb="147">
      <t>チキュウ</t>
    </rPh>
    <rPh sb="147" eb="150">
      <t>オンダンカ</t>
    </rPh>
    <rPh sb="150" eb="152">
      <t>ボウシ</t>
    </rPh>
    <rPh sb="152" eb="154">
      <t>カツドウ</t>
    </rPh>
    <rPh sb="154" eb="156">
      <t>スイシン</t>
    </rPh>
    <rPh sb="156" eb="157">
      <t>イン</t>
    </rPh>
    <rPh sb="157" eb="159">
      <t>セッチ</t>
    </rPh>
    <rPh sb="159" eb="161">
      <t>ウンエイ</t>
    </rPh>
    <rPh sb="161" eb="163">
      <t>ヨウコウ</t>
    </rPh>
    <phoneticPr fontId="2"/>
  </si>
  <si>
    <t>－</t>
    <phoneticPr fontId="2"/>
  </si>
  <si>
    <t>大阪府環境農林水産部エネルギー政策課・循環型社会推進室資源循環課</t>
    <rPh sb="0" eb="2">
      <t>オオサカ</t>
    </rPh>
    <rPh sb="2" eb="3">
      <t>フ</t>
    </rPh>
    <rPh sb="3" eb="5">
      <t>カンキョウ</t>
    </rPh>
    <rPh sb="5" eb="7">
      <t>ノウリン</t>
    </rPh>
    <rPh sb="7" eb="9">
      <t>スイサン</t>
    </rPh>
    <rPh sb="9" eb="10">
      <t>ブ</t>
    </rPh>
    <rPh sb="15" eb="17">
      <t>セイサク</t>
    </rPh>
    <rPh sb="17" eb="18">
      <t>カ</t>
    </rPh>
    <phoneticPr fontId="2"/>
  </si>
  <si>
    <t>　令和２年度は、新型コロナ感染症の影響により、事業を中止した。</t>
    <rPh sb="1" eb="3">
      <t>レイワ</t>
    </rPh>
    <rPh sb="4" eb="6">
      <t>ネンド</t>
    </rPh>
    <rPh sb="8" eb="10">
      <t>シンガタ</t>
    </rPh>
    <rPh sb="13" eb="16">
      <t>カンセンショウ</t>
    </rPh>
    <rPh sb="17" eb="19">
      <t>エイキョウ</t>
    </rPh>
    <rPh sb="23" eb="25">
      <t>ジギョウ</t>
    </rPh>
    <rPh sb="26" eb="28">
      <t>チュウシ</t>
    </rPh>
    <phoneticPr fontId="2"/>
  </si>
  <si>
    <t>　環境NPO等の活動の活性化や環境活動の担い手を増やすなど、地域の環境保全を推進するための人材を育成する。</t>
    <rPh sb="45" eb="47">
      <t>ジンザイ</t>
    </rPh>
    <rPh sb="48" eb="50">
      <t>イクセイ</t>
    </rPh>
    <phoneticPr fontId="2"/>
  </si>
  <si>
    <t>①2005年度比で3.1%増加（2017年度）
②16.8%（2016.9)⇒10.8%(2020.8)</t>
    <rPh sb="5" eb="7">
      <t>ネンド</t>
    </rPh>
    <rPh sb="7" eb="8">
      <t>ヒ</t>
    </rPh>
    <rPh sb="13" eb="15">
      <t>ゾウカ</t>
    </rPh>
    <rPh sb="19" eb="21">
      <t>ネンド</t>
    </rPh>
    <phoneticPr fontId="2"/>
  </si>
  <si>
    <t>①-44.3％の達成度(2017年度）
②16.8%（2016.9)より減少しているが、継続して増加をめざす。</t>
    <rPh sb="8" eb="10">
      <t>タッセイ</t>
    </rPh>
    <rPh sb="10" eb="11">
      <t>ド</t>
    </rPh>
    <rPh sb="16" eb="18">
      <t>ネンド</t>
    </rPh>
    <rPh sb="36" eb="38">
      <t>ゲンショウ</t>
    </rPh>
    <rPh sb="44" eb="46">
      <t>ケイゾク</t>
    </rPh>
    <rPh sb="48" eb="50">
      <t>ゾウカ</t>
    </rPh>
    <phoneticPr fontId="2"/>
  </si>
  <si>
    <t>○温暖化「適応」推進事業（平成29年度～令和２年度）
  「適応」の普及に向けた学習会（適応塾）、環境ＮＰＯ等と協働した地域での「適応」に関する啓発活動、事業者向け「適応」セミナーの開催、「ヒートアイランド対策」の啓発を実施した。
○暑さ対策推進事業（令和元年度～）
　暑さから身を守るための３つの習慣「備える」「気づく」「涼む」を府民に普及するため、環境省が提供している暑さ指数の活用促進等を実施した。</t>
    <rPh sb="13" eb="15">
      <t>ヘイセイ</t>
    </rPh>
    <rPh sb="17" eb="19">
      <t>ネンド</t>
    </rPh>
    <rPh sb="20" eb="22">
      <t>レイワ</t>
    </rPh>
    <rPh sb="23" eb="25">
      <t>ネンド</t>
    </rPh>
    <rPh sb="30" eb="32">
      <t>テキオウ</t>
    </rPh>
    <rPh sb="34" eb="36">
      <t>フキュウ</t>
    </rPh>
    <rPh sb="37" eb="38">
      <t>ム</t>
    </rPh>
    <rPh sb="40" eb="42">
      <t>ガクシュウ</t>
    </rPh>
    <rPh sb="42" eb="43">
      <t>カイ</t>
    </rPh>
    <rPh sb="44" eb="46">
      <t>テキオウ</t>
    </rPh>
    <rPh sb="46" eb="47">
      <t>ジュク</t>
    </rPh>
    <rPh sb="49" eb="51">
      <t>カンキョウ</t>
    </rPh>
    <rPh sb="54" eb="55">
      <t>ナド</t>
    </rPh>
    <rPh sb="56" eb="58">
      <t>キョウドウ</t>
    </rPh>
    <rPh sb="60" eb="62">
      <t>チイキ</t>
    </rPh>
    <rPh sb="65" eb="67">
      <t>テキオウ</t>
    </rPh>
    <rPh sb="69" eb="70">
      <t>カン</t>
    </rPh>
    <rPh sb="72" eb="74">
      <t>ケイハツ</t>
    </rPh>
    <rPh sb="74" eb="76">
      <t>カツドウ</t>
    </rPh>
    <rPh sb="77" eb="80">
      <t>ジギョウシャ</t>
    </rPh>
    <rPh sb="80" eb="81">
      <t>ム</t>
    </rPh>
    <rPh sb="83" eb="85">
      <t>テキオウ</t>
    </rPh>
    <rPh sb="91" eb="93">
      <t>カイサイ</t>
    </rPh>
    <rPh sb="103" eb="105">
      <t>タイサク</t>
    </rPh>
    <rPh sb="107" eb="109">
      <t>ケイハツ</t>
    </rPh>
    <rPh sb="110" eb="112">
      <t>ジッシ</t>
    </rPh>
    <rPh sb="118" eb="119">
      <t>アツ</t>
    </rPh>
    <rPh sb="120" eb="122">
      <t>タイサク</t>
    </rPh>
    <rPh sb="122" eb="124">
      <t>スイシン</t>
    </rPh>
    <rPh sb="124" eb="126">
      <t>ジギョウ</t>
    </rPh>
    <rPh sb="127" eb="129">
      <t>レイワ</t>
    </rPh>
    <rPh sb="129" eb="130">
      <t>モト</t>
    </rPh>
    <rPh sb="198" eb="200">
      <t>ジッシ</t>
    </rPh>
    <phoneticPr fontId="2"/>
  </si>
  <si>
    <t>温暖化、ヒートアイランド、再生可能エネルギーの普及に関する対策を実施するなど、府民・事業者・行政が連携しながら、地域における脱炭素・省エネルギー社会を構築していく。</t>
    <rPh sb="32" eb="34">
      <t>ジッシ</t>
    </rPh>
    <rPh sb="62" eb="63">
      <t>ダツ</t>
    </rPh>
    <phoneticPr fontId="2"/>
  </si>
  <si>
    <t>令和２年度</t>
    <rPh sb="0" eb="2">
      <t>レイワ</t>
    </rPh>
    <rPh sb="3" eb="5">
      <t>ネンド</t>
    </rPh>
    <rPh sb="4" eb="5">
      <t>ド</t>
    </rPh>
    <phoneticPr fontId="2"/>
  </si>
  <si>
    <t>○ローカルアジェンダ２１推進事業（経常的に継続予定）
　府民・事業者・行政の連携強化や情報の交流を図りながら、各主体の自主的な環境保全行動を促進するため、「豊かな環境づくり大阪行動計画」等の普及、先進的で他の模範となる環境保全活動に対する補助金の交付、他の模範となるような環境の保全又は創造に資する活動に自主的に取り組んでいる個人、団体、事業者等の表彰を行う。
○豊かな環境づくり大阪府民会議運営事業（経常的に継続予定）
　府、市町村、府民・事業者の団体の協働により、豊かな環境の保全と創造に関する施策を積極的に推進するため、「豊かな環境づくり大阪行動計画」の策定やローカルアジェンダ２１推進事業の企画・実施を行う。
○おおさかプラスチック対策推進ネットワーク会議の運営
　事業者や行政、ＮＰＯ、府民の各主体が取り組むべきプラスチック対策を検討するため、有識者や事業者団体、行政等で構成する「おおさかプラスチック対策推進ネットワーク会議」を昨年度に引き続き開催する。
○府全域展開に向けた府民啓発
　大規模イベントや商店街、大学などで、プラスチックごみ問題に関する啓発パネル等を用いて、マイバッグやマイボトルの常時携帯などを府民に啓発する。</t>
    <rPh sb="17" eb="20">
      <t>ケイジョウテキ</t>
    </rPh>
    <rPh sb="21" eb="23">
      <t>ケイゾク</t>
    </rPh>
    <rPh sb="23" eb="25">
      <t>ヨテイ</t>
    </rPh>
    <rPh sb="183" eb="184">
      <t>ユタ</t>
    </rPh>
    <rPh sb="186" eb="188">
      <t>カンキョウ</t>
    </rPh>
    <rPh sb="191" eb="193">
      <t>オオサカ</t>
    </rPh>
    <rPh sb="193" eb="195">
      <t>フミン</t>
    </rPh>
    <rPh sb="195" eb="197">
      <t>カイギ</t>
    </rPh>
    <rPh sb="197" eb="199">
      <t>ウンエイ</t>
    </rPh>
    <rPh sb="199" eb="201">
      <t>ジギョウ</t>
    </rPh>
    <rPh sb="202" eb="205">
      <t>ケイジョウテキ</t>
    </rPh>
    <rPh sb="206" eb="208">
      <t>ケイゾク</t>
    </rPh>
    <rPh sb="208" eb="210">
      <t>ヨテイ</t>
    </rPh>
    <phoneticPr fontId="2"/>
  </si>
  <si>
    <r>
      <t>○ローカルアジェンダ２１推進事業  　　　　　　　　　　　　　　　　　　　　　　　　　　　　　　　　　　　　　　　　　　　　　　　　　　　　　　　　　　　　　　　　・大阪府域のローカルアジェンダである「豊かな環境づくり大阪行動計画」を策定し、府民の自主的な活動を促進するため広く普及啓発を行った。
・大阪府環境保全活動補助金
　補助金交付額確定団体：１団体　　補助総額：３００千円
・おおさか環境賞
　大賞：１団体、準大賞：２団体、協働賞：１団体　　　　　　　　　　　　　　　　　　　　　　　　　　　　　　　　　　　　　　　　　　　　
○豊かな環境づくり大阪府民会議運営事業　　　　　　　　　　　　　　　　　　　　　　　　　　　　　　　　　　　　　　　　　　　　　　　　　　　　　・「豊かな環境づくり大阪府民会議」の開催
・学生による環境ワークショップの実施
・おおさか３Ｒキャンペーンの実施      　　　　　　　　　　　　　　　　　　　　　　　　　　　　　　　　　　　　　　　　　　　　　　　　　　　　　　
・マイボトルパートナーズの活動
○家庭や企業の省エネルギー行動推進事業　　　　　　　　　　　　　　　　　　　　　　　　　　　　　　　　　　　　　　　　　　・地球温暖化問題の意識向上のため、大阪府地球温暖化防止活動推進員の活動支援に係る業務を行った。「大阪府地球温暖化防止活動推進センター」である大阪府みどり公社と連携して実施しており、地球温暖化防止活動推進員のボランティア活動保険加入費用として措置するなど、家庭や企業の省エネルギー行動推進に資する普及啓発活動を行った。</t>
    </r>
    <r>
      <rPr>
        <strike/>
        <sz val="12"/>
        <rFont val="ＭＳ 明朝"/>
        <family val="1"/>
        <charset val="128"/>
      </rPr>
      <t xml:space="preserve">
</t>
    </r>
    <r>
      <rPr>
        <sz val="12"/>
        <rFont val="ＭＳ 明朝"/>
        <family val="1"/>
        <charset val="128"/>
      </rPr>
      <t xml:space="preserve">
○おおさかプラスチック対策推進ネットワーク会議の運営
・「おおさかプラスチック対策推進ネットワーク会議」を年２回（６月、９月）開催し、関係者（事業者、NPO、府民、行政）の取組の現状や課題について情報共有し、各主体が取り組むべき内容について意見交換を行った。
・2020年10月に最終とりまとめを実施
・メンバー
　有識者（２名）、事業者団体（スーパー、コンビニ、飲料メーカー）、NPO、市町村（大阪市、堺市、吹田市、東大阪市、羽曳野市、熊取町）、大阪府（事務局）
○府全域展開に向けた府民啓発
・環境イベントにおける啓発
　啓発回数：５（ロハスフェスタ等の環境イベント）
・プラスチックごみ問題に関する府民にわかりやすい啓発資材（パネル、マイバッグ等）を活用し、環境イベントで啓発を行うとともに、その効果を確認した。
　府民アンケート：42枚</t>
    </r>
    <rPh sb="83" eb="86">
      <t>オオサカフ</t>
    </rPh>
    <rPh sb="86" eb="87">
      <t>イキ</t>
    </rPh>
    <rPh sb="169" eb="170">
      <t>ガク</t>
    </rPh>
    <rPh sb="170" eb="172">
      <t>カクテイ</t>
    </rPh>
    <rPh sb="216" eb="218">
      <t>キョウドウ</t>
    </rPh>
    <rPh sb="218" eb="219">
      <t>ショウ</t>
    </rPh>
    <rPh sb="221" eb="223">
      <t>ダンタイ</t>
    </rPh>
    <rPh sb="284" eb="286">
      <t>ウンエイ</t>
    </rPh>
    <rPh sb="286" eb="288">
      <t>ジギョウ</t>
    </rPh>
    <rPh sb="343" eb="344">
      <t>ユタ</t>
    </rPh>
    <rPh sb="346" eb="348">
      <t>カンキョウ</t>
    </rPh>
    <rPh sb="351" eb="353">
      <t>オオサカ</t>
    </rPh>
    <rPh sb="353" eb="355">
      <t>フミン</t>
    </rPh>
    <rPh sb="355" eb="357">
      <t>カイギ</t>
    </rPh>
    <rPh sb="359" eb="361">
      <t>カイサイ</t>
    </rPh>
    <rPh sb="471" eb="473">
      <t>カツドウ</t>
    </rPh>
    <rPh sb="476" eb="478">
      <t>カテイ</t>
    </rPh>
    <rPh sb="537" eb="539">
      <t>チキュウ</t>
    </rPh>
    <rPh sb="539" eb="542">
      <t>オンダンカ</t>
    </rPh>
    <rPh sb="542" eb="544">
      <t>モンダイ</t>
    </rPh>
    <rPh sb="545" eb="547">
      <t>イシキ</t>
    </rPh>
    <rPh sb="547" eb="549">
      <t>コウジョウ</t>
    </rPh>
    <rPh sb="553" eb="556">
      <t>オオサカフ</t>
    </rPh>
    <rPh sb="579" eb="580">
      <t>オコナ</t>
    </rPh>
    <rPh sb="656" eb="658">
      <t>ソチ</t>
    </rPh>
    <rPh sb="663" eb="665">
      <t>カテイ</t>
    </rPh>
    <rPh sb="666" eb="668">
      <t>キギョウ</t>
    </rPh>
    <rPh sb="669" eb="670">
      <t>ショウ</t>
    </rPh>
    <rPh sb="675" eb="677">
      <t>コウドウ</t>
    </rPh>
    <rPh sb="677" eb="679">
      <t>スイシン</t>
    </rPh>
    <rPh sb="680" eb="681">
      <t>シ</t>
    </rPh>
    <rPh sb="683" eb="685">
      <t>フキュウ</t>
    </rPh>
    <rPh sb="685" eb="687">
      <t>ケイハツ</t>
    </rPh>
    <rPh sb="687" eb="689">
      <t>カツドウ</t>
    </rPh>
    <rPh sb="690" eb="691">
      <t>オコナ</t>
    </rPh>
    <phoneticPr fontId="2"/>
  </si>
  <si>
    <t>○温暖化「適応」推進事業　　　　　　　　　　　　　　　　　　　　　　　　　　　　　　　　　　　　　　　　　　　　　　　　　　　　　　　　　　　　１．環境NPOや推進員、市町村職員が、「適応」について理解を深め、コロナ感染対策を考慮した今後の普及啓発手法について検討する学習会を実施（４回参加者合計94名）
２．コロナ感染拡大防止のため、対面で行う啓発活動を取りやめ、学習会で作成した動画を今後の啓発活動に活用できるようユーチューブで配信（動画本数４本再生回数203回/R3.5時点）
○暑さ対策推進事業
１．可搬式電光表示パネルを活用した暑さ指数等の情報提供
２．企業協賛による啓発物品を活用した暑さ対策の取組促進
３．コロナ感染拡大防止のため、対面で行う啓発活動(セミナー）を取りやめ、ホームページなどで暑さ指数（WBGT）の情報メールの利用促進</t>
    <rPh sb="74" eb="76">
      <t>カンキョウ</t>
    </rPh>
    <phoneticPr fontId="2"/>
  </si>
  <si>
    <t>指標①　2020年度までに温室効果ガス排出量を2005年度比で７％削減する。（電気の排出係数を2012年度で固定）
指標②　過去1年間の間に、地域における環境保全のための取組みに参加したことがある割合を増加させる。</t>
    <rPh sb="0" eb="2">
      <t>シヒョウ</t>
    </rPh>
    <rPh sb="8" eb="10">
      <t>ネンド</t>
    </rPh>
    <rPh sb="13" eb="15">
      <t>オンシツ</t>
    </rPh>
    <rPh sb="15" eb="17">
      <t>コウカ</t>
    </rPh>
    <rPh sb="19" eb="21">
      <t>ハイシュツ</t>
    </rPh>
    <rPh sb="21" eb="22">
      <t>リョウ</t>
    </rPh>
    <rPh sb="27" eb="29">
      <t>ネンド</t>
    </rPh>
    <rPh sb="29" eb="30">
      <t>ヒ</t>
    </rPh>
    <rPh sb="33" eb="35">
      <t>サクゲン</t>
    </rPh>
    <rPh sb="39" eb="41">
      <t>デンキ</t>
    </rPh>
    <rPh sb="42" eb="44">
      <t>ハイシュツ</t>
    </rPh>
    <rPh sb="44" eb="46">
      <t>ケイスウ</t>
    </rPh>
    <rPh sb="51" eb="53">
      <t>ネンド</t>
    </rPh>
    <rPh sb="54" eb="56">
      <t>コテイ</t>
    </rPh>
    <rPh sb="58" eb="60">
      <t>シヒョウ</t>
    </rPh>
    <rPh sb="62" eb="64">
      <t>カコ</t>
    </rPh>
    <rPh sb="65" eb="66">
      <t>ネン</t>
    </rPh>
    <rPh sb="66" eb="67">
      <t>カン</t>
    </rPh>
    <rPh sb="68" eb="69">
      <t>アイダ</t>
    </rPh>
    <rPh sb="71" eb="73">
      <t>チイキ</t>
    </rPh>
    <rPh sb="77" eb="79">
      <t>カンキョウ</t>
    </rPh>
    <rPh sb="79" eb="81">
      <t>ホゼン</t>
    </rPh>
    <rPh sb="85" eb="87">
      <t>トリク</t>
    </rPh>
    <rPh sb="89" eb="91">
      <t>サンカ</t>
    </rPh>
    <rPh sb="98" eb="100">
      <t>ワリアイ</t>
    </rPh>
    <rPh sb="101" eb="103">
      <t>ゾウカ</t>
    </rPh>
    <phoneticPr fontId="2"/>
  </si>
  <si>
    <t>　府域におけるローカルアジェンダ２１（脱炭素・循環型社会形成推進などを掲げた「豊かな環境づくり大阪行動計画」）の推進を図るなど、府民・事業者・行政の連携強化や情報の交流を図りながら、各主体の自主的な環境保全行動を促進する。
　府においては、環境施策の基本的な方向性を定める「2030大阪府環境総合計画」を策定し、環境・社会・経済の統合的向上や、各主体の取組みの相乗効果を生む「共創」の考え方などを踏まえ、協働・連携促進のための取組みを推進する。また、プラスチックを含めた廃棄物の３Ｒを推進するため「大阪府循環型社会社会推進計画」を策定し、国の「プラスチック資源循環戦略」等を踏まえて事業者や府民の新たな取組を促進する。
　大阪湾の水質改善には、府民一人ひとりの環境意識の向上と行動変革が必要である。このため、特に栄養塩類の滞留等課題の多い湾奥部において、民間公募による環境改善モデル設備試験設置への補助や、当該施設を活用したNPO等との連携によるエコツアーの開催により、大阪湾への愛着を高め、プラスチックごみなどの海ごみ削減等の環境配慮行動を促進する。</t>
    <rPh sb="1" eb="2">
      <t>フ</t>
    </rPh>
    <rPh sb="19" eb="20">
      <t>ダツ</t>
    </rPh>
    <rPh sb="20" eb="22">
      <t>タンソ</t>
    </rPh>
    <rPh sb="23" eb="26">
      <t>ジュンカンガタ</t>
    </rPh>
    <rPh sb="26" eb="28">
      <t>シャカイ</t>
    </rPh>
    <rPh sb="28" eb="30">
      <t>ケイセイ</t>
    </rPh>
    <rPh sb="30" eb="32">
      <t>スイシン</t>
    </rPh>
    <rPh sb="35" eb="36">
      <t>カカ</t>
    </rPh>
    <rPh sb="39" eb="40">
      <t>ユタ</t>
    </rPh>
    <rPh sb="42" eb="44">
      <t>カンキョウ</t>
    </rPh>
    <rPh sb="47" eb="49">
      <t>オオサカ</t>
    </rPh>
    <rPh sb="49" eb="51">
      <t>コウドウ</t>
    </rPh>
    <rPh sb="51" eb="53">
      <t>ケイカク</t>
    </rPh>
    <rPh sb="120" eb="122">
      <t>カンキョウ</t>
    </rPh>
    <rPh sb="122" eb="124">
      <t>シサク</t>
    </rPh>
    <rPh sb="125" eb="128">
      <t>キホンテキ</t>
    </rPh>
    <rPh sb="129" eb="132">
      <t>ホウコウセイ</t>
    </rPh>
    <rPh sb="133" eb="134">
      <t>サダ</t>
    </rPh>
    <rPh sb="141" eb="144">
      <t>オオサカフ</t>
    </rPh>
    <rPh sb="144" eb="146">
      <t>カンキョウ</t>
    </rPh>
    <rPh sb="146" eb="150">
      <t>ソウゴウケイカク</t>
    </rPh>
    <rPh sb="152" eb="154">
      <t>サクテイ</t>
    </rPh>
    <rPh sb="156" eb="158">
      <t>カンキョウ</t>
    </rPh>
    <rPh sb="159" eb="161">
      <t>シャカイ</t>
    </rPh>
    <rPh sb="162" eb="164">
      <t>ケイザイ</t>
    </rPh>
    <rPh sb="165" eb="168">
      <t>トウゴウテキ</t>
    </rPh>
    <rPh sb="168" eb="170">
      <t>コウジョウ</t>
    </rPh>
    <rPh sb="172" eb="175">
      <t>カクシュタイ</t>
    </rPh>
    <rPh sb="176" eb="178">
      <t>トリク</t>
    </rPh>
    <rPh sb="180" eb="182">
      <t>ソウジョウ</t>
    </rPh>
    <rPh sb="182" eb="184">
      <t>コウカ</t>
    </rPh>
    <rPh sb="185" eb="186">
      <t>ウ</t>
    </rPh>
    <rPh sb="188" eb="190">
      <t>キョウソウ</t>
    </rPh>
    <rPh sb="192" eb="193">
      <t>カンガ</t>
    </rPh>
    <rPh sb="194" eb="195">
      <t>カタ</t>
    </rPh>
    <rPh sb="198" eb="199">
      <t>フ</t>
    </rPh>
    <rPh sb="202" eb="204">
      <t>キョウドウ</t>
    </rPh>
    <rPh sb="205" eb="207">
      <t>レンケイ</t>
    </rPh>
    <rPh sb="207" eb="209">
      <t>ソクシン</t>
    </rPh>
    <rPh sb="213" eb="215">
      <t>トリク</t>
    </rPh>
    <rPh sb="217" eb="219">
      <t>スイシン</t>
    </rPh>
    <rPh sb="304" eb="306">
      <t>ソクシン</t>
    </rPh>
    <phoneticPr fontId="2"/>
  </si>
  <si>
    <t>（別添様式２）</t>
    <rPh sb="1" eb="5">
      <t>ベッテンヨウシキ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</si>
</sst>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12"/>
      <name val="ＭＳ Ｐゴシック"/>
      <family val="3"/>
      <charset val="128"/>
    </font>
    <font>
      <strike/>
      <sz val="12"/>
      <name val="ＭＳ 明朝"/>
      <family val="1"/>
      <charset val="128"/>
    </font>
  </fonts>
  <fills count="2">
    <fill>
      <patternFill patternType="none"/>
    </fill>
    <fill>
      <patternFill patternType="gray125"/>
    </fill>
  </fills>
  <borders count="6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Fill="1">
      <alignment vertical="center"/>
    </xf>
    <xf numFmtId="38" fontId="5" fillId="0" borderId="3" xfId="1" applyFont="1" applyBorder="1" applyAlignment="1">
      <alignment vertical="center" shrinkToFit="1"/>
    </xf>
    <xf numFmtId="38" fontId="5" fillId="0" borderId="7" xfId="1" applyFont="1" applyFill="1" applyBorder="1" applyAlignment="1">
      <alignment vertical="center" shrinkToFit="1"/>
    </xf>
    <xf numFmtId="38" fontId="5" fillId="0" borderId="4" xfId="1" applyFont="1" applyFill="1" applyBorder="1" applyAlignment="1">
      <alignment vertical="center" shrinkToFit="1"/>
    </xf>
    <xf numFmtId="38" fontId="5"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5" fillId="0" borderId="10" xfId="1" applyFont="1" applyBorder="1" applyAlignment="1">
      <alignment vertical="center" shrinkToFit="1"/>
    </xf>
    <xf numFmtId="38" fontId="5" fillId="0" borderId="13" xfId="1" applyFont="1" applyBorder="1" applyAlignment="1">
      <alignment vertical="center" shrinkToFit="1"/>
    </xf>
    <xf numFmtId="38" fontId="5" fillId="0" borderId="16" xfId="1" applyFont="1" applyBorder="1" applyAlignment="1">
      <alignment vertical="center" shrinkToFit="1"/>
    </xf>
    <xf numFmtId="0" fontId="7" fillId="0" borderId="0" xfId="0" applyFont="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lef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5" fillId="0" borderId="36" xfId="1" applyFont="1" applyBorder="1" applyAlignment="1">
      <alignment vertical="center" shrinkToFit="1"/>
    </xf>
    <xf numFmtId="38" fontId="5" fillId="0" borderId="27" xfId="1" applyFont="1" applyBorder="1" applyAlignment="1">
      <alignment vertical="center" shrinkToFit="1"/>
    </xf>
    <xf numFmtId="38" fontId="5" fillId="0" borderId="59" xfId="1" applyFont="1" applyFill="1" applyBorder="1" applyAlignment="1">
      <alignment vertical="center" shrinkToFit="1"/>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6" fillId="0" borderId="0" xfId="0" applyFont="1" applyBorder="1" applyAlignment="1">
      <alignment horizontal="right" vertical="center" shrinkToFit="1"/>
    </xf>
    <xf numFmtId="38" fontId="4" fillId="0" borderId="0" xfId="1" applyFont="1" applyBorder="1" applyAlignment="1">
      <alignment horizontal="right" vertical="center"/>
    </xf>
    <xf numFmtId="0" fontId="6" fillId="0" borderId="0" xfId="0" applyFont="1" applyBorder="1" applyAlignment="1">
      <alignment horizontal="center" vertical="center"/>
    </xf>
    <xf numFmtId="38" fontId="4" fillId="0" borderId="51" xfId="1"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7" xfId="1" applyFont="1" applyBorder="1" applyAlignment="1">
      <alignment horizontal="center" vertical="center" shrinkToFit="1"/>
    </xf>
    <xf numFmtId="38" fontId="4" fillId="0" borderId="60" xfId="1" applyFont="1" applyBorder="1" applyAlignment="1">
      <alignment horizontal="right"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0" fontId="4" fillId="0" borderId="0" xfId="0" applyFont="1" applyBorder="1" applyAlignment="1">
      <alignment horizontal="center" vertical="top"/>
    </xf>
    <xf numFmtId="0" fontId="4" fillId="0" borderId="48" xfId="0" applyFont="1" applyBorder="1" applyAlignment="1">
      <alignment vertical="top"/>
    </xf>
    <xf numFmtId="0" fontId="4" fillId="0" borderId="0" xfId="0" applyFont="1" applyBorder="1" applyAlignment="1">
      <alignment vertical="top"/>
    </xf>
    <xf numFmtId="0" fontId="4" fillId="0" borderId="34" xfId="0" applyFont="1" applyBorder="1" applyAlignment="1">
      <alignment vertical="center"/>
    </xf>
    <xf numFmtId="0" fontId="4" fillId="0" borderId="49" xfId="0" applyFont="1" applyBorder="1" applyAlignment="1">
      <alignment vertical="top"/>
    </xf>
    <xf numFmtId="0" fontId="4" fillId="0" borderId="32" xfId="0" applyFont="1" applyBorder="1" applyAlignment="1">
      <alignment vertical="center"/>
    </xf>
    <xf numFmtId="0" fontId="4" fillId="0" borderId="37" xfId="0" applyFont="1" applyBorder="1" applyAlignment="1">
      <alignment vertical="top"/>
    </xf>
    <xf numFmtId="0" fontId="4" fillId="0" borderId="33" xfId="0" applyFont="1" applyBorder="1" applyAlignment="1">
      <alignment vertical="center"/>
    </xf>
    <xf numFmtId="0" fontId="4" fillId="0" borderId="23" xfId="0" applyFont="1" applyBorder="1" applyAlignment="1">
      <alignment vertical="top"/>
    </xf>
    <xf numFmtId="0" fontId="4" fillId="0" borderId="50" xfId="0" applyFont="1" applyBorder="1" applyAlignment="1">
      <alignment vertical="top"/>
    </xf>
    <xf numFmtId="38" fontId="4" fillId="0" borderId="67" xfId="1" applyFont="1" applyFill="1" applyBorder="1">
      <alignment vertical="center"/>
    </xf>
    <xf numFmtId="9" fontId="4" fillId="0" borderId="0" xfId="0" applyNumberFormat="1" applyFont="1">
      <alignment vertical="center"/>
    </xf>
    <xf numFmtId="178" fontId="4" fillId="0" borderId="60" xfId="0" applyNumberFormat="1" applyFont="1" applyBorder="1" applyAlignment="1">
      <alignment horizontal="center" vertical="center"/>
    </xf>
    <xf numFmtId="178" fontId="4" fillId="0" borderId="1" xfId="0" applyNumberFormat="1"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4" fillId="0" borderId="52" xfId="0" applyFont="1" applyBorder="1" applyAlignment="1">
      <alignment horizontal="center" vertical="center"/>
    </xf>
    <xf numFmtId="0" fontId="4" fillId="0" borderId="46"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7" fillId="0" borderId="0" xfId="0" applyFont="1" applyBorder="1" applyAlignment="1">
      <alignment horizontal="left" vertical="center"/>
    </xf>
    <xf numFmtId="0" fontId="0" fillId="0" borderId="0" xfId="0" applyFont="1">
      <alignment vertical="center"/>
    </xf>
    <xf numFmtId="0" fontId="3" fillId="0" borderId="0" xfId="0" applyFont="1">
      <alignment vertical="center"/>
    </xf>
    <xf numFmtId="38" fontId="4" fillId="0" borderId="1" xfId="1" applyFont="1" applyBorder="1" applyAlignment="1">
      <alignment horizontal="center" vertical="center" shrinkToFit="1"/>
    </xf>
    <xf numFmtId="9" fontId="4" fillId="0" borderId="1" xfId="0" applyNumberFormat="1" applyFont="1" applyFill="1" applyBorder="1" applyAlignment="1">
      <alignment horizontal="center" vertical="center"/>
    </xf>
    <xf numFmtId="38" fontId="4" fillId="0" borderId="1" xfId="1" applyFont="1" applyFill="1" applyBorder="1" applyAlignment="1">
      <alignment horizontal="center" vertical="center" shrinkToFit="1"/>
    </xf>
    <xf numFmtId="0" fontId="7" fillId="0" borderId="0" xfId="0" applyFont="1" applyBorder="1" applyAlignment="1">
      <alignment horizontal="left" vertical="center" wrapText="1"/>
    </xf>
    <xf numFmtId="38" fontId="4" fillId="0" borderId="60" xfId="1" applyFont="1" applyFill="1" applyBorder="1" applyAlignment="1">
      <alignment horizontal="right" vertical="center" shrinkToFit="1"/>
    </xf>
    <xf numFmtId="38" fontId="4" fillId="0" borderId="1" xfId="1" applyFont="1" applyFill="1" applyBorder="1" applyAlignment="1">
      <alignment horizontal="right" vertical="center" shrinkToFit="1"/>
    </xf>
    <xf numFmtId="38" fontId="4" fillId="0" borderId="2" xfId="1" applyFont="1" applyFill="1" applyBorder="1" applyAlignment="1">
      <alignment horizontal="righ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2" xfId="0" applyFont="1" applyBorder="1" applyAlignment="1">
      <alignment horizontal="center" vertical="center"/>
    </xf>
    <xf numFmtId="38" fontId="4" fillId="0" borderId="53" xfId="1" applyFont="1" applyFill="1" applyBorder="1" applyAlignment="1">
      <alignment horizontal="left" vertical="center" wrapText="1"/>
    </xf>
    <xf numFmtId="38" fontId="4" fillId="0" borderId="30" xfId="1" applyFont="1" applyFill="1" applyBorder="1" applyAlignment="1">
      <alignment horizontal="left" vertical="center"/>
    </xf>
    <xf numFmtId="38" fontId="4" fillId="0" borderId="12" xfId="1" applyFont="1" applyFill="1" applyBorder="1" applyAlignment="1">
      <alignment horizontal="left" vertical="center"/>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64"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63" xfId="0" applyFont="1" applyBorder="1" applyAlignment="1">
      <alignment horizontal="center" vertical="center"/>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38" fontId="4" fillId="0" borderId="66" xfId="1" applyFont="1" applyFill="1" applyBorder="1" applyAlignment="1">
      <alignment horizontal="left" vertical="center" wrapText="1"/>
    </xf>
    <xf numFmtId="38" fontId="4" fillId="0" borderId="29" xfId="1" applyFont="1" applyFill="1" applyBorder="1" applyAlignment="1">
      <alignment horizontal="left" vertical="center"/>
    </xf>
    <xf numFmtId="38" fontId="4" fillId="0" borderId="8" xfId="1" applyFont="1" applyFill="1" applyBorder="1" applyAlignment="1">
      <alignment horizontal="left" vertical="center"/>
    </xf>
    <xf numFmtId="38" fontId="4" fillId="0" borderId="35" xfId="1" applyFont="1" applyBorder="1" applyAlignment="1">
      <alignment horizontal="left" vertical="center" wrapText="1"/>
    </xf>
    <xf numFmtId="38" fontId="4" fillId="0" borderId="22" xfId="1" applyFont="1" applyBorder="1" applyAlignment="1">
      <alignment horizontal="left" vertical="center"/>
    </xf>
    <xf numFmtId="38" fontId="4" fillId="0" borderId="10" xfId="1" applyFont="1" applyBorder="1" applyAlignment="1">
      <alignment horizontal="left"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34" xfId="0" applyFont="1" applyBorder="1" applyAlignment="1">
      <alignment horizontal="left" vertical="center" wrapText="1"/>
    </xf>
    <xf numFmtId="0" fontId="4" fillId="0" borderId="48" xfId="0" applyFont="1" applyBorder="1" applyAlignment="1">
      <alignment horizontal="left" vertical="center" wrapText="1"/>
    </xf>
    <xf numFmtId="0" fontId="0" fillId="0" borderId="49" xfId="0" applyFont="1" applyBorder="1" applyAlignment="1">
      <alignmen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0" fillId="0" borderId="37" xfId="0" applyFont="1" applyBorder="1" applyAlignment="1">
      <alignment vertical="center" wrapText="1"/>
    </xf>
    <xf numFmtId="0" fontId="4" fillId="0" borderId="33" xfId="0" applyFont="1" applyBorder="1" applyAlignment="1">
      <alignment horizontal="left" vertical="center" wrapText="1"/>
    </xf>
    <xf numFmtId="0" fontId="4" fillId="0" borderId="23" xfId="0" applyFont="1" applyBorder="1" applyAlignment="1">
      <alignment horizontal="left" vertical="center" wrapText="1"/>
    </xf>
    <xf numFmtId="0" fontId="0" fillId="0" borderId="50"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left" vertical="center" shrinkToFit="1"/>
    </xf>
    <xf numFmtId="38" fontId="4" fillId="0" borderId="56" xfId="1" applyFont="1" applyBorder="1" applyAlignment="1">
      <alignment horizontal="right"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1" xfId="0" applyFont="1" applyBorder="1" applyAlignment="1">
      <alignment horizontal="left" vertical="center"/>
    </xf>
    <xf numFmtId="38" fontId="4" fillId="0" borderId="14" xfId="1" applyFont="1" applyBorder="1" applyAlignment="1">
      <alignment horizontal="right" vertical="center"/>
    </xf>
    <xf numFmtId="38" fontId="4" fillId="0" borderId="17" xfId="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7" xfId="0" applyFont="1" applyBorder="1" applyAlignment="1">
      <alignment horizontal="left" vertical="center" shrinkToFit="1"/>
    </xf>
    <xf numFmtId="0" fontId="7" fillId="0" borderId="23" xfId="0" applyFont="1" applyBorder="1" applyAlignment="1">
      <alignment horizontal="right" vertical="center" shrinkToFit="1"/>
    </xf>
    <xf numFmtId="0" fontId="9" fillId="0" borderId="23" xfId="0" applyFont="1" applyBorder="1" applyAlignment="1">
      <alignment vertical="center"/>
    </xf>
    <xf numFmtId="0" fontId="4" fillId="0" borderId="41" xfId="0" applyFont="1" applyBorder="1" applyAlignment="1">
      <alignment horizontal="center" vertical="center"/>
    </xf>
    <xf numFmtId="0" fontId="4" fillId="0" borderId="58" xfId="0" applyFont="1" applyBorder="1" applyAlignment="1">
      <alignment horizontal="center" vertical="center"/>
    </xf>
    <xf numFmtId="0" fontId="4" fillId="0" borderId="42" xfId="0" applyFont="1" applyBorder="1" applyAlignment="1">
      <alignment horizontal="center" vertical="center"/>
    </xf>
    <xf numFmtId="38" fontId="4" fillId="0" borderId="54"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xf>
    <xf numFmtId="0" fontId="4"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26" xfId="0" applyFont="1" applyBorder="1" applyAlignment="1">
      <alignment horizontal="left" vertical="center" shrinkToFit="1"/>
    </xf>
    <xf numFmtId="38" fontId="4" fillId="0" borderId="20" xfId="1" applyFont="1" applyBorder="1" applyAlignment="1">
      <alignment horizontal="righ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38" fontId="4" fillId="0" borderId="0" xfId="1" applyFont="1" applyAlignment="1">
      <alignment horizontal="right" vertical="center"/>
    </xf>
    <xf numFmtId="0" fontId="5" fillId="0" borderId="60"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60" xfId="0" applyFont="1" applyBorder="1" applyAlignment="1">
      <alignment horizontal="center" vertical="center" wrapText="1"/>
    </xf>
    <xf numFmtId="0" fontId="6"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shrinkToFit="1"/>
    </xf>
    <xf numFmtId="38" fontId="4" fillId="0" borderId="34" xfId="1" applyFont="1" applyBorder="1" applyAlignment="1">
      <alignment horizontal="center"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9" fontId="4" fillId="0" borderId="20" xfId="4" applyFont="1" applyFill="1" applyBorder="1" applyAlignment="1">
      <alignment horizontal="right" vertical="center"/>
    </xf>
    <xf numFmtId="38" fontId="4" fillId="0" borderId="24" xfId="1" applyFont="1" applyBorder="1" applyAlignment="1">
      <alignment horizontal="right" vertical="center"/>
    </xf>
    <xf numFmtId="0" fontId="7" fillId="0" borderId="17" xfId="0" applyFont="1" applyBorder="1" applyAlignment="1">
      <alignment horizontal="center" vertical="center"/>
    </xf>
    <xf numFmtId="0" fontId="7" fillId="0" borderId="34" xfId="0" applyFont="1" applyBorder="1" applyAlignment="1">
      <alignment horizontal="left" vertical="center" wrapText="1"/>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32"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pplyAlignment="1">
      <alignment horizontal="left" vertical="center"/>
    </xf>
    <xf numFmtId="0" fontId="7" fillId="0" borderId="33" xfId="0" applyFont="1" applyBorder="1" applyAlignment="1">
      <alignment horizontal="left" vertical="center"/>
    </xf>
    <xf numFmtId="0" fontId="7" fillId="0" borderId="23" xfId="0" applyFont="1" applyBorder="1" applyAlignment="1">
      <alignment horizontal="left" vertical="center"/>
    </xf>
    <xf numFmtId="0" fontId="7" fillId="0" borderId="50" xfId="0" applyFont="1" applyBorder="1" applyAlignment="1">
      <alignment horizontal="left" vertical="center"/>
    </xf>
    <xf numFmtId="0" fontId="7" fillId="0" borderId="34" xfId="0" applyFont="1" applyFill="1" applyBorder="1" applyAlignment="1">
      <alignment horizontal="left" vertical="center" wrapText="1"/>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xf>
    <xf numFmtId="0" fontId="7" fillId="0" borderId="32" xfId="0" applyFont="1" applyFill="1" applyBorder="1" applyAlignment="1">
      <alignment horizontal="lef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33" xfId="0" applyFont="1" applyFill="1" applyBorder="1" applyAlignment="1">
      <alignment horizontal="left" vertical="center"/>
    </xf>
    <xf numFmtId="0" fontId="7" fillId="0" borderId="23" xfId="0" applyFont="1" applyFill="1" applyBorder="1" applyAlignment="1">
      <alignment horizontal="left" vertical="center"/>
    </xf>
    <xf numFmtId="0" fontId="7" fillId="0" borderId="50" xfId="0" applyFont="1" applyFill="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2"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63"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41" xfId="0" applyFont="1" applyBorder="1" applyAlignment="1">
      <alignment horizontal="center" vertical="center"/>
    </xf>
    <xf numFmtId="0" fontId="7" fillId="0" borderId="54" xfId="0" applyFont="1" applyBorder="1" applyAlignment="1">
      <alignment horizontal="center" vertical="center"/>
    </xf>
    <xf numFmtId="0" fontId="7" fillId="0" borderId="54" xfId="0" applyFont="1" applyBorder="1" applyAlignment="1">
      <alignment horizontal="left" vertical="center"/>
    </xf>
    <xf numFmtId="0" fontId="7" fillId="0" borderId="43" xfId="0" applyFont="1" applyBorder="1" applyAlignment="1">
      <alignment horizontal="left" vertical="center"/>
    </xf>
    <xf numFmtId="0" fontId="7" fillId="0" borderId="13" xfId="0" applyFont="1" applyBorder="1" applyAlignment="1">
      <alignment horizontal="center" vertical="center"/>
    </xf>
    <xf numFmtId="0" fontId="7" fillId="0" borderId="34" xfId="0" applyFont="1" applyBorder="1" applyAlignment="1">
      <alignment horizontal="left" vertical="top" wrapText="1"/>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33" xfId="0" applyFont="1" applyBorder="1" applyAlignment="1">
      <alignment horizontal="left" vertical="top"/>
    </xf>
    <xf numFmtId="0" fontId="7" fillId="0" borderId="23" xfId="0" applyFont="1" applyBorder="1" applyAlignment="1">
      <alignment horizontal="left" vertical="top"/>
    </xf>
    <xf numFmtId="0" fontId="7" fillId="0" borderId="50" xfId="0" applyFont="1" applyBorder="1" applyAlignment="1">
      <alignment horizontal="left" vertical="top"/>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33" xfId="0" applyFont="1" applyBorder="1" applyAlignment="1">
      <alignment horizontal="left" vertical="center" wrapText="1"/>
    </xf>
    <xf numFmtId="0" fontId="7" fillId="0" borderId="23" xfId="0" applyFont="1" applyBorder="1" applyAlignment="1">
      <alignment horizontal="left" vertical="center" wrapText="1"/>
    </xf>
    <xf numFmtId="0" fontId="7" fillId="0" borderId="50" xfId="0" applyFont="1" applyBorder="1" applyAlignment="1">
      <alignment horizontal="left" vertical="center" wrapText="1"/>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7" fillId="0" borderId="55" xfId="0" applyFont="1" applyBorder="1" applyAlignment="1">
      <alignment horizontal="left" vertical="center"/>
    </xf>
    <xf numFmtId="0" fontId="7" fillId="0" borderId="44" xfId="0" applyFont="1" applyBorder="1" applyAlignment="1">
      <alignment horizontal="left" vertical="center"/>
    </xf>
    <xf numFmtId="0" fontId="7" fillId="0" borderId="19" xfId="0" applyFont="1" applyBorder="1" applyAlignment="1">
      <alignment horizontal="center" vertical="center"/>
    </xf>
    <xf numFmtId="0" fontId="7" fillId="0" borderId="0" xfId="0" applyFont="1" applyAlignment="1">
      <alignment horizontal="left" vertical="center"/>
    </xf>
    <xf numFmtId="0" fontId="0" fillId="0" borderId="32" xfId="0" applyFont="1" applyBorder="1" applyAlignment="1">
      <alignment vertical="center"/>
    </xf>
    <xf numFmtId="0" fontId="0" fillId="0" borderId="0" xfId="0" applyFont="1" applyAlignment="1">
      <alignment vertical="center"/>
    </xf>
    <xf numFmtId="0" fontId="0" fillId="0" borderId="37" xfId="0" applyFont="1" applyBorder="1" applyAlignment="1">
      <alignment vertical="center"/>
    </xf>
    <xf numFmtId="0" fontId="0" fillId="0" borderId="33" xfId="0" applyFont="1" applyBorder="1" applyAlignment="1">
      <alignment vertical="center"/>
    </xf>
    <xf numFmtId="0" fontId="0" fillId="0" borderId="23" xfId="0" applyFont="1" applyBorder="1" applyAlignment="1">
      <alignment vertical="center"/>
    </xf>
    <xf numFmtId="0" fontId="0" fillId="0" borderId="50" xfId="0" applyFont="1" applyBorder="1" applyAlignment="1">
      <alignment vertical="center"/>
    </xf>
  </cellXfs>
  <cellStyles count="5">
    <cellStyle name="パーセント" xfId="4" builtinId="5"/>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M63"/>
  <sheetViews>
    <sheetView tabSelected="1" view="pageBreakPreview" zoomScaleNormal="100" zoomScaleSheetLayoutView="100" workbookViewId="0">
      <selection activeCell="I1" sqref="I1:L1"/>
    </sheetView>
  </sheetViews>
  <sheetFormatPr defaultColWidth="8.875" defaultRowHeight="12.75" x14ac:dyDescent="0.15"/>
  <cols>
    <col min="1" max="1" width="5.375" style="1" customWidth="1"/>
    <col min="2" max="5" width="9.75" style="1" customWidth="1"/>
    <col min="6" max="9" width="10.75" style="3" customWidth="1"/>
    <col min="10" max="12" width="10.75" style="1" customWidth="1"/>
    <col min="13" max="16384" width="8.875" style="1"/>
  </cols>
  <sheetData>
    <row r="1" spans="1:13" ht="18" customHeight="1" x14ac:dyDescent="0.15">
      <c r="I1" s="162" t="s">
        <v>98</v>
      </c>
      <c r="J1" s="162"/>
      <c r="K1" s="162"/>
      <c r="L1" s="162"/>
    </row>
    <row r="2" spans="1:13" ht="18" customHeight="1" x14ac:dyDescent="0.15">
      <c r="A2" s="2" t="s">
        <v>9</v>
      </c>
      <c r="B2" s="1" t="s">
        <v>81</v>
      </c>
      <c r="M2" s="59"/>
    </row>
    <row r="3" spans="1:13" ht="18" customHeight="1" x14ac:dyDescent="0.15">
      <c r="A3" s="144"/>
      <c r="B3" s="151"/>
      <c r="C3" s="151"/>
      <c r="D3" s="151"/>
      <c r="E3" s="151"/>
      <c r="F3" s="151" t="s">
        <v>32</v>
      </c>
      <c r="G3" s="151"/>
      <c r="H3" s="151" t="s">
        <v>8</v>
      </c>
      <c r="I3" s="151"/>
      <c r="J3" s="151"/>
      <c r="K3" s="169"/>
      <c r="M3" s="60"/>
    </row>
    <row r="4" spans="1:13" ht="18" customHeight="1" x14ac:dyDescent="0.15">
      <c r="A4" s="144" t="s">
        <v>4</v>
      </c>
      <c r="B4" s="155" t="s">
        <v>65</v>
      </c>
      <c r="C4" s="155"/>
      <c r="D4" s="155"/>
      <c r="E4" s="155"/>
      <c r="F4" s="119">
        <v>1780596349</v>
      </c>
      <c r="G4" s="119"/>
      <c r="H4" s="167"/>
      <c r="I4" s="167"/>
      <c r="J4" s="167"/>
      <c r="K4" s="168"/>
    </row>
    <row r="5" spans="1:13" ht="18" customHeight="1" x14ac:dyDescent="0.15">
      <c r="A5" s="145"/>
      <c r="B5" s="148" t="s">
        <v>46</v>
      </c>
      <c r="C5" s="114" t="s">
        <v>31</v>
      </c>
      <c r="D5" s="114"/>
      <c r="E5" s="114"/>
      <c r="F5" s="120">
        <v>200000000</v>
      </c>
      <c r="G5" s="120"/>
      <c r="H5" s="123"/>
      <c r="I5" s="123"/>
      <c r="J5" s="123"/>
      <c r="K5" s="124"/>
    </row>
    <row r="6" spans="1:13" ht="18" customHeight="1" x14ac:dyDescent="0.15">
      <c r="A6" s="145"/>
      <c r="B6" s="149"/>
      <c r="C6" s="114" t="s">
        <v>33</v>
      </c>
      <c r="D6" s="114"/>
      <c r="E6" s="114"/>
      <c r="F6" s="120">
        <f>F4-F5</f>
        <v>1580596349</v>
      </c>
      <c r="G6" s="120"/>
      <c r="H6" s="123"/>
      <c r="I6" s="123"/>
      <c r="J6" s="123"/>
      <c r="K6" s="124"/>
    </row>
    <row r="7" spans="1:13" ht="18" customHeight="1" x14ac:dyDescent="0.15">
      <c r="A7" s="146"/>
      <c r="B7" s="150"/>
      <c r="C7" s="115" t="s">
        <v>45</v>
      </c>
      <c r="D7" s="115"/>
      <c r="E7" s="115"/>
      <c r="F7" s="158">
        <v>0</v>
      </c>
      <c r="G7" s="158"/>
      <c r="H7" s="113"/>
      <c r="I7" s="113"/>
      <c r="J7" s="113"/>
      <c r="K7" s="170"/>
    </row>
    <row r="8" spans="1:13" ht="18" customHeight="1" x14ac:dyDescent="0.15">
      <c r="A8" s="56" t="s">
        <v>5</v>
      </c>
      <c r="B8" s="156" t="s">
        <v>7</v>
      </c>
      <c r="C8" s="156"/>
      <c r="D8" s="156"/>
      <c r="E8" s="156"/>
      <c r="F8" s="147">
        <v>505198</v>
      </c>
      <c r="G8" s="147"/>
      <c r="H8" s="151"/>
      <c r="I8" s="151"/>
      <c r="J8" s="151"/>
      <c r="K8" s="169"/>
    </row>
    <row r="9" spans="1:13" ht="18" customHeight="1" x14ac:dyDescent="0.15">
      <c r="A9" s="51" t="s">
        <v>6</v>
      </c>
      <c r="B9" s="110" t="s">
        <v>66</v>
      </c>
      <c r="C9" s="110"/>
      <c r="D9" s="110"/>
      <c r="E9" s="110"/>
      <c r="F9" s="111">
        <v>5698967</v>
      </c>
      <c r="G9" s="111"/>
      <c r="H9" s="72"/>
      <c r="I9" s="72"/>
      <c r="J9" s="72"/>
      <c r="K9" s="73"/>
    </row>
    <row r="10" spans="1:13" ht="18" customHeight="1" x14ac:dyDescent="0.15">
      <c r="A10" s="51" t="s">
        <v>49</v>
      </c>
      <c r="B10" s="110" t="s">
        <v>47</v>
      </c>
      <c r="C10" s="110"/>
      <c r="D10" s="110"/>
      <c r="E10" s="110"/>
      <c r="F10" s="111">
        <v>0</v>
      </c>
      <c r="G10" s="111"/>
      <c r="H10" s="72"/>
      <c r="I10" s="72"/>
      <c r="J10" s="72"/>
      <c r="K10" s="73"/>
    </row>
    <row r="11" spans="1:13" ht="18" customHeight="1" x14ac:dyDescent="0.15">
      <c r="A11" s="51" t="s">
        <v>50</v>
      </c>
      <c r="B11" s="110" t="s">
        <v>48</v>
      </c>
      <c r="C11" s="110"/>
      <c r="D11" s="110"/>
      <c r="E11" s="110"/>
      <c r="F11" s="111">
        <v>0</v>
      </c>
      <c r="G11" s="111"/>
      <c r="H11" s="72"/>
      <c r="I11" s="72"/>
      <c r="J11" s="72"/>
      <c r="K11" s="73"/>
    </row>
    <row r="12" spans="1:13" ht="18" customHeight="1" x14ac:dyDescent="0.15">
      <c r="A12" s="57" t="s">
        <v>51</v>
      </c>
      <c r="B12" s="157" t="s">
        <v>64</v>
      </c>
      <c r="C12" s="157"/>
      <c r="D12" s="157"/>
      <c r="E12" s="157"/>
      <c r="F12" s="116">
        <v>4420515</v>
      </c>
      <c r="G12" s="116"/>
      <c r="H12" s="117" t="s">
        <v>16</v>
      </c>
      <c r="I12" s="117"/>
      <c r="J12" s="117"/>
      <c r="K12" s="118"/>
    </row>
    <row r="13" spans="1:13" ht="18" customHeight="1" x14ac:dyDescent="0.15">
      <c r="A13" s="127" t="s">
        <v>52</v>
      </c>
      <c r="B13" s="155" t="s">
        <v>30</v>
      </c>
      <c r="C13" s="155"/>
      <c r="D13" s="155"/>
      <c r="E13" s="155"/>
      <c r="F13" s="119">
        <f>F4+F8+F9+F10-F11-F12</f>
        <v>1782379999</v>
      </c>
      <c r="G13" s="119"/>
      <c r="H13" s="121" t="s">
        <v>53</v>
      </c>
      <c r="I13" s="121"/>
      <c r="J13" s="121"/>
      <c r="K13" s="122"/>
    </row>
    <row r="14" spans="1:13" ht="18" customHeight="1" x14ac:dyDescent="0.15">
      <c r="A14" s="128"/>
      <c r="B14" s="112" t="s">
        <v>46</v>
      </c>
      <c r="C14" s="114" t="s">
        <v>31</v>
      </c>
      <c r="D14" s="114"/>
      <c r="E14" s="114"/>
      <c r="F14" s="120">
        <v>200000000</v>
      </c>
      <c r="G14" s="120"/>
      <c r="H14" s="123"/>
      <c r="I14" s="123"/>
      <c r="J14" s="123"/>
      <c r="K14" s="124"/>
    </row>
    <row r="15" spans="1:13" ht="18" customHeight="1" x14ac:dyDescent="0.15">
      <c r="A15" s="128"/>
      <c r="B15" s="112"/>
      <c r="C15" s="114" t="s">
        <v>33</v>
      </c>
      <c r="D15" s="114"/>
      <c r="E15" s="114"/>
      <c r="F15" s="120">
        <f>F13-F14</f>
        <v>1582379999</v>
      </c>
      <c r="G15" s="120"/>
      <c r="H15" s="123"/>
      <c r="I15" s="123"/>
      <c r="J15" s="123"/>
      <c r="K15" s="124"/>
    </row>
    <row r="16" spans="1:13" ht="18" customHeight="1" x14ac:dyDescent="0.15">
      <c r="A16" s="129"/>
      <c r="B16" s="113"/>
      <c r="C16" s="115" t="s">
        <v>45</v>
      </c>
      <c r="D16" s="115"/>
      <c r="E16" s="115"/>
      <c r="F16" s="158">
        <v>0</v>
      </c>
      <c r="G16" s="158"/>
      <c r="H16" s="70"/>
      <c r="I16" s="70"/>
      <c r="J16" s="70"/>
      <c r="K16" s="71"/>
    </row>
    <row r="17" spans="1:13" ht="18" customHeight="1" x14ac:dyDescent="0.15">
      <c r="A17" s="35"/>
      <c r="B17" s="26"/>
      <c r="C17" s="26"/>
      <c r="D17" s="26"/>
      <c r="E17" s="26"/>
      <c r="F17" s="27"/>
      <c r="G17" s="27"/>
      <c r="H17" s="28"/>
      <c r="I17" s="28"/>
    </row>
    <row r="18" spans="1:13" ht="18" customHeight="1" x14ac:dyDescent="0.15">
      <c r="A18" s="2" t="s">
        <v>10</v>
      </c>
      <c r="B18" s="1" t="s">
        <v>40</v>
      </c>
      <c r="C18" s="26"/>
      <c r="D18" s="26"/>
      <c r="E18" s="142" t="s">
        <v>76</v>
      </c>
      <c r="F18" s="143"/>
      <c r="G18" s="143"/>
      <c r="H18" s="143"/>
      <c r="I18" s="143"/>
      <c r="J18" s="143"/>
      <c r="K18" s="143"/>
    </row>
    <row r="19" spans="1:13" ht="18" customHeight="1" x14ac:dyDescent="0.15">
      <c r="A19" s="52"/>
      <c r="B19" s="131" t="s">
        <v>37</v>
      </c>
      <c r="C19" s="132"/>
      <c r="D19" s="72" t="s">
        <v>80</v>
      </c>
      <c r="E19" s="73"/>
      <c r="F19" s="74" t="s">
        <v>32</v>
      </c>
      <c r="G19" s="72"/>
      <c r="H19" s="72" t="s">
        <v>2</v>
      </c>
      <c r="I19" s="72"/>
      <c r="J19" s="72"/>
      <c r="K19" s="73"/>
    </row>
    <row r="20" spans="1:13" ht="18" customHeight="1" x14ac:dyDescent="0.15">
      <c r="A20" s="54" t="s">
        <v>57</v>
      </c>
      <c r="B20" s="130" t="str">
        <f>IF(D19="取崩型","基金残高","基金運用益（次年度見込額）")</f>
        <v>基金運用益（次年度見込額）</v>
      </c>
      <c r="C20" s="130"/>
      <c r="D20" s="130"/>
      <c r="E20" s="130"/>
      <c r="F20" s="176">
        <f>IF(D19="取崩型",F13,F8)</f>
        <v>505198</v>
      </c>
      <c r="G20" s="176"/>
      <c r="H20" s="108"/>
      <c r="I20" s="108"/>
      <c r="J20" s="108"/>
      <c r="K20" s="109"/>
    </row>
    <row r="21" spans="1:13" ht="18" customHeight="1" x14ac:dyDescent="0.15">
      <c r="A21" s="54" t="s">
        <v>58</v>
      </c>
      <c r="B21" s="112" t="str">
        <f>IF(D19="取崩型","事業費（次年度から終了年度までの見込額）","事業費（次年度見込額）")</f>
        <v>事業費（次年度見込額）</v>
      </c>
      <c r="C21" s="112"/>
      <c r="D21" s="112"/>
      <c r="E21" s="112"/>
      <c r="F21" s="120">
        <f>K45</f>
        <v>49628000</v>
      </c>
      <c r="G21" s="120"/>
      <c r="H21" s="123"/>
      <c r="I21" s="123"/>
      <c r="J21" s="123"/>
      <c r="K21" s="124"/>
    </row>
    <row r="22" spans="1:13" ht="18" customHeight="1" x14ac:dyDescent="0.15">
      <c r="A22" s="55" t="s">
        <v>59</v>
      </c>
      <c r="B22" s="113" t="s">
        <v>36</v>
      </c>
      <c r="C22" s="113"/>
      <c r="D22" s="113"/>
      <c r="E22" s="113"/>
      <c r="F22" s="175">
        <f>F20/F21</f>
        <v>1.0179696945272829E-2</v>
      </c>
      <c r="G22" s="175"/>
      <c r="H22" s="125" t="s">
        <v>60</v>
      </c>
      <c r="I22" s="125"/>
      <c r="J22" s="125"/>
      <c r="K22" s="126"/>
      <c r="M22" s="46"/>
    </row>
    <row r="23" spans="1:13" ht="18" customHeight="1" x14ac:dyDescent="0.15">
      <c r="A23" s="38" t="s">
        <v>56</v>
      </c>
      <c r="B23" s="36"/>
      <c r="C23" s="36"/>
      <c r="D23" s="36"/>
      <c r="E23" s="36"/>
      <c r="F23" s="36"/>
      <c r="G23" s="36"/>
      <c r="H23" s="36"/>
      <c r="I23" s="36"/>
      <c r="J23" s="36"/>
      <c r="K23" s="39"/>
    </row>
    <row r="24" spans="1:13" ht="18" customHeight="1" x14ac:dyDescent="0.15">
      <c r="A24" s="40" t="s">
        <v>55</v>
      </c>
      <c r="B24" s="37"/>
      <c r="C24" s="37"/>
      <c r="D24" s="37"/>
      <c r="E24" s="37"/>
      <c r="F24" s="37"/>
      <c r="G24" s="37"/>
      <c r="H24" s="37"/>
      <c r="I24" s="37"/>
      <c r="J24" s="37"/>
      <c r="K24" s="41"/>
    </row>
    <row r="25" spans="1:13" ht="18" customHeight="1" x14ac:dyDescent="0.15">
      <c r="A25" s="42" t="s">
        <v>54</v>
      </c>
      <c r="B25" s="43"/>
      <c r="C25" s="43"/>
      <c r="D25" s="43"/>
      <c r="E25" s="43"/>
      <c r="F25" s="43"/>
      <c r="G25" s="43"/>
      <c r="H25" s="43"/>
      <c r="I25" s="43"/>
      <c r="J25" s="43"/>
      <c r="K25" s="44"/>
    </row>
    <row r="26" spans="1:13" ht="18" customHeight="1" x14ac:dyDescent="0.15"/>
    <row r="27" spans="1:13" ht="18" customHeight="1" x14ac:dyDescent="0.15">
      <c r="A27" s="2" t="s">
        <v>38</v>
      </c>
      <c r="B27" s="1" t="s">
        <v>11</v>
      </c>
      <c r="I27" s="4"/>
    </row>
    <row r="28" spans="1:13" s="50" customFormat="1" ht="18" customHeight="1" x14ac:dyDescent="0.15">
      <c r="A28" s="133" t="s">
        <v>3</v>
      </c>
      <c r="B28" s="133" t="s">
        <v>12</v>
      </c>
      <c r="C28" s="135"/>
      <c r="D28" s="135"/>
      <c r="E28" s="136"/>
      <c r="F28" s="171" t="s">
        <v>17</v>
      </c>
      <c r="G28" s="172"/>
      <c r="H28" s="173"/>
      <c r="I28" s="173" t="s">
        <v>13</v>
      </c>
      <c r="J28" s="152" t="s">
        <v>34</v>
      </c>
      <c r="K28" s="163" t="s">
        <v>43</v>
      </c>
      <c r="L28" s="165" t="s">
        <v>44</v>
      </c>
    </row>
    <row r="29" spans="1:13" s="50" customFormat="1" ht="18" customHeight="1" x14ac:dyDescent="0.15">
      <c r="A29" s="134"/>
      <c r="B29" s="134"/>
      <c r="C29" s="137"/>
      <c r="D29" s="137"/>
      <c r="E29" s="138"/>
      <c r="F29" s="29" t="s">
        <v>18</v>
      </c>
      <c r="G29" s="30" t="s">
        <v>14</v>
      </c>
      <c r="H29" s="31" t="s">
        <v>15</v>
      </c>
      <c r="I29" s="174"/>
      <c r="J29" s="153"/>
      <c r="K29" s="164" t="s">
        <v>41</v>
      </c>
      <c r="L29" s="166" t="s">
        <v>42</v>
      </c>
    </row>
    <row r="30" spans="1:13" ht="18" customHeight="1" x14ac:dyDescent="0.15">
      <c r="A30" s="19">
        <v>1</v>
      </c>
      <c r="B30" s="139" t="s">
        <v>67</v>
      </c>
      <c r="C30" s="140"/>
      <c r="D30" s="140"/>
      <c r="E30" s="141"/>
      <c r="F30" s="6">
        <f>G30+H30</f>
        <v>887168</v>
      </c>
      <c r="G30" s="13"/>
      <c r="H30" s="9">
        <v>887168</v>
      </c>
      <c r="I30" s="10"/>
      <c r="J30" s="47"/>
      <c r="K30" s="65">
        <v>24965000</v>
      </c>
      <c r="L30" s="32">
        <v>230099000</v>
      </c>
    </row>
    <row r="31" spans="1:13" ht="18" customHeight="1" x14ac:dyDescent="0.15">
      <c r="A31" s="53">
        <v>2</v>
      </c>
      <c r="B31" s="87" t="s">
        <v>68</v>
      </c>
      <c r="C31" s="88"/>
      <c r="D31" s="88"/>
      <c r="E31" s="89"/>
      <c r="F31" s="6">
        <f t="shared" ref="F31:F44" si="0">G31+H31</f>
        <v>0</v>
      </c>
      <c r="G31" s="14"/>
      <c r="H31" s="12">
        <v>0</v>
      </c>
      <c r="I31" s="10"/>
      <c r="J31" s="48"/>
      <c r="K31" s="66">
        <v>20594000</v>
      </c>
      <c r="L31" s="33">
        <v>231100000</v>
      </c>
    </row>
    <row r="32" spans="1:13" ht="18" customHeight="1" x14ac:dyDescent="0.15">
      <c r="A32" s="53">
        <v>3</v>
      </c>
      <c r="B32" s="87" t="s">
        <v>69</v>
      </c>
      <c r="C32" s="88"/>
      <c r="D32" s="88"/>
      <c r="E32" s="89"/>
      <c r="F32" s="6">
        <f t="shared" si="0"/>
        <v>3533347</v>
      </c>
      <c r="G32" s="14"/>
      <c r="H32" s="12">
        <v>3533347</v>
      </c>
      <c r="I32" s="10"/>
      <c r="J32" s="48"/>
      <c r="K32" s="66">
        <v>4069000</v>
      </c>
      <c r="L32" s="33">
        <v>428600000</v>
      </c>
    </row>
    <row r="33" spans="1:12" ht="18" customHeight="1" x14ac:dyDescent="0.15">
      <c r="A33" s="53">
        <v>4</v>
      </c>
      <c r="B33" s="87"/>
      <c r="C33" s="88"/>
      <c r="D33" s="88"/>
      <c r="E33" s="89"/>
      <c r="F33" s="6">
        <v>0</v>
      </c>
      <c r="G33" s="14"/>
      <c r="H33" s="12"/>
      <c r="I33" s="10"/>
      <c r="J33" s="24"/>
      <c r="K33" s="66"/>
      <c r="L33" s="61"/>
    </row>
    <row r="34" spans="1:12" ht="18" customHeight="1" x14ac:dyDescent="0.15">
      <c r="A34" s="53">
        <v>5</v>
      </c>
      <c r="B34" s="87"/>
      <c r="C34" s="88"/>
      <c r="D34" s="88"/>
      <c r="E34" s="89"/>
      <c r="F34" s="6">
        <v>0</v>
      </c>
      <c r="G34" s="14"/>
      <c r="H34" s="12"/>
      <c r="I34" s="11"/>
      <c r="J34" s="62"/>
      <c r="K34" s="66"/>
      <c r="L34" s="63"/>
    </row>
    <row r="35" spans="1:12" ht="18" customHeight="1" x14ac:dyDescent="0.15">
      <c r="A35" s="53">
        <v>6</v>
      </c>
      <c r="B35" s="87"/>
      <c r="C35" s="88"/>
      <c r="D35" s="88"/>
      <c r="E35" s="89"/>
      <c r="F35" s="6">
        <f t="shared" si="0"/>
        <v>0</v>
      </c>
      <c r="G35" s="14"/>
      <c r="H35" s="12"/>
      <c r="I35" s="11"/>
      <c r="J35" s="24"/>
      <c r="K35" s="66"/>
      <c r="L35" s="33"/>
    </row>
    <row r="36" spans="1:12" ht="18" customHeight="1" x14ac:dyDescent="0.15">
      <c r="A36" s="53">
        <v>7</v>
      </c>
      <c r="B36" s="87"/>
      <c r="C36" s="88"/>
      <c r="D36" s="88"/>
      <c r="E36" s="89"/>
      <c r="F36" s="6">
        <f t="shared" si="0"/>
        <v>0</v>
      </c>
      <c r="G36" s="14"/>
      <c r="H36" s="12"/>
      <c r="I36" s="11"/>
      <c r="J36" s="24"/>
      <c r="K36" s="66"/>
      <c r="L36" s="33"/>
    </row>
    <row r="37" spans="1:12" ht="18" customHeight="1" x14ac:dyDescent="0.15">
      <c r="A37" s="53">
        <v>8</v>
      </c>
      <c r="B37" s="87"/>
      <c r="C37" s="88"/>
      <c r="D37" s="88"/>
      <c r="E37" s="89"/>
      <c r="F37" s="6">
        <f t="shared" si="0"/>
        <v>0</v>
      </c>
      <c r="G37" s="14"/>
      <c r="H37" s="12"/>
      <c r="I37" s="11"/>
      <c r="J37" s="24"/>
      <c r="K37" s="66"/>
      <c r="L37" s="33"/>
    </row>
    <row r="38" spans="1:12" ht="18" customHeight="1" x14ac:dyDescent="0.15">
      <c r="A38" s="53">
        <v>9</v>
      </c>
      <c r="B38" s="87"/>
      <c r="C38" s="88"/>
      <c r="D38" s="88"/>
      <c r="E38" s="89"/>
      <c r="F38" s="6">
        <f t="shared" si="0"/>
        <v>0</v>
      </c>
      <c r="G38" s="14"/>
      <c r="H38" s="12"/>
      <c r="I38" s="11"/>
      <c r="J38" s="24"/>
      <c r="K38" s="66"/>
      <c r="L38" s="33"/>
    </row>
    <row r="39" spans="1:12" ht="18" customHeight="1" x14ac:dyDescent="0.15">
      <c r="A39" s="53">
        <v>10</v>
      </c>
      <c r="B39" s="87"/>
      <c r="C39" s="88"/>
      <c r="D39" s="88"/>
      <c r="E39" s="89"/>
      <c r="F39" s="6">
        <f t="shared" si="0"/>
        <v>0</v>
      </c>
      <c r="G39" s="14"/>
      <c r="H39" s="12"/>
      <c r="I39" s="11"/>
      <c r="J39" s="24"/>
      <c r="K39" s="66"/>
      <c r="L39" s="33"/>
    </row>
    <row r="40" spans="1:12" ht="18" customHeight="1" x14ac:dyDescent="0.15">
      <c r="A40" s="53">
        <v>11</v>
      </c>
      <c r="B40" s="87"/>
      <c r="C40" s="88"/>
      <c r="D40" s="88"/>
      <c r="E40" s="89"/>
      <c r="F40" s="6">
        <f t="shared" si="0"/>
        <v>0</v>
      </c>
      <c r="G40" s="14"/>
      <c r="H40" s="12"/>
      <c r="I40" s="11"/>
      <c r="J40" s="24"/>
      <c r="K40" s="66"/>
      <c r="L40" s="33"/>
    </row>
    <row r="41" spans="1:12" ht="18" customHeight="1" x14ac:dyDescent="0.15">
      <c r="A41" s="53">
        <v>12</v>
      </c>
      <c r="B41" s="87"/>
      <c r="C41" s="88"/>
      <c r="D41" s="88"/>
      <c r="E41" s="89"/>
      <c r="F41" s="6">
        <f t="shared" si="0"/>
        <v>0</v>
      </c>
      <c r="G41" s="14"/>
      <c r="H41" s="12"/>
      <c r="I41" s="11"/>
      <c r="J41" s="24"/>
      <c r="K41" s="66"/>
      <c r="L41" s="33"/>
    </row>
    <row r="42" spans="1:12" ht="18" customHeight="1" x14ac:dyDescent="0.15">
      <c r="A42" s="53">
        <v>13</v>
      </c>
      <c r="B42" s="87"/>
      <c r="C42" s="88"/>
      <c r="D42" s="88"/>
      <c r="E42" s="89"/>
      <c r="F42" s="6">
        <f t="shared" si="0"/>
        <v>0</v>
      </c>
      <c r="G42" s="14"/>
      <c r="H42" s="12"/>
      <c r="I42" s="11"/>
      <c r="J42" s="24"/>
      <c r="K42" s="66"/>
      <c r="L42" s="33"/>
    </row>
    <row r="43" spans="1:12" ht="18" customHeight="1" x14ac:dyDescent="0.15">
      <c r="A43" s="53">
        <v>14</v>
      </c>
      <c r="B43" s="87"/>
      <c r="C43" s="88"/>
      <c r="D43" s="88"/>
      <c r="E43" s="89"/>
      <c r="F43" s="6">
        <f t="shared" si="0"/>
        <v>0</v>
      </c>
      <c r="G43" s="14"/>
      <c r="H43" s="12"/>
      <c r="I43" s="11"/>
      <c r="J43" s="24"/>
      <c r="K43" s="66"/>
      <c r="L43" s="33"/>
    </row>
    <row r="44" spans="1:12" ht="18" customHeight="1" thickBot="1" x14ac:dyDescent="0.2">
      <c r="A44" s="20">
        <v>15</v>
      </c>
      <c r="B44" s="96"/>
      <c r="C44" s="97"/>
      <c r="D44" s="97"/>
      <c r="E44" s="98"/>
      <c r="F44" s="21">
        <f t="shared" si="0"/>
        <v>0</v>
      </c>
      <c r="G44" s="22"/>
      <c r="H44" s="12"/>
      <c r="I44" s="11"/>
      <c r="J44" s="25"/>
      <c r="K44" s="67"/>
      <c r="L44" s="34"/>
    </row>
    <row r="45" spans="1:12" s="5" customFormat="1" ht="18" customHeight="1" thickBot="1" x14ac:dyDescent="0.2">
      <c r="A45" s="159" t="s">
        <v>1</v>
      </c>
      <c r="B45" s="160"/>
      <c r="C45" s="160"/>
      <c r="D45" s="160"/>
      <c r="E45" s="161"/>
      <c r="F45" s="7">
        <f>SUM(F30:F44)</f>
        <v>4420515</v>
      </c>
      <c r="G45" s="23">
        <f>SUM(G30:G44)</f>
        <v>0</v>
      </c>
      <c r="H45" s="8">
        <f>SUM(H30:H44)</f>
        <v>4420515</v>
      </c>
      <c r="I45" s="45"/>
      <c r="K45" s="7">
        <f>SUM(K30:K44)</f>
        <v>49628000</v>
      </c>
      <c r="L45" s="7">
        <f>SUM(L30:L44)</f>
        <v>889799000</v>
      </c>
    </row>
    <row r="46" spans="1:12" ht="18" customHeight="1" x14ac:dyDescent="0.15"/>
    <row r="47" spans="1:12" ht="18" customHeight="1" x14ac:dyDescent="0.15">
      <c r="A47" s="1" t="s">
        <v>39</v>
      </c>
    </row>
    <row r="48" spans="1:12" ht="18" customHeight="1" x14ac:dyDescent="0.15">
      <c r="B48" s="78" t="s">
        <v>35</v>
      </c>
      <c r="C48" s="99" t="s">
        <v>96</v>
      </c>
      <c r="D48" s="100"/>
      <c r="E48" s="100"/>
      <c r="F48" s="100"/>
      <c r="G48" s="100"/>
      <c r="H48" s="100"/>
      <c r="I48" s="100"/>
      <c r="J48" s="100"/>
      <c r="K48" s="100"/>
      <c r="L48" s="101"/>
    </row>
    <row r="49" spans="2:12" ht="18" customHeight="1" x14ac:dyDescent="0.15">
      <c r="B49" s="154"/>
      <c r="C49" s="102"/>
      <c r="D49" s="103"/>
      <c r="E49" s="103"/>
      <c r="F49" s="103"/>
      <c r="G49" s="103"/>
      <c r="H49" s="103"/>
      <c r="I49" s="103"/>
      <c r="J49" s="103"/>
      <c r="K49" s="103"/>
      <c r="L49" s="104"/>
    </row>
    <row r="50" spans="2:12" ht="18" customHeight="1" x14ac:dyDescent="0.15">
      <c r="B50" s="84"/>
      <c r="C50" s="105"/>
      <c r="D50" s="106"/>
      <c r="E50" s="106"/>
      <c r="F50" s="106"/>
      <c r="G50" s="106"/>
      <c r="H50" s="106"/>
      <c r="I50" s="106"/>
      <c r="J50" s="106"/>
      <c r="K50" s="106"/>
      <c r="L50" s="107"/>
    </row>
    <row r="51" spans="2:12" ht="45" customHeight="1" x14ac:dyDescent="0.15">
      <c r="B51" s="78" t="s">
        <v>61</v>
      </c>
      <c r="C51" s="79"/>
      <c r="D51" s="79"/>
      <c r="E51" s="80"/>
      <c r="F51" s="90" t="s">
        <v>88</v>
      </c>
      <c r="G51" s="91"/>
      <c r="H51" s="91"/>
      <c r="I51" s="92"/>
      <c r="J51" s="49"/>
    </row>
    <row r="52" spans="2:12" ht="45" customHeight="1" x14ac:dyDescent="0.15">
      <c r="B52" s="81" t="s">
        <v>63</v>
      </c>
      <c r="C52" s="82"/>
      <c r="D52" s="82"/>
      <c r="E52" s="83"/>
      <c r="F52" s="93" t="s">
        <v>70</v>
      </c>
      <c r="G52" s="94"/>
      <c r="H52" s="94"/>
      <c r="I52" s="95"/>
    </row>
    <row r="53" spans="2:12" ht="45" customHeight="1" x14ac:dyDescent="0.15">
      <c r="B53" s="84" t="s">
        <v>62</v>
      </c>
      <c r="C53" s="85"/>
      <c r="D53" s="85"/>
      <c r="E53" s="86"/>
      <c r="F53" s="75" t="s">
        <v>89</v>
      </c>
      <c r="G53" s="76"/>
      <c r="H53" s="76"/>
      <c r="I53" s="77"/>
      <c r="J53" s="49"/>
    </row>
    <row r="54" spans="2:12" ht="18" customHeight="1" x14ac:dyDescent="0.15"/>
    <row r="55" spans="2:12" ht="18" customHeight="1" x14ac:dyDescent="0.15"/>
    <row r="56" spans="2:12" ht="18" customHeight="1" x14ac:dyDescent="0.15"/>
    <row r="57" spans="2:12" ht="18" customHeight="1" x14ac:dyDescent="0.15"/>
    <row r="58" spans="2:12" ht="18" customHeight="1" x14ac:dyDescent="0.15"/>
    <row r="59" spans="2:12" ht="18" customHeight="1" x14ac:dyDescent="0.15"/>
    <row r="60" spans="2:12" ht="18" customHeight="1" x14ac:dyDescent="0.15"/>
    <row r="61" spans="2:12" ht="18" customHeight="1" x14ac:dyDescent="0.15"/>
    <row r="62" spans="2:12" ht="18" customHeight="1" x14ac:dyDescent="0.15"/>
    <row r="63" spans="2:12" ht="18" customHeight="1" x14ac:dyDescent="0.15"/>
  </sheetData>
  <mergeCells count="92">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A4:A7"/>
    <mergeCell ref="F4:G4"/>
    <mergeCell ref="F8:G8"/>
    <mergeCell ref="B5:B7"/>
    <mergeCell ref="C5:E5"/>
    <mergeCell ref="C6:E6"/>
    <mergeCell ref="C7:E7"/>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E18:K18"/>
    <mergeCell ref="H15:K15"/>
    <mergeCell ref="H21:K21"/>
    <mergeCell ref="B37:E37"/>
    <mergeCell ref="B22:E22"/>
    <mergeCell ref="H22:K22"/>
    <mergeCell ref="B39:E39"/>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H14:K14"/>
    <mergeCell ref="H16:K16"/>
    <mergeCell ref="H19:K19"/>
    <mergeCell ref="F19:G19"/>
    <mergeCell ref="F53:I53"/>
    <mergeCell ref="B51:E51"/>
    <mergeCell ref="B52:E52"/>
    <mergeCell ref="B53:E53"/>
    <mergeCell ref="B42:E42"/>
    <mergeCell ref="B43:E43"/>
    <mergeCell ref="F51:I51"/>
    <mergeCell ref="F52:I52"/>
    <mergeCell ref="B44:E44"/>
    <mergeCell ref="C48:L50"/>
    <mergeCell ref="B40:E40"/>
    <mergeCell ref="B41:E41"/>
    <mergeCell ref="H20:K20"/>
  </mergeCells>
  <phoneticPr fontId="2"/>
  <dataValidations count="1">
    <dataValidation type="list" allowBlank="1" showInputMessage="1" showErrorMessage="1" sqref="D19:E19" xr:uid="{00000000-0002-0000-0100-000000000000}">
      <formula1>"取崩型,運用型,"</formula1>
    </dataValidation>
  </dataValidations>
  <pageMargins left="0.7" right="0.7" top="0.75" bottom="0.75" header="0.3" footer="0.3"/>
  <pageSetup paperSize="9" scale="74" fitToHeight="0" orientation="portrait" r:id="rId1"/>
  <headerFooter alignWithMargins="0"/>
  <colBreaks count="1" manualBreakCount="1">
    <brk id="1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N95"/>
  <sheetViews>
    <sheetView view="pageBreakPreview" topLeftCell="A22" zoomScale="90" zoomScaleNormal="100" zoomScaleSheetLayoutView="90" workbookViewId="0">
      <selection activeCell="P68" sqref="P68"/>
    </sheetView>
  </sheetViews>
  <sheetFormatPr defaultColWidth="8.875" defaultRowHeight="14.25" x14ac:dyDescent="0.15"/>
  <cols>
    <col min="1" max="1" width="4.75" style="15" customWidth="1"/>
    <col min="2" max="3" width="8.875" style="15"/>
    <col min="4" max="14" width="9.5" style="15" bestFit="1" customWidth="1"/>
    <col min="15" max="15" width="14.125" style="15" customWidth="1"/>
    <col min="16" max="16384" width="8.875" style="15"/>
  </cols>
  <sheetData>
    <row r="1" spans="2:14" ht="22.15" customHeight="1" x14ac:dyDescent="0.15">
      <c r="B1" s="15" t="s">
        <v>0</v>
      </c>
    </row>
    <row r="2" spans="2:14" ht="22.15" customHeight="1" x14ac:dyDescent="0.15"/>
    <row r="3" spans="2:14" ht="22.15" customHeight="1" x14ac:dyDescent="0.15">
      <c r="B3" s="210" t="s">
        <v>92</v>
      </c>
      <c r="C3" s="210"/>
      <c r="D3" s="210"/>
      <c r="E3" s="211" t="s">
        <v>29</v>
      </c>
      <c r="F3" s="211"/>
      <c r="G3" s="211"/>
      <c r="H3" s="211"/>
      <c r="I3" s="211"/>
      <c r="J3" s="211"/>
      <c r="K3" s="211"/>
      <c r="L3" s="211"/>
      <c r="M3" s="211"/>
      <c r="N3" s="211"/>
    </row>
    <row r="4" spans="2:14" ht="22.15" customHeight="1" x14ac:dyDescent="0.15"/>
    <row r="5" spans="2:14" ht="22.15" customHeight="1" x14ac:dyDescent="0.15">
      <c r="B5" s="212" t="s">
        <v>26</v>
      </c>
      <c r="C5" s="213"/>
      <c r="D5" s="214" t="s">
        <v>79</v>
      </c>
      <c r="E5" s="214"/>
      <c r="F5" s="214"/>
      <c r="G5" s="214"/>
      <c r="H5" s="214"/>
      <c r="I5" s="214"/>
      <c r="J5" s="215"/>
      <c r="K5" s="216" t="s">
        <v>20</v>
      </c>
      <c r="L5" s="196"/>
      <c r="M5" s="196" t="s">
        <v>71</v>
      </c>
      <c r="N5" s="197"/>
    </row>
    <row r="6" spans="2:14" ht="22.15" customHeight="1" x14ac:dyDescent="0.15">
      <c r="B6" s="198" t="s">
        <v>27</v>
      </c>
      <c r="C6" s="199"/>
      <c r="D6" s="200" t="s">
        <v>72</v>
      </c>
      <c r="E6" s="200"/>
      <c r="F6" s="200"/>
      <c r="G6" s="200"/>
      <c r="H6" s="200"/>
      <c r="I6" s="200"/>
      <c r="J6" s="201"/>
      <c r="K6" s="202" t="s">
        <v>24</v>
      </c>
      <c r="L6" s="177"/>
      <c r="M6" s="177" t="s">
        <v>73</v>
      </c>
      <c r="N6" s="203"/>
    </row>
    <row r="7" spans="2:14" ht="22.15" customHeight="1" x14ac:dyDescent="0.15">
      <c r="B7" s="207" t="s">
        <v>19</v>
      </c>
      <c r="C7" s="207"/>
      <c r="D7" s="208" t="s">
        <v>85</v>
      </c>
      <c r="E7" s="209"/>
      <c r="F7" s="209"/>
      <c r="G7" s="209"/>
      <c r="H7" s="209"/>
      <c r="I7" s="209"/>
      <c r="J7" s="209"/>
      <c r="K7" s="204" t="s">
        <v>25</v>
      </c>
      <c r="L7" s="205"/>
      <c r="M7" s="205" t="s">
        <v>73</v>
      </c>
      <c r="N7" s="206"/>
    </row>
    <row r="8" spans="2:14" ht="22.15" customHeight="1" x14ac:dyDescent="0.15">
      <c r="B8" s="207"/>
      <c r="C8" s="207"/>
      <c r="D8" s="209"/>
      <c r="E8" s="209"/>
      <c r="F8" s="209"/>
      <c r="G8" s="209"/>
      <c r="H8" s="209"/>
      <c r="I8" s="209"/>
      <c r="J8" s="209"/>
      <c r="K8" s="16"/>
      <c r="L8" s="16"/>
      <c r="M8" s="16"/>
      <c r="N8" s="16"/>
    </row>
    <row r="9" spans="2:14" ht="22.15" customHeight="1" x14ac:dyDescent="0.15">
      <c r="B9" s="16"/>
      <c r="C9" s="16"/>
      <c r="D9" s="68"/>
      <c r="E9" s="68"/>
      <c r="F9" s="68"/>
      <c r="G9" s="68"/>
      <c r="H9" s="68"/>
      <c r="I9" s="68"/>
      <c r="J9" s="68"/>
      <c r="K9" s="16"/>
      <c r="L9" s="16"/>
      <c r="M9" s="16"/>
      <c r="N9" s="16"/>
    </row>
    <row r="10" spans="2:14" ht="22.5" customHeight="1" x14ac:dyDescent="0.15">
      <c r="B10" s="17" t="s">
        <v>21</v>
      </c>
    </row>
    <row r="11" spans="2:14" ht="25.5" customHeight="1" x14ac:dyDescent="0.15">
      <c r="B11" s="178" t="s">
        <v>97</v>
      </c>
      <c r="C11" s="179"/>
      <c r="D11" s="179"/>
      <c r="E11" s="179"/>
      <c r="F11" s="179"/>
      <c r="G11" s="179"/>
      <c r="H11" s="179"/>
      <c r="I11" s="179"/>
      <c r="J11" s="179"/>
      <c r="K11" s="179"/>
      <c r="L11" s="179"/>
      <c r="M11" s="179"/>
      <c r="N11" s="180"/>
    </row>
    <row r="12" spans="2:14" ht="25.5" customHeight="1" x14ac:dyDescent="0.15">
      <c r="B12" s="181"/>
      <c r="C12" s="182"/>
      <c r="D12" s="182"/>
      <c r="E12" s="182"/>
      <c r="F12" s="182"/>
      <c r="G12" s="182"/>
      <c r="H12" s="182"/>
      <c r="I12" s="182"/>
      <c r="J12" s="182"/>
      <c r="K12" s="182"/>
      <c r="L12" s="182"/>
      <c r="M12" s="182"/>
      <c r="N12" s="183"/>
    </row>
    <row r="13" spans="2:14" ht="25.5" customHeight="1" x14ac:dyDescent="0.15">
      <c r="B13" s="181"/>
      <c r="C13" s="182"/>
      <c r="D13" s="182"/>
      <c r="E13" s="182"/>
      <c r="F13" s="182"/>
      <c r="G13" s="182"/>
      <c r="H13" s="182"/>
      <c r="I13" s="182"/>
      <c r="J13" s="182"/>
      <c r="K13" s="182"/>
      <c r="L13" s="182"/>
      <c r="M13" s="182"/>
      <c r="N13" s="183"/>
    </row>
    <row r="14" spans="2:14" ht="25.5" customHeight="1" x14ac:dyDescent="0.15">
      <c r="B14" s="181"/>
      <c r="C14" s="182"/>
      <c r="D14" s="182"/>
      <c r="E14" s="182"/>
      <c r="F14" s="182"/>
      <c r="G14" s="182"/>
      <c r="H14" s="182"/>
      <c r="I14" s="182"/>
      <c r="J14" s="182"/>
      <c r="K14" s="182"/>
      <c r="L14" s="182"/>
      <c r="M14" s="182"/>
      <c r="N14" s="183"/>
    </row>
    <row r="15" spans="2:14" ht="25.5" customHeight="1" x14ac:dyDescent="0.15">
      <c r="B15" s="181"/>
      <c r="C15" s="182"/>
      <c r="D15" s="182"/>
      <c r="E15" s="182"/>
      <c r="F15" s="182"/>
      <c r="G15" s="182"/>
      <c r="H15" s="182"/>
      <c r="I15" s="182"/>
      <c r="J15" s="182"/>
      <c r="K15" s="182"/>
      <c r="L15" s="182"/>
      <c r="M15" s="182"/>
      <c r="N15" s="183"/>
    </row>
    <row r="16" spans="2:14" ht="25.5" customHeight="1" x14ac:dyDescent="0.15">
      <c r="B16" s="181"/>
      <c r="C16" s="182"/>
      <c r="D16" s="182"/>
      <c r="E16" s="182"/>
      <c r="F16" s="182"/>
      <c r="G16" s="182"/>
      <c r="H16" s="182"/>
      <c r="I16" s="182"/>
      <c r="J16" s="182"/>
      <c r="K16" s="182"/>
      <c r="L16" s="182"/>
      <c r="M16" s="182"/>
      <c r="N16" s="183"/>
    </row>
    <row r="17" spans="2:14" ht="25.5" customHeight="1" x14ac:dyDescent="0.15">
      <c r="B17" s="184"/>
      <c r="C17" s="185"/>
      <c r="D17" s="185"/>
      <c r="E17" s="185"/>
      <c r="F17" s="185"/>
      <c r="G17" s="185"/>
      <c r="H17" s="185"/>
      <c r="I17" s="185"/>
      <c r="J17" s="185"/>
      <c r="K17" s="185"/>
      <c r="L17" s="185"/>
      <c r="M17" s="185"/>
      <c r="N17" s="186"/>
    </row>
    <row r="18" spans="2:14" ht="22.15" customHeight="1" x14ac:dyDescent="0.15">
      <c r="B18" s="69"/>
      <c r="C18" s="69"/>
      <c r="D18" s="69"/>
      <c r="E18" s="69"/>
      <c r="F18" s="69"/>
      <c r="G18" s="69"/>
      <c r="H18" s="69"/>
      <c r="I18" s="69"/>
      <c r="J18" s="69"/>
      <c r="K18" s="69"/>
      <c r="L18" s="69"/>
      <c r="M18" s="69"/>
      <c r="N18" s="69"/>
    </row>
    <row r="19" spans="2:14" ht="22.15" customHeight="1" x14ac:dyDescent="0.15">
      <c r="B19" s="17" t="s">
        <v>22</v>
      </c>
    </row>
    <row r="20" spans="2:14" ht="42" customHeight="1" x14ac:dyDescent="0.15">
      <c r="B20" s="178" t="s">
        <v>93</v>
      </c>
      <c r="C20" s="179"/>
      <c r="D20" s="179"/>
      <c r="E20" s="179"/>
      <c r="F20" s="179"/>
      <c r="G20" s="179"/>
      <c r="H20" s="179"/>
      <c r="I20" s="179"/>
      <c r="J20" s="179"/>
      <c r="K20" s="179"/>
      <c r="L20" s="179"/>
      <c r="M20" s="179"/>
      <c r="N20" s="180"/>
    </row>
    <row r="21" spans="2:14" ht="42" customHeight="1" x14ac:dyDescent="0.15">
      <c r="B21" s="181"/>
      <c r="C21" s="182"/>
      <c r="D21" s="182"/>
      <c r="E21" s="182"/>
      <c r="F21" s="182"/>
      <c r="G21" s="182"/>
      <c r="H21" s="182"/>
      <c r="I21" s="182"/>
      <c r="J21" s="182"/>
      <c r="K21" s="182"/>
      <c r="L21" s="182"/>
      <c r="M21" s="182"/>
      <c r="N21" s="183"/>
    </row>
    <row r="22" spans="2:14" ht="42" customHeight="1" x14ac:dyDescent="0.15">
      <c r="B22" s="181"/>
      <c r="C22" s="182"/>
      <c r="D22" s="182"/>
      <c r="E22" s="182"/>
      <c r="F22" s="182"/>
      <c r="G22" s="182"/>
      <c r="H22" s="182"/>
      <c r="I22" s="182"/>
      <c r="J22" s="182"/>
      <c r="K22" s="182"/>
      <c r="L22" s="182"/>
      <c r="M22" s="182"/>
      <c r="N22" s="183"/>
    </row>
    <row r="23" spans="2:14" ht="42" customHeight="1" x14ac:dyDescent="0.15">
      <c r="B23" s="181"/>
      <c r="C23" s="182"/>
      <c r="D23" s="182"/>
      <c r="E23" s="182"/>
      <c r="F23" s="182"/>
      <c r="G23" s="182"/>
      <c r="H23" s="182"/>
      <c r="I23" s="182"/>
      <c r="J23" s="182"/>
      <c r="K23" s="182"/>
      <c r="L23" s="182"/>
      <c r="M23" s="182"/>
      <c r="N23" s="183"/>
    </row>
    <row r="24" spans="2:14" ht="42" customHeight="1" x14ac:dyDescent="0.15">
      <c r="B24" s="181"/>
      <c r="C24" s="182"/>
      <c r="D24" s="182"/>
      <c r="E24" s="182"/>
      <c r="F24" s="182"/>
      <c r="G24" s="182"/>
      <c r="H24" s="182"/>
      <c r="I24" s="182"/>
      <c r="J24" s="182"/>
      <c r="K24" s="182"/>
      <c r="L24" s="182"/>
      <c r="M24" s="182"/>
      <c r="N24" s="183"/>
    </row>
    <row r="25" spans="2:14" ht="42" customHeight="1" x14ac:dyDescent="0.15">
      <c r="B25" s="181"/>
      <c r="C25" s="182"/>
      <c r="D25" s="182"/>
      <c r="E25" s="182"/>
      <c r="F25" s="182"/>
      <c r="G25" s="182"/>
      <c r="H25" s="182"/>
      <c r="I25" s="182"/>
      <c r="J25" s="182"/>
      <c r="K25" s="182"/>
      <c r="L25" s="182"/>
      <c r="M25" s="182"/>
      <c r="N25" s="183"/>
    </row>
    <row r="26" spans="2:14" ht="42" customHeight="1" x14ac:dyDescent="0.15">
      <c r="B26" s="184"/>
      <c r="C26" s="185"/>
      <c r="D26" s="185"/>
      <c r="E26" s="185"/>
      <c r="F26" s="185"/>
      <c r="G26" s="185"/>
      <c r="H26" s="185"/>
      <c r="I26" s="185"/>
      <c r="J26" s="185"/>
      <c r="K26" s="185"/>
      <c r="L26" s="185"/>
      <c r="M26" s="185"/>
      <c r="N26" s="186"/>
    </row>
    <row r="27" spans="2:14" ht="22.15" customHeight="1" x14ac:dyDescent="0.15"/>
    <row r="28" spans="2:14" ht="22.15" customHeight="1" x14ac:dyDescent="0.15">
      <c r="B28" s="17" t="s">
        <v>23</v>
      </c>
    </row>
    <row r="29" spans="2:14" ht="32.1" customHeight="1" x14ac:dyDescent="0.15">
      <c r="B29" s="178" t="s">
        <v>83</v>
      </c>
      <c r="C29" s="179"/>
      <c r="D29" s="179"/>
      <c r="E29" s="179"/>
      <c r="F29" s="179"/>
      <c r="G29" s="179"/>
      <c r="H29" s="179"/>
      <c r="I29" s="179"/>
      <c r="J29" s="179"/>
      <c r="K29" s="179"/>
      <c r="L29" s="179"/>
      <c r="M29" s="179"/>
      <c r="N29" s="180"/>
    </row>
    <row r="30" spans="2:14" ht="32.1" customHeight="1" x14ac:dyDescent="0.15">
      <c r="B30" s="181"/>
      <c r="C30" s="182"/>
      <c r="D30" s="182"/>
      <c r="E30" s="182"/>
      <c r="F30" s="182"/>
      <c r="G30" s="182"/>
      <c r="H30" s="182"/>
      <c r="I30" s="182"/>
      <c r="J30" s="182"/>
      <c r="K30" s="182"/>
      <c r="L30" s="182"/>
      <c r="M30" s="182"/>
      <c r="N30" s="183"/>
    </row>
    <row r="31" spans="2:14" ht="32.1" customHeight="1" x14ac:dyDescent="0.15">
      <c r="B31" s="181"/>
      <c r="C31" s="182"/>
      <c r="D31" s="182"/>
      <c r="E31" s="182"/>
      <c r="F31" s="182"/>
      <c r="G31" s="182"/>
      <c r="H31" s="182"/>
      <c r="I31" s="182"/>
      <c r="J31" s="182"/>
      <c r="K31" s="182"/>
      <c r="L31" s="182"/>
      <c r="M31" s="182"/>
      <c r="N31" s="183"/>
    </row>
    <row r="32" spans="2:14" ht="32.1" customHeight="1" x14ac:dyDescent="0.15">
      <c r="B32" s="181"/>
      <c r="C32" s="182"/>
      <c r="D32" s="182"/>
      <c r="E32" s="182"/>
      <c r="F32" s="182"/>
      <c r="G32" s="182"/>
      <c r="H32" s="182"/>
      <c r="I32" s="182"/>
      <c r="J32" s="182"/>
      <c r="K32" s="182"/>
      <c r="L32" s="182"/>
      <c r="M32" s="182"/>
      <c r="N32" s="183"/>
    </row>
    <row r="33" spans="2:14" ht="32.1" customHeight="1" x14ac:dyDescent="0.15">
      <c r="B33" s="181"/>
      <c r="C33" s="182"/>
      <c r="D33" s="182"/>
      <c r="E33" s="182"/>
      <c r="F33" s="182"/>
      <c r="G33" s="182"/>
      <c r="H33" s="182"/>
      <c r="I33" s="182"/>
      <c r="J33" s="182"/>
      <c r="K33" s="182"/>
      <c r="L33" s="182"/>
      <c r="M33" s="182"/>
      <c r="N33" s="183"/>
    </row>
    <row r="34" spans="2:14" ht="32.1" customHeight="1" x14ac:dyDescent="0.15">
      <c r="B34" s="184"/>
      <c r="C34" s="185"/>
      <c r="D34" s="185"/>
      <c r="E34" s="185"/>
      <c r="F34" s="185"/>
      <c r="G34" s="185"/>
      <c r="H34" s="185"/>
      <c r="I34" s="185"/>
      <c r="J34" s="185"/>
      <c r="K34" s="185"/>
      <c r="L34" s="185"/>
      <c r="M34" s="185"/>
      <c r="N34" s="186"/>
    </row>
    <row r="35" spans="2:14" ht="22.15" customHeight="1" x14ac:dyDescent="0.15">
      <c r="B35" s="69"/>
      <c r="C35" s="69"/>
      <c r="D35" s="69"/>
      <c r="E35" s="69"/>
      <c r="F35" s="69"/>
      <c r="G35" s="69"/>
      <c r="H35" s="69"/>
      <c r="I35" s="69"/>
      <c r="J35" s="69"/>
      <c r="K35" s="69"/>
      <c r="L35" s="69"/>
      <c r="M35" s="69"/>
      <c r="N35" s="69"/>
    </row>
    <row r="36" spans="2:14" ht="22.15" customHeight="1" x14ac:dyDescent="0.15">
      <c r="B36" s="17" t="s">
        <v>28</v>
      </c>
    </row>
    <row r="37" spans="2:14" ht="35.1" customHeight="1" x14ac:dyDescent="0.15">
      <c r="B37" s="187" t="s">
        <v>94</v>
      </c>
      <c r="C37" s="188"/>
      <c r="D37" s="188"/>
      <c r="E37" s="188"/>
      <c r="F37" s="188"/>
      <c r="G37" s="188"/>
      <c r="H37" s="188"/>
      <c r="I37" s="188"/>
      <c r="J37" s="188"/>
      <c r="K37" s="188"/>
      <c r="L37" s="188"/>
      <c r="M37" s="188"/>
      <c r="N37" s="189"/>
    </row>
    <row r="38" spans="2:14" ht="35.1" customHeight="1" x14ac:dyDescent="0.15">
      <c r="B38" s="190"/>
      <c r="C38" s="191"/>
      <c r="D38" s="191"/>
      <c r="E38" s="191"/>
      <c r="F38" s="191"/>
      <c r="G38" s="191"/>
      <c r="H38" s="191"/>
      <c r="I38" s="191"/>
      <c r="J38" s="191"/>
      <c r="K38" s="191"/>
      <c r="L38" s="191"/>
      <c r="M38" s="191"/>
      <c r="N38" s="192"/>
    </row>
    <row r="39" spans="2:14" ht="35.1" customHeight="1" x14ac:dyDescent="0.15">
      <c r="B39" s="190"/>
      <c r="C39" s="191"/>
      <c r="D39" s="191"/>
      <c r="E39" s="191"/>
      <c r="F39" s="191"/>
      <c r="G39" s="191"/>
      <c r="H39" s="191"/>
      <c r="I39" s="191"/>
      <c r="J39" s="191"/>
      <c r="K39" s="191"/>
      <c r="L39" s="191"/>
      <c r="M39" s="191"/>
      <c r="N39" s="192"/>
    </row>
    <row r="40" spans="2:14" ht="35.1" customHeight="1" x14ac:dyDescent="0.15">
      <c r="B40" s="190"/>
      <c r="C40" s="191"/>
      <c r="D40" s="191"/>
      <c r="E40" s="191"/>
      <c r="F40" s="191"/>
      <c r="G40" s="191"/>
      <c r="H40" s="191"/>
      <c r="I40" s="191"/>
      <c r="J40" s="191"/>
      <c r="K40" s="191"/>
      <c r="L40" s="191"/>
      <c r="M40" s="191"/>
      <c r="N40" s="192"/>
    </row>
    <row r="41" spans="2:14" ht="35.1" customHeight="1" x14ac:dyDescent="0.15">
      <c r="B41" s="190"/>
      <c r="C41" s="191"/>
      <c r="D41" s="191"/>
      <c r="E41" s="191"/>
      <c r="F41" s="191"/>
      <c r="G41" s="191"/>
      <c r="H41" s="191"/>
      <c r="I41" s="191"/>
      <c r="J41" s="191"/>
      <c r="K41" s="191"/>
      <c r="L41" s="191"/>
      <c r="M41" s="191"/>
      <c r="N41" s="192"/>
    </row>
    <row r="42" spans="2:14" ht="35.1" customHeight="1" x14ac:dyDescent="0.15">
      <c r="B42" s="190"/>
      <c r="C42" s="191"/>
      <c r="D42" s="191"/>
      <c r="E42" s="191"/>
      <c r="F42" s="191"/>
      <c r="G42" s="191"/>
      <c r="H42" s="191"/>
      <c r="I42" s="191"/>
      <c r="J42" s="191"/>
      <c r="K42" s="191"/>
      <c r="L42" s="191"/>
      <c r="M42" s="191"/>
      <c r="N42" s="192"/>
    </row>
    <row r="43" spans="2:14" ht="35.1" customHeight="1" x14ac:dyDescent="0.15">
      <c r="B43" s="190"/>
      <c r="C43" s="191"/>
      <c r="D43" s="191"/>
      <c r="E43" s="191"/>
      <c r="F43" s="191"/>
      <c r="G43" s="191"/>
      <c r="H43" s="191"/>
      <c r="I43" s="191"/>
      <c r="J43" s="191"/>
      <c r="K43" s="191"/>
      <c r="L43" s="191"/>
      <c r="M43" s="191"/>
      <c r="N43" s="192"/>
    </row>
    <row r="44" spans="2:14" ht="35.1" customHeight="1" x14ac:dyDescent="0.15">
      <c r="B44" s="190"/>
      <c r="C44" s="191"/>
      <c r="D44" s="191"/>
      <c r="E44" s="191"/>
      <c r="F44" s="191"/>
      <c r="G44" s="191"/>
      <c r="H44" s="191"/>
      <c r="I44" s="191"/>
      <c r="J44" s="191"/>
      <c r="K44" s="191"/>
      <c r="L44" s="191"/>
      <c r="M44" s="191"/>
      <c r="N44" s="192"/>
    </row>
    <row r="45" spans="2:14" ht="35.1" customHeight="1" x14ac:dyDescent="0.15">
      <c r="B45" s="190"/>
      <c r="C45" s="191"/>
      <c r="D45" s="191"/>
      <c r="E45" s="191"/>
      <c r="F45" s="191"/>
      <c r="G45" s="191"/>
      <c r="H45" s="191"/>
      <c r="I45" s="191"/>
      <c r="J45" s="191"/>
      <c r="K45" s="191"/>
      <c r="L45" s="191"/>
      <c r="M45" s="191"/>
      <c r="N45" s="192"/>
    </row>
    <row r="46" spans="2:14" ht="35.1" customHeight="1" x14ac:dyDescent="0.15">
      <c r="B46" s="190"/>
      <c r="C46" s="191"/>
      <c r="D46" s="191"/>
      <c r="E46" s="191"/>
      <c r="F46" s="191"/>
      <c r="G46" s="191"/>
      <c r="H46" s="191"/>
      <c r="I46" s="191"/>
      <c r="J46" s="191"/>
      <c r="K46" s="191"/>
      <c r="L46" s="191"/>
      <c r="M46" s="191"/>
      <c r="N46" s="192"/>
    </row>
    <row r="47" spans="2:14" ht="35.1" customHeight="1" x14ac:dyDescent="0.15">
      <c r="B47" s="190"/>
      <c r="C47" s="191"/>
      <c r="D47" s="191"/>
      <c r="E47" s="191"/>
      <c r="F47" s="191"/>
      <c r="G47" s="191"/>
      <c r="H47" s="191"/>
      <c r="I47" s="191"/>
      <c r="J47" s="191"/>
      <c r="K47" s="191"/>
      <c r="L47" s="191"/>
      <c r="M47" s="191"/>
      <c r="N47" s="192"/>
    </row>
    <row r="48" spans="2:14" ht="35.1" customHeight="1" x14ac:dyDescent="0.15">
      <c r="B48" s="190"/>
      <c r="C48" s="191"/>
      <c r="D48" s="191"/>
      <c r="E48" s="191"/>
      <c r="F48" s="191"/>
      <c r="G48" s="191"/>
      <c r="H48" s="191"/>
      <c r="I48" s="191"/>
      <c r="J48" s="191"/>
      <c r="K48" s="191"/>
      <c r="L48" s="191"/>
      <c r="M48" s="191"/>
      <c r="N48" s="192"/>
    </row>
    <row r="49" spans="1:14" ht="35.1" customHeight="1" x14ac:dyDescent="0.15">
      <c r="B49" s="190"/>
      <c r="C49" s="191"/>
      <c r="D49" s="191"/>
      <c r="E49" s="191"/>
      <c r="F49" s="191"/>
      <c r="G49" s="191"/>
      <c r="H49" s="191"/>
      <c r="I49" s="191"/>
      <c r="J49" s="191"/>
      <c r="K49" s="191"/>
      <c r="L49" s="191"/>
      <c r="M49" s="191"/>
      <c r="N49" s="192"/>
    </row>
    <row r="50" spans="1:14" ht="35.1" customHeight="1" x14ac:dyDescent="0.15">
      <c r="B50" s="190"/>
      <c r="C50" s="191"/>
      <c r="D50" s="191"/>
      <c r="E50" s="191"/>
      <c r="F50" s="191"/>
      <c r="G50" s="191"/>
      <c r="H50" s="191"/>
      <c r="I50" s="191"/>
      <c r="J50" s="191"/>
      <c r="K50" s="191"/>
      <c r="L50" s="191"/>
      <c r="M50" s="191"/>
      <c r="N50" s="192"/>
    </row>
    <row r="51" spans="1:14" ht="35.1" customHeight="1" x14ac:dyDescent="0.15">
      <c r="B51" s="190"/>
      <c r="C51" s="191"/>
      <c r="D51" s="191"/>
      <c r="E51" s="191"/>
      <c r="F51" s="191"/>
      <c r="G51" s="191"/>
      <c r="H51" s="191"/>
      <c r="I51" s="191"/>
      <c r="J51" s="191"/>
      <c r="K51" s="191"/>
      <c r="L51" s="191"/>
      <c r="M51" s="191"/>
      <c r="N51" s="192"/>
    </row>
    <row r="52" spans="1:14" ht="35.1" customHeight="1" x14ac:dyDescent="0.15">
      <c r="B52" s="193"/>
      <c r="C52" s="194"/>
      <c r="D52" s="194"/>
      <c r="E52" s="194"/>
      <c r="F52" s="194"/>
      <c r="G52" s="194"/>
      <c r="H52" s="194"/>
      <c r="I52" s="194"/>
      <c r="J52" s="194"/>
      <c r="K52" s="194"/>
      <c r="L52" s="194"/>
      <c r="M52" s="194"/>
      <c r="N52" s="195"/>
    </row>
    <row r="53" spans="1:14" ht="22.15" customHeight="1" x14ac:dyDescent="0.15"/>
    <row r="54" spans="1:14" ht="22.15" customHeight="1" x14ac:dyDescent="0.15"/>
    <row r="55" spans="1:14" ht="22.15" customHeight="1" x14ac:dyDescent="0.15"/>
    <row r="56" spans="1:14" ht="22.15" customHeight="1" x14ac:dyDescent="0.15"/>
    <row r="57" spans="1:14" ht="22.15" customHeight="1" x14ac:dyDescent="0.15">
      <c r="A57" s="17"/>
      <c r="B57" s="17"/>
      <c r="C57" s="17"/>
    </row>
    <row r="58" spans="1:14" ht="22.15" customHeight="1" x14ac:dyDescent="0.15">
      <c r="A58" s="17"/>
      <c r="B58" s="17"/>
      <c r="C58" s="17"/>
    </row>
    <row r="59" spans="1:14" ht="22.15" customHeight="1" x14ac:dyDescent="0.15">
      <c r="A59" s="17"/>
      <c r="B59" s="17"/>
      <c r="C59" s="17"/>
    </row>
    <row r="60" spans="1:14" ht="22.15" customHeight="1" x14ac:dyDescent="0.15">
      <c r="A60" s="17"/>
      <c r="B60" s="17"/>
      <c r="C60" s="17"/>
    </row>
    <row r="61" spans="1:14" ht="22.15" customHeight="1" x14ac:dyDescent="0.15">
      <c r="A61" s="17"/>
      <c r="B61" s="17"/>
      <c r="C61" s="17"/>
    </row>
    <row r="62" spans="1:14" ht="22.15" customHeight="1" x14ac:dyDescent="0.15">
      <c r="A62" s="17"/>
      <c r="B62" s="17"/>
      <c r="C62" s="17"/>
    </row>
    <row r="63" spans="1:14" ht="22.15" customHeight="1" x14ac:dyDescent="0.15"/>
    <row r="64" spans="1:14" ht="22.15" customHeight="1" x14ac:dyDescent="0.15"/>
    <row r="65" ht="22.15" customHeight="1" x14ac:dyDescent="0.15"/>
    <row r="66" ht="22.15" customHeight="1" x14ac:dyDescent="0.15"/>
    <row r="67" ht="22.15" customHeight="1" x14ac:dyDescent="0.15"/>
    <row r="68" ht="22.15" customHeight="1" x14ac:dyDescent="0.15"/>
    <row r="69" ht="22.15" customHeight="1" x14ac:dyDescent="0.15"/>
    <row r="70" ht="22.15" customHeight="1" x14ac:dyDescent="0.15"/>
    <row r="71" ht="22.15" customHeight="1" x14ac:dyDescent="0.15"/>
    <row r="72" ht="22.15" customHeight="1" x14ac:dyDescent="0.15"/>
    <row r="73" ht="22.15" customHeight="1" x14ac:dyDescent="0.15"/>
    <row r="74" ht="22.15" customHeight="1" x14ac:dyDescent="0.15"/>
    <row r="75" ht="22.15" customHeight="1" x14ac:dyDescent="0.15"/>
    <row r="76" ht="22.15" customHeight="1" x14ac:dyDescent="0.15"/>
    <row r="77" ht="22.15" customHeight="1" x14ac:dyDescent="0.15"/>
    <row r="78" ht="22.15" customHeight="1" x14ac:dyDescent="0.15"/>
    <row r="79" ht="22.15" customHeight="1" x14ac:dyDescent="0.15"/>
    <row r="80" ht="22.15" customHeight="1" x14ac:dyDescent="0.15"/>
    <row r="81" ht="22.15" customHeight="1" x14ac:dyDescent="0.15"/>
    <row r="82" ht="22.15" customHeight="1" x14ac:dyDescent="0.15"/>
    <row r="83" ht="22.15" customHeight="1" x14ac:dyDescent="0.15"/>
    <row r="84" ht="22.15" customHeight="1" x14ac:dyDescent="0.15"/>
    <row r="85" ht="22.15" customHeight="1" x14ac:dyDescent="0.15"/>
    <row r="86" ht="22.15" customHeight="1" x14ac:dyDescent="0.15"/>
    <row r="87" ht="22.15" customHeight="1" x14ac:dyDescent="0.15"/>
    <row r="88" ht="22.15" customHeight="1" x14ac:dyDescent="0.15"/>
    <row r="89" ht="19.899999999999999" customHeight="1" x14ac:dyDescent="0.15"/>
    <row r="90" ht="19.899999999999999" customHeight="1" x14ac:dyDescent="0.15"/>
    <row r="91" ht="19.899999999999999" customHeight="1" x14ac:dyDescent="0.15"/>
    <row r="92" ht="19.899999999999999" customHeight="1" x14ac:dyDescent="0.15"/>
    <row r="93" ht="19.899999999999999" customHeight="1" x14ac:dyDescent="0.15"/>
    <row r="94" ht="19.899999999999999" customHeight="1" x14ac:dyDescent="0.15"/>
    <row r="95" ht="19.899999999999999" customHeight="1" x14ac:dyDescent="0.15"/>
  </sheetData>
  <mergeCells count="18">
    <mergeCell ref="B3:D3"/>
    <mergeCell ref="E3:N3"/>
    <mergeCell ref="B5:C5"/>
    <mergeCell ref="D5:J5"/>
    <mergeCell ref="K5:L5"/>
    <mergeCell ref="M5:N5"/>
    <mergeCell ref="B6:C6"/>
    <mergeCell ref="D6:J6"/>
    <mergeCell ref="K6:L6"/>
    <mergeCell ref="M6:N6"/>
    <mergeCell ref="K7:L7"/>
    <mergeCell ref="M7:N7"/>
    <mergeCell ref="B7:C8"/>
    <mergeCell ref="D7:J8"/>
    <mergeCell ref="B11:N17"/>
    <mergeCell ref="B20:N26"/>
    <mergeCell ref="B29:N34"/>
    <mergeCell ref="B37:N52"/>
  </mergeCells>
  <phoneticPr fontId="2"/>
  <dataValidations count="1">
    <dataValidation type="list" allowBlank="1" showInputMessage="1" showErrorMessage="1" sqref="M5:N5" xr:uid="{00000000-0002-0000-02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N61"/>
  <sheetViews>
    <sheetView view="pageBreakPreview" zoomScale="85" zoomScaleNormal="100" zoomScaleSheetLayoutView="85" workbookViewId="0">
      <selection activeCell="J27" sqref="J27"/>
    </sheetView>
  </sheetViews>
  <sheetFormatPr defaultColWidth="8.875" defaultRowHeight="14.25" x14ac:dyDescent="0.15"/>
  <cols>
    <col min="1" max="1" width="4.75" style="15" customWidth="1"/>
    <col min="2" max="3" width="8.875" style="15"/>
    <col min="4" max="14" width="9.5" style="15" bestFit="1" customWidth="1"/>
    <col min="15" max="15" width="13.25" style="15" customWidth="1"/>
    <col min="16" max="16384" width="8.875" style="15"/>
  </cols>
  <sheetData>
    <row r="1" spans="2:14" ht="22.15" customHeight="1" x14ac:dyDescent="0.15">
      <c r="B1" s="15" t="s">
        <v>0</v>
      </c>
    </row>
    <row r="2" spans="2:14" ht="22.15" customHeight="1" x14ac:dyDescent="0.15"/>
    <row r="3" spans="2:14" ht="22.15" customHeight="1" x14ac:dyDescent="0.15">
      <c r="B3" s="210" t="s">
        <v>78</v>
      </c>
      <c r="C3" s="210"/>
      <c r="D3" s="210"/>
      <c r="E3" s="211" t="s">
        <v>29</v>
      </c>
      <c r="F3" s="211"/>
      <c r="G3" s="211"/>
      <c r="H3" s="211"/>
      <c r="I3" s="211"/>
      <c r="J3" s="211"/>
      <c r="K3" s="211"/>
      <c r="L3" s="211"/>
      <c r="M3" s="211"/>
      <c r="N3" s="211"/>
    </row>
    <row r="4" spans="2:14" ht="22.15" customHeight="1" x14ac:dyDescent="0.15"/>
    <row r="5" spans="2:14" ht="22.15" customHeight="1" x14ac:dyDescent="0.15">
      <c r="B5" s="212" t="s">
        <v>26</v>
      </c>
      <c r="C5" s="213"/>
      <c r="D5" s="214" t="s">
        <v>75</v>
      </c>
      <c r="E5" s="214"/>
      <c r="F5" s="214"/>
      <c r="G5" s="214"/>
      <c r="H5" s="214"/>
      <c r="I5" s="214"/>
      <c r="J5" s="215"/>
      <c r="K5" s="216" t="s">
        <v>20</v>
      </c>
      <c r="L5" s="196"/>
      <c r="M5" s="196" t="s">
        <v>71</v>
      </c>
      <c r="N5" s="197"/>
    </row>
    <row r="6" spans="2:14" ht="22.15" customHeight="1" x14ac:dyDescent="0.15">
      <c r="B6" s="198" t="s">
        <v>27</v>
      </c>
      <c r="C6" s="199"/>
      <c r="D6" s="200" t="s">
        <v>72</v>
      </c>
      <c r="E6" s="200"/>
      <c r="F6" s="200"/>
      <c r="G6" s="200"/>
      <c r="H6" s="200"/>
      <c r="I6" s="200"/>
      <c r="J6" s="201"/>
      <c r="K6" s="202" t="s">
        <v>24</v>
      </c>
      <c r="L6" s="177"/>
      <c r="M6" s="177" t="s">
        <v>84</v>
      </c>
      <c r="N6" s="203"/>
    </row>
    <row r="7" spans="2:14" ht="22.15" customHeight="1" x14ac:dyDescent="0.15">
      <c r="B7" s="228" t="s">
        <v>19</v>
      </c>
      <c r="C7" s="229"/>
      <c r="D7" s="230" t="s">
        <v>74</v>
      </c>
      <c r="E7" s="230"/>
      <c r="F7" s="230"/>
      <c r="G7" s="230"/>
      <c r="H7" s="230"/>
      <c r="I7" s="230"/>
      <c r="J7" s="231"/>
      <c r="K7" s="232" t="s">
        <v>25</v>
      </c>
      <c r="L7" s="205"/>
      <c r="M7" s="205" t="s">
        <v>84</v>
      </c>
      <c r="N7" s="206"/>
    </row>
    <row r="8" spans="2:14" ht="22.15" customHeight="1" x14ac:dyDescent="0.15">
      <c r="B8" s="16"/>
      <c r="C8" s="16"/>
      <c r="D8" s="58"/>
      <c r="E8" s="58"/>
      <c r="F8" s="58"/>
      <c r="G8" s="58"/>
      <c r="H8" s="58"/>
      <c r="I8" s="58"/>
      <c r="J8" s="58"/>
      <c r="K8" s="16"/>
      <c r="L8" s="16"/>
      <c r="M8" s="16"/>
      <c r="N8" s="16"/>
    </row>
    <row r="9" spans="2:14" ht="22.15" customHeight="1" x14ac:dyDescent="0.15">
      <c r="B9" s="17" t="s">
        <v>21</v>
      </c>
    </row>
    <row r="10" spans="2:14" ht="22.9" customHeight="1" x14ac:dyDescent="0.15">
      <c r="B10" s="178" t="s">
        <v>87</v>
      </c>
      <c r="C10" s="179"/>
      <c r="D10" s="179"/>
      <c r="E10" s="179"/>
      <c r="F10" s="179"/>
      <c r="G10" s="179"/>
      <c r="H10" s="179"/>
      <c r="I10" s="179"/>
      <c r="J10" s="179"/>
      <c r="K10" s="179"/>
      <c r="L10" s="179"/>
      <c r="M10" s="179"/>
      <c r="N10" s="180"/>
    </row>
    <row r="11" spans="2:14" ht="21" customHeight="1" x14ac:dyDescent="0.15">
      <c r="B11" s="184"/>
      <c r="C11" s="185"/>
      <c r="D11" s="185"/>
      <c r="E11" s="185"/>
      <c r="F11" s="185"/>
      <c r="G11" s="185"/>
      <c r="H11" s="185"/>
      <c r="I11" s="185"/>
      <c r="J11" s="185"/>
      <c r="K11" s="185"/>
      <c r="L11" s="185"/>
      <c r="M11" s="185"/>
      <c r="N11" s="186"/>
    </row>
    <row r="12" spans="2:14" ht="22.15" customHeight="1" x14ac:dyDescent="0.15">
      <c r="B12" s="18"/>
      <c r="C12" s="18"/>
      <c r="D12" s="18"/>
      <c r="E12" s="18"/>
      <c r="F12" s="18"/>
      <c r="G12" s="18"/>
      <c r="H12" s="18"/>
      <c r="I12" s="18"/>
      <c r="J12" s="18"/>
      <c r="K12" s="18"/>
      <c r="L12" s="18"/>
      <c r="M12" s="18"/>
      <c r="N12" s="18"/>
    </row>
    <row r="13" spans="2:14" ht="22.15" customHeight="1" x14ac:dyDescent="0.15">
      <c r="B13" s="17" t="s">
        <v>22</v>
      </c>
    </row>
    <row r="14" spans="2:14" ht="20.100000000000001" customHeight="1" x14ac:dyDescent="0.15">
      <c r="B14" s="217" t="s">
        <v>86</v>
      </c>
      <c r="C14" s="218"/>
      <c r="D14" s="218"/>
      <c r="E14" s="218"/>
      <c r="F14" s="218"/>
      <c r="G14" s="218"/>
      <c r="H14" s="218"/>
      <c r="I14" s="218"/>
      <c r="J14" s="218"/>
      <c r="K14" s="218"/>
      <c r="L14" s="218"/>
      <c r="M14" s="218"/>
      <c r="N14" s="219"/>
    </row>
    <row r="15" spans="2:14" ht="20.100000000000001" customHeight="1" x14ac:dyDescent="0.15">
      <c r="B15" s="220"/>
      <c r="C15" s="221"/>
      <c r="D15" s="221"/>
      <c r="E15" s="221"/>
      <c r="F15" s="221"/>
      <c r="G15" s="221"/>
      <c r="H15" s="221"/>
      <c r="I15" s="221"/>
      <c r="J15" s="221"/>
      <c r="K15" s="221"/>
      <c r="L15" s="221"/>
      <c r="M15" s="221"/>
      <c r="N15" s="222"/>
    </row>
    <row r="16" spans="2:14" ht="22.15" customHeight="1" x14ac:dyDescent="0.15"/>
    <row r="17" spans="2:14" ht="22.15" customHeight="1" x14ac:dyDescent="0.15">
      <c r="B17" s="17" t="s">
        <v>23</v>
      </c>
    </row>
    <row r="18" spans="2:14" ht="20.100000000000001" customHeight="1" x14ac:dyDescent="0.15">
      <c r="B18" s="187" t="s">
        <v>82</v>
      </c>
      <c r="C18" s="188"/>
      <c r="D18" s="188"/>
      <c r="E18" s="188"/>
      <c r="F18" s="188"/>
      <c r="G18" s="188"/>
      <c r="H18" s="188"/>
      <c r="I18" s="188"/>
      <c r="J18" s="188"/>
      <c r="K18" s="188"/>
      <c r="L18" s="188"/>
      <c r="M18" s="188"/>
      <c r="N18" s="189"/>
    </row>
    <row r="19" spans="2:14" ht="20.100000000000001" customHeight="1" x14ac:dyDescent="0.15">
      <c r="B19" s="190"/>
      <c r="C19" s="191"/>
      <c r="D19" s="191"/>
      <c r="E19" s="191"/>
      <c r="F19" s="191"/>
      <c r="G19" s="191"/>
      <c r="H19" s="191"/>
      <c r="I19" s="191"/>
      <c r="J19" s="191"/>
      <c r="K19" s="191"/>
      <c r="L19" s="191"/>
      <c r="M19" s="191"/>
      <c r="N19" s="192"/>
    </row>
    <row r="20" spans="2:14" ht="20.100000000000001" customHeight="1" x14ac:dyDescent="0.15">
      <c r="B20" s="190"/>
      <c r="C20" s="191"/>
      <c r="D20" s="191"/>
      <c r="E20" s="191"/>
      <c r="F20" s="191"/>
      <c r="G20" s="191"/>
      <c r="H20" s="191"/>
      <c r="I20" s="191"/>
      <c r="J20" s="191"/>
      <c r="K20" s="191"/>
      <c r="L20" s="191"/>
      <c r="M20" s="191"/>
      <c r="N20" s="192"/>
    </row>
    <row r="21" spans="2:14" ht="20.100000000000001" customHeight="1" x14ac:dyDescent="0.15">
      <c r="B21" s="193"/>
      <c r="C21" s="194"/>
      <c r="D21" s="194"/>
      <c r="E21" s="194"/>
      <c r="F21" s="194"/>
      <c r="G21" s="194"/>
      <c r="H21" s="194"/>
      <c r="I21" s="194"/>
      <c r="J21" s="194"/>
      <c r="K21" s="194"/>
      <c r="L21" s="194"/>
      <c r="M21" s="194"/>
      <c r="N21" s="195"/>
    </row>
    <row r="22" spans="2:14" ht="22.15" customHeight="1" x14ac:dyDescent="0.15">
      <c r="B22" s="18"/>
      <c r="C22" s="18"/>
      <c r="D22" s="18"/>
      <c r="E22" s="18"/>
      <c r="F22" s="18"/>
      <c r="G22" s="18"/>
      <c r="H22" s="18"/>
      <c r="I22" s="18"/>
      <c r="J22" s="18"/>
      <c r="K22" s="18"/>
      <c r="L22" s="18"/>
      <c r="M22" s="18"/>
      <c r="N22" s="18"/>
    </row>
    <row r="23" spans="2:14" ht="22.15" customHeight="1" x14ac:dyDescent="0.15">
      <c r="B23" s="17" t="s">
        <v>28</v>
      </c>
    </row>
    <row r="24" spans="2:14" ht="22.15" customHeight="1" x14ac:dyDescent="0.15">
      <c r="B24" s="178"/>
      <c r="C24" s="223"/>
      <c r="D24" s="223"/>
      <c r="E24" s="223"/>
      <c r="F24" s="223"/>
      <c r="G24" s="223"/>
      <c r="H24" s="223"/>
      <c r="I24" s="223"/>
      <c r="J24" s="223"/>
      <c r="K24" s="223"/>
      <c r="L24" s="223"/>
      <c r="M24" s="223"/>
      <c r="N24" s="224"/>
    </row>
    <row r="25" spans="2:14" ht="22.15" customHeight="1" x14ac:dyDescent="0.15">
      <c r="B25" s="225"/>
      <c r="C25" s="226"/>
      <c r="D25" s="226"/>
      <c r="E25" s="226"/>
      <c r="F25" s="226"/>
      <c r="G25" s="226"/>
      <c r="H25" s="226"/>
      <c r="I25" s="226"/>
      <c r="J25" s="226"/>
      <c r="K25" s="226"/>
      <c r="L25" s="226"/>
      <c r="M25" s="226"/>
      <c r="N25" s="227"/>
    </row>
    <row r="26" spans="2:14" ht="22.15" customHeight="1" x14ac:dyDescent="0.15">
      <c r="B26" s="64"/>
      <c r="C26" s="64"/>
      <c r="D26" s="64"/>
      <c r="E26" s="64"/>
      <c r="F26" s="64"/>
      <c r="G26" s="64"/>
      <c r="H26" s="64"/>
      <c r="I26" s="64"/>
      <c r="J26" s="64"/>
      <c r="K26" s="64"/>
      <c r="L26" s="64"/>
      <c r="M26" s="64"/>
      <c r="N26" s="64"/>
    </row>
    <row r="27" spans="2:14" ht="22.15" customHeight="1" x14ac:dyDescent="0.15"/>
    <row r="28" spans="2:14" ht="22.15" customHeight="1" x14ac:dyDescent="0.15"/>
    <row r="29" spans="2:14" ht="22.15" customHeight="1" x14ac:dyDescent="0.15"/>
    <row r="30" spans="2:14" ht="22.15" customHeight="1" x14ac:dyDescent="0.15"/>
    <row r="31" spans="2:14" ht="22.15" customHeight="1" x14ac:dyDescent="0.15"/>
    <row r="32" spans="2:14" ht="22.15" customHeight="1" x14ac:dyDescent="0.15"/>
    <row r="33" ht="22.15" customHeight="1" x14ac:dyDescent="0.15"/>
    <row r="34" ht="22.15" customHeight="1" x14ac:dyDescent="0.15"/>
    <row r="35" ht="22.15" customHeight="1" x14ac:dyDescent="0.15"/>
    <row r="36" ht="22.15" customHeight="1" x14ac:dyDescent="0.15"/>
    <row r="37" ht="22.15" customHeight="1" x14ac:dyDescent="0.15"/>
    <row r="38" ht="22.15" customHeight="1" x14ac:dyDescent="0.15"/>
    <row r="39" ht="22.15" customHeight="1" x14ac:dyDescent="0.15"/>
    <row r="40" ht="22.15" customHeight="1" x14ac:dyDescent="0.15"/>
    <row r="41" ht="22.15" customHeight="1" x14ac:dyDescent="0.15"/>
    <row r="42" ht="22.15" customHeight="1" x14ac:dyDescent="0.15"/>
    <row r="43" ht="22.15" customHeight="1" x14ac:dyDescent="0.15"/>
    <row r="44" ht="22.15" customHeight="1" x14ac:dyDescent="0.15"/>
    <row r="45" ht="22.15" customHeight="1" x14ac:dyDescent="0.15"/>
    <row r="46" ht="22.15" customHeight="1" x14ac:dyDescent="0.15"/>
    <row r="47" ht="22.15" customHeight="1" x14ac:dyDescent="0.15"/>
    <row r="48" ht="22.15" customHeight="1" x14ac:dyDescent="0.15"/>
    <row r="49" ht="22.15" customHeight="1" x14ac:dyDescent="0.15"/>
    <row r="50" ht="22.15" customHeight="1" x14ac:dyDescent="0.15"/>
    <row r="51" ht="22.15" customHeight="1" x14ac:dyDescent="0.15"/>
    <row r="52" ht="22.15" customHeight="1" x14ac:dyDescent="0.15"/>
    <row r="53" ht="22.15" customHeight="1" x14ac:dyDescent="0.15"/>
    <row r="54" ht="22.15" customHeight="1" x14ac:dyDescent="0.15"/>
    <row r="55" ht="19.899999999999999" customHeight="1" x14ac:dyDescent="0.15"/>
    <row r="56" ht="19.899999999999999" customHeight="1" x14ac:dyDescent="0.15"/>
    <row r="57" ht="19.899999999999999" customHeight="1" x14ac:dyDescent="0.15"/>
    <row r="58" ht="19.899999999999999" customHeight="1" x14ac:dyDescent="0.15"/>
    <row r="59" ht="19.899999999999999" customHeight="1" x14ac:dyDescent="0.15"/>
    <row r="60" ht="19.899999999999999" customHeight="1" x14ac:dyDescent="0.15"/>
    <row r="61" ht="19.899999999999999" customHeight="1" x14ac:dyDescent="0.15"/>
  </sheetData>
  <mergeCells count="18">
    <mergeCell ref="B3:D3"/>
    <mergeCell ref="E3:N3"/>
    <mergeCell ref="B5:C5"/>
    <mergeCell ref="D5:J5"/>
    <mergeCell ref="K5:L5"/>
    <mergeCell ref="M5:N5"/>
    <mergeCell ref="B6:C6"/>
    <mergeCell ref="D6:J6"/>
    <mergeCell ref="K6:L6"/>
    <mergeCell ref="M6:N6"/>
    <mergeCell ref="B7:C7"/>
    <mergeCell ref="D7:J7"/>
    <mergeCell ref="K7:L7"/>
    <mergeCell ref="M7:N7"/>
    <mergeCell ref="B10:N11"/>
    <mergeCell ref="B14:N15"/>
    <mergeCell ref="B18:N21"/>
    <mergeCell ref="B24:N25"/>
  </mergeCells>
  <phoneticPr fontId="2"/>
  <dataValidations count="1">
    <dataValidation type="list" allowBlank="1" showInputMessage="1" showErrorMessage="1" sqref="M5:N5" xr:uid="{00000000-0002-0000-03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N87"/>
  <sheetViews>
    <sheetView view="pageBreakPreview" zoomScale="85" zoomScaleNormal="100" zoomScaleSheetLayoutView="85" workbookViewId="0">
      <selection activeCell="M52" sqref="M52"/>
    </sheetView>
  </sheetViews>
  <sheetFormatPr defaultColWidth="8.875" defaultRowHeight="14.25" x14ac:dyDescent="0.15"/>
  <cols>
    <col min="1" max="1" width="4.75" style="15" customWidth="1"/>
    <col min="2" max="3" width="8.875" style="15"/>
    <col min="4" max="14" width="9.5" style="15" bestFit="1" customWidth="1"/>
    <col min="15" max="15" width="12.5" style="15" customWidth="1"/>
    <col min="16" max="16384" width="8.875" style="15"/>
  </cols>
  <sheetData>
    <row r="1" spans="2:14" ht="22.15" customHeight="1" x14ac:dyDescent="0.15">
      <c r="B1" s="15" t="s">
        <v>0</v>
      </c>
    </row>
    <row r="2" spans="2:14" ht="22.15" customHeight="1" x14ac:dyDescent="0.15"/>
    <row r="3" spans="2:14" ht="22.15" customHeight="1" x14ac:dyDescent="0.15">
      <c r="B3" s="210" t="s">
        <v>78</v>
      </c>
      <c r="C3" s="210"/>
      <c r="D3" s="210"/>
      <c r="E3" s="211" t="s">
        <v>29</v>
      </c>
      <c r="F3" s="211"/>
      <c r="G3" s="211"/>
      <c r="H3" s="211"/>
      <c r="I3" s="211"/>
      <c r="J3" s="211"/>
      <c r="K3" s="211"/>
      <c r="L3" s="211"/>
      <c r="M3" s="211"/>
      <c r="N3" s="211"/>
    </row>
    <row r="4" spans="2:14" ht="22.15" customHeight="1" x14ac:dyDescent="0.15"/>
    <row r="5" spans="2:14" ht="22.15" customHeight="1" x14ac:dyDescent="0.15">
      <c r="B5" s="212" t="s">
        <v>26</v>
      </c>
      <c r="C5" s="213"/>
      <c r="D5" s="214" t="s">
        <v>69</v>
      </c>
      <c r="E5" s="214"/>
      <c r="F5" s="214"/>
      <c r="G5" s="214"/>
      <c r="H5" s="214"/>
      <c r="I5" s="214"/>
      <c r="J5" s="215"/>
      <c r="K5" s="216" t="s">
        <v>20</v>
      </c>
      <c r="L5" s="196"/>
      <c r="M5" s="196" t="s">
        <v>71</v>
      </c>
      <c r="N5" s="197"/>
    </row>
    <row r="6" spans="2:14" ht="22.15" customHeight="1" x14ac:dyDescent="0.15">
      <c r="B6" s="198" t="s">
        <v>27</v>
      </c>
      <c r="C6" s="199"/>
      <c r="D6" s="200" t="s">
        <v>72</v>
      </c>
      <c r="E6" s="200"/>
      <c r="F6" s="200"/>
      <c r="G6" s="200"/>
      <c r="H6" s="200"/>
      <c r="I6" s="200"/>
      <c r="J6" s="201"/>
      <c r="K6" s="202" t="s">
        <v>24</v>
      </c>
      <c r="L6" s="177"/>
      <c r="M6" s="177" t="s">
        <v>73</v>
      </c>
      <c r="N6" s="203"/>
    </row>
    <row r="7" spans="2:14" ht="22.15" customHeight="1" x14ac:dyDescent="0.15">
      <c r="B7" s="228" t="s">
        <v>19</v>
      </c>
      <c r="C7" s="229"/>
      <c r="D7" s="230" t="s">
        <v>74</v>
      </c>
      <c r="E7" s="230"/>
      <c r="F7" s="230"/>
      <c r="G7" s="230"/>
      <c r="H7" s="230"/>
      <c r="I7" s="230"/>
      <c r="J7" s="231"/>
      <c r="K7" s="232" t="s">
        <v>25</v>
      </c>
      <c r="L7" s="205"/>
      <c r="M7" s="205" t="s">
        <v>73</v>
      </c>
      <c r="N7" s="206"/>
    </row>
    <row r="8" spans="2:14" ht="22.15" customHeight="1" x14ac:dyDescent="0.15">
      <c r="B8" s="16"/>
      <c r="C8" s="16"/>
      <c r="D8" s="58"/>
      <c r="E8" s="58"/>
      <c r="F8" s="58"/>
      <c r="G8" s="58"/>
      <c r="H8" s="58"/>
      <c r="I8" s="58"/>
      <c r="J8" s="58"/>
      <c r="K8" s="16"/>
      <c r="L8" s="16"/>
      <c r="M8" s="16"/>
      <c r="N8" s="16"/>
    </row>
    <row r="9" spans="2:14" ht="22.15" customHeight="1" x14ac:dyDescent="0.15">
      <c r="B9" s="17" t="s">
        <v>21</v>
      </c>
    </row>
    <row r="10" spans="2:14" ht="12" customHeight="1" x14ac:dyDescent="0.15">
      <c r="B10" s="178" t="s">
        <v>91</v>
      </c>
      <c r="C10" s="179"/>
      <c r="D10" s="179"/>
      <c r="E10" s="179"/>
      <c r="F10" s="179"/>
      <c r="G10" s="179"/>
      <c r="H10" s="179"/>
      <c r="I10" s="179"/>
      <c r="J10" s="179"/>
      <c r="K10" s="179"/>
      <c r="L10" s="179"/>
      <c r="M10" s="179"/>
      <c r="N10" s="180"/>
    </row>
    <row r="11" spans="2:14" ht="12" customHeight="1" x14ac:dyDescent="0.15">
      <c r="B11" s="181"/>
      <c r="C11" s="233"/>
      <c r="D11" s="233"/>
      <c r="E11" s="233"/>
      <c r="F11" s="233"/>
      <c r="G11" s="233"/>
      <c r="H11" s="233"/>
      <c r="I11" s="233"/>
      <c r="J11" s="233"/>
      <c r="K11" s="233"/>
      <c r="L11" s="233"/>
      <c r="M11" s="233"/>
      <c r="N11" s="183"/>
    </row>
    <row r="12" spans="2:14" ht="12" customHeight="1" x14ac:dyDescent="0.15">
      <c r="B12" s="181"/>
      <c r="C12" s="233"/>
      <c r="D12" s="233"/>
      <c r="E12" s="233"/>
      <c r="F12" s="233"/>
      <c r="G12" s="233"/>
      <c r="H12" s="233"/>
      <c r="I12" s="233"/>
      <c r="J12" s="233"/>
      <c r="K12" s="233"/>
      <c r="L12" s="233"/>
      <c r="M12" s="233"/>
      <c r="N12" s="183"/>
    </row>
    <row r="13" spans="2:14" ht="12" customHeight="1" x14ac:dyDescent="0.15">
      <c r="B13" s="181"/>
      <c r="C13" s="233"/>
      <c r="D13" s="233"/>
      <c r="E13" s="233"/>
      <c r="F13" s="233"/>
      <c r="G13" s="233"/>
      <c r="H13" s="233"/>
      <c r="I13" s="233"/>
      <c r="J13" s="233"/>
      <c r="K13" s="233"/>
      <c r="L13" s="233"/>
      <c r="M13" s="233"/>
      <c r="N13" s="183"/>
    </row>
    <row r="14" spans="2:14" ht="12" customHeight="1" x14ac:dyDescent="0.15">
      <c r="B14" s="181"/>
      <c r="C14" s="233"/>
      <c r="D14" s="233"/>
      <c r="E14" s="233"/>
      <c r="F14" s="233"/>
      <c r="G14" s="233"/>
      <c r="H14" s="233"/>
      <c r="I14" s="233"/>
      <c r="J14" s="233"/>
      <c r="K14" s="233"/>
      <c r="L14" s="233"/>
      <c r="M14" s="233"/>
      <c r="N14" s="183"/>
    </row>
    <row r="15" spans="2:14" ht="12" customHeight="1" x14ac:dyDescent="0.15">
      <c r="B15" s="181"/>
      <c r="C15" s="233"/>
      <c r="D15" s="233"/>
      <c r="E15" s="233"/>
      <c r="F15" s="233"/>
      <c r="G15" s="233"/>
      <c r="H15" s="233"/>
      <c r="I15" s="233"/>
      <c r="J15" s="233"/>
      <c r="K15" s="233"/>
      <c r="L15" s="233"/>
      <c r="M15" s="233"/>
      <c r="N15" s="183"/>
    </row>
    <row r="16" spans="2:14" ht="12" customHeight="1" x14ac:dyDescent="0.15">
      <c r="B16" s="181"/>
      <c r="C16" s="233"/>
      <c r="D16" s="233"/>
      <c r="E16" s="233"/>
      <c r="F16" s="233"/>
      <c r="G16" s="233"/>
      <c r="H16" s="233"/>
      <c r="I16" s="233"/>
      <c r="J16" s="233"/>
      <c r="K16" s="233"/>
      <c r="L16" s="233"/>
      <c r="M16" s="233"/>
      <c r="N16" s="183"/>
    </row>
    <row r="17" spans="2:14" ht="12" customHeight="1" x14ac:dyDescent="0.15">
      <c r="B17" s="184"/>
      <c r="C17" s="185"/>
      <c r="D17" s="185"/>
      <c r="E17" s="185"/>
      <c r="F17" s="185"/>
      <c r="G17" s="185"/>
      <c r="H17" s="185"/>
      <c r="I17" s="185"/>
      <c r="J17" s="185"/>
      <c r="K17" s="185"/>
      <c r="L17" s="185"/>
      <c r="M17" s="185"/>
      <c r="N17" s="186"/>
    </row>
    <row r="18" spans="2:14" ht="22.15" customHeight="1" x14ac:dyDescent="0.15">
      <c r="B18" s="18"/>
      <c r="C18" s="18"/>
      <c r="D18" s="18"/>
      <c r="E18" s="18"/>
      <c r="F18" s="18"/>
      <c r="G18" s="18"/>
      <c r="H18" s="18"/>
      <c r="I18" s="18"/>
      <c r="J18" s="18"/>
      <c r="K18" s="18"/>
      <c r="L18" s="18"/>
      <c r="M18" s="18"/>
      <c r="N18" s="18"/>
    </row>
    <row r="19" spans="2:14" ht="22.15" customHeight="1" x14ac:dyDescent="0.15">
      <c r="B19" s="17" t="s">
        <v>22</v>
      </c>
    </row>
    <row r="20" spans="2:14" ht="18" customHeight="1" x14ac:dyDescent="0.15">
      <c r="B20" s="178" t="s">
        <v>90</v>
      </c>
      <c r="C20" s="179"/>
      <c r="D20" s="179"/>
      <c r="E20" s="179"/>
      <c r="F20" s="179"/>
      <c r="G20" s="179"/>
      <c r="H20" s="179"/>
      <c r="I20" s="179"/>
      <c r="J20" s="179"/>
      <c r="K20" s="179"/>
      <c r="L20" s="179"/>
      <c r="M20" s="179"/>
      <c r="N20" s="180"/>
    </row>
    <row r="21" spans="2:14" ht="18" customHeight="1" x14ac:dyDescent="0.15">
      <c r="B21" s="181"/>
      <c r="C21" s="233"/>
      <c r="D21" s="233"/>
      <c r="E21" s="233"/>
      <c r="F21" s="233"/>
      <c r="G21" s="233"/>
      <c r="H21" s="233"/>
      <c r="I21" s="233"/>
      <c r="J21" s="233"/>
      <c r="K21" s="233"/>
      <c r="L21" s="233"/>
      <c r="M21" s="233"/>
      <c r="N21" s="183"/>
    </row>
    <row r="22" spans="2:14" ht="18" customHeight="1" x14ac:dyDescent="0.15">
      <c r="B22" s="181"/>
      <c r="C22" s="233"/>
      <c r="D22" s="233"/>
      <c r="E22" s="233"/>
      <c r="F22" s="233"/>
      <c r="G22" s="233"/>
      <c r="H22" s="233"/>
      <c r="I22" s="233"/>
      <c r="J22" s="233"/>
      <c r="K22" s="233"/>
      <c r="L22" s="233"/>
      <c r="M22" s="233"/>
      <c r="N22" s="183"/>
    </row>
    <row r="23" spans="2:14" ht="18" customHeight="1" x14ac:dyDescent="0.15">
      <c r="B23" s="181"/>
      <c r="C23" s="233"/>
      <c r="D23" s="233"/>
      <c r="E23" s="233"/>
      <c r="F23" s="233"/>
      <c r="G23" s="233"/>
      <c r="H23" s="233"/>
      <c r="I23" s="233"/>
      <c r="J23" s="233"/>
      <c r="K23" s="233"/>
      <c r="L23" s="233"/>
      <c r="M23" s="233"/>
      <c r="N23" s="183"/>
    </row>
    <row r="24" spans="2:14" ht="18" customHeight="1" x14ac:dyDescent="0.15">
      <c r="B24" s="181"/>
      <c r="C24" s="233"/>
      <c r="D24" s="233"/>
      <c r="E24" s="233"/>
      <c r="F24" s="233"/>
      <c r="G24" s="233"/>
      <c r="H24" s="233"/>
      <c r="I24" s="233"/>
      <c r="J24" s="233"/>
      <c r="K24" s="233"/>
      <c r="L24" s="233"/>
      <c r="M24" s="233"/>
      <c r="N24" s="183"/>
    </row>
    <row r="25" spans="2:14" ht="18" customHeight="1" x14ac:dyDescent="0.15">
      <c r="B25" s="181"/>
      <c r="C25" s="233"/>
      <c r="D25" s="233"/>
      <c r="E25" s="233"/>
      <c r="F25" s="233"/>
      <c r="G25" s="233"/>
      <c r="H25" s="233"/>
      <c r="I25" s="233"/>
      <c r="J25" s="233"/>
      <c r="K25" s="233"/>
      <c r="L25" s="233"/>
      <c r="M25" s="233"/>
      <c r="N25" s="183"/>
    </row>
    <row r="26" spans="2:14" ht="18" customHeight="1" x14ac:dyDescent="0.15">
      <c r="B26" s="181"/>
      <c r="C26" s="233"/>
      <c r="D26" s="233"/>
      <c r="E26" s="233"/>
      <c r="F26" s="233"/>
      <c r="G26" s="233"/>
      <c r="H26" s="233"/>
      <c r="I26" s="233"/>
      <c r="J26" s="233"/>
      <c r="K26" s="233"/>
      <c r="L26" s="233"/>
      <c r="M26" s="233"/>
      <c r="N26" s="183"/>
    </row>
    <row r="27" spans="2:14" ht="39.75" customHeight="1" x14ac:dyDescent="0.15">
      <c r="B27" s="184"/>
      <c r="C27" s="185"/>
      <c r="D27" s="185"/>
      <c r="E27" s="185"/>
      <c r="F27" s="185"/>
      <c r="G27" s="185"/>
      <c r="H27" s="185"/>
      <c r="I27" s="185"/>
      <c r="J27" s="185"/>
      <c r="K27" s="185"/>
      <c r="L27" s="185"/>
      <c r="M27" s="185"/>
      <c r="N27" s="186"/>
    </row>
    <row r="28" spans="2:14" ht="22.15" customHeight="1" x14ac:dyDescent="0.15"/>
    <row r="29" spans="2:14" ht="22.15" customHeight="1" x14ac:dyDescent="0.15">
      <c r="B29" s="17" t="s">
        <v>23</v>
      </c>
    </row>
    <row r="30" spans="2:14" ht="20.100000000000001" customHeight="1" x14ac:dyDescent="0.15">
      <c r="B30" s="178" t="s">
        <v>77</v>
      </c>
      <c r="C30" s="179"/>
      <c r="D30" s="179"/>
      <c r="E30" s="179"/>
      <c r="F30" s="179"/>
      <c r="G30" s="179"/>
      <c r="H30" s="179"/>
      <c r="I30" s="179"/>
      <c r="J30" s="179"/>
      <c r="K30" s="179"/>
      <c r="L30" s="179"/>
      <c r="M30" s="179"/>
      <c r="N30" s="180"/>
    </row>
    <row r="31" spans="2:14" ht="20.100000000000001" customHeight="1" x14ac:dyDescent="0.15">
      <c r="B31" s="181"/>
      <c r="C31" s="182"/>
      <c r="D31" s="182"/>
      <c r="E31" s="182"/>
      <c r="F31" s="182"/>
      <c r="G31" s="182"/>
      <c r="H31" s="182"/>
      <c r="I31" s="182"/>
      <c r="J31" s="182"/>
      <c r="K31" s="182"/>
      <c r="L31" s="182"/>
      <c r="M31" s="182"/>
      <c r="N31" s="183"/>
    </row>
    <row r="32" spans="2:14" ht="20.100000000000001" customHeight="1" x14ac:dyDescent="0.15">
      <c r="B32" s="181"/>
      <c r="C32" s="182"/>
      <c r="D32" s="182"/>
      <c r="E32" s="182"/>
      <c r="F32" s="182"/>
      <c r="G32" s="182"/>
      <c r="H32" s="182"/>
      <c r="I32" s="182"/>
      <c r="J32" s="182"/>
      <c r="K32" s="182"/>
      <c r="L32" s="182"/>
      <c r="M32" s="182"/>
      <c r="N32" s="183"/>
    </row>
    <row r="33" spans="2:14" ht="20.100000000000001" customHeight="1" x14ac:dyDescent="0.15">
      <c r="B33" s="181"/>
      <c r="C33" s="182"/>
      <c r="D33" s="182"/>
      <c r="E33" s="182"/>
      <c r="F33" s="182"/>
      <c r="G33" s="182"/>
      <c r="H33" s="182"/>
      <c r="I33" s="182"/>
      <c r="J33" s="182"/>
      <c r="K33" s="182"/>
      <c r="L33" s="182"/>
      <c r="M33" s="182"/>
      <c r="N33" s="183"/>
    </row>
    <row r="34" spans="2:14" ht="20.100000000000001" customHeight="1" x14ac:dyDescent="0.15">
      <c r="B34" s="181"/>
      <c r="C34" s="182"/>
      <c r="D34" s="182"/>
      <c r="E34" s="182"/>
      <c r="F34" s="182"/>
      <c r="G34" s="182"/>
      <c r="H34" s="182"/>
      <c r="I34" s="182"/>
      <c r="J34" s="182"/>
      <c r="K34" s="182"/>
      <c r="L34" s="182"/>
      <c r="M34" s="182"/>
      <c r="N34" s="183"/>
    </row>
    <row r="35" spans="2:14" ht="20.100000000000001" customHeight="1" x14ac:dyDescent="0.15">
      <c r="B35" s="184"/>
      <c r="C35" s="185"/>
      <c r="D35" s="185"/>
      <c r="E35" s="185"/>
      <c r="F35" s="185"/>
      <c r="G35" s="185"/>
      <c r="H35" s="185"/>
      <c r="I35" s="185"/>
      <c r="J35" s="185"/>
      <c r="K35" s="185"/>
      <c r="L35" s="185"/>
      <c r="M35" s="185"/>
      <c r="N35" s="186"/>
    </row>
    <row r="36" spans="2:14" ht="22.15" customHeight="1" x14ac:dyDescent="0.15">
      <c r="B36" s="18"/>
      <c r="C36" s="18"/>
      <c r="D36" s="18"/>
      <c r="E36" s="18"/>
      <c r="F36" s="18"/>
      <c r="G36" s="18"/>
      <c r="H36" s="18"/>
      <c r="I36" s="18"/>
      <c r="J36" s="18"/>
      <c r="K36" s="18"/>
      <c r="L36" s="18"/>
      <c r="M36" s="18"/>
      <c r="N36" s="18"/>
    </row>
    <row r="37" spans="2:14" ht="22.15" customHeight="1" x14ac:dyDescent="0.15">
      <c r="B37" s="17" t="s">
        <v>28</v>
      </c>
    </row>
    <row r="38" spans="2:14" ht="22.15" customHeight="1" x14ac:dyDescent="0.15">
      <c r="B38" s="178" t="s">
        <v>95</v>
      </c>
      <c r="C38" s="179"/>
      <c r="D38" s="179"/>
      <c r="E38" s="179"/>
      <c r="F38" s="179"/>
      <c r="G38" s="179"/>
      <c r="H38" s="179"/>
      <c r="I38" s="179"/>
      <c r="J38" s="179"/>
      <c r="K38" s="179"/>
      <c r="L38" s="179"/>
      <c r="M38" s="179"/>
      <c r="N38" s="180"/>
    </row>
    <row r="39" spans="2:14" ht="22.15" customHeight="1" x14ac:dyDescent="0.15">
      <c r="B39" s="181"/>
      <c r="C39" s="233"/>
      <c r="D39" s="233"/>
      <c r="E39" s="233"/>
      <c r="F39" s="233"/>
      <c r="G39" s="233"/>
      <c r="H39" s="233"/>
      <c r="I39" s="233"/>
      <c r="J39" s="233"/>
      <c r="K39" s="233"/>
      <c r="L39" s="233"/>
      <c r="M39" s="233"/>
      <c r="N39" s="183"/>
    </row>
    <row r="40" spans="2:14" ht="22.15" customHeight="1" x14ac:dyDescent="0.15">
      <c r="B40" s="181"/>
      <c r="C40" s="233"/>
      <c r="D40" s="233"/>
      <c r="E40" s="233"/>
      <c r="F40" s="233"/>
      <c r="G40" s="233"/>
      <c r="H40" s="233"/>
      <c r="I40" s="233"/>
      <c r="J40" s="233"/>
      <c r="K40" s="233"/>
      <c r="L40" s="233"/>
      <c r="M40" s="233"/>
      <c r="N40" s="183"/>
    </row>
    <row r="41" spans="2:14" ht="22.15" customHeight="1" x14ac:dyDescent="0.15">
      <c r="B41" s="181"/>
      <c r="C41" s="233"/>
      <c r="D41" s="233"/>
      <c r="E41" s="233"/>
      <c r="F41" s="233"/>
      <c r="G41" s="233"/>
      <c r="H41" s="233"/>
      <c r="I41" s="233"/>
      <c r="J41" s="233"/>
      <c r="K41" s="233"/>
      <c r="L41" s="233"/>
      <c r="M41" s="233"/>
      <c r="N41" s="183"/>
    </row>
    <row r="42" spans="2:14" ht="22.15" customHeight="1" x14ac:dyDescent="0.15">
      <c r="B42" s="181"/>
      <c r="C42" s="233"/>
      <c r="D42" s="233"/>
      <c r="E42" s="233"/>
      <c r="F42" s="233"/>
      <c r="G42" s="233"/>
      <c r="H42" s="233"/>
      <c r="I42" s="233"/>
      <c r="J42" s="233"/>
      <c r="K42" s="233"/>
      <c r="L42" s="233"/>
      <c r="M42" s="233"/>
      <c r="N42" s="183"/>
    </row>
    <row r="43" spans="2:14" ht="22.15" customHeight="1" x14ac:dyDescent="0.15">
      <c r="B43" s="181"/>
      <c r="C43" s="233"/>
      <c r="D43" s="233"/>
      <c r="E43" s="233"/>
      <c r="F43" s="233"/>
      <c r="G43" s="233"/>
      <c r="H43" s="233"/>
      <c r="I43" s="233"/>
      <c r="J43" s="233"/>
      <c r="K43" s="233"/>
      <c r="L43" s="233"/>
      <c r="M43" s="233"/>
      <c r="N43" s="183"/>
    </row>
    <row r="44" spans="2:14" ht="22.15" customHeight="1" x14ac:dyDescent="0.15">
      <c r="B44" s="181"/>
      <c r="C44" s="233"/>
      <c r="D44" s="233"/>
      <c r="E44" s="233"/>
      <c r="F44" s="233"/>
      <c r="G44" s="233"/>
      <c r="H44" s="233"/>
      <c r="I44" s="233"/>
      <c r="J44" s="233"/>
      <c r="K44" s="233"/>
      <c r="L44" s="233"/>
      <c r="M44" s="233"/>
      <c r="N44" s="183"/>
    </row>
    <row r="45" spans="2:14" ht="22.15" customHeight="1" x14ac:dyDescent="0.15">
      <c r="B45" s="181"/>
      <c r="C45" s="233"/>
      <c r="D45" s="233"/>
      <c r="E45" s="233"/>
      <c r="F45" s="233"/>
      <c r="G45" s="233"/>
      <c r="H45" s="233"/>
      <c r="I45" s="233"/>
      <c r="J45" s="233"/>
      <c r="K45" s="233"/>
      <c r="L45" s="233"/>
      <c r="M45" s="233"/>
      <c r="N45" s="183"/>
    </row>
    <row r="46" spans="2:14" ht="22.15" customHeight="1" x14ac:dyDescent="0.15">
      <c r="B46" s="181"/>
      <c r="C46" s="233"/>
      <c r="D46" s="233"/>
      <c r="E46" s="233"/>
      <c r="F46" s="233"/>
      <c r="G46" s="233"/>
      <c r="H46" s="233"/>
      <c r="I46" s="233"/>
      <c r="J46" s="233"/>
      <c r="K46" s="233"/>
      <c r="L46" s="233"/>
      <c r="M46" s="233"/>
      <c r="N46" s="183"/>
    </row>
    <row r="47" spans="2:14" ht="22.15" customHeight="1" x14ac:dyDescent="0.15">
      <c r="B47" s="181"/>
      <c r="C47" s="233"/>
      <c r="D47" s="233"/>
      <c r="E47" s="233"/>
      <c r="F47" s="233"/>
      <c r="G47" s="233"/>
      <c r="H47" s="233"/>
      <c r="I47" s="233"/>
      <c r="J47" s="233"/>
      <c r="K47" s="233"/>
      <c r="L47" s="233"/>
      <c r="M47" s="233"/>
      <c r="N47" s="183"/>
    </row>
    <row r="48" spans="2:14" ht="22.15" customHeight="1" x14ac:dyDescent="0.15">
      <c r="B48" s="234"/>
      <c r="C48" s="235"/>
      <c r="D48" s="235"/>
      <c r="E48" s="235"/>
      <c r="F48" s="235"/>
      <c r="G48" s="235"/>
      <c r="H48" s="235"/>
      <c r="I48" s="235"/>
      <c r="J48" s="235"/>
      <c r="K48" s="235"/>
      <c r="L48" s="235"/>
      <c r="M48" s="235"/>
      <c r="N48" s="236"/>
    </row>
    <row r="49" spans="1:14" ht="22.15" customHeight="1" x14ac:dyDescent="0.15">
      <c r="B49" s="237"/>
      <c r="C49" s="238"/>
      <c r="D49" s="238"/>
      <c r="E49" s="238"/>
      <c r="F49" s="238"/>
      <c r="G49" s="238"/>
      <c r="H49" s="238"/>
      <c r="I49" s="238"/>
      <c r="J49" s="238"/>
      <c r="K49" s="238"/>
      <c r="L49" s="238"/>
      <c r="M49" s="238"/>
      <c r="N49" s="239"/>
    </row>
    <row r="50" spans="1:14" ht="22.15" customHeight="1" x14ac:dyDescent="0.15"/>
    <row r="51" spans="1:14" ht="22.15" customHeight="1" x14ac:dyDescent="0.15"/>
    <row r="52" spans="1:14" ht="22.15" customHeight="1" x14ac:dyDescent="0.15">
      <c r="A52" s="17"/>
      <c r="B52" s="17"/>
    </row>
    <row r="53" spans="1:14" ht="22.15" customHeight="1" x14ac:dyDescent="0.15">
      <c r="A53" s="17"/>
      <c r="B53" s="17"/>
    </row>
    <row r="54" spans="1:14" ht="22.15" customHeight="1" x14ac:dyDescent="0.15">
      <c r="A54" s="17"/>
      <c r="B54" s="17"/>
    </row>
    <row r="55" spans="1:14" ht="22.15" customHeight="1" x14ac:dyDescent="0.15"/>
    <row r="56" spans="1:14" ht="22.15" customHeight="1" x14ac:dyDescent="0.15"/>
    <row r="57" spans="1:14" ht="22.15" customHeight="1" x14ac:dyDescent="0.15"/>
    <row r="58" spans="1:14" ht="22.15" customHeight="1" x14ac:dyDescent="0.15"/>
    <row r="59" spans="1:14" ht="22.15" customHeight="1" x14ac:dyDescent="0.15"/>
    <row r="60" spans="1:14" ht="22.15" customHeight="1" x14ac:dyDescent="0.15"/>
    <row r="61" spans="1:14" ht="22.15" customHeight="1" x14ac:dyDescent="0.15"/>
    <row r="62" spans="1:14" ht="22.15" customHeight="1" x14ac:dyDescent="0.15"/>
    <row r="63" spans="1:14" ht="22.15" customHeight="1" x14ac:dyDescent="0.15"/>
    <row r="64" spans="1:14" ht="22.15" customHeight="1" x14ac:dyDescent="0.15"/>
    <row r="65" ht="22.15" customHeight="1" x14ac:dyDescent="0.15"/>
    <row r="66" ht="22.15" customHeight="1" x14ac:dyDescent="0.15"/>
    <row r="67" ht="22.15" customHeight="1" x14ac:dyDescent="0.15"/>
    <row r="68" ht="22.15" customHeight="1" x14ac:dyDescent="0.15"/>
    <row r="69" ht="22.15" customHeight="1" x14ac:dyDescent="0.15"/>
    <row r="70" ht="22.15" customHeight="1" x14ac:dyDescent="0.15"/>
    <row r="71" ht="22.15" customHeight="1" x14ac:dyDescent="0.15"/>
    <row r="72" ht="22.15" customHeight="1" x14ac:dyDescent="0.15"/>
    <row r="73" ht="22.15" customHeight="1" x14ac:dyDescent="0.15"/>
    <row r="74" ht="22.15" customHeight="1" x14ac:dyDescent="0.15"/>
    <row r="75" ht="22.15" customHeight="1" x14ac:dyDescent="0.15"/>
    <row r="76" ht="22.15" customHeight="1" x14ac:dyDescent="0.15"/>
    <row r="77" ht="22.15" customHeight="1" x14ac:dyDescent="0.15"/>
    <row r="78" ht="22.15" customHeight="1" x14ac:dyDescent="0.15"/>
    <row r="79" ht="22.15" customHeight="1" x14ac:dyDescent="0.15"/>
    <row r="80" ht="22.15" customHeight="1" x14ac:dyDescent="0.15"/>
    <row r="81" ht="19.899999999999999" customHeight="1" x14ac:dyDescent="0.15"/>
    <row r="82" ht="19.899999999999999" customHeight="1" x14ac:dyDescent="0.15"/>
    <row r="83" ht="19.899999999999999" customHeight="1" x14ac:dyDescent="0.15"/>
    <row r="84" ht="19.899999999999999" customHeight="1" x14ac:dyDescent="0.15"/>
    <row r="85" ht="19.899999999999999" customHeight="1" x14ac:dyDescent="0.15"/>
    <row r="86" ht="19.899999999999999" customHeight="1" x14ac:dyDescent="0.15"/>
    <row r="87" ht="19.899999999999999" customHeight="1" x14ac:dyDescent="0.15"/>
  </sheetData>
  <mergeCells count="18">
    <mergeCell ref="B3:D3"/>
    <mergeCell ref="E3:N3"/>
    <mergeCell ref="B5:C5"/>
    <mergeCell ref="D5:J5"/>
    <mergeCell ref="K5:L5"/>
    <mergeCell ref="M5:N5"/>
    <mergeCell ref="B6:C6"/>
    <mergeCell ref="D6:J6"/>
    <mergeCell ref="K6:L6"/>
    <mergeCell ref="M6:N6"/>
    <mergeCell ref="B7:C7"/>
    <mergeCell ref="D7:J7"/>
    <mergeCell ref="K7:L7"/>
    <mergeCell ref="M7:N7"/>
    <mergeCell ref="B10:N17"/>
    <mergeCell ref="B20:N27"/>
    <mergeCell ref="B30:N35"/>
    <mergeCell ref="B38:N49"/>
  </mergeCells>
  <phoneticPr fontId="2"/>
  <dataValidations count="1">
    <dataValidation type="list" allowBlank="1" showInputMessage="1" showErrorMessage="1" sqref="M5:N5" xr:uid="{00000000-0002-0000-04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別紙（達成度）</vt:lpstr>
      <vt:lpstr>別紙（年度実績個票①）協働による環境活動推進</vt:lpstr>
      <vt:lpstr>別紙（年度実績個票②）環境活動を担う人材の育成</vt:lpstr>
      <vt:lpstr>別紙（年度実績個票③）暮らしやすく快適な都市環境の創造</vt:lpstr>
      <vt:lpstr>'別紙（達成度）'!Print_Area</vt:lpstr>
      <vt:lpstr>'別紙（年度実績個票①）協働による環境活動推進'!Print_Area</vt:lpstr>
      <vt:lpstr>'別紙（年度実績個票③）暮らしやすく快適な都市環境の創造'!Print_Area</vt:lpstr>
      <vt:lpstr>'別紙（年度実績個票①）協働による環境活動推進'!Print_Titles</vt:lpstr>
      <vt:lpstr>'別紙（年度実績個票②）環境活動を担う人材の育成'!Print_Titles</vt:lpstr>
      <vt:lpstr>'別紙（年度実績個票③）暮らしやすく快適な都市環境の創造'!Print_Titles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大阪府</cp:lastModifiedBy>
  <cp:lastPrinted>2021-06-30T10:32:32Z</cp:lastPrinted>
  <dcterms:created xsi:type="dcterms:W3CDTF">2005-04-11T11:18:41Z</dcterms:created>
  <dcterms:modified xsi:type="dcterms:W3CDTF">2023-10-05T08:46:29Z</dcterms:modified>
</cp:coreProperties>
</file>