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<sst xmlns="http://schemas.openxmlformats.org/spreadsheetml/2006/main" count="384" uniqueCount="36">
  <si>
    <t>売上規模</t>
  </si>
  <si>
    <t>事業所数</t>
  </si>
  <si>
    <t>従業者数（人）</t>
  </si>
  <si>
    <t>主業従事者数（人）</t>
  </si>
  <si>
    <t>年間売上高（百万円）</t>
  </si>
  <si>
    <t>主業の年間売上高（百万円）</t>
  </si>
  <si>
    <t>リース契約高（百万円）</t>
  </si>
  <si>
    <t>平成１９年</t>
  </si>
  <si>
    <t>平成２０年</t>
  </si>
  <si>
    <t>構成比</t>
  </si>
  <si>
    <t>前年比</t>
  </si>
  <si>
    <t>1千万円未満</t>
  </si>
  <si>
    <t xml:space="preserve">x </t>
  </si>
  <si>
    <t xml:space="preserve">- 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</si>
  <si>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</si>
  <si>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</si>
  <si>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</si>
  <si>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</si>
  <si>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</si>
  <si>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>合計</t>
  </si>
  <si>
    <t>資本金規模</t>
  </si>
  <si>
    <t>500万円未満</t>
  </si>
  <si>
    <t>500万円以上1千万円未満</t>
  </si>
  <si>
    <t>1千万円以上5千万円未満</t>
  </si>
  <si>
    <t>5千万円以上1億円未満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</si>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</sst>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1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1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23" xfId="0" applyNumberFormat="1" applyFont="1" applyFill="1" applyBorder="1" applyAlignment="1">
      <alignment horizontal="right" vertical="center"/>
    </xf>
    <xf numFmtId="177" fontId="1" fillId="0" borderId="6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1" fillId="0" borderId="26" xfId="0" applyNumberFormat="1" applyFont="1" applyFill="1" applyBorder="1" applyAlignment="1">
      <alignment horizontal="right" vertical="center"/>
    </xf>
    <xf numFmtId="177" fontId="1" fillId="0" borderId="27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29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3" width="8.625" style="0" customWidth="1"/>
    <col min="4" max="5" width="7.625" style="0" customWidth="1"/>
    <col min="6" max="7" width="10.625" style="0" customWidth="1"/>
    <col min="8" max="9" width="7.625" style="0" customWidth="1"/>
    <col min="10" max="11" width="10.625" style="0" customWidth="1"/>
    <col min="12" max="13" width="7.625" style="0" customWidth="1"/>
    <col min="14" max="15" width="10.625" style="0" customWidth="1"/>
    <col min="16" max="17" width="7.625" style="0" customWidth="1"/>
    <col min="18" max="19" width="10.625" style="0" customWidth="1"/>
    <col min="20" max="21" width="7.625" style="0" customWidth="1"/>
    <col min="22" max="22" width="10.00390625" style="0" customWidth="1"/>
  </cols>
  <sheetData>
    <row r="1" spans="1:25" ht="19.5" customHeight="1">
      <c r="A1" s="7" t="s">
        <v>0</v>
      </c>
      <c r="B1" s="41" t="s">
        <v>1</v>
      </c>
      <c r="C1" s="42"/>
      <c r="D1" s="42"/>
      <c r="E1" s="43"/>
      <c r="F1" s="41" t="s">
        <v>2</v>
      </c>
      <c r="G1" s="42"/>
      <c r="H1" s="42"/>
      <c r="I1" s="43"/>
      <c r="J1" s="41" t="s">
        <v>3</v>
      </c>
      <c r="K1" s="42"/>
      <c r="L1" s="42"/>
      <c r="M1" s="43"/>
      <c r="N1" s="41" t="s">
        <v>4</v>
      </c>
      <c r="O1" s="42"/>
      <c r="P1" s="42"/>
      <c r="Q1" s="43"/>
      <c r="R1" s="38" t="s">
        <v>5</v>
      </c>
      <c r="S1" s="39"/>
      <c r="T1" s="39"/>
      <c r="U1" s="40"/>
      <c r="V1" s="38" t="s">
        <v>6</v>
      </c>
      <c r="W1" s="39"/>
      <c r="X1" s="39"/>
      <c r="Y1" s="40"/>
    </row>
    <row r="2" spans="1:25" ht="19.5" customHeight="1">
      <c r="A2" s="8"/>
      <c r="B2" s="31" t="s">
        <v>7</v>
      </c>
      <c r="C2" s="31" t="s">
        <v>8</v>
      </c>
      <c r="D2" s="31" t="s">
        <v>9</v>
      </c>
      <c r="E2" s="31" t="s">
        <v>10</v>
      </c>
      <c r="F2" s="31" t="s">
        <v>7</v>
      </c>
      <c r="G2" s="31" t="s">
        <v>8</v>
      </c>
      <c r="H2" s="31" t="s">
        <v>9</v>
      </c>
      <c r="I2" s="31" t="s">
        <v>10</v>
      </c>
      <c r="J2" s="31" t="s">
        <v>7</v>
      </c>
      <c r="K2" s="31" t="s">
        <v>8</v>
      </c>
      <c r="L2" s="31" t="s">
        <v>9</v>
      </c>
      <c r="M2" s="31" t="s">
        <v>10</v>
      </c>
      <c r="N2" s="31" t="s">
        <v>7</v>
      </c>
      <c r="O2" s="31" t="s">
        <v>8</v>
      </c>
      <c r="P2" s="31" t="s">
        <v>9</v>
      </c>
      <c r="Q2" s="31" t="s">
        <v>10</v>
      </c>
      <c r="R2" s="31" t="s">
        <v>7</v>
      </c>
      <c r="S2" s="31" t="s">
        <v>8</v>
      </c>
      <c r="T2" s="31" t="s">
        <v>9</v>
      </c>
      <c r="U2" s="32" t="s">
        <v>10</v>
      </c>
      <c r="V2" s="31" t="s">
        <v>7</v>
      </c>
      <c r="W2" s="31" t="s">
        <v>8</v>
      </c>
      <c r="X2" s="31" t="s">
        <v>9</v>
      </c>
      <c r="Y2" s="32" t="s">
        <v>10</v>
      </c>
    </row>
    <row r="3" spans="1:25" ht="19.5" customHeight="1">
      <c r="A3" s="5" t="s">
        <v>11</v>
      </c>
      <c r="B3" s="6">
        <v>1</v>
      </c>
      <c r="C3" s="6">
        <v>1</v>
      </c>
      <c r="D3" s="24">
        <f>C3/C9</f>
        <v>0.0625</v>
      </c>
      <c r="E3" s="24">
        <f aca="true" t="shared" si="0" ref="E3:E9">C3/B3</f>
        <v>1</v>
      </c>
      <c r="F3" s="6">
        <v>5</v>
      </c>
      <c r="G3" s="6">
        <v>1</v>
      </c>
      <c r="H3" s="24">
        <f>G3/G9</f>
        <v>0.0030581039755351682</v>
      </c>
      <c r="I3" s="24">
        <f aca="true" t="shared" si="1" ref="I3:I9">G3/F3</f>
        <v>0.2</v>
      </c>
      <c r="J3" s="6">
        <v>3</v>
      </c>
      <c r="K3" s="6">
        <v>1</v>
      </c>
      <c r="L3" s="24">
        <f>K3/K9</f>
        <v>0.0036101083032490976</v>
      </c>
      <c r="M3" s="24">
        <f aca="true" t="shared" si="2" ref="M3:M9">K3/J3</f>
        <v>0.3333333333333333</v>
      </c>
      <c r="N3" s="6" t="s">
        <v>13</v>
      </c>
      <c r="O3" s="6" t="s">
        <v>12</v>
      </c>
      <c r="P3" s="24" t="s">
        <v>12</v>
      </c>
      <c r="Q3" s="24" t="s">
        <v>13</v>
      </c>
      <c r="R3" s="17" t="s">
        <v>13</v>
      </c>
      <c r="S3" s="17" t="s">
        <v>12</v>
      </c>
      <c r="T3" s="24" t="s">
        <v>12</v>
      </c>
      <c r="U3" s="33" t="s">
        <v>13</v>
      </c>
      <c r="V3" s="17" t="s">
        <v>13</v>
      </c>
      <c r="W3" s="17" t="s">
        <v>13</v>
      </c>
      <c r="X3" s="24" t="s">
        <v>13</v>
      </c>
      <c r="Y3" s="33" t="s">
        <v>13</v>
      </c>
    </row>
    <row r="4" spans="1:25" ht="19.5" customHeight="1">
      <c r="A4" s="1" t="s">
        <v>14</v>
      </c>
      <c r="B4" s="2" t="s">
        <v>13</v>
      </c>
      <c r="C4" s="2" t="s">
        <v>13</v>
      </c>
      <c r="D4" s="25" t="s">
        <v>13</v>
      </c>
      <c r="E4" s="24" t="s">
        <v>13</v>
      </c>
      <c r="F4" s="2" t="s">
        <v>13</v>
      </c>
      <c r="G4" s="2" t="s">
        <v>13</v>
      </c>
      <c r="H4" s="25" t="s">
        <v>13</v>
      </c>
      <c r="I4" s="24" t="s">
        <v>13</v>
      </c>
      <c r="J4" s="2" t="s">
        <v>13</v>
      </c>
      <c r="K4" s="2" t="s">
        <v>13</v>
      </c>
      <c r="L4" s="25" t="s">
        <v>13</v>
      </c>
      <c r="M4" s="24" t="s">
        <v>13</v>
      </c>
      <c r="N4" s="2" t="s">
        <v>13</v>
      </c>
      <c r="O4" s="2" t="s">
        <v>13</v>
      </c>
      <c r="P4" s="25" t="s">
        <v>13</v>
      </c>
      <c r="Q4" s="24" t="s">
        <v>13</v>
      </c>
      <c r="R4" s="18" t="s">
        <v>13</v>
      </c>
      <c r="S4" s="18" t="s">
        <v>13</v>
      </c>
      <c r="T4" s="25" t="s">
        <v>13</v>
      </c>
      <c r="U4" s="33" t="s">
        <v>13</v>
      </c>
      <c r="V4" s="18" t="s">
        <v>13</v>
      </c>
      <c r="W4" s="18" t="s">
        <v>13</v>
      </c>
      <c r="X4" s="25" t="s">
        <v>13</v>
      </c>
      <c r="Y4" s="33" t="s">
        <v>13</v>
      </c>
    </row>
    <row r="5" spans="1:25" ht="19.5" customHeight="1">
      <c r="A5" s="1" t="s">
        <v>15</v>
      </c>
      <c r="B5" s="2">
        <v>1</v>
      </c>
      <c r="C5" s="2" t="s">
        <v>13</v>
      </c>
      <c r="D5" s="25" t="s">
        <v>13</v>
      </c>
      <c r="E5" s="24" t="s">
        <v>13</v>
      </c>
      <c r="F5" s="2">
        <v>6</v>
      </c>
      <c r="G5" s="2" t="s">
        <v>13</v>
      </c>
      <c r="H5" s="25" t="s">
        <v>13</v>
      </c>
      <c r="I5" s="24" t="s">
        <v>13</v>
      </c>
      <c r="J5" s="2">
        <v>4</v>
      </c>
      <c r="K5" s="2" t="s">
        <v>13</v>
      </c>
      <c r="L5" s="25" t="s">
        <v>13</v>
      </c>
      <c r="M5" s="24" t="s">
        <v>13</v>
      </c>
      <c r="N5" s="2" t="s">
        <v>13</v>
      </c>
      <c r="O5" s="2" t="s">
        <v>13</v>
      </c>
      <c r="P5" s="25" t="s">
        <v>13</v>
      </c>
      <c r="Q5" s="24" t="s">
        <v>13</v>
      </c>
      <c r="R5" s="18" t="s">
        <v>13</v>
      </c>
      <c r="S5" s="18" t="s">
        <v>13</v>
      </c>
      <c r="T5" s="25" t="s">
        <v>13</v>
      </c>
      <c r="U5" s="33" t="s">
        <v>13</v>
      </c>
      <c r="V5" s="18" t="s">
        <v>13</v>
      </c>
      <c r="W5" s="18" t="s">
        <v>13</v>
      </c>
      <c r="X5" s="25" t="s">
        <v>13</v>
      </c>
      <c r="Y5" s="33" t="s">
        <v>13</v>
      </c>
    </row>
    <row r="6" spans="1:25" ht="19.5" customHeight="1">
      <c r="A6" s="1" t="s">
        <v>16</v>
      </c>
      <c r="B6" s="2">
        <v>4</v>
      </c>
      <c r="C6" s="2">
        <v>7</v>
      </c>
      <c r="D6" s="25">
        <f>C6/C9</f>
        <v>0.4375</v>
      </c>
      <c r="E6" s="24">
        <f t="shared" si="0"/>
        <v>1.75</v>
      </c>
      <c r="F6" s="2">
        <v>137</v>
      </c>
      <c r="G6" s="2">
        <v>172</v>
      </c>
      <c r="H6" s="25">
        <f>G6/G9</f>
        <v>0.5259938837920489</v>
      </c>
      <c r="I6" s="24">
        <f t="shared" si="1"/>
        <v>1.2554744525547445</v>
      </c>
      <c r="J6" s="2">
        <v>138</v>
      </c>
      <c r="K6" s="2">
        <v>153</v>
      </c>
      <c r="L6" s="25">
        <f>K6/K9</f>
        <v>0.5523465703971119</v>
      </c>
      <c r="M6" s="24">
        <f t="shared" si="2"/>
        <v>1.108695652173913</v>
      </c>
      <c r="N6" s="2">
        <v>2776</v>
      </c>
      <c r="O6" s="2">
        <v>2697</v>
      </c>
      <c r="P6" s="25">
        <f>O6/O9</f>
        <v>0.06190465260403517</v>
      </c>
      <c r="Q6" s="24">
        <f aca="true" t="shared" si="3" ref="Q3:Q9">O6/N6</f>
        <v>0.9715417867435159</v>
      </c>
      <c r="R6" s="18">
        <v>2498</v>
      </c>
      <c r="S6" s="18">
        <v>2236</v>
      </c>
      <c r="T6" s="25">
        <f>S6/S9</f>
        <v>0.05710199703764237</v>
      </c>
      <c r="U6" s="33">
        <f aca="true" t="shared" si="4" ref="U3:U9">S6/R6</f>
        <v>0.8951160928742994</v>
      </c>
      <c r="V6" s="18" t="s">
        <v>13</v>
      </c>
      <c r="W6" s="18" t="s">
        <v>13</v>
      </c>
      <c r="X6" s="25" t="s">
        <v>13</v>
      </c>
      <c r="Y6" s="33" t="s">
        <v>13</v>
      </c>
    </row>
    <row r="7" spans="1:25" ht="19.5" customHeight="1">
      <c r="A7" s="1" t="s">
        <v>17</v>
      </c>
      <c r="B7" s="2">
        <v>6</v>
      </c>
      <c r="C7" s="2">
        <v>6</v>
      </c>
      <c r="D7" s="25">
        <f>C7/C9</f>
        <v>0.375</v>
      </c>
      <c r="E7" s="24">
        <f t="shared" si="0"/>
        <v>1</v>
      </c>
      <c r="F7" s="2">
        <v>135</v>
      </c>
      <c r="G7" s="2">
        <v>124</v>
      </c>
      <c r="H7" s="25">
        <f>G7/G9</f>
        <v>0.37920489296636084</v>
      </c>
      <c r="I7" s="24">
        <f t="shared" si="1"/>
        <v>0.9185185185185185</v>
      </c>
      <c r="J7" s="2">
        <v>106</v>
      </c>
      <c r="K7" s="2">
        <v>93</v>
      </c>
      <c r="L7" s="25">
        <f>K7/K9</f>
        <v>0.33574007220216606</v>
      </c>
      <c r="M7" s="24">
        <f t="shared" si="2"/>
        <v>0.8773584905660378</v>
      </c>
      <c r="N7" s="2">
        <v>14924</v>
      </c>
      <c r="O7" s="2">
        <v>15020</v>
      </c>
      <c r="P7" s="25">
        <f>O7/O9</f>
        <v>0.34475635228498636</v>
      </c>
      <c r="Q7" s="24">
        <f t="shared" si="3"/>
        <v>1.0064325917984454</v>
      </c>
      <c r="R7" s="18">
        <v>11542</v>
      </c>
      <c r="S7" s="18">
        <v>13343</v>
      </c>
      <c r="T7" s="25">
        <f>S7/S9</f>
        <v>0.3407477399254303</v>
      </c>
      <c r="U7" s="33">
        <f t="shared" si="4"/>
        <v>1.1560388147634726</v>
      </c>
      <c r="V7" s="18" t="s">
        <v>13</v>
      </c>
      <c r="W7" s="18" t="s">
        <v>12</v>
      </c>
      <c r="X7" s="25" t="s">
        <v>12</v>
      </c>
      <c r="Y7" s="33" t="s">
        <v>13</v>
      </c>
    </row>
    <row r="8" spans="1:25" ht="19.5" customHeight="1">
      <c r="A8" s="3" t="s">
        <v>18</v>
      </c>
      <c r="B8" s="4">
        <v>2</v>
      </c>
      <c r="C8" s="4">
        <v>2</v>
      </c>
      <c r="D8" s="26">
        <f>C8/C9</f>
        <v>0.125</v>
      </c>
      <c r="E8" s="24">
        <f t="shared" si="0"/>
        <v>1</v>
      </c>
      <c r="F8" s="4">
        <v>31</v>
      </c>
      <c r="G8" s="4">
        <v>30</v>
      </c>
      <c r="H8" s="26">
        <f>G8/G9</f>
        <v>0.09174311926605505</v>
      </c>
      <c r="I8" s="24">
        <f t="shared" si="1"/>
        <v>0.967741935483871</v>
      </c>
      <c r="J8" s="4">
        <v>34</v>
      </c>
      <c r="K8" s="4">
        <v>30</v>
      </c>
      <c r="L8" s="26">
        <f>K8/K9</f>
        <v>0.10830324909747292</v>
      </c>
      <c r="M8" s="24">
        <f t="shared" si="2"/>
        <v>0.8823529411764706</v>
      </c>
      <c r="N8" s="4" t="s">
        <v>13</v>
      </c>
      <c r="O8" s="4" t="s">
        <v>12</v>
      </c>
      <c r="P8" s="25" t="s">
        <v>12</v>
      </c>
      <c r="Q8" s="24" t="s">
        <v>13</v>
      </c>
      <c r="R8" s="19" t="s">
        <v>13</v>
      </c>
      <c r="S8" s="19" t="s">
        <v>12</v>
      </c>
      <c r="T8" s="25" t="s">
        <v>12</v>
      </c>
      <c r="U8" s="33" t="s">
        <v>13</v>
      </c>
      <c r="V8" s="19" t="s">
        <v>13</v>
      </c>
      <c r="W8" s="19" t="s">
        <v>12</v>
      </c>
      <c r="X8" s="25" t="s">
        <v>12</v>
      </c>
      <c r="Y8" s="33" t="s">
        <v>13</v>
      </c>
    </row>
    <row r="9" spans="1:25" ht="19.5" customHeight="1">
      <c r="A9" s="11" t="s">
        <v>19</v>
      </c>
      <c r="B9" s="12">
        <v>14</v>
      </c>
      <c r="C9" s="12">
        <v>16</v>
      </c>
      <c r="D9" s="28">
        <f>SUM(D3:D8)</f>
        <v>1</v>
      </c>
      <c r="E9" s="28">
        <f t="shared" si="0"/>
        <v>1.1428571428571428</v>
      </c>
      <c r="F9" s="12">
        <v>314</v>
      </c>
      <c r="G9" s="12">
        <v>327</v>
      </c>
      <c r="H9" s="28">
        <f>SUM(H3:H8)</f>
        <v>1</v>
      </c>
      <c r="I9" s="28">
        <f t="shared" si="1"/>
        <v>1.0414012738853504</v>
      </c>
      <c r="J9" s="12">
        <v>285</v>
      </c>
      <c r="K9" s="12">
        <v>277</v>
      </c>
      <c r="L9" s="28">
        <f>SUM(L3:L8)</f>
        <v>1</v>
      </c>
      <c r="M9" s="28">
        <f t="shared" si="2"/>
        <v>0.9719298245614035</v>
      </c>
      <c r="N9" s="12">
        <v>45932</v>
      </c>
      <c r="O9" s="12">
        <v>43567</v>
      </c>
      <c r="P9" s="28">
        <v>1</v>
      </c>
      <c r="Q9" s="28">
        <f t="shared" si="3"/>
        <v>0.94851084211443</v>
      </c>
      <c r="R9" s="21">
        <v>42228</v>
      </c>
      <c r="S9" s="21">
        <v>39158</v>
      </c>
      <c r="T9" s="28">
        <v>1</v>
      </c>
      <c r="U9" s="34">
        <f t="shared" si="4"/>
        <v>0.9272994221843327</v>
      </c>
      <c r="V9" s="21">
        <v>29308</v>
      </c>
      <c r="W9" s="21">
        <v>29288</v>
      </c>
      <c r="X9" s="28">
        <v>1</v>
      </c>
      <c r="Y9" s="34">
        <f>W9/V9</f>
        <v>0.9993175924662209</v>
      </c>
    </row>
    <row r="10" spans="1:25" ht="19.5" customHeight="1">
      <c r="A10" s="7" t="s">
        <v>20</v>
      </c>
      <c r="B10" s="41" t="s">
        <v>1</v>
      </c>
      <c r="C10" s="42"/>
      <c r="D10" s="42"/>
      <c r="E10" s="43"/>
      <c r="F10" s="41" t="s">
        <v>2</v>
      </c>
      <c r="G10" s="42"/>
      <c r="H10" s="42"/>
      <c r="I10" s="43"/>
      <c r="J10" s="41" t="s">
        <v>3</v>
      </c>
      <c r="K10" s="42"/>
      <c r="L10" s="42"/>
      <c r="M10" s="43"/>
      <c r="N10" s="41" t="s">
        <v>4</v>
      </c>
      <c r="O10" s="42"/>
      <c r="P10" s="42"/>
      <c r="Q10" s="43"/>
      <c r="R10" s="38" t="s">
        <v>5</v>
      </c>
      <c r="S10" s="39"/>
      <c r="T10" s="39"/>
      <c r="U10" s="40"/>
      <c r="V10" s="38" t="s">
        <v>6</v>
      </c>
      <c r="W10" s="39"/>
      <c r="X10" s="39"/>
      <c r="Y10" s="40"/>
    </row>
    <row r="11" spans="1:25" ht="19.5" customHeight="1">
      <c r="A11" s="8"/>
      <c r="B11" s="31" t="s">
        <v>7</v>
      </c>
      <c r="C11" s="31" t="s">
        <v>8</v>
      </c>
      <c r="D11" s="31" t="s">
        <v>9</v>
      </c>
      <c r="E11" s="31" t="s">
        <v>10</v>
      </c>
      <c r="F11" s="31" t="s">
        <v>7</v>
      </c>
      <c r="G11" s="31" t="s">
        <v>8</v>
      </c>
      <c r="H11" s="31" t="s">
        <v>9</v>
      </c>
      <c r="I11" s="31" t="s">
        <v>10</v>
      </c>
      <c r="J11" s="31" t="s">
        <v>7</v>
      </c>
      <c r="K11" s="31" t="s">
        <v>8</v>
      </c>
      <c r="L11" s="31" t="s">
        <v>9</v>
      </c>
      <c r="M11" s="31" t="s">
        <v>10</v>
      </c>
      <c r="N11" s="31" t="s">
        <v>7</v>
      </c>
      <c r="O11" s="31" t="s">
        <v>8</v>
      </c>
      <c r="P11" s="31" t="s">
        <v>9</v>
      </c>
      <c r="Q11" s="31" t="s">
        <v>10</v>
      </c>
      <c r="R11" s="31" t="s">
        <v>7</v>
      </c>
      <c r="S11" s="31" t="s">
        <v>8</v>
      </c>
      <c r="T11" s="31" t="s">
        <v>9</v>
      </c>
      <c r="U11" s="32" t="s">
        <v>10</v>
      </c>
      <c r="V11" s="31" t="s">
        <v>7</v>
      </c>
      <c r="W11" s="31" t="s">
        <v>8</v>
      </c>
      <c r="X11" s="31" t="s">
        <v>9</v>
      </c>
      <c r="Y11" s="32" t="s">
        <v>10</v>
      </c>
    </row>
    <row r="12" spans="1:25" ht="19.5" customHeight="1">
      <c r="A12" s="5" t="s">
        <v>21</v>
      </c>
      <c r="B12" s="6">
        <v>1</v>
      </c>
      <c r="C12" s="6">
        <v>1</v>
      </c>
      <c r="D12" s="24">
        <f>C12/C19</f>
        <v>0.0625</v>
      </c>
      <c r="E12" s="24">
        <f aca="true" t="shared" si="5" ref="E12:E19">C12/B12</f>
        <v>1</v>
      </c>
      <c r="F12" s="6">
        <v>6</v>
      </c>
      <c r="G12" s="6">
        <v>8</v>
      </c>
      <c r="H12" s="24">
        <f>G12/G19</f>
        <v>0.024464831804281346</v>
      </c>
      <c r="I12" s="24">
        <f aca="true" t="shared" si="6" ref="I12:I19">G12/F12</f>
        <v>1.3333333333333333</v>
      </c>
      <c r="J12" s="6">
        <v>4</v>
      </c>
      <c r="K12" s="6">
        <v>8</v>
      </c>
      <c r="L12" s="24">
        <f>K12/K19</f>
        <v>0.02888086642599278</v>
      </c>
      <c r="M12" s="24">
        <f aca="true" t="shared" si="7" ref="M12:M19">K12/J12</f>
        <v>2</v>
      </c>
      <c r="N12" s="6" t="s">
        <v>13</v>
      </c>
      <c r="O12" s="6" t="s">
        <v>12</v>
      </c>
      <c r="P12" s="24" t="s">
        <v>12</v>
      </c>
      <c r="Q12" s="24" t="s">
        <v>13</v>
      </c>
      <c r="R12" s="17" t="s">
        <v>13</v>
      </c>
      <c r="S12" s="17" t="s">
        <v>12</v>
      </c>
      <c r="T12" s="24" t="s">
        <v>12</v>
      </c>
      <c r="U12" s="33" t="s">
        <v>13</v>
      </c>
      <c r="V12" s="17" t="s">
        <v>13</v>
      </c>
      <c r="W12" s="17" t="s">
        <v>13</v>
      </c>
      <c r="X12" s="24" t="s">
        <v>13</v>
      </c>
      <c r="Y12" s="33" t="s">
        <v>13</v>
      </c>
    </row>
    <row r="13" spans="1:25" ht="19.5" customHeight="1">
      <c r="A13" s="1" t="s">
        <v>22</v>
      </c>
      <c r="B13" s="2" t="s">
        <v>13</v>
      </c>
      <c r="C13" s="2" t="s">
        <v>13</v>
      </c>
      <c r="D13" s="25" t="s">
        <v>13</v>
      </c>
      <c r="E13" s="24" t="s">
        <v>13</v>
      </c>
      <c r="F13" s="2" t="s">
        <v>13</v>
      </c>
      <c r="G13" s="2" t="s">
        <v>13</v>
      </c>
      <c r="H13" s="25" t="s">
        <v>13</v>
      </c>
      <c r="I13" s="24" t="s">
        <v>13</v>
      </c>
      <c r="J13" s="2" t="s">
        <v>13</v>
      </c>
      <c r="K13" s="2" t="s">
        <v>13</v>
      </c>
      <c r="L13" s="25" t="s">
        <v>13</v>
      </c>
      <c r="M13" s="24" t="s">
        <v>13</v>
      </c>
      <c r="N13" s="2" t="s">
        <v>13</v>
      </c>
      <c r="O13" s="2" t="s">
        <v>13</v>
      </c>
      <c r="P13" s="25" t="s">
        <v>13</v>
      </c>
      <c r="Q13" s="24" t="s">
        <v>13</v>
      </c>
      <c r="R13" s="18" t="s">
        <v>13</v>
      </c>
      <c r="S13" s="18" t="s">
        <v>13</v>
      </c>
      <c r="T13" s="25" t="s">
        <v>13</v>
      </c>
      <c r="U13" s="33" t="s">
        <v>13</v>
      </c>
      <c r="V13" s="18" t="s">
        <v>13</v>
      </c>
      <c r="W13" s="18" t="s">
        <v>13</v>
      </c>
      <c r="X13" s="25" t="s">
        <v>13</v>
      </c>
      <c r="Y13" s="33" t="s">
        <v>13</v>
      </c>
    </row>
    <row r="14" spans="1:25" ht="19.5" customHeight="1">
      <c r="A14" s="1" t="s">
        <v>23</v>
      </c>
      <c r="B14" s="2">
        <v>4</v>
      </c>
      <c r="C14" s="2">
        <v>6</v>
      </c>
      <c r="D14" s="25">
        <f>C14/C19</f>
        <v>0.375</v>
      </c>
      <c r="E14" s="24">
        <f t="shared" si="5"/>
        <v>1.5</v>
      </c>
      <c r="F14" s="2">
        <v>89</v>
      </c>
      <c r="G14" s="2">
        <v>127</v>
      </c>
      <c r="H14" s="25">
        <f>G14/G19</f>
        <v>0.38837920489296635</v>
      </c>
      <c r="I14" s="24">
        <f t="shared" si="6"/>
        <v>1.4269662921348314</v>
      </c>
      <c r="J14" s="2">
        <v>87</v>
      </c>
      <c r="K14" s="2">
        <v>108</v>
      </c>
      <c r="L14" s="25">
        <f>K14/K19</f>
        <v>0.3898916967509025</v>
      </c>
      <c r="M14" s="24">
        <f t="shared" si="7"/>
        <v>1.2413793103448276</v>
      </c>
      <c r="N14" s="2" t="s">
        <v>13</v>
      </c>
      <c r="O14" s="2">
        <v>3042</v>
      </c>
      <c r="P14" s="25">
        <f>O14/O19</f>
        <v>0.06982349025638672</v>
      </c>
      <c r="Q14" s="24" t="s">
        <v>13</v>
      </c>
      <c r="R14" s="18" t="s">
        <v>13</v>
      </c>
      <c r="S14" s="18">
        <v>2709</v>
      </c>
      <c r="T14" s="25">
        <f>S14/S19</f>
        <v>0.06918126564175903</v>
      </c>
      <c r="U14" s="33" t="s">
        <v>13</v>
      </c>
      <c r="V14" s="18" t="s">
        <v>13</v>
      </c>
      <c r="W14" s="18" t="s">
        <v>13</v>
      </c>
      <c r="X14" s="25" t="s">
        <v>13</v>
      </c>
      <c r="Y14" s="33" t="s">
        <v>13</v>
      </c>
    </row>
    <row r="15" spans="1:25" ht="19.5" customHeight="1">
      <c r="A15" s="1" t="s">
        <v>24</v>
      </c>
      <c r="B15" s="2">
        <v>3</v>
      </c>
      <c r="C15" s="2">
        <v>2</v>
      </c>
      <c r="D15" s="25">
        <f>C15/C19</f>
        <v>0.125</v>
      </c>
      <c r="E15" s="24">
        <f t="shared" si="5"/>
        <v>0.6666666666666666</v>
      </c>
      <c r="F15" s="2">
        <v>137</v>
      </c>
      <c r="G15" s="2">
        <v>109</v>
      </c>
      <c r="H15" s="25">
        <f>G15/G19</f>
        <v>0.3333333333333333</v>
      </c>
      <c r="I15" s="24">
        <f t="shared" si="6"/>
        <v>0.7956204379562044</v>
      </c>
      <c r="J15" s="2">
        <v>140</v>
      </c>
      <c r="K15" s="2">
        <v>111</v>
      </c>
      <c r="L15" s="25">
        <f>K15/K19</f>
        <v>0.4007220216606498</v>
      </c>
      <c r="M15" s="24">
        <f t="shared" si="7"/>
        <v>0.7928571428571428</v>
      </c>
      <c r="N15" s="2">
        <v>3746</v>
      </c>
      <c r="O15" s="2" t="s">
        <v>12</v>
      </c>
      <c r="P15" s="25" t="s">
        <v>12</v>
      </c>
      <c r="Q15" s="24" t="s">
        <v>13</v>
      </c>
      <c r="R15" s="18">
        <v>2991</v>
      </c>
      <c r="S15" s="18" t="s">
        <v>12</v>
      </c>
      <c r="T15" s="25" t="s">
        <v>12</v>
      </c>
      <c r="U15" s="33" t="s">
        <v>13</v>
      </c>
      <c r="V15" s="18" t="s">
        <v>13</v>
      </c>
      <c r="W15" s="18" t="s">
        <v>13</v>
      </c>
      <c r="X15" s="25" t="s">
        <v>13</v>
      </c>
      <c r="Y15" s="33" t="s">
        <v>13</v>
      </c>
    </row>
    <row r="16" spans="1:25" ht="19.5" customHeight="1">
      <c r="A16" s="1" t="s">
        <v>16</v>
      </c>
      <c r="B16" s="2">
        <v>3</v>
      </c>
      <c r="C16" s="2">
        <v>2</v>
      </c>
      <c r="D16" s="25">
        <f>C16/C19</f>
        <v>0.125</v>
      </c>
      <c r="E16" s="24">
        <f t="shared" si="5"/>
        <v>0.6666666666666666</v>
      </c>
      <c r="F16" s="2">
        <v>47</v>
      </c>
      <c r="G16" s="2">
        <v>42</v>
      </c>
      <c r="H16" s="25">
        <f>G16/G19</f>
        <v>0.12844036697247707</v>
      </c>
      <c r="I16" s="24">
        <f t="shared" si="6"/>
        <v>0.8936170212765957</v>
      </c>
      <c r="J16" s="2">
        <v>13</v>
      </c>
      <c r="K16" s="2">
        <v>8</v>
      </c>
      <c r="L16" s="25">
        <f>K16/K19</f>
        <v>0.02888086642599278</v>
      </c>
      <c r="M16" s="24">
        <f t="shared" si="7"/>
        <v>0.6153846153846154</v>
      </c>
      <c r="N16" s="2">
        <v>6173</v>
      </c>
      <c r="O16" s="2" t="s">
        <v>12</v>
      </c>
      <c r="P16" s="25" t="s">
        <v>12</v>
      </c>
      <c r="Q16" s="24" t="s">
        <v>13</v>
      </c>
      <c r="R16" s="18">
        <v>5346</v>
      </c>
      <c r="S16" s="18" t="s">
        <v>12</v>
      </c>
      <c r="T16" s="25" t="s">
        <v>12</v>
      </c>
      <c r="U16" s="33" t="s">
        <v>13</v>
      </c>
      <c r="V16" s="18">
        <v>3153</v>
      </c>
      <c r="W16" s="18" t="s">
        <v>12</v>
      </c>
      <c r="X16" s="25" t="s">
        <v>12</v>
      </c>
      <c r="Y16" s="33" t="s">
        <v>13</v>
      </c>
    </row>
    <row r="17" spans="1:25" ht="19.5" customHeight="1">
      <c r="A17" s="1" t="s">
        <v>25</v>
      </c>
      <c r="B17" s="2">
        <v>3</v>
      </c>
      <c r="C17" s="2">
        <v>4</v>
      </c>
      <c r="D17" s="25">
        <f>C17/C19</f>
        <v>0.25</v>
      </c>
      <c r="E17" s="24">
        <f t="shared" si="5"/>
        <v>1.3333333333333333</v>
      </c>
      <c r="F17" s="2">
        <v>35</v>
      </c>
      <c r="G17" s="2">
        <v>40</v>
      </c>
      <c r="H17" s="25">
        <f>G17/G19</f>
        <v>0.12232415902140673</v>
      </c>
      <c r="I17" s="24">
        <f t="shared" si="6"/>
        <v>1.1428571428571428</v>
      </c>
      <c r="J17" s="2">
        <v>41</v>
      </c>
      <c r="K17" s="2">
        <v>41</v>
      </c>
      <c r="L17" s="25">
        <f>K17/K19</f>
        <v>0.148014440433213</v>
      </c>
      <c r="M17" s="24">
        <f t="shared" si="7"/>
        <v>1</v>
      </c>
      <c r="N17" s="2">
        <v>33589</v>
      </c>
      <c r="O17" s="2">
        <v>34269</v>
      </c>
      <c r="P17" s="25">
        <f>O17/O19</f>
        <v>0.7865815869809718</v>
      </c>
      <c r="Q17" s="24">
        <f>O17/N17</f>
        <v>1.0202447229747833</v>
      </c>
      <c r="R17" s="18">
        <v>31582</v>
      </c>
      <c r="S17" s="18">
        <v>32000</v>
      </c>
      <c r="T17" s="25">
        <f>S17/S19</f>
        <v>0.8172021042954185</v>
      </c>
      <c r="U17" s="33">
        <f>S17/R17</f>
        <v>1.0132353872458995</v>
      </c>
      <c r="V17" s="18">
        <v>26155</v>
      </c>
      <c r="W17" s="18" t="s">
        <v>12</v>
      </c>
      <c r="X17" s="25" t="s">
        <v>12</v>
      </c>
      <c r="Y17" s="33" t="s">
        <v>13</v>
      </c>
    </row>
    <row r="18" spans="1:25" ht="19.5" customHeight="1">
      <c r="A18" s="13" t="s">
        <v>26</v>
      </c>
      <c r="B18" s="14" t="s">
        <v>13</v>
      </c>
      <c r="C18" s="14">
        <v>1</v>
      </c>
      <c r="D18" s="29">
        <f>C18/C19</f>
        <v>0.0625</v>
      </c>
      <c r="E18" s="30" t="s">
        <v>13</v>
      </c>
      <c r="F18" s="14" t="s">
        <v>13</v>
      </c>
      <c r="G18" s="14">
        <v>1</v>
      </c>
      <c r="H18" s="29">
        <f>G18/G19</f>
        <v>0.0030581039755351682</v>
      </c>
      <c r="I18" s="30" t="s">
        <v>13</v>
      </c>
      <c r="J18" s="14" t="s">
        <v>13</v>
      </c>
      <c r="K18" s="14">
        <v>1</v>
      </c>
      <c r="L18" s="29">
        <f>K18/K19</f>
        <v>0.0036101083032490976</v>
      </c>
      <c r="M18" s="30" t="s">
        <v>13</v>
      </c>
      <c r="N18" s="14" t="s">
        <v>13</v>
      </c>
      <c r="O18" s="14" t="s">
        <v>12</v>
      </c>
      <c r="P18" s="29" t="s">
        <v>12</v>
      </c>
      <c r="Q18" s="30" t="s">
        <v>13</v>
      </c>
      <c r="R18" s="22" t="s">
        <v>13</v>
      </c>
      <c r="S18" s="22" t="s">
        <v>12</v>
      </c>
      <c r="T18" s="29" t="s">
        <v>12</v>
      </c>
      <c r="U18" s="35" t="s">
        <v>13</v>
      </c>
      <c r="V18" s="22" t="s">
        <v>13</v>
      </c>
      <c r="W18" s="22" t="s">
        <v>13</v>
      </c>
      <c r="X18" s="29" t="s">
        <v>13</v>
      </c>
      <c r="Y18" s="35" t="s">
        <v>13</v>
      </c>
    </row>
    <row r="19" spans="1:25" ht="19.5" customHeight="1">
      <c r="A19" s="15" t="s">
        <v>19</v>
      </c>
      <c r="B19" s="16">
        <v>14</v>
      </c>
      <c r="C19" s="16">
        <v>16</v>
      </c>
      <c r="D19" s="30">
        <f>SUM(D12:D18)</f>
        <v>1</v>
      </c>
      <c r="E19" s="27">
        <f t="shared" si="5"/>
        <v>1.1428571428571428</v>
      </c>
      <c r="F19" s="16">
        <v>314</v>
      </c>
      <c r="G19" s="16">
        <v>327</v>
      </c>
      <c r="H19" s="30">
        <f>SUM(H12:H18)</f>
        <v>0.9999999999999999</v>
      </c>
      <c r="I19" s="27">
        <f t="shared" si="6"/>
        <v>1.0414012738853504</v>
      </c>
      <c r="J19" s="16">
        <v>285</v>
      </c>
      <c r="K19" s="16">
        <v>277</v>
      </c>
      <c r="L19" s="30">
        <f>SUM(L12:L18)</f>
        <v>1</v>
      </c>
      <c r="M19" s="27">
        <f t="shared" si="7"/>
        <v>0.9719298245614035</v>
      </c>
      <c r="N19" s="16">
        <v>45932</v>
      </c>
      <c r="O19" s="16">
        <v>43567</v>
      </c>
      <c r="P19" s="30">
        <v>1</v>
      </c>
      <c r="Q19" s="27">
        <f>O19/N19</f>
        <v>0.94851084211443</v>
      </c>
      <c r="R19" s="23">
        <v>42228</v>
      </c>
      <c r="S19" s="23">
        <v>39158</v>
      </c>
      <c r="T19" s="30">
        <v>1</v>
      </c>
      <c r="U19" s="36">
        <f>S19/R19</f>
        <v>0.9272994221843327</v>
      </c>
      <c r="V19" s="23">
        <v>29308</v>
      </c>
      <c r="W19" s="23">
        <v>29288</v>
      </c>
      <c r="X19" s="30">
        <v>1</v>
      </c>
      <c r="Y19" s="36">
        <f>W19/V19</f>
        <v>0.9993175924662209</v>
      </c>
    </row>
    <row r="20" spans="1:25" ht="19.5" customHeight="1">
      <c r="A20" s="7" t="s">
        <v>27</v>
      </c>
      <c r="B20" s="41" t="s">
        <v>1</v>
      </c>
      <c r="C20" s="42"/>
      <c r="D20" s="42"/>
      <c r="E20" s="43"/>
      <c r="F20" s="41" t="s">
        <v>2</v>
      </c>
      <c r="G20" s="42"/>
      <c r="H20" s="42"/>
      <c r="I20" s="43"/>
      <c r="J20" s="41" t="s">
        <v>3</v>
      </c>
      <c r="K20" s="42"/>
      <c r="L20" s="42"/>
      <c r="M20" s="43"/>
      <c r="N20" s="41" t="s">
        <v>4</v>
      </c>
      <c r="O20" s="42"/>
      <c r="P20" s="42"/>
      <c r="Q20" s="43"/>
      <c r="R20" s="38" t="s">
        <v>5</v>
      </c>
      <c r="S20" s="39"/>
      <c r="T20" s="39"/>
      <c r="U20" s="40"/>
      <c r="V20" s="38" t="s">
        <v>6</v>
      </c>
      <c r="W20" s="39"/>
      <c r="X20" s="39"/>
      <c r="Y20" s="40"/>
    </row>
    <row r="21" spans="1:25" ht="19.5" customHeight="1">
      <c r="A21" s="8"/>
      <c r="B21" s="31" t="s">
        <v>7</v>
      </c>
      <c r="C21" s="31" t="s">
        <v>8</v>
      </c>
      <c r="D21" s="31" t="s">
        <v>9</v>
      </c>
      <c r="E21" s="31" t="s">
        <v>10</v>
      </c>
      <c r="F21" s="31" t="s">
        <v>7</v>
      </c>
      <c r="G21" s="31" t="s">
        <v>8</v>
      </c>
      <c r="H21" s="31" t="s">
        <v>9</v>
      </c>
      <c r="I21" s="31" t="s">
        <v>10</v>
      </c>
      <c r="J21" s="31" t="s">
        <v>7</v>
      </c>
      <c r="K21" s="31" t="s">
        <v>8</v>
      </c>
      <c r="L21" s="31" t="s">
        <v>9</v>
      </c>
      <c r="M21" s="31" t="s">
        <v>10</v>
      </c>
      <c r="N21" s="31" t="s">
        <v>7</v>
      </c>
      <c r="O21" s="31" t="s">
        <v>8</v>
      </c>
      <c r="P21" s="31" t="s">
        <v>9</v>
      </c>
      <c r="Q21" s="31" t="s">
        <v>10</v>
      </c>
      <c r="R21" s="31" t="s">
        <v>7</v>
      </c>
      <c r="S21" s="31" t="s">
        <v>8</v>
      </c>
      <c r="T21" s="31" t="s">
        <v>9</v>
      </c>
      <c r="U21" s="32" t="s">
        <v>10</v>
      </c>
      <c r="V21" s="31" t="s">
        <v>7</v>
      </c>
      <c r="W21" s="31" t="s">
        <v>8</v>
      </c>
      <c r="X21" s="31" t="s">
        <v>9</v>
      </c>
      <c r="Y21" s="32" t="s">
        <v>10</v>
      </c>
    </row>
    <row r="22" spans="1:25" ht="19.5" customHeight="1">
      <c r="A22" s="5" t="s">
        <v>28</v>
      </c>
      <c r="B22" s="6">
        <v>1</v>
      </c>
      <c r="C22" s="6">
        <v>2</v>
      </c>
      <c r="D22" s="24">
        <f>C22/C30</f>
        <v>0.125</v>
      </c>
      <c r="E22" s="24">
        <f aca="true" t="shared" si="8" ref="E22:E30">C22/B22</f>
        <v>2</v>
      </c>
      <c r="F22" s="6">
        <v>4</v>
      </c>
      <c r="G22" s="6">
        <v>4</v>
      </c>
      <c r="H22" s="24">
        <f>G22/G30</f>
        <v>0.012232415902140673</v>
      </c>
      <c r="I22" s="24">
        <f aca="true" t="shared" si="9" ref="I22:I30">G22/F22</f>
        <v>1</v>
      </c>
      <c r="J22" s="6">
        <v>7</v>
      </c>
      <c r="K22" s="6">
        <v>4</v>
      </c>
      <c r="L22" s="24">
        <f>K22/K30</f>
        <v>0.01444043321299639</v>
      </c>
      <c r="M22" s="24">
        <f aca="true" t="shared" si="10" ref="M22:M30">K22/J22</f>
        <v>0.5714285714285714</v>
      </c>
      <c r="N22" s="6" t="s">
        <v>13</v>
      </c>
      <c r="O22" s="6" t="s">
        <v>12</v>
      </c>
      <c r="P22" s="24" t="s">
        <v>12</v>
      </c>
      <c r="Q22" s="24" t="s">
        <v>13</v>
      </c>
      <c r="R22" s="17" t="s">
        <v>13</v>
      </c>
      <c r="S22" s="17" t="s">
        <v>12</v>
      </c>
      <c r="T22" s="24" t="s">
        <v>12</v>
      </c>
      <c r="U22" s="33" t="s">
        <v>13</v>
      </c>
      <c r="V22" s="17" t="s">
        <v>13</v>
      </c>
      <c r="W22" s="17" t="s">
        <v>12</v>
      </c>
      <c r="X22" s="24" t="s">
        <v>12</v>
      </c>
      <c r="Y22" s="33" t="s">
        <v>13</v>
      </c>
    </row>
    <row r="23" spans="1:25" ht="19.5" customHeight="1">
      <c r="A23" s="1" t="s">
        <v>29</v>
      </c>
      <c r="B23" s="2">
        <v>4</v>
      </c>
      <c r="C23" s="2">
        <v>4</v>
      </c>
      <c r="D23" s="25">
        <f>C23/C30</f>
        <v>0.25</v>
      </c>
      <c r="E23" s="25">
        <f t="shared" si="8"/>
        <v>1</v>
      </c>
      <c r="F23" s="2">
        <v>22</v>
      </c>
      <c r="G23" s="2">
        <v>29</v>
      </c>
      <c r="H23" s="25">
        <f>G23/G30</f>
        <v>0.08868501529051988</v>
      </c>
      <c r="I23" s="25">
        <f t="shared" si="9"/>
        <v>1.3181818181818181</v>
      </c>
      <c r="J23" s="2">
        <v>18</v>
      </c>
      <c r="K23" s="2">
        <v>30</v>
      </c>
      <c r="L23" s="25">
        <f>K23/K30</f>
        <v>0.10830324909747292</v>
      </c>
      <c r="M23" s="25">
        <f t="shared" si="10"/>
        <v>1.6666666666666667</v>
      </c>
      <c r="N23" s="2">
        <v>4888</v>
      </c>
      <c r="O23" s="2">
        <v>8395</v>
      </c>
      <c r="P23" s="25">
        <f>O23/O30</f>
        <v>0.19269171620722106</v>
      </c>
      <c r="Q23" s="25">
        <f>O23/N23</f>
        <v>1.7174713584288053</v>
      </c>
      <c r="R23" s="18">
        <v>4396</v>
      </c>
      <c r="S23" s="18">
        <v>7908</v>
      </c>
      <c r="T23" s="25">
        <f>S23/S30</f>
        <v>0.2019510700240053</v>
      </c>
      <c r="U23" s="37">
        <f>S23/R23</f>
        <v>1.7989080982711556</v>
      </c>
      <c r="V23" s="18" t="s">
        <v>13</v>
      </c>
      <c r="W23" s="18">
        <v>10177</v>
      </c>
      <c r="X23" s="25">
        <f>W23/W30</f>
        <v>0.3474801966675772</v>
      </c>
      <c r="Y23" s="37" t="s">
        <v>13</v>
      </c>
    </row>
    <row r="24" spans="1:25" ht="19.5" customHeight="1">
      <c r="A24" s="1" t="s">
        <v>30</v>
      </c>
      <c r="B24" s="2">
        <v>4</v>
      </c>
      <c r="C24" s="2">
        <v>5</v>
      </c>
      <c r="D24" s="25">
        <f>C24/C30</f>
        <v>0.3125</v>
      </c>
      <c r="E24" s="25">
        <f t="shared" si="8"/>
        <v>1.25</v>
      </c>
      <c r="F24" s="2">
        <v>81</v>
      </c>
      <c r="G24" s="2">
        <v>84</v>
      </c>
      <c r="H24" s="25">
        <f>G24/G30</f>
        <v>0.25688073394495414</v>
      </c>
      <c r="I24" s="25">
        <f t="shared" si="9"/>
        <v>1.037037037037037</v>
      </c>
      <c r="J24" s="2">
        <v>84</v>
      </c>
      <c r="K24" s="2">
        <v>65</v>
      </c>
      <c r="L24" s="25">
        <f>K24/K30</f>
        <v>0.23465703971119134</v>
      </c>
      <c r="M24" s="25">
        <f t="shared" si="10"/>
        <v>0.7738095238095238</v>
      </c>
      <c r="N24" s="2">
        <v>30016</v>
      </c>
      <c r="O24" s="2">
        <v>27426</v>
      </c>
      <c r="P24" s="25">
        <f>O24/O30</f>
        <v>0.629513163633025</v>
      </c>
      <c r="Q24" s="25">
        <f>O24/N24</f>
        <v>0.9137126865671642</v>
      </c>
      <c r="R24" s="18">
        <v>29944</v>
      </c>
      <c r="S24" s="18">
        <v>24908</v>
      </c>
      <c r="T24" s="25">
        <f>S24/S30</f>
        <v>0.6360896879309464</v>
      </c>
      <c r="U24" s="37">
        <f>S24/R24</f>
        <v>0.8318193962062517</v>
      </c>
      <c r="V24" s="18">
        <v>20939</v>
      </c>
      <c r="W24" s="18">
        <v>16800</v>
      </c>
      <c r="X24" s="25">
        <f>W24/W30</f>
        <v>0.5736137667304015</v>
      </c>
      <c r="Y24" s="37">
        <f>W24/V24</f>
        <v>0.8023305793017813</v>
      </c>
    </row>
    <row r="25" spans="1:25" ht="19.5" customHeight="1">
      <c r="A25" s="1" t="s">
        <v>31</v>
      </c>
      <c r="B25" s="2">
        <v>4</v>
      </c>
      <c r="C25" s="2">
        <v>4</v>
      </c>
      <c r="D25" s="25">
        <f>C25/C30</f>
        <v>0.25</v>
      </c>
      <c r="E25" s="25">
        <f t="shared" si="8"/>
        <v>1</v>
      </c>
      <c r="F25" s="2">
        <v>147</v>
      </c>
      <c r="G25" s="2">
        <v>150</v>
      </c>
      <c r="H25" s="25">
        <f>G25/G30</f>
        <v>0.45871559633027525</v>
      </c>
      <c r="I25" s="25">
        <f t="shared" si="9"/>
        <v>1.0204081632653061</v>
      </c>
      <c r="J25" s="2">
        <v>114</v>
      </c>
      <c r="K25" s="2">
        <v>116</v>
      </c>
      <c r="L25" s="25">
        <f>K25/K30</f>
        <v>0.4187725631768953</v>
      </c>
      <c r="M25" s="25">
        <f t="shared" si="10"/>
        <v>1.0175438596491229</v>
      </c>
      <c r="N25" s="2" t="s">
        <v>13</v>
      </c>
      <c r="O25" s="2">
        <v>3269</v>
      </c>
      <c r="P25" s="25">
        <f>O25/O30</f>
        <v>0.07503385590010787</v>
      </c>
      <c r="Q25" s="25" t="s">
        <v>13</v>
      </c>
      <c r="R25" s="18" t="s">
        <v>13</v>
      </c>
      <c r="S25" s="18">
        <v>2434</v>
      </c>
      <c r="T25" s="25">
        <f>S25/S30</f>
        <v>0.06215843505797027</v>
      </c>
      <c r="U25" s="37" t="s">
        <v>13</v>
      </c>
      <c r="V25" s="18" t="s">
        <v>13</v>
      </c>
      <c r="W25" s="18" t="s">
        <v>12</v>
      </c>
      <c r="X25" s="25" t="s">
        <v>12</v>
      </c>
      <c r="Y25" s="37" t="s">
        <v>13</v>
      </c>
    </row>
    <row r="26" spans="1:25" ht="19.5" customHeight="1">
      <c r="A26" s="1" t="s">
        <v>32</v>
      </c>
      <c r="B26" s="2">
        <v>1</v>
      </c>
      <c r="C26" s="2">
        <v>1</v>
      </c>
      <c r="D26" s="25">
        <f>C26/C30</f>
        <v>0.0625</v>
      </c>
      <c r="E26" s="25">
        <f t="shared" si="8"/>
        <v>1</v>
      </c>
      <c r="F26" s="2">
        <v>60</v>
      </c>
      <c r="G26" s="2">
        <v>60</v>
      </c>
      <c r="H26" s="25">
        <f>G26/G30</f>
        <v>0.1834862385321101</v>
      </c>
      <c r="I26" s="25">
        <f t="shared" si="9"/>
        <v>1</v>
      </c>
      <c r="J26" s="2">
        <v>62</v>
      </c>
      <c r="K26" s="2">
        <v>62</v>
      </c>
      <c r="L26" s="25">
        <f>K26/K30</f>
        <v>0.22382671480144403</v>
      </c>
      <c r="M26" s="25">
        <f t="shared" si="10"/>
        <v>1</v>
      </c>
      <c r="N26" s="2" t="s">
        <v>13</v>
      </c>
      <c r="O26" s="2" t="s">
        <v>12</v>
      </c>
      <c r="P26" s="25" t="s">
        <v>12</v>
      </c>
      <c r="Q26" s="25" t="s">
        <v>13</v>
      </c>
      <c r="R26" s="18" t="s">
        <v>13</v>
      </c>
      <c r="S26" s="18" t="s">
        <v>12</v>
      </c>
      <c r="T26" s="25" t="s">
        <v>12</v>
      </c>
      <c r="U26" s="37" t="s">
        <v>13</v>
      </c>
      <c r="V26" s="18" t="s">
        <v>13</v>
      </c>
      <c r="W26" s="18" t="s">
        <v>13</v>
      </c>
      <c r="X26" s="25" t="s">
        <v>13</v>
      </c>
      <c r="Y26" s="37" t="s">
        <v>13</v>
      </c>
    </row>
    <row r="27" spans="1:25" ht="19.5" customHeight="1">
      <c r="A27" s="1" t="s">
        <v>33</v>
      </c>
      <c r="B27" s="2" t="s">
        <v>13</v>
      </c>
      <c r="C27" s="2" t="s">
        <v>13</v>
      </c>
      <c r="D27" s="25" t="s">
        <v>13</v>
      </c>
      <c r="E27" s="25" t="s">
        <v>13</v>
      </c>
      <c r="F27" s="2" t="s">
        <v>13</v>
      </c>
      <c r="G27" s="2" t="s">
        <v>13</v>
      </c>
      <c r="H27" s="25" t="s">
        <v>13</v>
      </c>
      <c r="I27" s="25" t="s">
        <v>13</v>
      </c>
      <c r="J27" s="2" t="s">
        <v>13</v>
      </c>
      <c r="K27" s="2" t="s">
        <v>13</v>
      </c>
      <c r="L27" s="25" t="s">
        <v>13</v>
      </c>
      <c r="M27" s="25" t="s">
        <v>13</v>
      </c>
      <c r="N27" s="2" t="s">
        <v>13</v>
      </c>
      <c r="O27" s="2" t="s">
        <v>13</v>
      </c>
      <c r="P27" s="25" t="s">
        <v>13</v>
      </c>
      <c r="Q27" s="25" t="s">
        <v>13</v>
      </c>
      <c r="R27" s="18" t="s">
        <v>13</v>
      </c>
      <c r="S27" s="18" t="s">
        <v>13</v>
      </c>
      <c r="T27" s="25" t="s">
        <v>13</v>
      </c>
      <c r="U27" s="37" t="s">
        <v>13</v>
      </c>
      <c r="V27" s="18" t="s">
        <v>13</v>
      </c>
      <c r="W27" s="18" t="s">
        <v>13</v>
      </c>
      <c r="X27" s="25" t="s">
        <v>13</v>
      </c>
      <c r="Y27" s="37" t="s">
        <v>13</v>
      </c>
    </row>
    <row r="28" spans="1:25" ht="19.5" customHeight="1">
      <c r="A28" s="1" t="s">
        <v>34</v>
      </c>
      <c r="B28" s="2" t="s">
        <v>13</v>
      </c>
      <c r="C28" s="2" t="s">
        <v>13</v>
      </c>
      <c r="D28" s="25" t="s">
        <v>13</v>
      </c>
      <c r="E28" s="25" t="s">
        <v>13</v>
      </c>
      <c r="F28" s="2" t="s">
        <v>13</v>
      </c>
      <c r="G28" s="2" t="s">
        <v>13</v>
      </c>
      <c r="H28" s="25" t="s">
        <v>13</v>
      </c>
      <c r="I28" s="25" t="s">
        <v>13</v>
      </c>
      <c r="J28" s="2" t="s">
        <v>13</v>
      </c>
      <c r="K28" s="2" t="s">
        <v>13</v>
      </c>
      <c r="L28" s="25" t="s">
        <v>13</v>
      </c>
      <c r="M28" s="25" t="s">
        <v>13</v>
      </c>
      <c r="N28" s="2" t="s">
        <v>13</v>
      </c>
      <c r="O28" s="2" t="s">
        <v>13</v>
      </c>
      <c r="P28" s="25" t="s">
        <v>13</v>
      </c>
      <c r="Q28" s="25" t="s">
        <v>13</v>
      </c>
      <c r="R28" s="18" t="s">
        <v>13</v>
      </c>
      <c r="S28" s="18" t="s">
        <v>13</v>
      </c>
      <c r="T28" s="25" t="s">
        <v>13</v>
      </c>
      <c r="U28" s="37" t="s">
        <v>13</v>
      </c>
      <c r="V28" s="18" t="s">
        <v>13</v>
      </c>
      <c r="W28" s="18" t="s">
        <v>13</v>
      </c>
      <c r="X28" s="25" t="s">
        <v>13</v>
      </c>
      <c r="Y28" s="37" t="s">
        <v>13</v>
      </c>
    </row>
    <row r="29" spans="1:25" ht="19.5" customHeight="1">
      <c r="A29" s="3" t="s">
        <v>35</v>
      </c>
      <c r="B29" s="4" t="s">
        <v>13</v>
      </c>
      <c r="C29" s="4" t="s">
        <v>13</v>
      </c>
      <c r="D29" s="26" t="s">
        <v>13</v>
      </c>
      <c r="E29" s="25" t="s">
        <v>13</v>
      </c>
      <c r="F29" s="4" t="s">
        <v>13</v>
      </c>
      <c r="G29" s="4" t="s">
        <v>13</v>
      </c>
      <c r="H29" s="26" t="s">
        <v>13</v>
      </c>
      <c r="I29" s="25" t="s">
        <v>13</v>
      </c>
      <c r="J29" s="4" t="s">
        <v>13</v>
      </c>
      <c r="K29" s="4" t="s">
        <v>13</v>
      </c>
      <c r="L29" s="25" t="s">
        <v>13</v>
      </c>
      <c r="M29" s="25" t="s">
        <v>13</v>
      </c>
      <c r="N29" s="4" t="s">
        <v>13</v>
      </c>
      <c r="O29" s="4" t="s">
        <v>13</v>
      </c>
      <c r="P29" s="25" t="s">
        <v>13</v>
      </c>
      <c r="Q29" s="25" t="s">
        <v>13</v>
      </c>
      <c r="R29" s="19" t="s">
        <v>13</v>
      </c>
      <c r="S29" s="19" t="s">
        <v>13</v>
      </c>
      <c r="T29" s="25" t="s">
        <v>13</v>
      </c>
      <c r="U29" s="37" t="s">
        <v>13</v>
      </c>
      <c r="V29" s="19" t="s">
        <v>13</v>
      </c>
      <c r="W29" s="19" t="s">
        <v>13</v>
      </c>
      <c r="X29" s="25" t="s">
        <v>13</v>
      </c>
      <c r="Y29" s="37" t="s">
        <v>13</v>
      </c>
    </row>
    <row r="30" spans="1:25" ht="19.5" customHeight="1">
      <c r="A30" s="9" t="s">
        <v>19</v>
      </c>
      <c r="B30" s="10">
        <v>14</v>
      </c>
      <c r="C30" s="10">
        <v>16</v>
      </c>
      <c r="D30" s="27">
        <f>SUM(D22:D29)</f>
        <v>1</v>
      </c>
      <c r="E30" s="27">
        <f t="shared" si="8"/>
        <v>1.1428571428571428</v>
      </c>
      <c r="F30" s="10">
        <v>314</v>
      </c>
      <c r="G30" s="10">
        <v>327</v>
      </c>
      <c r="H30" s="27">
        <f>SUM(H22:H29)</f>
        <v>1</v>
      </c>
      <c r="I30" s="27">
        <f t="shared" si="9"/>
        <v>1.0414012738853504</v>
      </c>
      <c r="J30" s="10">
        <v>285</v>
      </c>
      <c r="K30" s="10">
        <v>277</v>
      </c>
      <c r="L30" s="27">
        <f>SUM(L22:L29)</f>
        <v>0.9999999999999999</v>
      </c>
      <c r="M30" s="27">
        <f t="shared" si="10"/>
        <v>0.9719298245614035</v>
      </c>
      <c r="N30" s="10">
        <v>45932</v>
      </c>
      <c r="O30" s="10">
        <v>43567</v>
      </c>
      <c r="P30" s="27">
        <v>1</v>
      </c>
      <c r="Q30" s="27">
        <f>O30/N30</f>
        <v>0.94851084211443</v>
      </c>
      <c r="R30" s="20">
        <v>42228</v>
      </c>
      <c r="S30" s="20">
        <v>39158</v>
      </c>
      <c r="T30" s="27">
        <v>1</v>
      </c>
      <c r="U30" s="36">
        <f>S30/R30</f>
        <v>0.9272994221843327</v>
      </c>
      <c r="V30" s="20">
        <v>29308</v>
      </c>
      <c r="W30" s="20">
        <v>29288</v>
      </c>
      <c r="X30" s="27">
        <v>1</v>
      </c>
      <c r="Y30" s="36">
        <f>W30/V30</f>
        <v>0.9993175924662209</v>
      </c>
    </row>
  </sheetData>
  <mergeCells count="18">
    <mergeCell ref="B20:E20"/>
    <mergeCell ref="F20:I20"/>
    <mergeCell ref="J20:M20"/>
    <mergeCell ref="N20:Q20"/>
    <mergeCell ref="J1:M1"/>
    <mergeCell ref="B1:E1"/>
    <mergeCell ref="F1:I1"/>
    <mergeCell ref="N1:Q1"/>
    <mergeCell ref="B10:E10"/>
    <mergeCell ref="F10:I10"/>
    <mergeCell ref="J10:M10"/>
    <mergeCell ref="N10:Q10"/>
    <mergeCell ref="V1:Y1"/>
    <mergeCell ref="V10:Y10"/>
    <mergeCell ref="V20:Y20"/>
    <mergeCell ref="R1:U1"/>
    <mergeCell ref="R10:U10"/>
    <mergeCell ref="R20:U20"/>
  </mergeCells>
  <printOptions/>
  <pageMargins left="0.2" right="0.23958333333333334" top="0.41944444444444445" bottom="1" header="0.5118055555555556" footer="0.5118055555555556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2010-03-25T00:06:54Z</cp:lastPrinted>
  <dcterms:created xsi:type="dcterms:W3CDTF">2010-03-09T01:37:30Z</dcterms:created>
  <dcterms:modified xsi:type="dcterms:W3CDTF">2010-03-25T00:32:55Z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1041-6.4.0.1904</vt:lpwstr>
  </property>
</Properties>
</file>