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<sst xmlns="http://schemas.openxmlformats.org/spreadsheetml/2006/main" count="190" uniqueCount="36">
  <si>
    <t>事業所数</t>
  </si>
  <si>
    <t>合計</t>
  </si>
  <si>
    <t>売上規模</t>
  </si>
  <si>
    <t>1千万円未満</t>
  </si>
  <si>
    <t>1千万円以上3千万円未満</t>
  </si>
  <si>
    <t>3千万円以上1億円未満</t>
  </si>
  <si>
    <t>1億円以上10億円未満</t>
  </si>
  <si>
    <t>10億円以上100億円未満</t>
  </si>
  <si>
    <t>100億円以上</t>
  </si>
  <si>
    <t>資本金規模</t>
  </si>
  <si>
    <t>500万円未満</t>
  </si>
  <si>
    <t>500万円以上1千万円未満</t>
  </si>
  <si>
    <t>1千万円以上5千万円未満</t>
  </si>
  <si>
    <t>5千万円以上1億円未満</t>
  </si>
  <si>
    <t>1億円以上10億円未満</t>
  </si>
  <si>
    <t>10億円以上</t>
  </si>
  <si>
    <t>資本金なし</t>
  </si>
  <si>
    <t>従業者数規模</t>
  </si>
  <si>
    <t>4人以下</t>
  </si>
  <si>
    <t>5人以上10人未満</t>
  </si>
  <si>
    <t>10人以上30人未満</t>
  </si>
  <si>
    <t>30人以上50人未満</t>
  </si>
  <si>
    <t>50人以上100人未満</t>
  </si>
  <si>
    <t>100人以上300人未満</t>
  </si>
  <si>
    <t>300人以上500人未満</t>
  </si>
  <si>
    <t>500人以上</t>
  </si>
  <si>
    <t>構成比</t>
  </si>
  <si>
    <t>前年比</t>
  </si>
  <si>
    <t>平成１９年</t>
  </si>
  <si>
    <t>平成２０年</t>
  </si>
  <si>
    <t>従業者数（人）</t>
  </si>
  <si>
    <t>主業従事者数（人）</t>
  </si>
  <si>
    <t>年間売上高（百万円）</t>
  </si>
  <si>
    <t>主業の年間売上高（百万円）</t>
  </si>
  <si>
    <t xml:space="preserve">- </t>
  </si>
  <si>
    <t xml:space="preserve">x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</si>
</sst>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176" fontId="2" fillId="0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176" fontId="2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7" fontId="2" fillId="0" borderId="6" xfId="0" applyNumberFormat="1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7" fontId="2" fillId="0" borderId="26" xfId="0" applyNumberFormat="1" applyFont="1" applyFill="1" applyBorder="1" applyAlignment="1">
      <alignment horizontal="right" vertical="center"/>
    </xf>
    <xf numFmtId="177" fontId="2" fillId="0" borderId="27" xfId="0" applyNumberFormat="1" applyFont="1" applyFill="1" applyBorder="1" applyAlignment="1">
      <alignment horizontal="right" vertical="center"/>
    </xf>
    <xf numFmtId="177" fontId="2" fillId="0" borderId="28" xfId="0" applyNumberFormat="1" applyFont="1" applyFill="1" applyBorder="1" applyAlignment="1">
      <alignment horizontal="right" vertical="center"/>
    </xf>
    <xf numFmtId="177" fontId="2" fillId="0" borderId="29" xfId="0" applyNumberFormat="1" applyFont="1" applyFill="1" applyBorder="1" applyAlignment="1">
      <alignment horizontal="right" vertical="center"/>
    </xf>
    <xf numFmtId="177" fontId="2" fillId="0" borderId="30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A1">
      <pane xSplit="14925" topLeftCell="Q1" activePane="topLeft" state="split"/>
      <selection pane="topLeft" activeCell="A1" sqref="A1"/>
      <selection pane="topRight" activeCell="Q10" sqref="Q10"/>
    </sheetView>
  </sheetViews>
  <sheetFormatPr defaultColWidth="9.00390625" defaultRowHeight="13.5"/>
  <cols>
    <col min="1" max="1" width="21.375" style="0" customWidth="1"/>
    <col min="2" max="3" width="8.625" style="0" customWidth="1"/>
    <col min="4" max="5" width="7.625" style="0" customWidth="1"/>
    <col min="6" max="7" width="10.625" style="0" customWidth="1"/>
    <col min="8" max="9" width="7.625" style="0" customWidth="1"/>
    <col min="10" max="11" width="10.625" style="0" customWidth="1"/>
    <col min="12" max="13" width="7.625" style="0" customWidth="1"/>
    <col min="14" max="15" width="10.625" style="0" customWidth="1"/>
    <col min="16" max="17" width="7.625" style="0" customWidth="1"/>
    <col min="18" max="19" width="10.625" style="0" customWidth="1"/>
    <col min="20" max="21" width="7.625" style="0" customWidth="1"/>
    <col min="22" max="22" width="10.00390625" style="0" customWidth="1"/>
  </cols>
  <sheetData>
    <row r="1" spans="1:21" ht="19.5" customHeight="1">
      <c r="A1" s="7" t="s">
        <v>2</v>
      </c>
      <c r="B1" s="40" t="s">
        <v>0</v>
      </c>
      <c r="C1" s="41"/>
      <c r="D1" s="41"/>
      <c r="E1" s="42"/>
      <c r="F1" s="40" t="s">
        <v>30</v>
      </c>
      <c r="G1" s="41"/>
      <c r="H1" s="41"/>
      <c r="I1" s="42"/>
      <c r="J1" s="40" t="s">
        <v>31</v>
      </c>
      <c r="K1" s="41"/>
      <c r="L1" s="41"/>
      <c r="M1" s="42"/>
      <c r="N1" s="40" t="s">
        <v>32</v>
      </c>
      <c r="O1" s="41"/>
      <c r="P1" s="41"/>
      <c r="Q1" s="42"/>
      <c r="R1" s="37" t="s">
        <v>33</v>
      </c>
      <c r="S1" s="38"/>
      <c r="T1" s="38"/>
      <c r="U1" s="39"/>
    </row>
    <row r="2" spans="1:21" ht="19.5" customHeight="1" thickBot="1">
      <c r="A2" s="8"/>
      <c r="B2" s="30" t="s">
        <v>28</v>
      </c>
      <c r="C2" s="30" t="s">
        <v>29</v>
      </c>
      <c r="D2" s="30" t="s">
        <v>26</v>
      </c>
      <c r="E2" s="30" t="s">
        <v>27</v>
      </c>
      <c r="F2" s="30" t="s">
        <v>28</v>
      </c>
      <c r="G2" s="30" t="s">
        <v>29</v>
      </c>
      <c r="H2" s="30" t="s">
        <v>26</v>
      </c>
      <c r="I2" s="30" t="s">
        <v>27</v>
      </c>
      <c r="J2" s="30" t="s">
        <v>28</v>
      </c>
      <c r="K2" s="30" t="s">
        <v>29</v>
      </c>
      <c r="L2" s="30" t="s">
        <v>26</v>
      </c>
      <c r="M2" s="30" t="s">
        <v>27</v>
      </c>
      <c r="N2" s="30" t="s">
        <v>28</v>
      </c>
      <c r="O2" s="30" t="s">
        <v>29</v>
      </c>
      <c r="P2" s="30" t="s">
        <v>26</v>
      </c>
      <c r="Q2" s="30" t="s">
        <v>27</v>
      </c>
      <c r="R2" s="30" t="s">
        <v>28</v>
      </c>
      <c r="S2" s="30" t="s">
        <v>29</v>
      </c>
      <c r="T2" s="30" t="s">
        <v>26</v>
      </c>
      <c r="U2" s="31" t="s">
        <v>27</v>
      </c>
    </row>
    <row r="3" spans="1:21" ht="19.5" customHeight="1" thickTop="1">
      <c r="A3" s="5" t="s">
        <v>3</v>
      </c>
      <c r="B3" s="6">
        <v>303</v>
      </c>
      <c r="C3" s="6">
        <v>388</v>
      </c>
      <c r="D3" s="24">
        <f>C3/C9</f>
        <v>0.28383321141185075</v>
      </c>
      <c r="E3" s="24">
        <f aca="true" t="shared" si="0" ref="E3:E9">C3/B3</f>
        <v>1.2805280528052805</v>
      </c>
      <c r="F3" s="6">
        <v>465</v>
      </c>
      <c r="G3" s="6">
        <v>616</v>
      </c>
      <c r="H3" s="24">
        <f>G3/G9</f>
        <v>0.07892376681614349</v>
      </c>
      <c r="I3" s="24">
        <f aca="true" t="shared" si="1" ref="I3:I9">G3/F3</f>
        <v>1.324731182795699</v>
      </c>
      <c r="J3" s="6">
        <v>459</v>
      </c>
      <c r="K3" s="6">
        <v>612</v>
      </c>
      <c r="L3" s="24">
        <f>K3/K9</f>
        <v>0.08521303258145363</v>
      </c>
      <c r="M3" s="24">
        <f aca="true" t="shared" si="2" ref="M3:M9">K3/J3</f>
        <v>1.3333333333333333</v>
      </c>
      <c r="N3" s="6">
        <v>1642</v>
      </c>
      <c r="O3" s="6">
        <v>2136</v>
      </c>
      <c r="P3" s="24">
        <f>O3/O9</f>
        <v>0.025247331654905853</v>
      </c>
      <c r="Q3" s="24">
        <f aca="true" t="shared" si="3" ref="Q3:Q9">O3/N3</f>
        <v>1.3008526187576126</v>
      </c>
      <c r="R3" s="17">
        <v>1597</v>
      </c>
      <c r="S3" s="17">
        <v>2095</v>
      </c>
      <c r="T3" s="24">
        <f>S3/S9</f>
        <v>0.026567077114270133</v>
      </c>
      <c r="U3" s="32">
        <f aca="true" t="shared" si="4" ref="U3:U9">S3/R3</f>
        <v>1.3118346900438322</v>
      </c>
    </row>
    <row r="4" spans="1:21" ht="19.5" customHeight="1">
      <c r="A4" s="1" t="s">
        <v>4</v>
      </c>
      <c r="B4" s="2">
        <v>309</v>
      </c>
      <c r="C4" s="2">
        <v>409</v>
      </c>
      <c r="D4" s="25">
        <f>C4/C9</f>
        <v>0.2991953182150695</v>
      </c>
      <c r="E4" s="24">
        <f t="shared" si="0"/>
        <v>1.3236245954692556</v>
      </c>
      <c r="F4" s="2">
        <v>854</v>
      </c>
      <c r="G4" s="2">
        <v>1071</v>
      </c>
      <c r="H4" s="25">
        <f>G4/G9</f>
        <v>0.13721973094170403</v>
      </c>
      <c r="I4" s="24">
        <f t="shared" si="1"/>
        <v>1.2540983606557377</v>
      </c>
      <c r="J4" s="2">
        <v>856</v>
      </c>
      <c r="K4" s="2">
        <v>1069</v>
      </c>
      <c r="L4" s="25">
        <f>K4/K9</f>
        <v>0.14884433305485936</v>
      </c>
      <c r="M4" s="24">
        <f t="shared" si="2"/>
        <v>1.2488317757009346</v>
      </c>
      <c r="N4" s="2">
        <v>5706</v>
      </c>
      <c r="O4" s="2">
        <v>7118</v>
      </c>
      <c r="P4" s="25">
        <f>O4/O9</f>
        <v>0.0841341323593726</v>
      </c>
      <c r="Q4" s="24">
        <f t="shared" si="3"/>
        <v>1.247458815282159</v>
      </c>
      <c r="R4" s="18">
        <v>5411</v>
      </c>
      <c r="S4" s="18">
        <v>6875</v>
      </c>
      <c r="T4" s="25">
        <f>S4/S9</f>
        <v>0.08718312895494376</v>
      </c>
      <c r="U4" s="32">
        <f t="shared" si="4"/>
        <v>1.2705599704306043</v>
      </c>
    </row>
    <row r="5" spans="1:21" ht="19.5" customHeight="1">
      <c r="A5" s="1" t="s">
        <v>5</v>
      </c>
      <c r="B5" s="2">
        <v>295</v>
      </c>
      <c r="C5" s="2">
        <v>381</v>
      </c>
      <c r="D5" s="25">
        <f>C5/C9</f>
        <v>0.2787125091441112</v>
      </c>
      <c r="E5" s="24">
        <f t="shared" si="0"/>
        <v>1.2915254237288136</v>
      </c>
      <c r="F5" s="2">
        <v>1647</v>
      </c>
      <c r="G5" s="2">
        <v>2053</v>
      </c>
      <c r="H5" s="25">
        <f>G5/G9</f>
        <v>0.26303651505445225</v>
      </c>
      <c r="I5" s="24">
        <f t="shared" si="1"/>
        <v>1.2465088038858532</v>
      </c>
      <c r="J5" s="2">
        <v>1591</v>
      </c>
      <c r="K5" s="2">
        <v>2017</v>
      </c>
      <c r="L5" s="25">
        <f>K5/K9</f>
        <v>0.28084099136730717</v>
      </c>
      <c r="M5" s="24">
        <f t="shared" si="2"/>
        <v>1.2677561282212444</v>
      </c>
      <c r="N5" s="2">
        <v>15489</v>
      </c>
      <c r="O5" s="2">
        <v>19740</v>
      </c>
      <c r="P5" s="25">
        <f>O5/O9</f>
        <v>0.2333250593950569</v>
      </c>
      <c r="Q5" s="24">
        <f t="shared" si="3"/>
        <v>1.274452837497579</v>
      </c>
      <c r="R5" s="18">
        <v>15032</v>
      </c>
      <c r="S5" s="18">
        <v>18836</v>
      </c>
      <c r="T5" s="25">
        <f>S5/S9</f>
        <v>0.23886275156295572</v>
      </c>
      <c r="U5" s="32">
        <f t="shared" si="4"/>
        <v>1.2530601383714741</v>
      </c>
    </row>
    <row r="6" spans="1:21" ht="19.5" customHeight="1">
      <c r="A6" s="1" t="s">
        <v>6</v>
      </c>
      <c r="B6" s="2">
        <v>142</v>
      </c>
      <c r="C6" s="2">
        <v>179</v>
      </c>
      <c r="D6" s="25">
        <f>C6/C9</f>
        <v>0.13094367227505485</v>
      </c>
      <c r="E6" s="24">
        <f t="shared" si="0"/>
        <v>1.2605633802816902</v>
      </c>
      <c r="F6" s="2">
        <v>2621</v>
      </c>
      <c r="G6" s="2">
        <v>3227</v>
      </c>
      <c r="H6" s="25">
        <f>G6/G9</f>
        <v>0.4134529147982063</v>
      </c>
      <c r="I6" s="24">
        <f t="shared" si="1"/>
        <v>1.2312094620373903</v>
      </c>
      <c r="J6" s="2">
        <v>2246</v>
      </c>
      <c r="K6" s="2">
        <v>2819</v>
      </c>
      <c r="L6" s="25">
        <f>K6/K9</f>
        <v>0.39250905040378725</v>
      </c>
      <c r="M6" s="24">
        <f t="shared" si="2"/>
        <v>1.255120213713268</v>
      </c>
      <c r="N6" s="2">
        <v>34034</v>
      </c>
      <c r="O6" s="2">
        <v>41312</v>
      </c>
      <c r="P6" s="25">
        <f>O6/O9</f>
        <v>0.4883041972506885</v>
      </c>
      <c r="Q6" s="24">
        <f t="shared" si="3"/>
        <v>1.213844978550861</v>
      </c>
      <c r="R6" s="18">
        <v>31609</v>
      </c>
      <c r="S6" s="18">
        <v>38079</v>
      </c>
      <c r="T6" s="25">
        <f>S6/S9</f>
        <v>0.48288674436004414</v>
      </c>
      <c r="U6" s="32">
        <f t="shared" si="4"/>
        <v>1.204688538074599</v>
      </c>
    </row>
    <row r="7" spans="1:21" ht="19.5" customHeight="1">
      <c r="A7" s="1" t="s">
        <v>7</v>
      </c>
      <c r="B7" s="2">
        <v>8</v>
      </c>
      <c r="C7" s="2">
        <v>10</v>
      </c>
      <c r="D7" s="25">
        <f>C7/C9</f>
        <v>0.0073152889539136795</v>
      </c>
      <c r="E7" s="24">
        <f t="shared" si="0"/>
        <v>1.25</v>
      </c>
      <c r="F7" s="2">
        <v>584</v>
      </c>
      <c r="G7" s="2">
        <v>838</v>
      </c>
      <c r="H7" s="25">
        <f>G7/G9</f>
        <v>0.10736707238949392</v>
      </c>
      <c r="I7" s="24">
        <f t="shared" si="1"/>
        <v>1.4349315068493151</v>
      </c>
      <c r="J7" s="2">
        <v>429</v>
      </c>
      <c r="K7" s="2">
        <v>665</v>
      </c>
      <c r="L7" s="25">
        <f>K7/K9</f>
        <v>0.09259259259259259</v>
      </c>
      <c r="M7" s="24">
        <f t="shared" si="2"/>
        <v>1.5501165501165501</v>
      </c>
      <c r="N7" s="2">
        <v>10801</v>
      </c>
      <c r="O7" s="2">
        <v>14297</v>
      </c>
      <c r="P7" s="25">
        <f>O7/O9</f>
        <v>0.16898927933997612</v>
      </c>
      <c r="Q7" s="24">
        <f t="shared" si="3"/>
        <v>1.3236737339135265</v>
      </c>
      <c r="R7" s="18">
        <v>9650</v>
      </c>
      <c r="S7" s="18">
        <v>12973</v>
      </c>
      <c r="T7" s="25">
        <f>S7/S9</f>
        <v>0.16451297919017968</v>
      </c>
      <c r="U7" s="32">
        <f t="shared" si="4"/>
        <v>1.3443523316062176</v>
      </c>
    </row>
    <row r="8" spans="1:21" ht="19.5" customHeight="1">
      <c r="A8" s="3" t="s">
        <v>8</v>
      </c>
      <c r="B8" s="4" t="s">
        <v>34</v>
      </c>
      <c r="C8" s="4" t="s">
        <v>34</v>
      </c>
      <c r="D8" s="4" t="s">
        <v>34</v>
      </c>
      <c r="E8" s="4" t="s">
        <v>34</v>
      </c>
      <c r="F8" s="4" t="s">
        <v>34</v>
      </c>
      <c r="G8" s="4" t="s">
        <v>34</v>
      </c>
      <c r="H8" s="4" t="s">
        <v>34</v>
      </c>
      <c r="I8" s="4" t="s">
        <v>34</v>
      </c>
      <c r="J8" s="4" t="s">
        <v>34</v>
      </c>
      <c r="K8" s="4" t="s">
        <v>34</v>
      </c>
      <c r="L8" s="4" t="s">
        <v>34</v>
      </c>
      <c r="M8" s="4" t="s">
        <v>34</v>
      </c>
      <c r="N8" s="4" t="s">
        <v>34</v>
      </c>
      <c r="O8" s="4" t="s">
        <v>34</v>
      </c>
      <c r="P8" s="4" t="s">
        <v>34</v>
      </c>
      <c r="Q8" s="4" t="s">
        <v>34</v>
      </c>
      <c r="R8" s="19" t="s">
        <v>34</v>
      </c>
      <c r="S8" s="19" t="s">
        <v>34</v>
      </c>
      <c r="T8" s="4" t="s">
        <v>34</v>
      </c>
      <c r="U8" s="4" t="s">
        <v>34</v>
      </c>
    </row>
    <row r="9" spans="1:21" ht="19.5" customHeight="1" thickBot="1">
      <c r="A9" s="11" t="s">
        <v>1</v>
      </c>
      <c r="B9" s="12">
        <v>1057</v>
      </c>
      <c r="C9" s="12">
        <v>1367</v>
      </c>
      <c r="D9" s="27">
        <f>SUM(D3:D8)</f>
        <v>0.9999999999999999</v>
      </c>
      <c r="E9" s="27">
        <f t="shared" si="0"/>
        <v>1.2932828760643331</v>
      </c>
      <c r="F9" s="12">
        <v>6171</v>
      </c>
      <c r="G9" s="12">
        <v>7805</v>
      </c>
      <c r="H9" s="27">
        <f>SUM(H3:H8)</f>
        <v>1</v>
      </c>
      <c r="I9" s="27">
        <f t="shared" si="1"/>
        <v>1.2647869064981365</v>
      </c>
      <c r="J9" s="12">
        <v>5581</v>
      </c>
      <c r="K9" s="12">
        <v>7182</v>
      </c>
      <c r="L9" s="27">
        <f>SUM(L3:L8)</f>
        <v>1</v>
      </c>
      <c r="M9" s="27">
        <f t="shared" si="2"/>
        <v>1.2868661530191723</v>
      </c>
      <c r="N9" s="12">
        <v>67672</v>
      </c>
      <c r="O9" s="12">
        <v>84603</v>
      </c>
      <c r="P9" s="27">
        <f>SUM(P3:P8)</f>
        <v>1</v>
      </c>
      <c r="Q9" s="27">
        <f t="shared" si="3"/>
        <v>1.250192103085471</v>
      </c>
      <c r="R9" s="21">
        <v>63300</v>
      </c>
      <c r="S9" s="21">
        <v>78857</v>
      </c>
      <c r="T9" s="27">
        <f>SUM(T3:T8)</f>
        <v>1.0000126811823933</v>
      </c>
      <c r="U9" s="33">
        <f t="shared" si="4"/>
        <v>1.2457661927330175</v>
      </c>
    </row>
    <row r="10" spans="1:21" ht="19.5" customHeight="1">
      <c r="A10" s="7" t="s">
        <v>9</v>
      </c>
      <c r="B10" s="40" t="s">
        <v>0</v>
      </c>
      <c r="C10" s="41"/>
      <c r="D10" s="41"/>
      <c r="E10" s="42"/>
      <c r="F10" s="40" t="s">
        <v>30</v>
      </c>
      <c r="G10" s="41"/>
      <c r="H10" s="41"/>
      <c r="I10" s="42"/>
      <c r="J10" s="40" t="s">
        <v>31</v>
      </c>
      <c r="K10" s="41"/>
      <c r="L10" s="41"/>
      <c r="M10" s="42"/>
      <c r="N10" s="40" t="s">
        <v>32</v>
      </c>
      <c r="O10" s="41"/>
      <c r="P10" s="41"/>
      <c r="Q10" s="42"/>
      <c r="R10" s="37" t="s">
        <v>33</v>
      </c>
      <c r="S10" s="38"/>
      <c r="T10" s="38"/>
      <c r="U10" s="39"/>
    </row>
    <row r="11" spans="1:21" ht="19.5" customHeight="1" thickBot="1">
      <c r="A11" s="8"/>
      <c r="B11" s="30" t="s">
        <v>28</v>
      </c>
      <c r="C11" s="30" t="s">
        <v>29</v>
      </c>
      <c r="D11" s="30" t="s">
        <v>26</v>
      </c>
      <c r="E11" s="30" t="s">
        <v>27</v>
      </c>
      <c r="F11" s="30" t="s">
        <v>28</v>
      </c>
      <c r="G11" s="30" t="s">
        <v>29</v>
      </c>
      <c r="H11" s="30" t="s">
        <v>26</v>
      </c>
      <c r="I11" s="30" t="s">
        <v>27</v>
      </c>
      <c r="J11" s="30" t="s">
        <v>28</v>
      </c>
      <c r="K11" s="30" t="s">
        <v>29</v>
      </c>
      <c r="L11" s="30" t="s">
        <v>26</v>
      </c>
      <c r="M11" s="30" t="s">
        <v>27</v>
      </c>
      <c r="N11" s="30" t="s">
        <v>28</v>
      </c>
      <c r="O11" s="30" t="s">
        <v>29</v>
      </c>
      <c r="P11" s="30" t="s">
        <v>26</v>
      </c>
      <c r="Q11" s="30" t="s">
        <v>27</v>
      </c>
      <c r="R11" s="30" t="s">
        <v>28</v>
      </c>
      <c r="S11" s="30" t="s">
        <v>29</v>
      </c>
      <c r="T11" s="30" t="s">
        <v>26</v>
      </c>
      <c r="U11" s="31" t="s">
        <v>27</v>
      </c>
    </row>
    <row r="12" spans="1:21" ht="19.5" customHeight="1" thickTop="1">
      <c r="A12" s="5" t="s">
        <v>10</v>
      </c>
      <c r="B12" s="6">
        <v>203</v>
      </c>
      <c r="C12" s="6">
        <v>321</v>
      </c>
      <c r="D12" s="24">
        <f>C12/C19</f>
        <v>0.23482077542062912</v>
      </c>
      <c r="E12" s="24">
        <f>C12/B12</f>
        <v>1.5812807881773399</v>
      </c>
      <c r="F12" s="6">
        <v>825</v>
      </c>
      <c r="G12" s="6">
        <v>1368</v>
      </c>
      <c r="H12" s="24">
        <f>G12/G19</f>
        <v>0.1752722613709161</v>
      </c>
      <c r="I12" s="24">
        <f>G12/F12</f>
        <v>1.6581818181818182</v>
      </c>
      <c r="J12" s="6">
        <v>817</v>
      </c>
      <c r="K12" s="6">
        <v>1356</v>
      </c>
      <c r="L12" s="24">
        <f>K12/K19</f>
        <v>0.18880534670008353</v>
      </c>
      <c r="M12" s="24">
        <f>K12/J12</f>
        <v>1.6597307221542228</v>
      </c>
      <c r="N12" s="6">
        <v>7543</v>
      </c>
      <c r="O12" s="6">
        <v>13465</v>
      </c>
      <c r="P12" s="24">
        <f>O12/O19</f>
        <v>0.15915511270285923</v>
      </c>
      <c r="Q12" s="24">
        <f>O12/N12</f>
        <v>1.7850987670688054</v>
      </c>
      <c r="R12" s="17">
        <v>7340</v>
      </c>
      <c r="S12" s="17">
        <v>12948</v>
      </c>
      <c r="T12" s="24">
        <f>S12/S19</f>
        <v>0.16419594963034354</v>
      </c>
      <c r="U12" s="32">
        <f>S12/R12</f>
        <v>1.7640326975476839</v>
      </c>
    </row>
    <row r="13" spans="1:21" ht="19.5" customHeight="1">
      <c r="A13" s="1" t="s">
        <v>11</v>
      </c>
      <c r="B13" s="2">
        <v>52</v>
      </c>
      <c r="C13" s="2">
        <v>66</v>
      </c>
      <c r="D13" s="25">
        <f>C13/C19</f>
        <v>0.048280907095830286</v>
      </c>
      <c r="E13" s="24">
        <f aca="true" t="shared" si="5" ref="E13:E19">C13/B13</f>
        <v>1.2692307692307692</v>
      </c>
      <c r="F13" s="2">
        <v>253</v>
      </c>
      <c r="G13" s="2">
        <v>332</v>
      </c>
      <c r="H13" s="25">
        <f>G13/G19</f>
        <v>0.04253683536194747</v>
      </c>
      <c r="I13" s="24">
        <f aca="true" t="shared" si="6" ref="I13:I19">G13/F13</f>
        <v>1.3122529644268774</v>
      </c>
      <c r="J13" s="2">
        <v>248</v>
      </c>
      <c r="K13" s="2">
        <v>317</v>
      </c>
      <c r="L13" s="25">
        <f>K13/K19</f>
        <v>0.044138123085491504</v>
      </c>
      <c r="M13" s="24">
        <f aca="true" t="shared" si="7" ref="M13:M19">K13/J13</f>
        <v>1.278225806451613</v>
      </c>
      <c r="N13" s="2" t="s">
        <v>35</v>
      </c>
      <c r="O13" s="2">
        <v>3249</v>
      </c>
      <c r="P13" s="25">
        <f>O13/O19</f>
        <v>0.03840289351441438</v>
      </c>
      <c r="Q13" s="24" t="s">
        <v>35</v>
      </c>
      <c r="R13" s="18" t="s">
        <v>35</v>
      </c>
      <c r="S13" s="18">
        <v>3101</v>
      </c>
      <c r="T13" s="25">
        <f>S13/S19</f>
        <v>0.039324346602077176</v>
      </c>
      <c r="U13" s="32" t="s">
        <v>35</v>
      </c>
    </row>
    <row r="14" spans="1:21" ht="19.5" customHeight="1">
      <c r="A14" s="1" t="s">
        <v>12</v>
      </c>
      <c r="B14" s="2">
        <v>368</v>
      </c>
      <c r="C14" s="2">
        <v>416</v>
      </c>
      <c r="D14" s="25">
        <f>C14/C19</f>
        <v>0.3043160204828091</v>
      </c>
      <c r="E14" s="24">
        <f t="shared" si="5"/>
        <v>1.1304347826086956</v>
      </c>
      <c r="F14" s="2">
        <v>3841</v>
      </c>
      <c r="G14" s="2">
        <v>4328</v>
      </c>
      <c r="H14" s="25">
        <f>G14/G19</f>
        <v>0.554516335682255</v>
      </c>
      <c r="I14" s="24">
        <f t="shared" si="6"/>
        <v>1.1267898984639417</v>
      </c>
      <c r="J14" s="2">
        <v>3375</v>
      </c>
      <c r="K14" s="2">
        <v>3881</v>
      </c>
      <c r="L14" s="25">
        <f>K14/K19</f>
        <v>0.540378724589251</v>
      </c>
      <c r="M14" s="24">
        <f t="shared" si="7"/>
        <v>1.149925925925926</v>
      </c>
      <c r="N14" s="2">
        <v>45845</v>
      </c>
      <c r="O14" s="2">
        <v>53839</v>
      </c>
      <c r="P14" s="25">
        <f>O14/O19</f>
        <v>0.6363722326631444</v>
      </c>
      <c r="Q14" s="24">
        <f aca="true" t="shared" si="8" ref="Q14:Q19">O14/N14</f>
        <v>1.174370160322827</v>
      </c>
      <c r="R14" s="18">
        <v>42629</v>
      </c>
      <c r="S14" s="18">
        <v>49328</v>
      </c>
      <c r="T14" s="25">
        <f>S14/S19</f>
        <v>0.6255373651039223</v>
      </c>
      <c r="U14" s="32">
        <f aca="true" t="shared" si="9" ref="U14:U19">S14/R14</f>
        <v>1.1571465434328743</v>
      </c>
    </row>
    <row r="15" spans="1:21" ht="19.5" customHeight="1">
      <c r="A15" s="1" t="s">
        <v>13</v>
      </c>
      <c r="B15" s="2">
        <v>9</v>
      </c>
      <c r="C15" s="2">
        <v>8</v>
      </c>
      <c r="D15" s="25">
        <f>C15/C19</f>
        <v>0.005852231163130944</v>
      </c>
      <c r="E15" s="24">
        <f t="shared" si="5"/>
        <v>0.8888888888888888</v>
      </c>
      <c r="F15" s="2">
        <v>324</v>
      </c>
      <c r="G15" s="2">
        <v>469</v>
      </c>
      <c r="H15" s="25">
        <f>G15/G19</f>
        <v>0.060089686098654706</v>
      </c>
      <c r="I15" s="24">
        <f t="shared" si="6"/>
        <v>1.4475308641975309</v>
      </c>
      <c r="J15" s="2">
        <v>215</v>
      </c>
      <c r="K15" s="2">
        <v>325</v>
      </c>
      <c r="L15" s="25">
        <f>K15/K19</f>
        <v>0.04525201893622946</v>
      </c>
      <c r="M15" s="24">
        <f t="shared" si="7"/>
        <v>1.5116279069767442</v>
      </c>
      <c r="N15" s="2">
        <v>5054</v>
      </c>
      <c r="O15" s="2">
        <v>5353</v>
      </c>
      <c r="P15" s="25">
        <f>O15/O19</f>
        <v>0.06327198799096959</v>
      </c>
      <c r="Q15" s="24">
        <f t="shared" si="8"/>
        <v>1.0591610605461022</v>
      </c>
      <c r="R15" s="18">
        <v>4580</v>
      </c>
      <c r="S15" s="18">
        <v>5082</v>
      </c>
      <c r="T15" s="25">
        <f>S15/S19</f>
        <v>0.06444576892349442</v>
      </c>
      <c r="U15" s="32">
        <f t="shared" si="9"/>
        <v>1.1096069868995633</v>
      </c>
    </row>
    <row r="16" spans="1:21" ht="19.5" customHeight="1">
      <c r="A16" s="1" t="s">
        <v>14</v>
      </c>
      <c r="B16" s="2">
        <v>1</v>
      </c>
      <c r="C16" s="2">
        <v>3</v>
      </c>
      <c r="D16" s="25">
        <f>C16/C19</f>
        <v>0.0021945866861741038</v>
      </c>
      <c r="E16" s="24">
        <f t="shared" si="5"/>
        <v>3</v>
      </c>
      <c r="F16" s="2">
        <v>8</v>
      </c>
      <c r="G16" s="2">
        <v>38</v>
      </c>
      <c r="H16" s="25">
        <f>G16/G19</f>
        <v>0.004868673926969891</v>
      </c>
      <c r="I16" s="24">
        <f t="shared" si="6"/>
        <v>4.75</v>
      </c>
      <c r="J16" s="2">
        <v>8</v>
      </c>
      <c r="K16" s="2">
        <v>38</v>
      </c>
      <c r="L16" s="25">
        <f>K16/K19</f>
        <v>0.005291005291005291</v>
      </c>
      <c r="M16" s="24">
        <f t="shared" si="7"/>
        <v>4.75</v>
      </c>
      <c r="N16" s="2" t="s">
        <v>35</v>
      </c>
      <c r="O16" s="2" t="s">
        <v>35</v>
      </c>
      <c r="P16" s="25" t="s">
        <v>35</v>
      </c>
      <c r="Q16" s="24" t="s">
        <v>35</v>
      </c>
      <c r="R16" s="18" t="s">
        <v>35</v>
      </c>
      <c r="S16" s="18" t="s">
        <v>35</v>
      </c>
      <c r="T16" s="25" t="s">
        <v>35</v>
      </c>
      <c r="U16" s="32" t="s">
        <v>35</v>
      </c>
    </row>
    <row r="17" spans="1:21" ht="19.5" customHeight="1">
      <c r="A17" s="1" t="s">
        <v>15</v>
      </c>
      <c r="B17" s="2">
        <v>1</v>
      </c>
      <c r="C17" s="2">
        <v>1</v>
      </c>
      <c r="D17" s="25">
        <f>C17/C19</f>
        <v>0.000731528895391368</v>
      </c>
      <c r="E17" s="24">
        <f t="shared" si="5"/>
        <v>1</v>
      </c>
      <c r="F17" s="2">
        <v>52</v>
      </c>
      <c r="G17" s="2">
        <v>87</v>
      </c>
      <c r="H17" s="25">
        <f>G17/G19</f>
        <v>0.011146700832799488</v>
      </c>
      <c r="I17" s="24">
        <f t="shared" si="6"/>
        <v>1.6730769230769231</v>
      </c>
      <c r="J17" s="2">
        <v>47</v>
      </c>
      <c r="K17" s="2">
        <v>87</v>
      </c>
      <c r="L17" s="25">
        <f>K17/K19</f>
        <v>0.01211361737677527</v>
      </c>
      <c r="M17" s="24">
        <f t="shared" si="7"/>
        <v>1.851063829787234</v>
      </c>
      <c r="N17" s="2" t="s">
        <v>35</v>
      </c>
      <c r="O17" s="2" t="s">
        <v>35</v>
      </c>
      <c r="P17" s="25" t="s">
        <v>35</v>
      </c>
      <c r="Q17" s="24" t="s">
        <v>35</v>
      </c>
      <c r="R17" s="18" t="s">
        <v>35</v>
      </c>
      <c r="S17" s="18" t="s">
        <v>35</v>
      </c>
      <c r="T17" s="25" t="s">
        <v>35</v>
      </c>
      <c r="U17" s="32" t="s">
        <v>35</v>
      </c>
    </row>
    <row r="18" spans="1:21" ht="19.5" customHeight="1">
      <c r="A18" s="13" t="s">
        <v>16</v>
      </c>
      <c r="B18" s="14">
        <v>423</v>
      </c>
      <c r="C18" s="14">
        <v>552</v>
      </c>
      <c r="D18" s="28">
        <f>C18/C19</f>
        <v>0.4038039502560351</v>
      </c>
      <c r="E18" s="29">
        <f t="shared" si="5"/>
        <v>1.3049645390070923</v>
      </c>
      <c r="F18" s="14">
        <v>868</v>
      </c>
      <c r="G18" s="14">
        <v>1183</v>
      </c>
      <c r="H18" s="28">
        <f>G18/G19</f>
        <v>0.1515695067264574</v>
      </c>
      <c r="I18" s="29">
        <f t="shared" si="6"/>
        <v>1.3629032258064515</v>
      </c>
      <c r="J18" s="14">
        <v>871</v>
      </c>
      <c r="K18" s="14">
        <v>1178</v>
      </c>
      <c r="L18" s="28">
        <f>K18/K19</f>
        <v>0.164021164021164</v>
      </c>
      <c r="M18" s="29">
        <f t="shared" si="7"/>
        <v>1.3524684270952927</v>
      </c>
      <c r="N18" s="14">
        <v>5776</v>
      </c>
      <c r="O18" s="14">
        <v>6905</v>
      </c>
      <c r="P18" s="28">
        <f>O18/O19</f>
        <v>0.08161649114097609</v>
      </c>
      <c r="Q18" s="29">
        <f t="shared" si="8"/>
        <v>1.1954639889196677</v>
      </c>
      <c r="R18" s="22">
        <v>5516</v>
      </c>
      <c r="S18" s="22">
        <v>6757</v>
      </c>
      <c r="T18" s="28">
        <f>S18/S19</f>
        <v>0.08568674943251708</v>
      </c>
      <c r="U18" s="34">
        <f t="shared" si="9"/>
        <v>1.2249818709209572</v>
      </c>
    </row>
    <row r="19" spans="1:21" ht="19.5" customHeight="1" thickBot="1">
      <c r="A19" s="15" t="s">
        <v>1</v>
      </c>
      <c r="B19" s="16">
        <v>1057</v>
      </c>
      <c r="C19" s="16">
        <v>1367</v>
      </c>
      <c r="D19" s="29">
        <f>SUM(D12:D18)</f>
        <v>1</v>
      </c>
      <c r="E19" s="26">
        <f t="shared" si="5"/>
        <v>1.2932828760643331</v>
      </c>
      <c r="F19" s="16">
        <v>6171</v>
      </c>
      <c r="G19" s="16">
        <v>7805</v>
      </c>
      <c r="H19" s="29">
        <f>SUM(H12:H18)</f>
        <v>1</v>
      </c>
      <c r="I19" s="26">
        <f t="shared" si="6"/>
        <v>1.2647869064981365</v>
      </c>
      <c r="J19" s="16">
        <v>5581</v>
      </c>
      <c r="K19" s="16">
        <v>7182</v>
      </c>
      <c r="L19" s="29">
        <f>SUM(L12:L18)</f>
        <v>1</v>
      </c>
      <c r="M19" s="26">
        <f t="shared" si="7"/>
        <v>1.2868661530191723</v>
      </c>
      <c r="N19" s="16">
        <v>67672</v>
      </c>
      <c r="O19" s="16">
        <v>84603</v>
      </c>
      <c r="P19" s="29">
        <v>1</v>
      </c>
      <c r="Q19" s="26">
        <f t="shared" si="8"/>
        <v>1.250192103085471</v>
      </c>
      <c r="R19" s="23">
        <v>63300</v>
      </c>
      <c r="S19" s="23">
        <v>78857</v>
      </c>
      <c r="T19" s="29">
        <v>1</v>
      </c>
      <c r="U19" s="35">
        <f t="shared" si="9"/>
        <v>1.2457661927330175</v>
      </c>
    </row>
    <row r="20" spans="1:21" ht="19.5" customHeight="1">
      <c r="A20" s="7" t="s">
        <v>17</v>
      </c>
      <c r="B20" s="40" t="s">
        <v>0</v>
      </c>
      <c r="C20" s="41"/>
      <c r="D20" s="41"/>
      <c r="E20" s="42"/>
      <c r="F20" s="40" t="s">
        <v>30</v>
      </c>
      <c r="G20" s="41"/>
      <c r="H20" s="41"/>
      <c r="I20" s="42"/>
      <c r="J20" s="40" t="s">
        <v>31</v>
      </c>
      <c r="K20" s="41"/>
      <c r="L20" s="41"/>
      <c r="M20" s="42"/>
      <c r="N20" s="40" t="s">
        <v>32</v>
      </c>
      <c r="O20" s="41"/>
      <c r="P20" s="41"/>
      <c r="Q20" s="42"/>
      <c r="R20" s="37" t="s">
        <v>33</v>
      </c>
      <c r="S20" s="38"/>
      <c r="T20" s="38"/>
      <c r="U20" s="39"/>
    </row>
    <row r="21" spans="1:21" ht="19.5" customHeight="1" thickBot="1">
      <c r="A21" s="8"/>
      <c r="B21" s="30" t="s">
        <v>28</v>
      </c>
      <c r="C21" s="30" t="s">
        <v>29</v>
      </c>
      <c r="D21" s="30" t="s">
        <v>26</v>
      </c>
      <c r="E21" s="30" t="s">
        <v>27</v>
      </c>
      <c r="F21" s="30" t="s">
        <v>28</v>
      </c>
      <c r="G21" s="30" t="s">
        <v>29</v>
      </c>
      <c r="H21" s="30" t="s">
        <v>26</v>
      </c>
      <c r="I21" s="30" t="s">
        <v>27</v>
      </c>
      <c r="J21" s="30" t="s">
        <v>28</v>
      </c>
      <c r="K21" s="30" t="s">
        <v>29</v>
      </c>
      <c r="L21" s="30" t="s">
        <v>26</v>
      </c>
      <c r="M21" s="30" t="s">
        <v>27</v>
      </c>
      <c r="N21" s="30" t="s">
        <v>28</v>
      </c>
      <c r="O21" s="30" t="s">
        <v>29</v>
      </c>
      <c r="P21" s="30" t="s">
        <v>26</v>
      </c>
      <c r="Q21" s="30" t="s">
        <v>27</v>
      </c>
      <c r="R21" s="30" t="s">
        <v>28</v>
      </c>
      <c r="S21" s="30" t="s">
        <v>29</v>
      </c>
      <c r="T21" s="30" t="s">
        <v>26</v>
      </c>
      <c r="U21" s="31" t="s">
        <v>27</v>
      </c>
    </row>
    <row r="22" spans="1:21" ht="19.5" customHeight="1" thickTop="1">
      <c r="A22" s="5" t="s">
        <v>18</v>
      </c>
      <c r="B22" s="6">
        <v>700</v>
      </c>
      <c r="C22" s="6">
        <v>950</v>
      </c>
      <c r="D22" s="24">
        <f>C22/C30</f>
        <v>0.6949524506217996</v>
      </c>
      <c r="E22" s="24">
        <f>C22/B22</f>
        <v>1.3571428571428572</v>
      </c>
      <c r="F22" s="6">
        <v>1502</v>
      </c>
      <c r="G22" s="6">
        <v>2073</v>
      </c>
      <c r="H22" s="24">
        <f>G22/G30</f>
        <v>0.26559897501601537</v>
      </c>
      <c r="I22" s="24">
        <f>G22/F22</f>
        <v>1.3801597869507323</v>
      </c>
      <c r="J22" s="6">
        <v>1517</v>
      </c>
      <c r="K22" s="6">
        <v>2086</v>
      </c>
      <c r="L22" s="24">
        <f>K22/K30</f>
        <v>0.290448343079922</v>
      </c>
      <c r="M22" s="24">
        <f>K22/J22</f>
        <v>1.3750823994726433</v>
      </c>
      <c r="N22" s="6">
        <v>13226</v>
      </c>
      <c r="O22" s="6">
        <v>18224</v>
      </c>
      <c r="P22" s="24">
        <f>O22/O30</f>
        <v>0.2154060730706949</v>
      </c>
      <c r="Q22" s="24">
        <f>O22/N22</f>
        <v>1.3778920308483291</v>
      </c>
      <c r="R22" s="17">
        <v>12408</v>
      </c>
      <c r="S22" s="17">
        <v>17460</v>
      </c>
      <c r="T22" s="24">
        <f>S22/S30</f>
        <v>0.22141344458957354</v>
      </c>
      <c r="U22" s="32">
        <f>S22/R22</f>
        <v>1.4071566731141198</v>
      </c>
    </row>
    <row r="23" spans="1:21" ht="19.5" customHeight="1">
      <c r="A23" s="1" t="s">
        <v>19</v>
      </c>
      <c r="B23" s="2">
        <v>224</v>
      </c>
      <c r="C23" s="2">
        <v>250</v>
      </c>
      <c r="D23" s="25">
        <f>C23/C30</f>
        <v>0.182882223847842</v>
      </c>
      <c r="E23" s="25">
        <f>C23/B23</f>
        <v>1.1160714285714286</v>
      </c>
      <c r="F23" s="2">
        <v>1437</v>
      </c>
      <c r="G23" s="2">
        <v>1619</v>
      </c>
      <c r="H23" s="25">
        <f>G23/G30</f>
        <v>0.207431133888533</v>
      </c>
      <c r="I23" s="25">
        <f>G23/F23</f>
        <v>1.1266527487821851</v>
      </c>
      <c r="J23" s="2">
        <v>1417</v>
      </c>
      <c r="K23" s="2">
        <v>1610</v>
      </c>
      <c r="L23" s="25">
        <f>K23/K30</f>
        <v>0.22417153996101363</v>
      </c>
      <c r="M23" s="25">
        <f>K23/J23</f>
        <v>1.1362032462949894</v>
      </c>
      <c r="N23" s="2">
        <v>15305</v>
      </c>
      <c r="O23" s="2">
        <v>17789</v>
      </c>
      <c r="P23" s="25">
        <f>O23/O30</f>
        <v>0.21026441142749075</v>
      </c>
      <c r="Q23" s="25">
        <f>O23/N23</f>
        <v>1.1622999019928129</v>
      </c>
      <c r="R23" s="18">
        <v>14738</v>
      </c>
      <c r="S23" s="18">
        <v>16933</v>
      </c>
      <c r="T23" s="25">
        <f>S23/S30</f>
        <v>0.2147304614682273</v>
      </c>
      <c r="U23" s="36">
        <f>S23/R23</f>
        <v>1.148934726557199</v>
      </c>
    </row>
    <row r="24" spans="1:21" ht="19.5" customHeight="1">
      <c r="A24" s="1" t="s">
        <v>20</v>
      </c>
      <c r="B24" s="2">
        <v>102</v>
      </c>
      <c r="C24" s="2">
        <v>133</v>
      </c>
      <c r="D24" s="25">
        <f>C24/C30</f>
        <v>0.09729334308705194</v>
      </c>
      <c r="E24" s="25">
        <f>C24/B24</f>
        <v>1.303921568627451</v>
      </c>
      <c r="F24" s="2">
        <v>1595</v>
      </c>
      <c r="G24" s="2">
        <v>2047</v>
      </c>
      <c r="H24" s="25">
        <f>G24/G30</f>
        <v>0.26226777706598337</v>
      </c>
      <c r="I24" s="25">
        <f>G24/F24</f>
        <v>1.2833855799373042</v>
      </c>
      <c r="J24" s="2">
        <v>1492</v>
      </c>
      <c r="K24" s="2">
        <v>1824</v>
      </c>
      <c r="L24" s="25">
        <f>K24/K30</f>
        <v>0.25396825396825395</v>
      </c>
      <c r="M24" s="25">
        <f>K24/J24</f>
        <v>1.2225201072386058</v>
      </c>
      <c r="N24" s="2">
        <v>19930</v>
      </c>
      <c r="O24" s="2">
        <v>25307</v>
      </c>
      <c r="P24" s="25">
        <f>O24/O30</f>
        <v>0.29912650851624645</v>
      </c>
      <c r="Q24" s="25">
        <f>O24/N24</f>
        <v>1.2697942799799298</v>
      </c>
      <c r="R24" s="18">
        <v>19015</v>
      </c>
      <c r="S24" s="18">
        <v>23235</v>
      </c>
      <c r="T24" s="25">
        <f>S24/S30</f>
        <v>0.29464727291172627</v>
      </c>
      <c r="U24" s="36">
        <f>S24/R24</f>
        <v>1.2219300552195635</v>
      </c>
    </row>
    <row r="25" spans="1:21" ht="19.5" customHeight="1">
      <c r="A25" s="1" t="s">
        <v>21</v>
      </c>
      <c r="B25" s="2">
        <v>19</v>
      </c>
      <c r="C25" s="2">
        <v>16</v>
      </c>
      <c r="D25" s="25">
        <f>C25/C30</f>
        <v>0.011704462326261888</v>
      </c>
      <c r="E25" s="25">
        <f>C25/B25</f>
        <v>0.8421052631578947</v>
      </c>
      <c r="F25" s="2">
        <v>692</v>
      </c>
      <c r="G25" s="2">
        <v>562</v>
      </c>
      <c r="H25" s="25">
        <f>G25/G30</f>
        <v>0.07200512491992313</v>
      </c>
      <c r="I25" s="25">
        <f>G25/F25</f>
        <v>0.8121387283236994</v>
      </c>
      <c r="J25" s="2">
        <v>566</v>
      </c>
      <c r="K25" s="2">
        <v>450</v>
      </c>
      <c r="L25" s="25">
        <f>K25/K30</f>
        <v>0.06265664160401002</v>
      </c>
      <c r="M25" s="25">
        <f>K25/J25</f>
        <v>0.7950530035335689</v>
      </c>
      <c r="N25" s="2">
        <v>8293</v>
      </c>
      <c r="O25" s="2">
        <v>5910</v>
      </c>
      <c r="P25" s="25">
        <f>O25/O30</f>
        <v>0.06985567887663557</v>
      </c>
      <c r="Q25" s="25">
        <f>O25/N25</f>
        <v>0.7126492222356204</v>
      </c>
      <c r="R25" s="18">
        <v>7715</v>
      </c>
      <c r="S25" s="18">
        <v>5524</v>
      </c>
      <c r="T25" s="25">
        <f>S25/S30</f>
        <v>0.07005085154139772</v>
      </c>
      <c r="U25" s="36">
        <f>S25/R25</f>
        <v>0.7160077770576798</v>
      </c>
    </row>
    <row r="26" spans="1:21" ht="19.5" customHeight="1">
      <c r="A26" s="1" t="s">
        <v>22</v>
      </c>
      <c r="B26" s="2">
        <v>10</v>
      </c>
      <c r="C26" s="2">
        <v>14</v>
      </c>
      <c r="D26" s="25">
        <f>C26/C30</f>
        <v>0.010241404535479151</v>
      </c>
      <c r="E26" s="25">
        <f>C26/B26</f>
        <v>1.4</v>
      </c>
      <c r="F26" s="2">
        <v>639</v>
      </c>
      <c r="G26" s="2">
        <v>912</v>
      </c>
      <c r="H26" s="25">
        <f>G26/G30</f>
        <v>0.11684817424727739</v>
      </c>
      <c r="I26" s="25">
        <f>G26/F26</f>
        <v>1.4272300469483568</v>
      </c>
      <c r="J26" s="2">
        <v>411</v>
      </c>
      <c r="K26" s="2">
        <v>761</v>
      </c>
      <c r="L26" s="25">
        <f>K26/K30</f>
        <v>0.10595934280144806</v>
      </c>
      <c r="M26" s="25">
        <f>K26/J26</f>
        <v>1.8515815085158152</v>
      </c>
      <c r="N26" s="2" t="s">
        <v>35</v>
      </c>
      <c r="O26" s="2">
        <v>12231</v>
      </c>
      <c r="P26" s="25">
        <f>O26/O30</f>
        <v>0.1445693415127123</v>
      </c>
      <c r="Q26" s="25" t="s">
        <v>35</v>
      </c>
      <c r="R26" s="18" t="s">
        <v>35</v>
      </c>
      <c r="S26" s="18">
        <v>10568</v>
      </c>
      <c r="T26" s="25">
        <f>S26/S30</f>
        <v>0.1340147355339412</v>
      </c>
      <c r="U26" s="36" t="s">
        <v>35</v>
      </c>
    </row>
    <row r="27" spans="1:21" ht="19.5" customHeight="1">
      <c r="A27" s="1" t="s">
        <v>23</v>
      </c>
      <c r="B27" s="2">
        <v>2</v>
      </c>
      <c r="C27" s="2">
        <v>4</v>
      </c>
      <c r="D27" s="25">
        <f>C27/C30</f>
        <v>0.002926115581565472</v>
      </c>
      <c r="E27" s="25">
        <f>C27/B27</f>
        <v>2</v>
      </c>
      <c r="F27" s="2">
        <v>306</v>
      </c>
      <c r="G27" s="2">
        <v>592</v>
      </c>
      <c r="H27" s="25">
        <f>G27/G30</f>
        <v>0.07584881486226777</v>
      </c>
      <c r="I27" s="25">
        <f>G27/F27</f>
        <v>1.934640522875817</v>
      </c>
      <c r="J27" s="2">
        <v>178</v>
      </c>
      <c r="K27" s="2">
        <v>451</v>
      </c>
      <c r="L27" s="25">
        <f>K27/K30</f>
        <v>0.06279587858535227</v>
      </c>
      <c r="M27" s="25">
        <f>K27/J27</f>
        <v>2.533707865168539</v>
      </c>
      <c r="N27" s="2" t="s">
        <v>35</v>
      </c>
      <c r="O27" s="2">
        <v>5143</v>
      </c>
      <c r="P27" s="25">
        <f>O27/O30</f>
        <v>0.06078980650804345</v>
      </c>
      <c r="Q27" s="25" t="s">
        <v>35</v>
      </c>
      <c r="R27" s="18" t="s">
        <v>35</v>
      </c>
      <c r="S27" s="18">
        <v>5138</v>
      </c>
      <c r="T27" s="25">
        <f>S27/S30</f>
        <v>0.06515591513752743</v>
      </c>
      <c r="U27" s="36" t="s">
        <v>35</v>
      </c>
    </row>
    <row r="28" spans="1:21" ht="19.5" customHeight="1">
      <c r="A28" s="1" t="s">
        <v>24</v>
      </c>
      <c r="B28" s="4" t="s">
        <v>34</v>
      </c>
      <c r="C28" s="4" t="s">
        <v>34</v>
      </c>
      <c r="D28" s="4" t="s">
        <v>34</v>
      </c>
      <c r="E28" s="4" t="s">
        <v>34</v>
      </c>
      <c r="F28" s="4" t="s">
        <v>34</v>
      </c>
      <c r="G28" s="4" t="s">
        <v>34</v>
      </c>
      <c r="H28" s="4" t="s">
        <v>34</v>
      </c>
      <c r="I28" s="4" t="s">
        <v>34</v>
      </c>
      <c r="J28" s="4" t="s">
        <v>34</v>
      </c>
      <c r="K28" s="4" t="s">
        <v>34</v>
      </c>
      <c r="L28" s="4" t="s">
        <v>34</v>
      </c>
      <c r="M28" s="4" t="s">
        <v>34</v>
      </c>
      <c r="N28" s="4" t="s">
        <v>34</v>
      </c>
      <c r="O28" s="4" t="s">
        <v>34</v>
      </c>
      <c r="P28" s="4" t="s">
        <v>34</v>
      </c>
      <c r="Q28" s="4" t="s">
        <v>34</v>
      </c>
      <c r="R28" s="19" t="s">
        <v>34</v>
      </c>
      <c r="S28" s="19" t="s">
        <v>34</v>
      </c>
      <c r="T28" s="4" t="s">
        <v>34</v>
      </c>
      <c r="U28" s="4" t="s">
        <v>34</v>
      </c>
    </row>
    <row r="29" spans="1:21" ht="19.5" customHeight="1">
      <c r="A29" s="3" t="s">
        <v>25</v>
      </c>
      <c r="B29" s="4" t="s">
        <v>34</v>
      </c>
      <c r="C29" s="4" t="s">
        <v>34</v>
      </c>
      <c r="D29" s="4" t="s">
        <v>34</v>
      </c>
      <c r="E29" s="4" t="s">
        <v>34</v>
      </c>
      <c r="F29" s="4" t="s">
        <v>34</v>
      </c>
      <c r="G29" s="4" t="s">
        <v>34</v>
      </c>
      <c r="H29" s="4" t="s">
        <v>34</v>
      </c>
      <c r="I29" s="4" t="s">
        <v>34</v>
      </c>
      <c r="J29" s="4" t="s">
        <v>34</v>
      </c>
      <c r="K29" s="4" t="s">
        <v>34</v>
      </c>
      <c r="L29" s="4" t="s">
        <v>34</v>
      </c>
      <c r="M29" s="4" t="s">
        <v>34</v>
      </c>
      <c r="N29" s="4" t="s">
        <v>34</v>
      </c>
      <c r="O29" s="4" t="s">
        <v>34</v>
      </c>
      <c r="P29" s="4" t="s">
        <v>34</v>
      </c>
      <c r="Q29" s="4" t="s">
        <v>34</v>
      </c>
      <c r="R29" s="19" t="s">
        <v>34</v>
      </c>
      <c r="S29" s="19" t="s">
        <v>34</v>
      </c>
      <c r="T29" s="4" t="s">
        <v>34</v>
      </c>
      <c r="U29" s="4" t="s">
        <v>34</v>
      </c>
    </row>
    <row r="30" spans="1:21" ht="19.5" customHeight="1" thickBot="1">
      <c r="A30" s="9" t="s">
        <v>1</v>
      </c>
      <c r="B30" s="10">
        <v>1057</v>
      </c>
      <c r="C30" s="10">
        <v>1367</v>
      </c>
      <c r="D30" s="26">
        <f>SUM(D22:D29)</f>
        <v>1</v>
      </c>
      <c r="E30" s="26">
        <f>C30/B30</f>
        <v>1.2932828760643331</v>
      </c>
      <c r="F30" s="10">
        <v>6171</v>
      </c>
      <c r="G30" s="10">
        <v>7805</v>
      </c>
      <c r="H30" s="26">
        <f>SUM(H22:H29)</f>
        <v>1</v>
      </c>
      <c r="I30" s="26">
        <f>G30/F30</f>
        <v>1.2647869064981365</v>
      </c>
      <c r="J30" s="10">
        <v>5581</v>
      </c>
      <c r="K30" s="10">
        <v>7182</v>
      </c>
      <c r="L30" s="26">
        <f>SUM(L22:L29)</f>
        <v>0.9999999999999999</v>
      </c>
      <c r="M30" s="26">
        <f>K30/J30</f>
        <v>1.2868661530191723</v>
      </c>
      <c r="N30" s="10">
        <v>67672</v>
      </c>
      <c r="O30" s="10">
        <v>84603</v>
      </c>
      <c r="P30" s="26">
        <f>SUM(P22:P29)</f>
        <v>1.0000118199118235</v>
      </c>
      <c r="Q30" s="26">
        <f>O30/N30</f>
        <v>1.250192103085471</v>
      </c>
      <c r="R30" s="20">
        <v>63300</v>
      </c>
      <c r="S30" s="20">
        <v>78857</v>
      </c>
      <c r="T30" s="26">
        <f>SUM(T22:T29)</f>
        <v>1.0000126811823935</v>
      </c>
      <c r="U30" s="35">
        <f>S30/R30</f>
        <v>1.2457661927330175</v>
      </c>
    </row>
  </sheetData>
  <mergeCells count="15">
    <mergeCell ref="R10:U10"/>
    <mergeCell ref="B20:E20"/>
    <mergeCell ref="F20:I20"/>
    <mergeCell ref="J20:M20"/>
    <mergeCell ref="N20:Q20"/>
    <mergeCell ref="R20:U20"/>
    <mergeCell ref="J1:M1"/>
    <mergeCell ref="B1:E1"/>
    <mergeCell ref="F1:I1"/>
    <mergeCell ref="N1:Q1"/>
    <mergeCell ref="R1:U1"/>
    <mergeCell ref="B10:E10"/>
    <mergeCell ref="F10:I10"/>
    <mergeCell ref="J10:M10"/>
    <mergeCell ref="N10:Q10"/>
  </mergeCells>
  <printOptions/>
  <pageMargins left="0.2" right="0.24" top="0.42" bottom="1" header="0.512" footer="0.51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大阪府職員端末機１７年度１２月調達</cp:lastModifiedBy>
  <cp:lastPrinted>2010-03-24T07:06:26Z</cp:lastPrinted>
  <dcterms:created xsi:type="dcterms:W3CDTF">2010-03-09T01:37:30Z</dcterms:created>
  <dcterms:modified xsi:type="dcterms:W3CDTF">2010-03-25T00:21:03Z</dcterms:modified>
  <cp:category/>
  <cp:version/>
  <cp:contentType/>
  <cp:contentStatus/>
</cp:coreProperties>
</file>