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65" activeTab="1"/>
  </bookViews>
  <sheets>
    <sheet name="01-02" sheetId="1" r:id="rId1"/>
    <sheet name="図表１～２ " sheetId="2" r:id="rId2"/>
  </sheets>
  <definedNames>
    <definedName name="_xlnm.Print_Area" localSheetId="1">'図表１～２ '!$A$1:$K$42</definedName>
  </definedNames>
  <calcPr fullCalcOnLoad="1"/>
</workbook>
</file>

<file path=xl/sharedStrings.xml><?xml version="1.0" encoding="utf-8"?>
<sst xmlns="http://schemas.openxmlformats.org/spreadsheetml/2006/main" count="118" uniqueCount="52">
  <si>
    <t>％</t>
  </si>
  <si>
    <t>府税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</si>
  <si>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</si>
  <si>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</si>
  <si>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</si>
  <si>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</si>
  <si>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</si>
  <si>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</si>
  <si>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</si>
  <si>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</si>
  <si>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</si>
  <si>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繰入金</t>
  </si>
  <si>
    <t>繰越金</t>
  </si>
  <si>
    <t>諸収入</t>
  </si>
  <si>
    <t>府債</t>
  </si>
  <si>
    <t>議会費</t>
  </si>
  <si>
    <t>総務費</t>
  </si>
  <si>
    <t>健康福祉費</t>
  </si>
  <si>
    <t>商工労働費</t>
  </si>
  <si>
    <t>環境農林水産費</t>
  </si>
  <si>
    <t>警察費</t>
  </si>
  <si>
    <t>教育費</t>
  </si>
  <si>
    <t>災害復旧費</t>
  </si>
  <si>
    <t>諸支出金</t>
  </si>
  <si>
    <t>繰上充用金</t>
  </si>
  <si>
    <t xml:space="preserve"> (1)  歳　　　入</t>
  </si>
  <si>
    <t>科目</t>
  </si>
  <si>
    <t>決算額</t>
  </si>
  <si>
    <t>構成比</t>
  </si>
  <si>
    <t>前年度比</t>
  </si>
  <si>
    <t>千円</t>
  </si>
  <si>
    <t>市町村たばこ税府交付金</t>
  </si>
  <si>
    <t>寄附金</t>
  </si>
  <si>
    <t>合計</t>
  </si>
  <si>
    <t xml:space="preserve"> (2)  歳　　　出</t>
  </si>
  <si>
    <t>２　一般会計歳入歳出決算額累年比較　</t>
  </si>
  <si>
    <t>都市整備費</t>
  </si>
  <si>
    <t>住宅まちづくり費</t>
  </si>
  <si>
    <t>図表２　一般会計の歳入総額に占める府税収入の割合</t>
  </si>
  <si>
    <t>平成21年度</t>
  </si>
  <si>
    <t>-</t>
  </si>
  <si>
    <t>健康医療費</t>
  </si>
  <si>
    <t>福祉費</t>
  </si>
  <si>
    <t>皆増</t>
  </si>
  <si>
    <t>平成22年度</t>
  </si>
  <si>
    <t>平成23年度</t>
  </si>
  <si>
    <t>-</t>
  </si>
  <si>
    <t>-</t>
  </si>
  <si>
    <t>（注）　単位未満は四捨五入を原則としたため、内訳の計と合計とが一致しない場合がある。</t>
  </si>
  <si>
    <t>図表１　平成25年度 一般会計決算額の構成</t>
  </si>
  <si>
    <t>平成24年度</t>
  </si>
  <si>
    <t>平成25年度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</si>
</sst>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;&quot;- &quot;"/>
    <numFmt numFmtId="177" formatCode="#,##0;&quot;△ &quot;#,##0;&quot;- &quot;"/>
    <numFmt numFmtId="178" formatCode="0.0;&quot;▲ &quot;0.0"/>
    <numFmt numFmtId="179" formatCode="#,##0.0;&quot;▲ &quot;#,##0.0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  <numFmt numFmtId="186" formatCode="0.0_);[Red]\(0.0\)"/>
    <numFmt numFmtId="187" formatCode="#,##0&quot;億&quot;&quot;円&quot;;&quot;△ &quot;#,##0&quot;億&quot;&quot;円&quot;"/>
    <numFmt numFmtId="188" formatCode="#&quot;兆&quot;\,##0&quot;億&quot;&quot;円&quot;;&quot;△ &quot;#,##0&quot;億&quot;&quot;円&quot;"/>
    <numFmt numFmtId="189" formatCode="&quot;兆&quot;#,##0&quot;億&quot;&quot;円&quot;;&quot;△ &quot;#,##0&quot;億&quot;&quot;円&quot;"/>
    <numFmt numFmtId="190" formatCode="#&quot;兆&quot;#,##0&quot;億&quot;&quot;円&quot;;&quot;△ &quot;#,##0&quot;億&quot;&quot;円&quot;"/>
    <numFmt numFmtId="191" formatCode="##,##&quot;兆&quot;#,##0&quot;億&quot;&quot;円&quot;;&quot;△ &quot;##,##&quot;兆&quot;#,##0&quot;億&quot;&quot;円&quot;"/>
    <numFmt numFmtId="192" formatCode="###,##&quot;兆&quot;#,##0&quot;億&quot;&quot;円&quot;;&quot;△ &quot;###,##&quot;兆&quot;#,##0&quot;億&quot;&quot;円&quot;"/>
    <numFmt numFmtId="193" formatCode="#,##0.0;[Red]\-#,##0.0"/>
    <numFmt numFmtId="194" formatCode="0_ "/>
    <numFmt numFmtId="195" formatCode="\(0.0%\)"/>
  </numFmts>
  <fonts count="52">
    <font>
      <sz val="11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ゴシック"/>
      <family val="3"/>
    </font>
    <font>
      <sz val="11"/>
      <name val="ＭＳ ゴシック"/>
      <family val="3"/>
    </font>
    <font>
      <u val="single"/>
      <sz val="11"/>
      <color indexed="36"/>
      <name val="ＭＳ ゴシック"/>
      <family val="3"/>
    </font>
    <font>
      <sz val="16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76" fontId="3" fillId="0" borderId="10" xfId="49" applyNumberFormat="1" applyFont="1" applyBorder="1" applyAlignment="1">
      <alignment vertical="center"/>
    </xf>
    <xf numFmtId="176" fontId="4" fillId="0" borderId="11" xfId="49" applyNumberFormat="1" applyFont="1" applyBorder="1" applyAlignment="1">
      <alignment horizontal="distributed" vertical="center"/>
    </xf>
    <xf numFmtId="176" fontId="4" fillId="0" borderId="12" xfId="49" applyNumberFormat="1" applyFont="1" applyBorder="1" applyAlignment="1">
      <alignment horizontal="distributed" vertical="center"/>
    </xf>
    <xf numFmtId="176" fontId="5" fillId="0" borderId="13" xfId="49" applyNumberFormat="1" applyFont="1" applyBorder="1" applyAlignment="1">
      <alignment horizontal="distributed" vertical="center"/>
    </xf>
    <xf numFmtId="176" fontId="4" fillId="0" borderId="13" xfId="49" applyNumberFormat="1" applyFont="1" applyBorder="1" applyAlignment="1">
      <alignment horizontal="distributed" vertical="center"/>
    </xf>
    <xf numFmtId="176" fontId="6" fillId="0" borderId="13" xfId="49" applyNumberFormat="1" applyFont="1" applyBorder="1" applyAlignment="1">
      <alignment horizontal="distributed" vertical="center"/>
    </xf>
    <xf numFmtId="176" fontId="6" fillId="0" borderId="14" xfId="49" applyNumberFormat="1" applyFont="1" applyBorder="1" applyAlignment="1">
      <alignment horizontal="distributed" vertical="center"/>
    </xf>
    <xf numFmtId="176" fontId="7" fillId="0" borderId="0" xfId="49" applyNumberFormat="1" applyFont="1" applyAlignment="1">
      <alignment vertical="center"/>
    </xf>
    <xf numFmtId="176" fontId="8" fillId="0" borderId="13" xfId="49" applyNumberFormat="1" applyFont="1" applyBorder="1" applyAlignment="1">
      <alignment horizontal="distributed" vertical="center"/>
    </xf>
    <xf numFmtId="176" fontId="9" fillId="0" borderId="0" xfId="49" applyNumberFormat="1" applyFont="1" applyAlignment="1">
      <alignment vertical="center"/>
    </xf>
    <xf numFmtId="176" fontId="10" fillId="0" borderId="0" xfId="49" applyNumberFormat="1" applyFont="1" applyAlignment="1">
      <alignment vertical="center"/>
    </xf>
    <xf numFmtId="176" fontId="12" fillId="0" borderId="0" xfId="49" applyNumberFormat="1" applyFont="1" applyAlignment="1">
      <alignment vertical="center"/>
    </xf>
    <xf numFmtId="176" fontId="4" fillId="0" borderId="15" xfId="49" applyNumberFormat="1" applyFont="1" applyBorder="1" applyAlignment="1">
      <alignment horizontal="distributed" vertical="center"/>
    </xf>
    <xf numFmtId="176" fontId="4" fillId="0" borderId="16" xfId="49" applyNumberFormat="1" applyFont="1" applyBorder="1" applyAlignment="1">
      <alignment horizontal="distributed" vertical="center"/>
    </xf>
    <xf numFmtId="176" fontId="4" fillId="0" borderId="17" xfId="49" applyNumberFormat="1" applyFont="1" applyBorder="1" applyAlignment="1">
      <alignment horizontal="distributed" vertical="center"/>
    </xf>
    <xf numFmtId="176" fontId="4" fillId="0" borderId="18" xfId="49" applyNumberFormat="1" applyFont="1" applyBorder="1" applyAlignment="1">
      <alignment horizontal="distributed" vertical="center"/>
    </xf>
    <xf numFmtId="176" fontId="4" fillId="0" borderId="18" xfId="49" applyNumberFormat="1" applyFont="1" applyBorder="1" applyAlignment="1">
      <alignment horizontal="distributed" vertical="distributed" wrapText="1"/>
    </xf>
    <xf numFmtId="176" fontId="4" fillId="0" borderId="19" xfId="49" applyNumberFormat="1" applyFont="1" applyBorder="1" applyAlignment="1">
      <alignment horizontal="distributed" vertical="center"/>
    </xf>
    <xf numFmtId="176" fontId="5" fillId="0" borderId="0" xfId="49" applyNumberFormat="1" applyFont="1" applyBorder="1" applyAlignment="1">
      <alignment horizontal="distributed" vertical="center"/>
    </xf>
    <xf numFmtId="176" fontId="5" fillId="0" borderId="20" xfId="49" applyNumberFormat="1" applyFont="1" applyBorder="1" applyAlignment="1">
      <alignment horizontal="distributed" vertical="center"/>
    </xf>
    <xf numFmtId="176" fontId="5" fillId="0" borderId="0" xfId="49" applyNumberFormat="1" applyFont="1" applyBorder="1" applyAlignment="1">
      <alignment horizontal="right" vertical="center"/>
    </xf>
    <xf numFmtId="176" fontId="5" fillId="0" borderId="21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distributed" vertical="center"/>
    </xf>
    <xf numFmtId="176" fontId="4" fillId="0" borderId="20" xfId="49" applyNumberFormat="1" applyFont="1" applyBorder="1" applyAlignment="1">
      <alignment horizontal="distributed" vertical="center"/>
    </xf>
    <xf numFmtId="177" fontId="10" fillId="0" borderId="0" xfId="49" applyNumberFormat="1" applyFont="1" applyBorder="1" applyAlignment="1">
      <alignment horizontal="right" vertical="center"/>
    </xf>
    <xf numFmtId="176" fontId="10" fillId="0" borderId="0" xfId="49" applyNumberFormat="1" applyFont="1" applyBorder="1" applyAlignment="1">
      <alignment horizontal="right" vertical="center"/>
    </xf>
    <xf numFmtId="177" fontId="10" fillId="0" borderId="0" xfId="49" applyNumberFormat="1" applyFont="1" applyFill="1" applyBorder="1" applyAlignment="1">
      <alignment horizontal="right" vertical="center"/>
    </xf>
    <xf numFmtId="176" fontId="10" fillId="0" borderId="21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distributed" vertical="center"/>
    </xf>
    <xf numFmtId="178" fontId="10" fillId="0" borderId="0" xfId="49" applyNumberFormat="1" applyFont="1" applyBorder="1" applyAlignment="1">
      <alignment horizontal="right" vertical="center"/>
    </xf>
    <xf numFmtId="179" fontId="10" fillId="0" borderId="0" xfId="49" applyNumberFormat="1" applyFont="1" applyBorder="1" applyAlignment="1">
      <alignment horizontal="right" vertical="center"/>
    </xf>
    <xf numFmtId="176" fontId="6" fillId="0" borderId="0" xfId="49" applyNumberFormat="1" applyFont="1" applyBorder="1" applyAlignment="1">
      <alignment horizontal="distributed" vertical="center"/>
    </xf>
    <xf numFmtId="176" fontId="6" fillId="0" borderId="20" xfId="49" applyNumberFormat="1" applyFont="1" applyBorder="1" applyAlignment="1">
      <alignment horizontal="distributed" vertical="center"/>
    </xf>
    <xf numFmtId="177" fontId="8" fillId="0" borderId="0" xfId="49" applyNumberFormat="1" applyFont="1" applyBorder="1" applyAlignment="1">
      <alignment horizontal="right" vertical="center"/>
    </xf>
    <xf numFmtId="176" fontId="8" fillId="0" borderId="0" xfId="49" applyNumberFormat="1" applyFont="1" applyBorder="1" applyAlignment="1">
      <alignment horizontal="right" vertical="center"/>
    </xf>
    <xf numFmtId="176" fontId="8" fillId="0" borderId="21" xfId="49" applyNumberFormat="1" applyFont="1" applyBorder="1" applyAlignment="1">
      <alignment horizontal="right" vertical="center"/>
    </xf>
    <xf numFmtId="176" fontId="6" fillId="0" borderId="10" xfId="49" applyNumberFormat="1" applyFont="1" applyBorder="1" applyAlignment="1">
      <alignment horizontal="distributed" vertical="center"/>
    </xf>
    <xf numFmtId="176" fontId="6" fillId="0" borderId="22" xfId="49" applyNumberFormat="1" applyFont="1" applyBorder="1" applyAlignment="1">
      <alignment horizontal="distributed" vertical="center"/>
    </xf>
    <xf numFmtId="176" fontId="8" fillId="0" borderId="10" xfId="49" applyNumberFormat="1" applyFont="1" applyBorder="1" applyAlignment="1">
      <alignment horizontal="right" vertical="center"/>
    </xf>
    <xf numFmtId="176" fontId="9" fillId="0" borderId="0" xfId="49" applyNumberFormat="1" applyFont="1" applyAlignment="1">
      <alignment horizontal="right" vertical="center"/>
    </xf>
    <xf numFmtId="176" fontId="12" fillId="0" borderId="10" xfId="49" applyNumberFormat="1" applyFont="1" applyBorder="1" applyAlignment="1">
      <alignment horizontal="right" vertical="center"/>
    </xf>
    <xf numFmtId="176" fontId="12" fillId="0" borderId="0" xfId="49" applyNumberFormat="1" applyFont="1" applyBorder="1" applyAlignment="1">
      <alignment horizontal="right" vertical="center"/>
    </xf>
    <xf numFmtId="176" fontId="5" fillId="0" borderId="0" xfId="49" applyNumberFormat="1" applyFont="1" applyAlignment="1">
      <alignment horizontal="right" vertical="center"/>
    </xf>
    <xf numFmtId="177" fontId="10" fillId="0" borderId="0" xfId="49" applyNumberFormat="1" applyFont="1" applyAlignment="1">
      <alignment horizontal="right" vertical="center"/>
    </xf>
    <xf numFmtId="176" fontId="10" fillId="0" borderId="0" xfId="49" applyNumberFormat="1" applyFont="1" applyAlignment="1">
      <alignment horizontal="right" vertical="center"/>
    </xf>
    <xf numFmtId="179" fontId="10" fillId="0" borderId="0" xfId="49" applyNumberFormat="1" applyFont="1" applyAlignment="1">
      <alignment horizontal="right" vertical="center"/>
    </xf>
    <xf numFmtId="176" fontId="8" fillId="0" borderId="20" xfId="49" applyNumberFormat="1" applyFont="1" applyBorder="1" applyAlignment="1">
      <alignment horizontal="distributed" vertical="center"/>
    </xf>
    <xf numFmtId="176" fontId="6" fillId="0" borderId="10" xfId="49" applyNumberFormat="1" applyFont="1" applyBorder="1" applyAlignment="1">
      <alignment horizontal="right" vertical="center"/>
    </xf>
    <xf numFmtId="176" fontId="6" fillId="0" borderId="10" xfId="49" applyNumberFormat="1" applyFont="1" applyBorder="1" applyAlignment="1">
      <alignment vertical="center"/>
    </xf>
    <xf numFmtId="176" fontId="6" fillId="0" borderId="23" xfId="49" applyNumberFormat="1" applyFont="1" applyBorder="1" applyAlignment="1">
      <alignment vertical="center"/>
    </xf>
    <xf numFmtId="176" fontId="10" fillId="0" borderId="23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vertical="center"/>
    </xf>
    <xf numFmtId="176" fontId="9" fillId="0" borderId="21" xfId="49" applyNumberFormat="1" applyFont="1" applyBorder="1" applyAlignment="1">
      <alignment vertical="center"/>
    </xf>
    <xf numFmtId="177" fontId="16" fillId="0" borderId="0" xfId="61" applyNumberFormat="1" applyFont="1" applyAlignment="1">
      <alignment horizontal="center" vertical="center"/>
      <protection/>
    </xf>
    <xf numFmtId="177" fontId="16" fillId="0" borderId="0" xfId="61" applyNumberFormat="1" applyFont="1" applyAlignment="1">
      <alignment vertical="center"/>
      <protection/>
    </xf>
    <xf numFmtId="177" fontId="16" fillId="0" borderId="0" xfId="61" applyNumberFormat="1" applyFont="1" applyAlignment="1">
      <alignment horizontal="left" vertical="center"/>
      <protection/>
    </xf>
    <xf numFmtId="177" fontId="14" fillId="0" borderId="0" xfId="61" applyNumberFormat="1" applyAlignment="1">
      <alignment vertical="center"/>
      <protection/>
    </xf>
    <xf numFmtId="176" fontId="12" fillId="0" borderId="0" xfId="49" applyNumberFormat="1" applyFont="1" applyBorder="1" applyAlignment="1">
      <alignment vertical="center"/>
    </xf>
    <xf numFmtId="176" fontId="10" fillId="0" borderId="10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horizontal="right" vertical="center"/>
    </xf>
    <xf numFmtId="176" fontId="10" fillId="0" borderId="0" xfId="49" applyNumberFormat="1" applyFont="1" applyBorder="1" applyAlignment="1">
      <alignment vertical="center"/>
    </xf>
    <xf numFmtId="176" fontId="4" fillId="0" borderId="24" xfId="49" applyNumberFormat="1" applyFont="1" applyBorder="1" applyAlignment="1">
      <alignment horizontal="distributed" vertical="center"/>
    </xf>
    <xf numFmtId="177" fontId="10" fillId="0" borderId="21" xfId="49" applyNumberFormat="1" applyFont="1" applyBorder="1" applyAlignment="1">
      <alignment horizontal="right" vertical="center"/>
    </xf>
    <xf numFmtId="177" fontId="17" fillId="0" borderId="0" xfId="49" applyNumberFormat="1" applyFont="1" applyAlignment="1">
      <alignment vertical="center"/>
    </xf>
    <xf numFmtId="176" fontId="4" fillId="0" borderId="25" xfId="49" applyNumberFormat="1" applyFont="1" applyBorder="1" applyAlignment="1">
      <alignment horizontal="distributed" vertical="center"/>
    </xf>
    <xf numFmtId="176" fontId="4" fillId="0" borderId="26" xfId="49" applyNumberFormat="1" applyFont="1" applyBorder="1" applyAlignment="1">
      <alignment horizontal="distributed" vertical="center"/>
    </xf>
    <xf numFmtId="176" fontId="4" fillId="0" borderId="27" xfId="49" applyNumberFormat="1" applyFont="1" applyBorder="1" applyAlignment="1">
      <alignment horizontal="distributed" vertical="center"/>
    </xf>
    <xf numFmtId="176" fontId="4" fillId="0" borderId="28" xfId="49" applyNumberFormat="1" applyFont="1" applyBorder="1" applyAlignment="1">
      <alignment horizontal="distributed" vertical="center"/>
    </xf>
    <xf numFmtId="176" fontId="1" fillId="0" borderId="0" xfId="49" applyNumberFormat="1" applyFont="1" applyAlignment="1">
      <alignment horizontal="center" vertical="center"/>
    </xf>
    <xf numFmtId="176" fontId="4" fillId="0" borderId="29" xfId="49" applyNumberFormat="1" applyFont="1" applyBorder="1" applyAlignment="1">
      <alignment horizontal="distributed" vertical="center"/>
    </xf>
    <xf numFmtId="176" fontId="4" fillId="0" borderId="16" xfId="49" applyNumberFormat="1" applyFont="1" applyBorder="1" applyAlignment="1">
      <alignment horizontal="distributed" vertical="center"/>
    </xf>
    <xf numFmtId="177" fontId="16" fillId="0" borderId="0" xfId="61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-03-zu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95250</xdr:rowOff>
    </xdr:from>
    <xdr:to>
      <xdr:col>11</xdr:col>
      <xdr:colOff>171450</xdr:colOff>
      <xdr:row>40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24450"/>
          <a:ext cx="77152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</xdr:row>
      <xdr:rowOff>47625</xdr:rowOff>
    </xdr:from>
    <xdr:to>
      <xdr:col>11</xdr:col>
      <xdr:colOff>647700</xdr:colOff>
      <xdr:row>19</xdr:row>
      <xdr:rowOff>76200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504825"/>
          <a:ext cx="4457700" cy="391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219075</xdr:rowOff>
    </xdr:from>
    <xdr:to>
      <xdr:col>8</xdr:col>
      <xdr:colOff>19050</xdr:colOff>
      <xdr:row>19</xdr:row>
      <xdr:rowOff>104775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47675"/>
          <a:ext cx="5438775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Q30" sqref="Q30"/>
    </sheetView>
  </sheetViews>
  <sheetFormatPr defaultColWidth="9.00390625" defaultRowHeight="13.5"/>
  <cols>
    <col min="1" max="1" width="0.74609375" style="10" customWidth="1"/>
    <col min="2" max="2" width="19.125" style="10" customWidth="1"/>
    <col min="3" max="3" width="0.74609375" style="10" customWidth="1"/>
    <col min="4" max="4" width="10.625" style="10" customWidth="1"/>
    <col min="5" max="5" width="6.125" style="10" customWidth="1"/>
    <col min="6" max="6" width="7.75390625" style="10" customWidth="1"/>
    <col min="7" max="7" width="10.625" style="10" customWidth="1"/>
    <col min="8" max="8" width="7.625" style="10" customWidth="1"/>
    <col min="9" max="9" width="7.75390625" style="10" customWidth="1"/>
    <col min="10" max="10" width="10.625" style="10" customWidth="1"/>
    <col min="11" max="11" width="7.625" style="10" customWidth="1"/>
    <col min="12" max="12" width="7.75390625" style="10" customWidth="1"/>
    <col min="13" max="13" width="10.625" style="52" customWidth="1"/>
    <col min="14" max="14" width="7.625" style="52" customWidth="1"/>
    <col min="15" max="15" width="7.75390625" style="52" customWidth="1"/>
    <col min="16" max="16" width="10.625" style="10" customWidth="1"/>
    <col min="17" max="17" width="7.625" style="10" customWidth="1"/>
    <col min="18" max="18" width="7.75390625" style="10" customWidth="1"/>
  </cols>
  <sheetData>
    <row r="1" spans="1:18" ht="18.75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4.25" thickBot="1">
      <c r="A2" s="1"/>
      <c r="B2" s="1" t="s">
        <v>25</v>
      </c>
      <c r="C2" s="1"/>
      <c r="D2" s="12"/>
      <c r="E2" s="12"/>
      <c r="F2" s="12"/>
      <c r="G2" s="12"/>
      <c r="H2" s="12"/>
      <c r="I2" s="12"/>
      <c r="J2" s="12"/>
      <c r="K2" s="12"/>
      <c r="L2" s="12"/>
      <c r="M2" s="58"/>
      <c r="N2" s="58"/>
      <c r="O2" s="58"/>
      <c r="P2" s="12"/>
      <c r="Q2" s="12"/>
      <c r="R2" s="12"/>
    </row>
    <row r="3" spans="1:18" ht="13.5" customHeight="1">
      <c r="A3" s="2"/>
      <c r="B3" s="70" t="s">
        <v>26</v>
      </c>
      <c r="C3" s="13"/>
      <c r="D3" s="65" t="s">
        <v>39</v>
      </c>
      <c r="E3" s="66"/>
      <c r="F3" s="68"/>
      <c r="G3" s="65" t="s">
        <v>44</v>
      </c>
      <c r="H3" s="66"/>
      <c r="I3" s="68"/>
      <c r="J3" s="65" t="s">
        <v>45</v>
      </c>
      <c r="K3" s="66"/>
      <c r="L3" s="68"/>
      <c r="M3" s="65" t="s">
        <v>50</v>
      </c>
      <c r="N3" s="66"/>
      <c r="O3" s="68"/>
      <c r="P3" s="65" t="s">
        <v>51</v>
      </c>
      <c r="Q3" s="66"/>
      <c r="R3" s="67"/>
    </row>
    <row r="4" spans="1:18" ht="13.5">
      <c r="A4" s="3"/>
      <c r="B4" s="71"/>
      <c r="C4" s="15"/>
      <c r="D4" s="16" t="s">
        <v>27</v>
      </c>
      <c r="E4" s="17" t="s">
        <v>28</v>
      </c>
      <c r="F4" s="14" t="s">
        <v>29</v>
      </c>
      <c r="G4" s="16" t="s">
        <v>27</v>
      </c>
      <c r="H4" s="17" t="s">
        <v>28</v>
      </c>
      <c r="I4" s="14" t="s">
        <v>29</v>
      </c>
      <c r="J4" s="16" t="s">
        <v>27</v>
      </c>
      <c r="K4" s="17" t="s">
        <v>28</v>
      </c>
      <c r="L4" s="14" t="s">
        <v>29</v>
      </c>
      <c r="M4" s="16" t="s">
        <v>27</v>
      </c>
      <c r="N4" s="17" t="s">
        <v>28</v>
      </c>
      <c r="O4" s="14" t="s">
        <v>29</v>
      </c>
      <c r="P4" s="62" t="s">
        <v>27</v>
      </c>
      <c r="Q4" s="17" t="s">
        <v>28</v>
      </c>
      <c r="R4" s="18" t="s">
        <v>29</v>
      </c>
    </row>
    <row r="5" spans="1:18" ht="13.5">
      <c r="A5" s="4"/>
      <c r="B5" s="19"/>
      <c r="C5" s="20"/>
      <c r="D5" s="21" t="s">
        <v>30</v>
      </c>
      <c r="E5" s="21" t="s">
        <v>0</v>
      </c>
      <c r="F5" s="21" t="s">
        <v>0</v>
      </c>
      <c r="G5" s="21" t="s">
        <v>30</v>
      </c>
      <c r="H5" s="21" t="s">
        <v>0</v>
      </c>
      <c r="I5" s="21" t="s">
        <v>0</v>
      </c>
      <c r="J5" s="21" t="s">
        <v>30</v>
      </c>
      <c r="K5" s="21" t="s">
        <v>0</v>
      </c>
      <c r="L5" s="21" t="s">
        <v>0</v>
      </c>
      <c r="M5" s="21" t="s">
        <v>30</v>
      </c>
      <c r="N5" s="21" t="s">
        <v>0</v>
      </c>
      <c r="O5" s="21" t="s">
        <v>0</v>
      </c>
      <c r="P5" s="21" t="s">
        <v>30</v>
      </c>
      <c r="Q5" s="21" t="s">
        <v>0</v>
      </c>
      <c r="R5" s="22" t="s">
        <v>0</v>
      </c>
    </row>
    <row r="6" spans="1:18" ht="13.5">
      <c r="A6" s="5"/>
      <c r="B6" s="23" t="s">
        <v>1</v>
      </c>
      <c r="C6" s="24"/>
      <c r="D6" s="27">
        <v>1094630839</v>
      </c>
      <c r="E6" s="26">
        <v>34.1</v>
      </c>
      <c r="F6" s="26">
        <v>80.68141807859624</v>
      </c>
      <c r="G6" s="27">
        <v>1065749750</v>
      </c>
      <c r="H6" s="26">
        <v>27.2</v>
      </c>
      <c r="I6" s="26">
        <v>97.36156812223705</v>
      </c>
      <c r="J6" s="27">
        <v>1042749575</v>
      </c>
      <c r="K6" s="26">
        <v>34.1</v>
      </c>
      <c r="L6" s="26">
        <v>97.8418784522352</v>
      </c>
      <c r="M6" s="25">
        <v>1069592394</v>
      </c>
      <c r="N6" s="26">
        <v>36.7</v>
      </c>
      <c r="O6" s="26">
        <v>102.574234470438</v>
      </c>
      <c r="P6" s="25">
        <v>1117053891</v>
      </c>
      <c r="Q6" s="26">
        <v>38.03932365686778</v>
      </c>
      <c r="R6" s="28">
        <v>104.43734428799611</v>
      </c>
    </row>
    <row r="7" spans="1:18" ht="13.5">
      <c r="A7" s="5"/>
      <c r="B7" s="23" t="s">
        <v>2</v>
      </c>
      <c r="C7" s="24"/>
      <c r="D7" s="27">
        <v>167941036</v>
      </c>
      <c r="E7" s="26">
        <v>5.2</v>
      </c>
      <c r="F7" s="26">
        <v>106.0857569253235</v>
      </c>
      <c r="G7" s="27">
        <v>166753543</v>
      </c>
      <c r="H7" s="26">
        <v>4.3</v>
      </c>
      <c r="I7" s="26">
        <v>99.29291075708262</v>
      </c>
      <c r="J7" s="27">
        <v>166900345</v>
      </c>
      <c r="K7" s="26">
        <v>5.5</v>
      </c>
      <c r="L7" s="26">
        <v>100.08803531088992</v>
      </c>
      <c r="M7" s="25">
        <v>166884906</v>
      </c>
      <c r="N7" s="26">
        <v>5.7</v>
      </c>
      <c r="O7" s="26">
        <v>99.99074956975073</v>
      </c>
      <c r="P7" s="25">
        <v>165644806</v>
      </c>
      <c r="Q7" s="26">
        <v>5.64074521227649</v>
      </c>
      <c r="R7" s="28">
        <v>99.25691302483641</v>
      </c>
    </row>
    <row r="8" spans="1:18" ht="13.5">
      <c r="A8" s="5"/>
      <c r="B8" s="23" t="s">
        <v>3</v>
      </c>
      <c r="C8" s="24"/>
      <c r="D8" s="27">
        <v>50840513</v>
      </c>
      <c r="E8" s="26">
        <v>1.6</v>
      </c>
      <c r="F8" s="26">
        <v>1206.1242452013512</v>
      </c>
      <c r="G8" s="27">
        <v>107200702</v>
      </c>
      <c r="H8" s="26">
        <v>2.7</v>
      </c>
      <c r="I8" s="26">
        <v>210.85684560263977</v>
      </c>
      <c r="J8" s="27">
        <v>117164409</v>
      </c>
      <c r="K8" s="26">
        <v>3.8</v>
      </c>
      <c r="L8" s="26">
        <v>109.29444193378511</v>
      </c>
      <c r="M8" s="25">
        <v>121154296</v>
      </c>
      <c r="N8" s="26">
        <v>4.2</v>
      </c>
      <c r="O8" s="26">
        <v>103.40537457923762</v>
      </c>
      <c r="P8" s="25">
        <v>145638892</v>
      </c>
      <c r="Q8" s="26">
        <v>4.959478673724624</v>
      </c>
      <c r="R8" s="28">
        <v>120.20943277157915</v>
      </c>
    </row>
    <row r="9" spans="1:18" ht="13.5">
      <c r="A9" s="5"/>
      <c r="B9" s="29" t="s">
        <v>31</v>
      </c>
      <c r="C9" s="24"/>
      <c r="D9" s="27">
        <v>972177</v>
      </c>
      <c r="E9" s="30">
        <v>0</v>
      </c>
      <c r="F9" s="26">
        <v>59.21135335433371</v>
      </c>
      <c r="G9" s="27">
        <v>465196</v>
      </c>
      <c r="H9" s="30">
        <v>0</v>
      </c>
      <c r="I9" s="26">
        <v>47.85095718166548</v>
      </c>
      <c r="J9" s="27">
        <v>2094247</v>
      </c>
      <c r="K9" s="30">
        <v>0.1</v>
      </c>
      <c r="L9" s="26">
        <v>450.1859431293476</v>
      </c>
      <c r="M9" s="25">
        <v>1190411</v>
      </c>
      <c r="N9" s="31">
        <v>0</v>
      </c>
      <c r="O9" s="26">
        <v>56.8419579925386</v>
      </c>
      <c r="P9" s="25">
        <v>1221271</v>
      </c>
      <c r="Q9" s="31">
        <v>0.041588255692980323</v>
      </c>
      <c r="R9" s="28">
        <v>102.59238195883607</v>
      </c>
    </row>
    <row r="10" spans="1:18" ht="13.5">
      <c r="A10" s="5"/>
      <c r="B10" s="23" t="s">
        <v>4</v>
      </c>
      <c r="C10" s="24"/>
      <c r="D10" s="27">
        <v>15295931</v>
      </c>
      <c r="E10" s="26">
        <v>0.5</v>
      </c>
      <c r="F10" s="26">
        <v>80.40351962528091</v>
      </c>
      <c r="G10" s="27">
        <v>11035651</v>
      </c>
      <c r="H10" s="26">
        <v>0.3</v>
      </c>
      <c r="I10" s="26">
        <v>72.14762540442945</v>
      </c>
      <c r="J10" s="27">
        <v>9934855</v>
      </c>
      <c r="K10" s="26">
        <v>0.3</v>
      </c>
      <c r="L10" s="26">
        <v>90.02509231217986</v>
      </c>
      <c r="M10" s="25">
        <v>4857408</v>
      </c>
      <c r="N10" s="26">
        <v>0.2</v>
      </c>
      <c r="O10" s="26">
        <v>48.89259078265359</v>
      </c>
      <c r="P10" s="25">
        <v>4615263</v>
      </c>
      <c r="Q10" s="26">
        <v>0.15716473881255794</v>
      </c>
      <c r="R10" s="28">
        <v>95.01493389066762</v>
      </c>
    </row>
    <row r="11" spans="1:18" ht="13.5">
      <c r="A11" s="5"/>
      <c r="B11" s="23" t="s">
        <v>5</v>
      </c>
      <c r="C11" s="24"/>
      <c r="D11" s="27">
        <v>291212813</v>
      </c>
      <c r="E11" s="26">
        <v>9.1</v>
      </c>
      <c r="F11" s="26">
        <v>161.96689020729252</v>
      </c>
      <c r="G11" s="27">
        <v>299453435</v>
      </c>
      <c r="H11" s="26">
        <v>7.6</v>
      </c>
      <c r="I11" s="26">
        <v>102.82975941721355</v>
      </c>
      <c r="J11" s="27">
        <v>297271924</v>
      </c>
      <c r="K11" s="26">
        <v>9.7</v>
      </c>
      <c r="L11" s="26">
        <v>99.27150242908384</v>
      </c>
      <c r="M11" s="25">
        <v>284440548</v>
      </c>
      <c r="N11" s="26">
        <v>9.8</v>
      </c>
      <c r="O11" s="26">
        <v>95.6836233212525</v>
      </c>
      <c r="P11" s="25">
        <v>284448912</v>
      </c>
      <c r="Q11" s="26">
        <v>9.686412011622366</v>
      </c>
      <c r="R11" s="28">
        <v>100.00294050903038</v>
      </c>
    </row>
    <row r="12" spans="1:18" ht="13.5">
      <c r="A12" s="5"/>
      <c r="B12" s="23" t="s">
        <v>6</v>
      </c>
      <c r="C12" s="24"/>
      <c r="D12" s="27">
        <v>2397097</v>
      </c>
      <c r="E12" s="26">
        <v>0.1</v>
      </c>
      <c r="F12" s="26">
        <v>99.76186304503169</v>
      </c>
      <c r="G12" s="27">
        <v>2296116</v>
      </c>
      <c r="H12" s="26">
        <v>0.1</v>
      </c>
      <c r="I12" s="26">
        <v>95.78736279758391</v>
      </c>
      <c r="J12" s="27">
        <v>2246462</v>
      </c>
      <c r="K12" s="26">
        <v>0.1</v>
      </c>
      <c r="L12" s="26">
        <v>97.83747859428705</v>
      </c>
      <c r="M12" s="25">
        <v>2218719</v>
      </c>
      <c r="N12" s="26">
        <v>0.1</v>
      </c>
      <c r="O12" s="26">
        <v>98.76503586528506</v>
      </c>
      <c r="P12" s="25">
        <v>2132659</v>
      </c>
      <c r="Q12" s="26">
        <v>0.07262398582946432</v>
      </c>
      <c r="R12" s="28">
        <v>96.1211852424755</v>
      </c>
    </row>
    <row r="13" spans="1:18" ht="13.5">
      <c r="A13" s="5"/>
      <c r="B13" s="23" t="s">
        <v>7</v>
      </c>
      <c r="C13" s="24"/>
      <c r="D13" s="27">
        <v>9085708</v>
      </c>
      <c r="E13" s="26">
        <v>0.3</v>
      </c>
      <c r="F13" s="26">
        <v>103.96240389948208</v>
      </c>
      <c r="G13" s="27">
        <v>7463919</v>
      </c>
      <c r="H13" s="26">
        <v>0.2</v>
      </c>
      <c r="I13" s="26">
        <v>82.150108720201</v>
      </c>
      <c r="J13" s="27">
        <v>7495748</v>
      </c>
      <c r="K13" s="26">
        <v>0.2</v>
      </c>
      <c r="L13" s="26">
        <v>100.42643817544108</v>
      </c>
      <c r="M13" s="25">
        <v>5846171</v>
      </c>
      <c r="N13" s="26">
        <v>0.2</v>
      </c>
      <c r="O13" s="26">
        <v>77.99316359087845</v>
      </c>
      <c r="P13" s="25">
        <v>5158144</v>
      </c>
      <c r="Q13" s="26">
        <v>0.17565160523193646</v>
      </c>
      <c r="R13" s="28">
        <v>88.2311516375419</v>
      </c>
    </row>
    <row r="14" spans="1:18" ht="13.5">
      <c r="A14" s="5"/>
      <c r="B14" s="23" t="s">
        <v>8</v>
      </c>
      <c r="C14" s="24"/>
      <c r="D14" s="27">
        <v>76499729</v>
      </c>
      <c r="E14" s="26">
        <v>2.4</v>
      </c>
      <c r="F14" s="26">
        <v>100.04423671031519</v>
      </c>
      <c r="G14" s="27">
        <v>62688412</v>
      </c>
      <c r="H14" s="26">
        <v>1.6</v>
      </c>
      <c r="I14" s="26">
        <v>81.94592689341422</v>
      </c>
      <c r="J14" s="27">
        <v>62569526</v>
      </c>
      <c r="K14" s="26">
        <v>2</v>
      </c>
      <c r="L14" s="26">
        <v>99.81035410499791</v>
      </c>
      <c r="M14" s="25">
        <v>19655945</v>
      </c>
      <c r="N14" s="26">
        <v>0.7</v>
      </c>
      <c r="O14" s="26">
        <v>31.414565934221717</v>
      </c>
      <c r="P14" s="25">
        <v>18449495</v>
      </c>
      <c r="Q14" s="26">
        <v>0.6282654017546981</v>
      </c>
      <c r="R14" s="28">
        <v>93.86216231272525</v>
      </c>
    </row>
    <row r="15" spans="1:18" ht="13.5">
      <c r="A15" s="5"/>
      <c r="B15" s="23" t="s">
        <v>9</v>
      </c>
      <c r="C15" s="24"/>
      <c r="D15" s="27">
        <v>389137030</v>
      </c>
      <c r="E15" s="26">
        <v>12.1</v>
      </c>
      <c r="F15" s="26">
        <v>156.5579270481161</v>
      </c>
      <c r="G15" s="27">
        <v>286918749</v>
      </c>
      <c r="H15" s="26">
        <v>7.3</v>
      </c>
      <c r="I15" s="26">
        <v>73.73206014344099</v>
      </c>
      <c r="J15" s="27">
        <v>248362948</v>
      </c>
      <c r="K15" s="26">
        <v>8.1</v>
      </c>
      <c r="L15" s="26">
        <v>86.56211867144312</v>
      </c>
      <c r="M15" s="25">
        <v>241758499</v>
      </c>
      <c r="N15" s="26">
        <v>8.3</v>
      </c>
      <c r="O15" s="26">
        <v>97.34080745409737</v>
      </c>
      <c r="P15" s="25">
        <v>254503163</v>
      </c>
      <c r="Q15" s="26">
        <v>8.666661713506869</v>
      </c>
      <c r="R15" s="28">
        <v>105.27165086345114</v>
      </c>
    </row>
    <row r="16" spans="1:18" ht="13.5">
      <c r="A16" s="5"/>
      <c r="B16" s="23" t="s">
        <v>10</v>
      </c>
      <c r="C16" s="24"/>
      <c r="D16" s="27">
        <v>22862575</v>
      </c>
      <c r="E16" s="26">
        <v>0.7</v>
      </c>
      <c r="F16" s="26">
        <v>129.623467528216</v>
      </c>
      <c r="G16" s="27">
        <v>13953823</v>
      </c>
      <c r="H16" s="26">
        <v>0.4</v>
      </c>
      <c r="I16" s="26">
        <v>61.03347063924339</v>
      </c>
      <c r="J16" s="27">
        <v>11077084</v>
      </c>
      <c r="K16" s="26">
        <v>0.4</v>
      </c>
      <c r="L16" s="26">
        <v>79.3838649092797</v>
      </c>
      <c r="M16" s="25">
        <v>10910434</v>
      </c>
      <c r="N16" s="26">
        <v>0.4</v>
      </c>
      <c r="O16" s="26">
        <v>98.49554268975481</v>
      </c>
      <c r="P16" s="25">
        <v>22081123</v>
      </c>
      <c r="Q16" s="26">
        <v>0.7</v>
      </c>
      <c r="R16" s="28">
        <v>202.38537715364942</v>
      </c>
    </row>
    <row r="17" spans="1:18" ht="13.5">
      <c r="A17" s="5"/>
      <c r="B17" s="23" t="s">
        <v>32</v>
      </c>
      <c r="C17" s="24"/>
      <c r="D17" s="27">
        <v>476075</v>
      </c>
      <c r="E17" s="31">
        <v>0</v>
      </c>
      <c r="F17" s="26">
        <v>128.4536722249204</v>
      </c>
      <c r="G17" s="27">
        <v>504644</v>
      </c>
      <c r="H17" s="31">
        <v>0</v>
      </c>
      <c r="I17" s="26">
        <v>106.00094522921808</v>
      </c>
      <c r="J17" s="27">
        <v>476657</v>
      </c>
      <c r="K17" s="31">
        <v>0</v>
      </c>
      <c r="L17" s="26">
        <v>94.45411022423728</v>
      </c>
      <c r="M17" s="25">
        <v>397106</v>
      </c>
      <c r="N17" s="31">
        <v>0</v>
      </c>
      <c r="O17" s="26">
        <v>83.31064056543805</v>
      </c>
      <c r="P17" s="25">
        <v>8497427</v>
      </c>
      <c r="Q17" s="31">
        <v>0.2893650686935452</v>
      </c>
      <c r="R17" s="28">
        <v>2139.838481413023</v>
      </c>
    </row>
    <row r="18" spans="1:18" ht="13.5">
      <c r="A18" s="5"/>
      <c r="B18" s="23" t="s">
        <v>11</v>
      </c>
      <c r="C18" s="24"/>
      <c r="D18" s="27">
        <v>41664938</v>
      </c>
      <c r="E18" s="26">
        <v>1.3</v>
      </c>
      <c r="F18" s="26">
        <v>96.49862224358971</v>
      </c>
      <c r="G18" s="27">
        <v>752136873</v>
      </c>
      <c r="H18" s="26">
        <v>19.2</v>
      </c>
      <c r="I18" s="26">
        <v>1805.2033894782226</v>
      </c>
      <c r="J18" s="27">
        <v>95954089</v>
      </c>
      <c r="K18" s="26">
        <v>3.1</v>
      </c>
      <c r="L18" s="26">
        <v>12.757530237451874</v>
      </c>
      <c r="M18" s="25">
        <v>71171666</v>
      </c>
      <c r="N18" s="26">
        <v>2.4</v>
      </c>
      <c r="O18" s="26">
        <v>74.17262436830597</v>
      </c>
      <c r="P18" s="25">
        <v>67324747</v>
      </c>
      <c r="Q18" s="26">
        <v>2.292626937593057</v>
      </c>
      <c r="R18" s="28">
        <v>94.59487290911527</v>
      </c>
    </row>
    <row r="19" spans="1:18" ht="13.5">
      <c r="A19" s="5"/>
      <c r="B19" s="23" t="s">
        <v>12</v>
      </c>
      <c r="C19" s="24"/>
      <c r="D19" s="27">
        <v>12495992</v>
      </c>
      <c r="E19" s="26">
        <v>0.4</v>
      </c>
      <c r="F19" s="26">
        <v>71.1960876311817</v>
      </c>
      <c r="G19" s="27">
        <v>25065946</v>
      </c>
      <c r="H19" s="26">
        <v>0.6</v>
      </c>
      <c r="I19" s="26">
        <v>200.59188578225724</v>
      </c>
      <c r="J19" s="27">
        <v>6450460</v>
      </c>
      <c r="K19" s="26">
        <v>0.2</v>
      </c>
      <c r="L19" s="26">
        <v>25.733957936397054</v>
      </c>
      <c r="M19" s="25">
        <v>7775347</v>
      </c>
      <c r="N19" s="26">
        <v>0.3</v>
      </c>
      <c r="O19" s="26">
        <v>120.53941889415638</v>
      </c>
      <c r="P19" s="25">
        <v>7872655</v>
      </c>
      <c r="Q19" s="26">
        <v>0.2680895469741114</v>
      </c>
      <c r="R19" s="28">
        <v>101.25149398477006</v>
      </c>
    </row>
    <row r="20" spans="1:18" ht="13.5">
      <c r="A20" s="5"/>
      <c r="B20" s="23" t="s">
        <v>13</v>
      </c>
      <c r="C20" s="24"/>
      <c r="D20" s="27">
        <v>668650208</v>
      </c>
      <c r="E20" s="26">
        <v>20.9</v>
      </c>
      <c r="F20" s="26">
        <v>128.38294952462658</v>
      </c>
      <c r="G20" s="27">
        <v>710730581</v>
      </c>
      <c r="H20" s="26">
        <v>18.1</v>
      </c>
      <c r="I20" s="26">
        <v>106.29333132578643</v>
      </c>
      <c r="J20" s="27">
        <v>597205784</v>
      </c>
      <c r="K20" s="26">
        <v>19.5</v>
      </c>
      <c r="L20" s="26">
        <v>84.02702795758833</v>
      </c>
      <c r="M20" s="25">
        <v>512849192</v>
      </c>
      <c r="N20" s="26">
        <v>17.6</v>
      </c>
      <c r="O20" s="26">
        <v>85.87478650407712</v>
      </c>
      <c r="P20" s="25">
        <v>453798188</v>
      </c>
      <c r="Q20" s="26">
        <v>15.4</v>
      </c>
      <c r="R20" s="28">
        <v>88.48569815042235</v>
      </c>
    </row>
    <row r="21" spans="1:18" ht="13.5">
      <c r="A21" s="5"/>
      <c r="B21" s="23" t="s">
        <v>14</v>
      </c>
      <c r="C21" s="24"/>
      <c r="D21" s="27">
        <v>361817045</v>
      </c>
      <c r="E21" s="26">
        <v>11.3</v>
      </c>
      <c r="F21" s="26">
        <v>132.22375699234024</v>
      </c>
      <c r="G21" s="27">
        <v>404426988</v>
      </c>
      <c r="H21" s="26">
        <v>10.3</v>
      </c>
      <c r="I21" s="26">
        <v>111.77665441383505</v>
      </c>
      <c r="J21" s="27">
        <v>388060977</v>
      </c>
      <c r="K21" s="26">
        <v>12.7</v>
      </c>
      <c r="L21" s="26">
        <v>95.95328415619979</v>
      </c>
      <c r="M21" s="25">
        <v>392478655</v>
      </c>
      <c r="N21" s="26">
        <v>13.5</v>
      </c>
      <c r="O21" s="26">
        <v>101.138397896679</v>
      </c>
      <c r="P21" s="25">
        <v>378136000</v>
      </c>
      <c r="Q21" s="26">
        <v>12.876762532411568</v>
      </c>
      <c r="R21" s="28">
        <v>96.34562164915694</v>
      </c>
    </row>
    <row r="22" spans="1:18" ht="13.5">
      <c r="A22" s="6"/>
      <c r="B22" s="32" t="s">
        <v>33</v>
      </c>
      <c r="C22" s="33"/>
      <c r="D22" s="34">
        <v>3205979706</v>
      </c>
      <c r="E22" s="35">
        <v>100</v>
      </c>
      <c r="F22" s="35">
        <v>109.4532763722405</v>
      </c>
      <c r="G22" s="34">
        <v>3916844328</v>
      </c>
      <c r="H22" s="35">
        <v>100</v>
      </c>
      <c r="I22" s="35">
        <v>122.1730855210847</v>
      </c>
      <c r="J22" s="34">
        <v>3056015091</v>
      </c>
      <c r="K22" s="35">
        <v>100</v>
      </c>
      <c r="L22" s="35">
        <v>78.02237809539005</v>
      </c>
      <c r="M22" s="34">
        <v>2913181697</v>
      </c>
      <c r="N22" s="35">
        <v>100</v>
      </c>
      <c r="O22" s="35">
        <v>95.3261554754541</v>
      </c>
      <c r="P22" s="34">
        <v>2936576636</v>
      </c>
      <c r="Q22" s="35">
        <v>100</v>
      </c>
      <c r="R22" s="28">
        <v>100.80307174194085</v>
      </c>
    </row>
    <row r="23" spans="1:18" ht="14.25" thickBot="1">
      <c r="A23" s="7"/>
      <c r="B23" s="3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59"/>
      <c r="P23" s="39"/>
      <c r="Q23" s="39"/>
      <c r="R23" s="51"/>
    </row>
    <row r="24" spans="1:18" ht="13.5">
      <c r="A24" s="8"/>
      <c r="B24" s="8"/>
      <c r="C24" s="8"/>
      <c r="D24" s="40"/>
      <c r="E24" s="40"/>
      <c r="F24" s="40"/>
      <c r="G24" s="40"/>
      <c r="H24" s="40"/>
      <c r="I24" s="40"/>
      <c r="J24" s="40"/>
      <c r="K24" s="40"/>
      <c r="L24" s="40"/>
      <c r="M24" s="60"/>
      <c r="N24" s="60"/>
      <c r="O24" s="60"/>
      <c r="P24" s="40"/>
      <c r="Q24" s="40"/>
      <c r="R24" s="40"/>
    </row>
    <row r="25" spans="1:18" ht="14.25" thickBot="1">
      <c r="A25" s="1"/>
      <c r="B25" s="1" t="s">
        <v>34</v>
      </c>
      <c r="C25" s="1"/>
      <c r="D25" s="41"/>
      <c r="E25" s="41"/>
      <c r="F25" s="41"/>
      <c r="G25" s="42"/>
      <c r="H25" s="42"/>
      <c r="I25" s="42"/>
      <c r="J25" s="42"/>
      <c r="K25" s="42"/>
      <c r="L25" s="42"/>
      <c r="M25" s="41"/>
      <c r="N25" s="41"/>
      <c r="O25" s="41"/>
      <c r="P25" s="41"/>
      <c r="Q25" s="41"/>
      <c r="R25" s="41"/>
    </row>
    <row r="26" spans="1:18" ht="13.5" customHeight="1">
      <c r="A26" s="2"/>
      <c r="B26" s="70" t="s">
        <v>26</v>
      </c>
      <c r="C26" s="13"/>
      <c r="D26" s="65" t="s">
        <v>39</v>
      </c>
      <c r="E26" s="66"/>
      <c r="F26" s="68"/>
      <c r="G26" s="65" t="s">
        <v>44</v>
      </c>
      <c r="H26" s="66"/>
      <c r="I26" s="68"/>
      <c r="J26" s="65" t="s">
        <v>45</v>
      </c>
      <c r="K26" s="66"/>
      <c r="L26" s="68"/>
      <c r="M26" s="65" t="s">
        <v>50</v>
      </c>
      <c r="N26" s="66"/>
      <c r="O26" s="68"/>
      <c r="P26" s="65" t="s">
        <v>51</v>
      </c>
      <c r="Q26" s="66"/>
      <c r="R26" s="67"/>
    </row>
    <row r="27" spans="1:18" ht="13.5">
      <c r="A27" s="3"/>
      <c r="B27" s="71"/>
      <c r="C27" s="15"/>
      <c r="D27" s="16" t="s">
        <v>27</v>
      </c>
      <c r="E27" s="17" t="s">
        <v>28</v>
      </c>
      <c r="F27" s="14" t="s">
        <v>29</v>
      </c>
      <c r="G27" s="16" t="s">
        <v>27</v>
      </c>
      <c r="H27" s="17" t="s">
        <v>28</v>
      </c>
      <c r="I27" s="14" t="s">
        <v>29</v>
      </c>
      <c r="J27" s="16" t="s">
        <v>27</v>
      </c>
      <c r="K27" s="17" t="s">
        <v>28</v>
      </c>
      <c r="L27" s="14" t="s">
        <v>29</v>
      </c>
      <c r="M27" s="16" t="s">
        <v>27</v>
      </c>
      <c r="N27" s="17" t="s">
        <v>28</v>
      </c>
      <c r="O27" s="14" t="s">
        <v>29</v>
      </c>
      <c r="P27" s="62" t="s">
        <v>27</v>
      </c>
      <c r="Q27" s="17" t="s">
        <v>28</v>
      </c>
      <c r="R27" s="18" t="s">
        <v>29</v>
      </c>
    </row>
    <row r="28" spans="1:18" ht="13.5">
      <c r="A28" s="4"/>
      <c r="B28" s="19"/>
      <c r="C28" s="20"/>
      <c r="D28" s="43" t="s">
        <v>30</v>
      </c>
      <c r="E28" s="43" t="s">
        <v>0</v>
      </c>
      <c r="F28" s="43" t="s">
        <v>0</v>
      </c>
      <c r="G28" s="21" t="s">
        <v>30</v>
      </c>
      <c r="H28" s="21" t="s">
        <v>0</v>
      </c>
      <c r="I28" s="21" t="s">
        <v>0</v>
      </c>
      <c r="J28" s="21" t="s">
        <v>30</v>
      </c>
      <c r="K28" s="21" t="s">
        <v>0</v>
      </c>
      <c r="L28" s="21" t="s">
        <v>0</v>
      </c>
      <c r="M28" s="21" t="s">
        <v>30</v>
      </c>
      <c r="N28" s="21" t="s">
        <v>0</v>
      </c>
      <c r="O28" s="21" t="s">
        <v>0</v>
      </c>
      <c r="P28" s="21" t="s">
        <v>30</v>
      </c>
      <c r="Q28" s="21" t="s">
        <v>0</v>
      </c>
      <c r="R28" s="22" t="s">
        <v>0</v>
      </c>
    </row>
    <row r="29" spans="1:18" ht="13.5">
      <c r="A29" s="5"/>
      <c r="B29" s="23" t="s">
        <v>15</v>
      </c>
      <c r="C29" s="24"/>
      <c r="D29" s="44">
        <v>3036418</v>
      </c>
      <c r="E29" s="45">
        <v>0.1</v>
      </c>
      <c r="F29" s="45">
        <v>93.82679350286371</v>
      </c>
      <c r="G29" s="25">
        <v>3013692</v>
      </c>
      <c r="H29" s="26">
        <v>0.1</v>
      </c>
      <c r="I29" s="26">
        <v>99.25155232250631</v>
      </c>
      <c r="J29" s="25">
        <v>3052061</v>
      </c>
      <c r="K29" s="26">
        <v>0.1</v>
      </c>
      <c r="L29" s="26">
        <v>101.27315598276134</v>
      </c>
      <c r="M29" s="25">
        <v>2995102</v>
      </c>
      <c r="N29" s="26">
        <v>0.1</v>
      </c>
      <c r="O29" s="26">
        <v>98.13375289681301</v>
      </c>
      <c r="P29" s="25">
        <v>2913233</v>
      </c>
      <c r="Q29" s="26">
        <f>P29/P45*100</f>
        <v>0.10040945659171374</v>
      </c>
      <c r="R29" s="28">
        <f>P29/M29*100</f>
        <v>97.26657055419147</v>
      </c>
    </row>
    <row r="30" spans="1:18" ht="13.5">
      <c r="A30" s="5"/>
      <c r="B30" s="23" t="s">
        <v>16</v>
      </c>
      <c r="C30" s="24"/>
      <c r="D30" s="44">
        <v>149523661</v>
      </c>
      <c r="E30" s="45">
        <v>4.7</v>
      </c>
      <c r="F30" s="45">
        <v>98.48836639926377</v>
      </c>
      <c r="G30" s="25">
        <v>877987878</v>
      </c>
      <c r="H30" s="26">
        <v>22.6</v>
      </c>
      <c r="I30" s="26">
        <v>587.1899284220976</v>
      </c>
      <c r="J30" s="25">
        <v>132190222</v>
      </c>
      <c r="K30" s="26">
        <v>4.4</v>
      </c>
      <c r="L30" s="26">
        <v>15.056041810180892</v>
      </c>
      <c r="M30" s="25">
        <v>124107840</v>
      </c>
      <c r="N30" s="26">
        <v>4.3</v>
      </c>
      <c r="O30" s="26">
        <v>93.8857943668481</v>
      </c>
      <c r="P30" s="25">
        <v>172152967</v>
      </c>
      <c r="Q30" s="26">
        <v>6</v>
      </c>
      <c r="R30" s="28">
        <f>P30/M30*100</f>
        <v>138.71240285867518</v>
      </c>
    </row>
    <row r="31" spans="1:18" ht="13.5">
      <c r="A31" s="5"/>
      <c r="B31" s="23" t="s">
        <v>17</v>
      </c>
      <c r="C31" s="24"/>
      <c r="D31" s="44">
        <v>521786986</v>
      </c>
      <c r="E31" s="45">
        <v>16.5</v>
      </c>
      <c r="F31" s="45">
        <v>129.2143811377681</v>
      </c>
      <c r="G31" s="25">
        <v>0</v>
      </c>
      <c r="H31" s="26">
        <v>0</v>
      </c>
      <c r="I31" s="26">
        <v>0</v>
      </c>
      <c r="J31" s="25">
        <v>0</v>
      </c>
      <c r="K31" s="26">
        <v>0</v>
      </c>
      <c r="L31" s="26">
        <v>0</v>
      </c>
      <c r="M31" s="25">
        <v>0</v>
      </c>
      <c r="N31" s="26">
        <v>0</v>
      </c>
      <c r="O31" s="26">
        <v>0</v>
      </c>
      <c r="P31" s="25">
        <v>0</v>
      </c>
      <c r="Q31" s="26">
        <v>0</v>
      </c>
      <c r="R31" s="28">
        <v>0</v>
      </c>
    </row>
    <row r="32" spans="1:18" ht="13.5">
      <c r="A32" s="5"/>
      <c r="B32" s="23" t="s">
        <v>42</v>
      </c>
      <c r="C32" s="24"/>
      <c r="D32" s="44">
        <v>0</v>
      </c>
      <c r="E32" s="45">
        <v>0</v>
      </c>
      <c r="F32" s="45">
        <v>0</v>
      </c>
      <c r="G32" s="25">
        <v>399653239</v>
      </c>
      <c r="H32" s="26">
        <v>10.3</v>
      </c>
      <c r="I32" s="26" t="s">
        <v>43</v>
      </c>
      <c r="J32" s="25">
        <v>415574100</v>
      </c>
      <c r="K32" s="26">
        <v>13.7</v>
      </c>
      <c r="L32" s="26">
        <v>103.98366870235725</v>
      </c>
      <c r="M32" s="25">
        <v>435374661</v>
      </c>
      <c r="N32" s="26">
        <v>15</v>
      </c>
      <c r="O32" s="26">
        <v>104.76462825763204</v>
      </c>
      <c r="P32" s="25">
        <v>432858144</v>
      </c>
      <c r="Q32" s="26">
        <f>P32/P45*100</f>
        <v>14.91918120532679</v>
      </c>
      <c r="R32" s="28">
        <f aca="true" t="shared" si="0" ref="R32:R41">P32/M32*100</f>
        <v>99.42198818042836</v>
      </c>
    </row>
    <row r="33" spans="1:18" ht="13.5">
      <c r="A33" s="5"/>
      <c r="B33" s="23" t="s">
        <v>41</v>
      </c>
      <c r="C33" s="24"/>
      <c r="D33" s="44">
        <v>0</v>
      </c>
      <c r="E33" s="45">
        <v>0</v>
      </c>
      <c r="F33" s="45">
        <v>0</v>
      </c>
      <c r="G33" s="25">
        <v>78980839</v>
      </c>
      <c r="H33" s="26">
        <v>2</v>
      </c>
      <c r="I33" s="26" t="s">
        <v>43</v>
      </c>
      <c r="J33" s="25">
        <v>87272418</v>
      </c>
      <c r="K33" s="26">
        <v>2.9</v>
      </c>
      <c r="L33" s="26">
        <v>110.4982159027204</v>
      </c>
      <c r="M33" s="25">
        <v>87124049</v>
      </c>
      <c r="N33" s="26">
        <v>3</v>
      </c>
      <c r="O33" s="26">
        <v>99.82999325170525</v>
      </c>
      <c r="P33" s="25">
        <v>83817363</v>
      </c>
      <c r="Q33" s="26">
        <f>P33/P45*100</f>
        <v>2.888905855377999</v>
      </c>
      <c r="R33" s="28">
        <f t="shared" si="0"/>
        <v>96.20462313453774</v>
      </c>
    </row>
    <row r="34" spans="1:18" ht="13.5">
      <c r="A34" s="5"/>
      <c r="B34" s="23" t="s">
        <v>18</v>
      </c>
      <c r="C34" s="24"/>
      <c r="D34" s="44">
        <v>593950540</v>
      </c>
      <c r="E34" s="45">
        <v>18.8</v>
      </c>
      <c r="F34" s="45">
        <v>139.3832088234121</v>
      </c>
      <c r="G34" s="25">
        <v>715334253</v>
      </c>
      <c r="H34" s="26">
        <v>18.4</v>
      </c>
      <c r="I34" s="26">
        <v>120.43667019816162</v>
      </c>
      <c r="J34" s="25">
        <v>591268874</v>
      </c>
      <c r="K34" s="26">
        <v>19.5</v>
      </c>
      <c r="L34" s="26">
        <v>82.65630668744168</v>
      </c>
      <c r="M34" s="25">
        <v>513332782</v>
      </c>
      <c r="N34" s="26">
        <v>17.7</v>
      </c>
      <c r="O34" s="26">
        <v>86.81884072930245</v>
      </c>
      <c r="P34" s="25">
        <v>441397653</v>
      </c>
      <c r="Q34" s="26">
        <f>P34/P45*100</f>
        <v>15.213509691325008</v>
      </c>
      <c r="R34" s="28">
        <f t="shared" si="0"/>
        <v>85.9866481311143</v>
      </c>
    </row>
    <row r="35" spans="1:18" ht="13.5">
      <c r="A35" s="5"/>
      <c r="B35" s="23" t="s">
        <v>19</v>
      </c>
      <c r="C35" s="24"/>
      <c r="D35" s="44">
        <v>21385775</v>
      </c>
      <c r="E35" s="45">
        <v>0.7</v>
      </c>
      <c r="F35" s="45">
        <v>104.95746934896533</v>
      </c>
      <c r="G35" s="25">
        <v>18163517</v>
      </c>
      <c r="H35" s="26">
        <v>0.5</v>
      </c>
      <c r="I35" s="26">
        <v>84.93270409886946</v>
      </c>
      <c r="J35" s="25">
        <v>17789373</v>
      </c>
      <c r="K35" s="26">
        <v>0.6</v>
      </c>
      <c r="L35" s="26">
        <v>97.94013461159533</v>
      </c>
      <c r="M35" s="25">
        <v>14695869</v>
      </c>
      <c r="N35" s="26">
        <v>0.5</v>
      </c>
      <c r="O35" s="26">
        <v>82.61038205225108</v>
      </c>
      <c r="P35" s="25">
        <v>18883042</v>
      </c>
      <c r="Q35" s="26">
        <f>P35/P45*100</f>
        <v>0.650835681875946</v>
      </c>
      <c r="R35" s="28">
        <f t="shared" si="0"/>
        <v>128.4921769512235</v>
      </c>
    </row>
    <row r="36" spans="1:18" ht="13.5">
      <c r="A36" s="5"/>
      <c r="B36" s="23" t="s">
        <v>36</v>
      </c>
      <c r="C36" s="24"/>
      <c r="D36" s="44">
        <v>198810306</v>
      </c>
      <c r="E36" s="45">
        <v>6.3</v>
      </c>
      <c r="F36" s="45">
        <v>97.31772811871082</v>
      </c>
      <c r="G36" s="25">
        <v>178232589</v>
      </c>
      <c r="H36" s="26">
        <v>4.6</v>
      </c>
      <c r="I36" s="26">
        <v>89.64957229128756</v>
      </c>
      <c r="J36" s="25">
        <v>147540103</v>
      </c>
      <c r="K36" s="26">
        <v>4.9</v>
      </c>
      <c r="L36" s="26">
        <v>82.77953197436861</v>
      </c>
      <c r="M36" s="25">
        <v>148040996</v>
      </c>
      <c r="N36" s="26">
        <v>5.1</v>
      </c>
      <c r="O36" s="26">
        <v>100.3394961707462</v>
      </c>
      <c r="P36" s="25">
        <v>144529640</v>
      </c>
      <c r="Q36" s="26">
        <f>P36/P45*100</f>
        <v>4.981456208204429</v>
      </c>
      <c r="R36" s="28">
        <f t="shared" si="0"/>
        <v>97.62811917315119</v>
      </c>
    </row>
    <row r="37" spans="1:18" ht="13.5">
      <c r="A37" s="5"/>
      <c r="B37" s="23" t="s">
        <v>37</v>
      </c>
      <c r="C37" s="24"/>
      <c r="D37" s="44">
        <v>99615267</v>
      </c>
      <c r="E37" s="45">
        <v>3.1</v>
      </c>
      <c r="F37" s="45">
        <v>103.79648632721094</v>
      </c>
      <c r="G37" s="25">
        <v>57116237</v>
      </c>
      <c r="H37" s="26">
        <v>1.5</v>
      </c>
      <c r="I37" s="26">
        <v>57.33683070889124</v>
      </c>
      <c r="J37" s="25">
        <v>59045070</v>
      </c>
      <c r="K37" s="26">
        <v>1.9</v>
      </c>
      <c r="L37" s="26">
        <v>103.37703094830985</v>
      </c>
      <c r="M37" s="25">
        <v>13036025</v>
      </c>
      <c r="N37" s="26">
        <v>0.5</v>
      </c>
      <c r="O37" s="26">
        <v>22.078092209899996</v>
      </c>
      <c r="P37" s="25">
        <v>6637180</v>
      </c>
      <c r="Q37" s="26">
        <f>P37/P45*100</f>
        <v>0.22876152957947088</v>
      </c>
      <c r="R37" s="28">
        <f t="shared" si="0"/>
        <v>50.91413985474866</v>
      </c>
    </row>
    <row r="38" spans="1:18" ht="13.5">
      <c r="A38" s="5"/>
      <c r="B38" s="23" t="s">
        <v>20</v>
      </c>
      <c r="C38" s="24"/>
      <c r="D38" s="44">
        <v>255274635</v>
      </c>
      <c r="E38" s="45">
        <v>8.1</v>
      </c>
      <c r="F38" s="45">
        <v>101.05298849038957</v>
      </c>
      <c r="G38" s="25">
        <v>247566723</v>
      </c>
      <c r="H38" s="26">
        <v>6.4</v>
      </c>
      <c r="I38" s="26">
        <v>96.9805413687106</v>
      </c>
      <c r="J38" s="25">
        <v>250292234</v>
      </c>
      <c r="K38" s="26">
        <v>8.2</v>
      </c>
      <c r="L38" s="26">
        <v>101.10091977103077</v>
      </c>
      <c r="M38" s="25">
        <v>254766871</v>
      </c>
      <c r="N38" s="26">
        <v>8.8</v>
      </c>
      <c r="O38" s="26">
        <v>101.78776501711195</v>
      </c>
      <c r="P38" s="25">
        <v>246996466</v>
      </c>
      <c r="Q38" s="26">
        <f>P38/P45*100</f>
        <v>8.513147053851752</v>
      </c>
      <c r="R38" s="28">
        <f t="shared" si="0"/>
        <v>96.94999394171623</v>
      </c>
    </row>
    <row r="39" spans="1:18" ht="13.5">
      <c r="A39" s="5"/>
      <c r="B39" s="23" t="s">
        <v>21</v>
      </c>
      <c r="C39" s="24"/>
      <c r="D39" s="44">
        <v>682914619</v>
      </c>
      <c r="E39" s="45">
        <v>21.6</v>
      </c>
      <c r="F39" s="45">
        <v>98.51430481258217</v>
      </c>
      <c r="G39" s="25">
        <v>646377432</v>
      </c>
      <c r="H39" s="26">
        <v>16.6</v>
      </c>
      <c r="I39" s="26">
        <v>94.64981624591638</v>
      </c>
      <c r="J39" s="25">
        <v>655538599</v>
      </c>
      <c r="K39" s="26">
        <v>21.6</v>
      </c>
      <c r="L39" s="26">
        <v>101.41730922932346</v>
      </c>
      <c r="M39" s="25">
        <v>664111293</v>
      </c>
      <c r="N39" s="26">
        <v>23</v>
      </c>
      <c r="O39" s="26">
        <v>101.30773291047657</v>
      </c>
      <c r="P39" s="25">
        <v>647916056</v>
      </c>
      <c r="Q39" s="31">
        <f>P39/P45*100</f>
        <v>22.331512481152853</v>
      </c>
      <c r="R39" s="28">
        <f t="shared" si="0"/>
        <v>97.56136702225902</v>
      </c>
    </row>
    <row r="40" spans="1:18" ht="13.5">
      <c r="A40" s="5"/>
      <c r="B40" s="23" t="s">
        <v>22</v>
      </c>
      <c r="C40" s="24"/>
      <c r="D40" s="44">
        <v>106597</v>
      </c>
      <c r="E40" s="46">
        <v>0</v>
      </c>
      <c r="F40" s="45">
        <v>54.738112354934785</v>
      </c>
      <c r="G40" s="25">
        <v>278945</v>
      </c>
      <c r="H40" s="31">
        <v>0</v>
      </c>
      <c r="I40" s="26">
        <v>261.68184845727365</v>
      </c>
      <c r="J40" s="25">
        <v>178608</v>
      </c>
      <c r="K40" s="31">
        <v>0</v>
      </c>
      <c r="L40" s="26">
        <v>64.02982666833964</v>
      </c>
      <c r="M40" s="25">
        <v>254452</v>
      </c>
      <c r="N40" s="31">
        <v>0</v>
      </c>
      <c r="O40" s="26">
        <v>142.46394338439487</v>
      </c>
      <c r="P40" s="25">
        <v>386674</v>
      </c>
      <c r="Q40" s="31">
        <f>P40/P45*100</f>
        <v>0.013327367298854684</v>
      </c>
      <c r="R40" s="28">
        <f t="shared" si="0"/>
        <v>151.96343514690395</v>
      </c>
    </row>
    <row r="41" spans="1:18" ht="13.5">
      <c r="A41" s="5"/>
      <c r="B41" s="23" t="s">
        <v>23</v>
      </c>
      <c r="C41" s="24"/>
      <c r="D41" s="44">
        <v>638970035</v>
      </c>
      <c r="E41" s="45">
        <v>20.2</v>
      </c>
      <c r="F41" s="45">
        <v>97.0428518836386</v>
      </c>
      <c r="G41" s="25">
        <v>661949134</v>
      </c>
      <c r="H41" s="26">
        <v>17</v>
      </c>
      <c r="I41" s="26">
        <v>103.5962717719619</v>
      </c>
      <c r="J41" s="25">
        <v>677953849</v>
      </c>
      <c r="K41" s="26">
        <v>22.3</v>
      </c>
      <c r="L41" s="26">
        <v>102.41781644207121</v>
      </c>
      <c r="M41" s="25">
        <v>635212466</v>
      </c>
      <c r="N41" s="26">
        <v>22</v>
      </c>
      <c r="O41" s="26">
        <v>93.69553206858481</v>
      </c>
      <c r="P41" s="25">
        <v>702864800</v>
      </c>
      <c r="Q41" s="26">
        <f>P41/P45*100</f>
        <v>24.225413012087795</v>
      </c>
      <c r="R41" s="28">
        <f t="shared" si="0"/>
        <v>110.65034734378149</v>
      </c>
    </row>
    <row r="42" spans="1:18" ht="13.5">
      <c r="A42" s="5"/>
      <c r="B42" s="23" t="s">
        <v>24</v>
      </c>
      <c r="C42" s="24"/>
      <c r="D42" s="44">
        <v>0</v>
      </c>
      <c r="E42" s="45" t="s">
        <v>40</v>
      </c>
      <c r="F42" s="45">
        <v>0</v>
      </c>
      <c r="G42" s="25">
        <v>0</v>
      </c>
      <c r="H42" s="26" t="s">
        <v>40</v>
      </c>
      <c r="I42" s="26">
        <v>0</v>
      </c>
      <c r="J42" s="25">
        <v>0</v>
      </c>
      <c r="K42" s="26">
        <v>0</v>
      </c>
      <c r="L42" s="26">
        <v>0</v>
      </c>
      <c r="M42" s="25">
        <v>0</v>
      </c>
      <c r="N42" s="25" t="s">
        <v>40</v>
      </c>
      <c r="O42" s="26" t="s">
        <v>40</v>
      </c>
      <c r="P42" s="25">
        <v>0</v>
      </c>
      <c r="Q42" s="25" t="s">
        <v>46</v>
      </c>
      <c r="R42" s="63" t="s">
        <v>47</v>
      </c>
    </row>
    <row r="43" spans="1:18" ht="13.5">
      <c r="A43" s="5"/>
      <c r="B43" s="23"/>
      <c r="C43" s="24"/>
      <c r="D43" s="44"/>
      <c r="E43" s="45"/>
      <c r="F43" s="45"/>
      <c r="G43" s="25"/>
      <c r="H43" s="26"/>
      <c r="I43" s="26"/>
      <c r="J43" s="25"/>
      <c r="K43" s="26"/>
      <c r="L43" s="26"/>
      <c r="Q43" s="52"/>
      <c r="R43" s="53"/>
    </row>
    <row r="44" spans="1:18" ht="13.5">
      <c r="A44" s="5"/>
      <c r="B44" s="23"/>
      <c r="C44" s="24"/>
      <c r="D44" s="44"/>
      <c r="E44" s="45"/>
      <c r="F44" s="45"/>
      <c r="G44" s="25"/>
      <c r="H44" s="26"/>
      <c r="I44" s="26"/>
      <c r="J44" s="25"/>
      <c r="K44" s="26"/>
      <c r="L44" s="26"/>
      <c r="P44" s="52"/>
      <c r="Q44" s="52"/>
      <c r="R44" s="53"/>
    </row>
    <row r="45" spans="1:18" ht="13.5">
      <c r="A45" s="9"/>
      <c r="B45" s="32" t="s">
        <v>33</v>
      </c>
      <c r="C45" s="47"/>
      <c r="D45" s="34">
        <v>2911392088</v>
      </c>
      <c r="E45" s="35">
        <v>100</v>
      </c>
      <c r="F45" s="35">
        <v>95.73814699467802</v>
      </c>
      <c r="G45" s="34">
        <v>3884654477</v>
      </c>
      <c r="H45" s="35">
        <v>100</v>
      </c>
      <c r="I45" s="35">
        <v>108.72375631048979</v>
      </c>
      <c r="J45" s="34">
        <v>3037695509</v>
      </c>
      <c r="K45" s="35">
        <v>100</v>
      </c>
      <c r="L45" s="35">
        <v>78.1973152821025</v>
      </c>
      <c r="M45" s="34">
        <v>2893052406</v>
      </c>
      <c r="N45" s="35">
        <v>100</v>
      </c>
      <c r="O45" s="35">
        <v>95.2383936253171</v>
      </c>
      <c r="P45" s="34">
        <v>2901353218</v>
      </c>
      <c r="Q45" s="35">
        <v>100</v>
      </c>
      <c r="R45" s="36">
        <f>P45/M45*100</f>
        <v>100.28692228259621</v>
      </c>
    </row>
    <row r="46" spans="1:18" ht="14.25" thickBot="1">
      <c r="A46" s="7"/>
      <c r="B46" s="37"/>
      <c r="C46" s="38"/>
      <c r="D46" s="48"/>
      <c r="E46" s="49"/>
      <c r="F46" s="49"/>
      <c r="G46" s="48"/>
      <c r="H46" s="49"/>
      <c r="I46" s="49"/>
      <c r="J46" s="48"/>
      <c r="K46" s="49"/>
      <c r="L46" s="49"/>
      <c r="M46" s="48"/>
      <c r="N46" s="49"/>
      <c r="O46" s="49"/>
      <c r="P46" s="48"/>
      <c r="Q46" s="49"/>
      <c r="R46" s="50"/>
    </row>
    <row r="48" spans="1:18" ht="13.5">
      <c r="A48" s="11"/>
      <c r="B48" s="64" t="s">
        <v>48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61"/>
      <c r="N48" s="61"/>
      <c r="O48" s="61"/>
      <c r="P48" s="11"/>
      <c r="Q48" s="11"/>
      <c r="R48" s="11"/>
    </row>
  </sheetData>
  <sheetProtection/>
  <mergeCells count="13">
    <mergeCell ref="A1:R1"/>
    <mergeCell ref="B3:B4"/>
    <mergeCell ref="B26:B27"/>
    <mergeCell ref="D3:F3"/>
    <mergeCell ref="P26:R26"/>
    <mergeCell ref="G3:I3"/>
    <mergeCell ref="G26:I26"/>
    <mergeCell ref="P3:R3"/>
    <mergeCell ref="M3:O3"/>
    <mergeCell ref="M26:O26"/>
    <mergeCell ref="D26:F26"/>
    <mergeCell ref="J26:L26"/>
    <mergeCell ref="J3:L3"/>
  </mergeCells>
  <printOptions horizontalCentered="1"/>
  <pageMargins left="0.5905511811023623" right="0.3937007874015748" top="0.3937007874015748" bottom="0.1968503937007874" header="0.5118110236220472" footer="0.511811023622047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SheetLayoutView="100" zoomScalePageLayoutView="0" workbookViewId="0" topLeftCell="A1">
      <selection activeCell="M12" sqref="M12"/>
    </sheetView>
  </sheetViews>
  <sheetFormatPr defaultColWidth="9.00390625" defaultRowHeight="18" customHeight="1"/>
  <cols>
    <col min="1" max="16384" width="9.00390625" style="57" customWidth="1"/>
  </cols>
  <sheetData>
    <row r="1" spans="1:10" s="55" customFormat="1" ht="18" customHeight="1">
      <c r="A1" s="72" t="s">
        <v>49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55" customFormat="1" ht="18" customHeight="1">
      <c r="A2" s="54"/>
      <c r="B2" s="54"/>
      <c r="C2" s="54"/>
      <c r="D2" s="54"/>
      <c r="E2" s="56"/>
      <c r="F2" s="54"/>
      <c r="G2" s="54"/>
      <c r="H2" s="54"/>
      <c r="I2" s="54"/>
      <c r="J2" s="54"/>
    </row>
    <row r="22" spans="1:10" s="55" customFormat="1" ht="18" customHeight="1">
      <c r="A22" s="72" t="s">
        <v>38</v>
      </c>
      <c r="B22" s="72"/>
      <c r="C22" s="72"/>
      <c r="D22" s="72"/>
      <c r="E22" s="72"/>
      <c r="F22" s="72"/>
      <c r="G22" s="72"/>
      <c r="H22" s="72"/>
      <c r="I22" s="72"/>
      <c r="J22" s="72"/>
    </row>
  </sheetData>
  <sheetProtection/>
  <mergeCells count="2">
    <mergeCell ref="A1:J1"/>
    <mergeCell ref="A22:J22"/>
  </mergeCells>
  <printOptions horizontalCentered="1"/>
  <pageMargins left="0.3937007874015748" right="0.3937007874015748" top="0.7874015748031497" bottom="0.3937007874015748" header="0.3937007874015748" footer="0.3937007874015748"/>
  <pageSetup fitToHeight="1" fitToWidth="1" horizontalDpi="600" verticalDpi="600" orientation="portrait" paperSize="9" scale="98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総務部税務室税政課</cp:lastModifiedBy>
  <cp:lastPrinted>2015-02-05T09:09:41Z</cp:lastPrinted>
  <dcterms:created xsi:type="dcterms:W3CDTF">2008-02-21T05:10:49Z</dcterms:created>
  <dcterms:modified xsi:type="dcterms:W3CDTF">2015-02-10T01:00:55Z</dcterms:modified>
  <cp:category/>
  <cp:version/>
  <cp:contentType/>
  <cp:contentStatus/>
</cp:coreProperties>
</file>