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0635" windowHeight="7695" activeTab="1"/>
  </bookViews>
  <sheets>
    <sheet name="様式２記載例" sheetId="1" r:id="rId1"/>
    <sheet name="様式２　提供依頼書・承認書" sheetId="2" r:id="rId2"/>
    <sheet name="貼り紙" sheetId="3" state="hidden" r:id="rId3"/>
    <sheet name="様式４　使用実績報告書" sheetId="4" r:id="rId4"/>
  </sheets>
  <definedNames>
    <definedName name="_xlnm.Print_Area" localSheetId="2">'貼り紙'!$A$1:$AJ$7</definedName>
    <definedName name="_xlnm.Print_Area" localSheetId="1">'様式２　提供依頼書・承認書'!$A$1:$BH$52</definedName>
    <definedName name="_xlnm.Print_Area" localSheetId="0">'様式２記載例'!$A$1:$BH$52</definedName>
  </definedNames>
  <calcPr fullCalcOnLoad="1"/>
</workbook>
</file>

<file path=xl/sharedStrings.xml><?xml version="1.0" encoding="utf-8"?>
<sst xmlns="http://schemas.openxmlformats.org/spreadsheetml/2006/main" count="249" uniqueCount="84">
  <si>
    <t>記</t>
  </si>
  <si>
    <t>様</t>
  </si>
  <si>
    <t>使用日時</t>
  </si>
  <si>
    <t>使用場所</t>
  </si>
  <si>
    <t>使用目的</t>
  </si>
  <si>
    <t>箱</t>
  </si>
  <si>
    <t>受領希望日</t>
  </si>
  <si>
    <t>提供日時</t>
  </si>
  <si>
    <t>日</t>
  </si>
  <si>
    <t>月</t>
  </si>
  <si>
    <t>年</t>
  </si>
  <si>
    <t>平成</t>
  </si>
  <si>
    <t>連 絡 先</t>
  </si>
  <si>
    <t>押印
不要</t>
  </si>
  <si>
    <t>月</t>
  </si>
  <si>
    <t>時</t>
  </si>
  <si>
    <t>アルファ化米１食用（１食×５０個／箱）</t>
  </si>
  <si>
    <t>第</t>
  </si>
  <si>
    <t>号</t>
  </si>
  <si>
    <t>大　　阪　　府　　知　　事　　　　様</t>
  </si>
  <si>
    <t>　なお、使用にあたっては調理、調理済み食糧の処分等について衛生関係法令等を遵守し、大規模災害</t>
  </si>
  <si>
    <t>Ｅメール</t>
  </si>
  <si>
    <t>提供場所</t>
  </si>
  <si>
    <t>提供品目</t>
  </si>
  <si>
    <t>（</t>
  </si>
  <si>
    <t>）</t>
  </si>
  <si>
    <t xml:space="preserve">大　　阪　　府　　知　　事 </t>
  </si>
  <si>
    <t>アルファ化米５０食用（５０食／箱）</t>
  </si>
  <si>
    <t>アレルギー対応食１食用（１食×５０個／箱）</t>
  </si>
  <si>
    <t>高齢者食１食用（１食×５０個／箱）</t>
  </si>
  <si>
    <t>午後</t>
  </si>
  <si>
    <t>災対</t>
  </si>
  <si>
    <t>名</t>
  </si>
  <si>
    <t>提供先</t>
  </si>
  <si>
    <t>午後</t>
  </si>
  <si>
    <t>火</t>
  </si>
  <si>
    <t>標示票</t>
  </si>
  <si>
    <t>団体・機関名</t>
  </si>
  <si>
    <t>代表者
職・氏名</t>
  </si>
  <si>
    <t>所在地
（住所）</t>
  </si>
  <si>
    <t>担当者
所属・氏名</t>
  </si>
  <si>
    <t>使用者</t>
  </si>
  <si>
    <t>対象人数：</t>
  </si>
  <si>
    <t>承認番号</t>
  </si>
  <si>
    <t>使用概要</t>
  </si>
  <si>
    <t>（様式２）</t>
  </si>
  <si>
    <t>（様式４）</t>
  </si>
  <si>
    <t>※使用後１０日以内に提出してください。</t>
  </si>
  <si>
    <t>※写真等の参考資料を添付してください。</t>
  </si>
  <si>
    <t>使用品目</t>
  </si>
  <si>
    <r>
      <t>　大阪府備蓄食糧</t>
    </r>
    <r>
      <rPr>
        <u val="single"/>
        <sz val="9"/>
        <rFont val="ＭＳ 明朝"/>
        <family val="1"/>
      </rPr>
      <t>等</t>
    </r>
    <r>
      <rPr>
        <sz val="9"/>
        <rFont val="ＭＳ 明朝"/>
        <family val="1"/>
      </rPr>
      <t>の使用について、下記のとおり報告します。</t>
    </r>
  </si>
  <si>
    <r>
      <t>　大阪府備蓄食糧</t>
    </r>
    <r>
      <rPr>
        <u val="single"/>
        <sz val="9"/>
        <rFont val="ＭＳ 明朝"/>
        <family val="1"/>
      </rPr>
      <t>等</t>
    </r>
    <r>
      <rPr>
        <sz val="9"/>
        <rFont val="ＭＳ 明朝"/>
        <family val="1"/>
      </rPr>
      <t>について、下記のとおり提供をお願いします。</t>
    </r>
  </si>
  <si>
    <r>
      <t>発生時には、食糧</t>
    </r>
    <r>
      <rPr>
        <u val="single"/>
        <sz val="9"/>
        <rFont val="ＭＳ 明朝"/>
        <family val="1"/>
      </rPr>
      <t>等</t>
    </r>
    <r>
      <rPr>
        <sz val="9"/>
        <rFont val="ＭＳ 明朝"/>
        <family val="1"/>
      </rPr>
      <t>提供の取り消し、提供を受けた食糧</t>
    </r>
    <r>
      <rPr>
        <u val="single"/>
        <sz val="9"/>
        <rFont val="ＭＳ 明朝"/>
        <family val="1"/>
      </rPr>
      <t>等</t>
    </r>
    <r>
      <rPr>
        <sz val="9"/>
        <rFont val="ＭＳ 明朝"/>
        <family val="1"/>
      </rPr>
      <t>の返還等大阪府の指示に従います。</t>
    </r>
  </si>
  <si>
    <r>
      <t>　また、大阪府備蓄食糧</t>
    </r>
    <r>
      <rPr>
        <u val="single"/>
        <sz val="9"/>
        <rFont val="ＭＳ 明朝"/>
        <family val="1"/>
      </rPr>
      <t>等</t>
    </r>
    <r>
      <rPr>
        <sz val="9"/>
        <rFont val="ＭＳ 明朝"/>
        <family val="1"/>
      </rPr>
      <t>使用実績報告書（様式３）を使用後１０日以内に提出し、大阪府に報告します。</t>
    </r>
  </si>
  <si>
    <r>
      <t>に依頼のありました大阪府備蓄食糧</t>
    </r>
    <r>
      <rPr>
        <u val="single"/>
        <sz val="9"/>
        <rFont val="ＭＳ 明朝"/>
        <family val="1"/>
      </rPr>
      <t>等</t>
    </r>
    <r>
      <rPr>
        <sz val="9"/>
        <rFont val="ＭＳ 明朝"/>
        <family val="1"/>
      </rPr>
      <t>については、下記のとおり提供します。</t>
    </r>
  </si>
  <si>
    <t>アルファ化米（５０食／箱）</t>
  </si>
  <si>
    <t>アルファ化米（５０食／箱）</t>
  </si>
  <si>
    <t>希 望 品 目</t>
  </si>
  <si>
    <t>令和</t>
  </si>
  <si>
    <t>〒</t>
  </si>
  <si>
    <t>□</t>
  </si>
  <si>
    <t>課長　大阪　太郎</t>
  </si>
  <si>
    <t>〒５７０－０００８</t>
  </si>
  <si>
    <t>災害対策グループ　大阪　花子</t>
  </si>
  <si>
    <t>℡：06-6944-6021　　Fax:06-6944-6654</t>
  </si>
  <si>
    <t>℡：　　　　　　　　Fax:</t>
  </si>
  <si>
    <t>kikikanri-17@gbox.pref.osaka.lg.jp</t>
  </si>
  <si>
    <t>■</t>
  </si>
  <si>
    <t>金</t>
  </si>
  <si>
    <t>午前</t>
  </si>
  <si>
    <t>大阪府災害対策学校</t>
  </si>
  <si>
    <t>880万人訓練に合わせて、防災教育として生徒および教員が防災訓練を実施し、備蓄食糧の試食を行う。</t>
  </si>
  <si>
    <t>災害対策学校</t>
  </si>
  <si>
    <t>災害対策学校　生徒および教員</t>
  </si>
  <si>
    <t>□</t>
  </si>
  <si>
    <t>中部広域防災拠点</t>
  </si>
  <si>
    <t>南部広域防災拠点</t>
  </si>
  <si>
    <t>■</t>
  </si>
  <si>
    <t>北部広域防災拠点</t>
  </si>
  <si>
    <t>着払い</t>
  </si>
  <si>
    <t>水</t>
  </si>
  <si>
    <t>大阪府備蓄食糧等提供依頼書</t>
  </si>
  <si>
    <t>大阪府備蓄食糧等使用実績報告書</t>
  </si>
  <si>
    <t>大阪府備蓄食糧等提供承認書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</si>
</sst>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24"/>
      <name val="ＭＳ 明朝"/>
      <family val="1"/>
    </font>
    <font>
      <sz val="36"/>
      <name val="ＭＳ Ｐゴシック"/>
      <family val="3"/>
    </font>
    <font>
      <sz val="12"/>
      <name val="ＭＳ 明朝"/>
      <family val="1"/>
    </font>
    <font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0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shrinkToFit="1"/>
    </xf>
    <xf numFmtId="0" fontId="12" fillId="33" borderId="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horizontal="left" vertical="top" shrinkToFi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3" borderId="15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176" fontId="5" fillId="3" borderId="15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 applyProtection="1">
      <alignment horizontal="right" vertical="center"/>
      <protection locked="0"/>
    </xf>
    <xf numFmtId="0" fontId="5" fillId="3" borderId="15" xfId="0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>
      <alignment horizontal="center" vertical="center" wrapText="1"/>
    </xf>
    <xf numFmtId="0" fontId="2" fillId="3" borderId="15" xfId="43" applyFill="1" applyBorder="1" applyAlignment="1" applyProtection="1">
      <alignment horizontal="left" vertical="center" shrinkToFit="1"/>
      <protection locked="0"/>
    </xf>
    <xf numFmtId="0" fontId="6" fillId="3" borderId="15" xfId="0" applyFont="1" applyFill="1" applyBorder="1" applyAlignment="1" applyProtection="1">
      <alignment horizontal="left" vertical="center" shrinkToFit="1"/>
      <protection locked="0"/>
    </xf>
    <xf numFmtId="0" fontId="6" fillId="33" borderId="24" xfId="0" applyFont="1" applyFill="1" applyBorder="1" applyAlignment="1">
      <alignment horizontal="distributed" vertical="center" shrinkToFit="1"/>
    </xf>
    <xf numFmtId="0" fontId="6" fillId="33" borderId="15" xfId="0" applyFont="1" applyFill="1" applyBorder="1" applyAlignment="1">
      <alignment horizontal="distributed" vertical="center" shrinkToFit="1"/>
    </xf>
    <xf numFmtId="0" fontId="6" fillId="33" borderId="16" xfId="0" applyFont="1" applyFill="1" applyBorder="1" applyAlignment="1">
      <alignment horizontal="distributed" vertical="center" shrinkToFit="1"/>
    </xf>
    <xf numFmtId="0" fontId="6" fillId="3" borderId="15" xfId="0" applyFont="1" applyFill="1" applyBorder="1" applyAlignment="1" applyProtection="1">
      <alignment vertical="center" shrinkToFit="1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 applyProtection="1">
      <alignment horizontal="left" vertical="center" shrinkToFit="1"/>
      <protection locked="0"/>
    </xf>
    <xf numFmtId="0" fontId="8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right" vertical="center"/>
    </xf>
    <xf numFmtId="0" fontId="5" fillId="3" borderId="25" xfId="0" applyFont="1" applyFill="1" applyBorder="1" applyAlignment="1">
      <alignment vertical="center" shrinkToFit="1"/>
    </xf>
    <xf numFmtId="0" fontId="5" fillId="3" borderId="23" xfId="0" applyFont="1" applyFill="1" applyBorder="1" applyAlignment="1">
      <alignment vertical="center" shrinkToFit="1"/>
    </xf>
    <xf numFmtId="0" fontId="5" fillId="3" borderId="26" xfId="0" applyFont="1" applyFill="1" applyBorder="1" applyAlignment="1">
      <alignment vertical="center" shrinkToFit="1"/>
    </xf>
    <xf numFmtId="0" fontId="5" fillId="3" borderId="22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 shrinkToFit="1"/>
    </xf>
    <xf numFmtId="0" fontId="5" fillId="3" borderId="21" xfId="0" applyFont="1" applyFill="1" applyBorder="1" applyAlignment="1">
      <alignment vertical="center" shrinkToFit="1"/>
    </xf>
    <xf numFmtId="0" fontId="5" fillId="3" borderId="27" xfId="0" applyFont="1" applyFill="1" applyBorder="1" applyAlignment="1">
      <alignment vertical="center" shrinkToFit="1"/>
    </xf>
    <xf numFmtId="0" fontId="5" fillId="3" borderId="28" xfId="0" applyFont="1" applyFill="1" applyBorder="1" applyAlignment="1">
      <alignment vertical="center" shrinkToFit="1"/>
    </xf>
    <xf numFmtId="0" fontId="5" fillId="3" borderId="29" xfId="0" applyFont="1" applyFill="1" applyBorder="1" applyAlignment="1">
      <alignment vertical="center" shrinkToFit="1"/>
    </xf>
    <xf numFmtId="0" fontId="10" fillId="33" borderId="15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 shrinkToFit="1"/>
    </xf>
    <xf numFmtId="0" fontId="10" fillId="33" borderId="16" xfId="0" applyFont="1" applyFill="1" applyBorder="1" applyAlignment="1">
      <alignment horizontal="left" vertical="center" shrinkToFit="1"/>
    </xf>
    <xf numFmtId="176" fontId="10" fillId="33" borderId="15" xfId="0" applyNumberFormat="1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top" shrinkToFit="1"/>
    </xf>
    <xf numFmtId="0" fontId="5" fillId="3" borderId="37" xfId="0" applyFont="1" applyFill="1" applyBorder="1" applyAlignment="1">
      <alignment horizontal="left" vertical="top" shrinkToFit="1"/>
    </xf>
    <xf numFmtId="0" fontId="5" fillId="3" borderId="38" xfId="0" applyFont="1" applyFill="1" applyBorder="1" applyAlignment="1">
      <alignment horizontal="left" vertical="top" shrinkToFit="1"/>
    </xf>
    <xf numFmtId="0" fontId="5" fillId="3" borderId="22" xfId="0" applyFont="1" applyFill="1" applyBorder="1" applyAlignment="1">
      <alignment horizontal="left" vertical="top" shrinkToFit="1"/>
    </xf>
    <xf numFmtId="0" fontId="5" fillId="3" borderId="0" xfId="0" applyFont="1" applyFill="1" applyBorder="1" applyAlignment="1">
      <alignment horizontal="left" vertical="top" shrinkToFit="1"/>
    </xf>
    <xf numFmtId="0" fontId="5" fillId="3" borderId="21" xfId="0" applyFont="1" applyFill="1" applyBorder="1" applyAlignment="1">
      <alignment horizontal="left" vertical="top" shrinkToFit="1"/>
    </xf>
    <xf numFmtId="0" fontId="5" fillId="3" borderId="27" xfId="0" applyFont="1" applyFill="1" applyBorder="1" applyAlignment="1">
      <alignment horizontal="left" vertical="top" shrinkToFit="1"/>
    </xf>
    <xf numFmtId="0" fontId="5" fillId="3" borderId="28" xfId="0" applyFont="1" applyFill="1" applyBorder="1" applyAlignment="1">
      <alignment horizontal="left" vertical="top" shrinkToFit="1"/>
    </xf>
    <xf numFmtId="0" fontId="5" fillId="3" borderId="29" xfId="0" applyFont="1" applyFill="1" applyBorder="1" applyAlignment="1">
      <alignment horizontal="left" vertical="top" shrinkToFit="1"/>
    </xf>
    <xf numFmtId="0" fontId="5" fillId="0" borderId="39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>
      <alignment horizontal="left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vertical="center" shrinkToFit="1"/>
      <protection locked="0"/>
    </xf>
    <xf numFmtId="0" fontId="5" fillId="33" borderId="26" xfId="0" applyFont="1" applyFill="1" applyBorder="1" applyAlignment="1">
      <alignment horizontal="center" vertical="center"/>
    </xf>
    <xf numFmtId="0" fontId="5" fillId="35" borderId="24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left" vertical="center" shrinkToFit="1"/>
      <protection locked="0"/>
    </xf>
    <xf numFmtId="0" fontId="6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kikanri-17@gbox.pref.osaka.lg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56"/>
  <sheetViews>
    <sheetView showGridLines="0" view="pageBreakPreview" zoomScaleSheetLayoutView="100" zoomScalePageLayoutView="0" workbookViewId="0" topLeftCell="A1">
      <selection activeCell="BJ38" sqref="BJ38"/>
    </sheetView>
  </sheetViews>
  <sheetFormatPr defaultColWidth="9.00390625" defaultRowHeight="13.5"/>
  <cols>
    <col min="1" max="9" width="1.4921875" style="1" customWidth="1"/>
    <col min="10" max="10" width="1.875" style="1" customWidth="1"/>
    <col min="11" max="60" width="1.4921875" style="1" customWidth="1"/>
    <col min="61" max="61" width="13.875" style="1" customWidth="1"/>
    <col min="62" max="62" width="38.50390625" style="1" bestFit="1" customWidth="1"/>
    <col min="63" max="63" width="7.00390625" style="1" bestFit="1" customWidth="1"/>
    <col min="64" max="65" width="13.875" style="1" customWidth="1"/>
    <col min="66" max="67" width="8.375" style="1" customWidth="1"/>
    <col min="68" max="16384" width="9.00390625" style="1" customWidth="1"/>
  </cols>
  <sheetData>
    <row r="1" spans="1:60" ht="19.5" customHeight="1" thickBot="1">
      <c r="A1" s="12"/>
      <c r="B1" s="124" t="s">
        <v>45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</row>
    <row r="2" spans="1:6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5"/>
    </row>
    <row r="3" spans="1:60" ht="15" customHeight="1">
      <c r="A3" s="84" t="s">
        <v>81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6"/>
    </row>
    <row r="4" spans="1:60" ht="1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</row>
    <row r="5" spans="1:60" ht="1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4" t="s">
        <v>58</v>
      </c>
      <c r="AS5" s="74"/>
      <c r="AT5" s="74"/>
      <c r="AU5" s="118">
        <v>4</v>
      </c>
      <c r="AV5" s="118"/>
      <c r="AW5" s="74" t="s">
        <v>10</v>
      </c>
      <c r="AX5" s="74"/>
      <c r="AY5" s="118">
        <v>6</v>
      </c>
      <c r="AZ5" s="118"/>
      <c r="BA5" s="74" t="s">
        <v>9</v>
      </c>
      <c r="BB5" s="74"/>
      <c r="BC5" s="118">
        <v>1</v>
      </c>
      <c r="BD5" s="118"/>
      <c r="BE5" s="74" t="s">
        <v>8</v>
      </c>
      <c r="BF5" s="74"/>
      <c r="BG5" s="7"/>
      <c r="BH5" s="8"/>
    </row>
    <row r="6" spans="1:60" ht="1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8"/>
    </row>
    <row r="7" spans="1:60" ht="15" customHeight="1">
      <c r="A7" s="6"/>
      <c r="B7" s="14"/>
      <c r="C7" s="14" t="s">
        <v>19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8"/>
    </row>
    <row r="8" spans="1:60" ht="16.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19" t="s">
        <v>37</v>
      </c>
      <c r="AG8" s="119"/>
      <c r="AH8" s="119"/>
      <c r="AI8" s="119"/>
      <c r="AJ8" s="119"/>
      <c r="AK8" s="120" t="s">
        <v>70</v>
      </c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7"/>
      <c r="BH8" s="8"/>
    </row>
    <row r="9" spans="1:60" ht="16.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11" t="s">
        <v>38</v>
      </c>
      <c r="AG9" s="111"/>
      <c r="AH9" s="111"/>
      <c r="AI9" s="111"/>
      <c r="AJ9" s="111"/>
      <c r="AK9" s="113" t="s">
        <v>61</v>
      </c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21" t="s">
        <v>13</v>
      </c>
      <c r="BF9" s="122"/>
      <c r="BG9" s="7"/>
      <c r="BH9" s="8"/>
    </row>
    <row r="10" spans="1:60" ht="16.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11" t="s">
        <v>39</v>
      </c>
      <c r="AG10" s="111"/>
      <c r="AH10" s="111"/>
      <c r="AI10" s="111"/>
      <c r="AJ10" s="111"/>
      <c r="AK10" s="113" t="s">
        <v>62</v>
      </c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7"/>
      <c r="BH10" s="8"/>
    </row>
    <row r="11" spans="1:60" ht="16.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11" t="s">
        <v>40</v>
      </c>
      <c r="AG11" s="111"/>
      <c r="AH11" s="111"/>
      <c r="AI11" s="111"/>
      <c r="AJ11" s="111"/>
      <c r="AK11" s="117" t="s">
        <v>63</v>
      </c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7"/>
      <c r="BH11" s="8"/>
    </row>
    <row r="12" spans="1:60" ht="16.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11" t="s">
        <v>12</v>
      </c>
      <c r="AG12" s="111"/>
      <c r="AH12" s="111"/>
      <c r="AI12" s="111"/>
      <c r="AJ12" s="111"/>
      <c r="AK12" s="113" t="s">
        <v>64</v>
      </c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7"/>
      <c r="BH12" s="8"/>
    </row>
    <row r="13" spans="1:60" ht="16.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111" t="s">
        <v>21</v>
      </c>
      <c r="AG13" s="111"/>
      <c r="AH13" s="111"/>
      <c r="AI13" s="111"/>
      <c r="AJ13" s="111"/>
      <c r="AK13" s="112" t="s">
        <v>66</v>
      </c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7"/>
      <c r="BH13" s="8"/>
    </row>
    <row r="14" spans="1:60" ht="1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8"/>
    </row>
    <row r="15" spans="1:60" ht="15" customHeight="1">
      <c r="A15" s="6"/>
      <c r="B15" s="7"/>
      <c r="C15" s="7"/>
      <c r="D15" s="7"/>
      <c r="E15" s="14" t="s">
        <v>51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7"/>
      <c r="BF15" s="7"/>
      <c r="BG15" s="7"/>
      <c r="BH15" s="8"/>
    </row>
    <row r="16" spans="1:60" ht="15" customHeight="1">
      <c r="A16" s="6"/>
      <c r="B16" s="7"/>
      <c r="C16" s="7"/>
      <c r="D16" s="7"/>
      <c r="E16" s="14" t="s">
        <v>20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7"/>
      <c r="BF16" s="7"/>
      <c r="BG16" s="7"/>
      <c r="BH16" s="8"/>
    </row>
    <row r="17" spans="1:60" ht="15" customHeight="1">
      <c r="A17" s="6"/>
      <c r="B17" s="7"/>
      <c r="C17" s="7"/>
      <c r="D17" s="7"/>
      <c r="E17" s="14" t="s">
        <v>52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7"/>
      <c r="BF17" s="7"/>
      <c r="BG17" s="7"/>
      <c r="BH17" s="8"/>
    </row>
    <row r="18" spans="1:60" ht="15" customHeight="1">
      <c r="A18" s="6"/>
      <c r="B18" s="7"/>
      <c r="C18" s="7"/>
      <c r="D18" s="7"/>
      <c r="E18" s="14" t="s">
        <v>53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7"/>
      <c r="BF18" s="7"/>
      <c r="BG18" s="7"/>
      <c r="BH18" s="8"/>
    </row>
    <row r="19" spans="1:60" ht="1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8"/>
    </row>
    <row r="20" spans="1:60" ht="15" customHeight="1">
      <c r="A20" s="65" t="s">
        <v>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7"/>
    </row>
    <row r="21" spans="1:60" ht="15" customHeight="1">
      <c r="A21" s="41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42"/>
    </row>
    <row r="22" spans="1:60" ht="12">
      <c r="A22" s="6"/>
      <c r="B22" s="7"/>
      <c r="C22" s="7"/>
      <c r="D22" s="7"/>
      <c r="E22" s="114" t="s">
        <v>6</v>
      </c>
      <c r="F22" s="115"/>
      <c r="G22" s="115"/>
      <c r="H22" s="115"/>
      <c r="I22" s="115"/>
      <c r="J22" s="116"/>
      <c r="K22" s="9"/>
      <c r="L22" s="9"/>
      <c r="M22" s="68" t="s">
        <v>58</v>
      </c>
      <c r="N22" s="68"/>
      <c r="O22" s="68"/>
      <c r="P22" s="103">
        <v>4</v>
      </c>
      <c r="Q22" s="103"/>
      <c r="R22" s="68" t="s">
        <v>10</v>
      </c>
      <c r="S22" s="68"/>
      <c r="T22" s="103">
        <v>6</v>
      </c>
      <c r="U22" s="103"/>
      <c r="V22" s="68" t="s">
        <v>14</v>
      </c>
      <c r="W22" s="68"/>
      <c r="X22" s="103">
        <v>22</v>
      </c>
      <c r="Y22" s="103"/>
      <c r="Z22" s="68" t="s">
        <v>8</v>
      </c>
      <c r="AA22" s="68"/>
      <c r="AB22" s="15" t="s">
        <v>24</v>
      </c>
      <c r="AC22" s="73" t="s">
        <v>80</v>
      </c>
      <c r="AD22" s="73"/>
      <c r="AE22" s="15" t="s">
        <v>25</v>
      </c>
      <c r="AF22" s="9"/>
      <c r="AG22" s="9"/>
      <c r="AH22" s="9"/>
      <c r="AI22" s="110" t="s">
        <v>34</v>
      </c>
      <c r="AJ22" s="110"/>
      <c r="AK22" s="110"/>
      <c r="AL22" s="110">
        <v>1</v>
      </c>
      <c r="AM22" s="110"/>
      <c r="AN22" s="68" t="s">
        <v>15</v>
      </c>
      <c r="AO22" s="68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0"/>
      <c r="BE22" s="7"/>
      <c r="BF22" s="7"/>
      <c r="BG22" s="7"/>
      <c r="BH22" s="8"/>
    </row>
    <row r="23" spans="1:60" ht="12" customHeight="1">
      <c r="A23" s="6"/>
      <c r="B23" s="7"/>
      <c r="C23" s="7"/>
      <c r="D23" s="7"/>
      <c r="E23" s="62" t="s">
        <v>22</v>
      </c>
      <c r="F23" s="63"/>
      <c r="G23" s="63"/>
      <c r="H23" s="63"/>
      <c r="I23" s="63"/>
      <c r="J23" s="64"/>
      <c r="K23" s="61" t="s">
        <v>74</v>
      </c>
      <c r="L23" s="61"/>
      <c r="M23" s="2" t="s">
        <v>78</v>
      </c>
      <c r="O23" s="9"/>
      <c r="P23" s="9"/>
      <c r="Q23" s="9"/>
      <c r="R23" s="9"/>
      <c r="S23" s="9"/>
      <c r="T23" s="9"/>
      <c r="U23" s="9"/>
      <c r="X23" s="61" t="s">
        <v>77</v>
      </c>
      <c r="Y23" s="61"/>
      <c r="Z23" s="9" t="s">
        <v>75</v>
      </c>
      <c r="AC23" s="9"/>
      <c r="AD23" s="9"/>
      <c r="AE23" s="9"/>
      <c r="AF23" s="9"/>
      <c r="AG23" s="9"/>
      <c r="AH23" s="9"/>
      <c r="AI23" s="9"/>
      <c r="AJ23" s="9"/>
      <c r="AK23" s="61" t="s">
        <v>74</v>
      </c>
      <c r="AL23" s="61"/>
      <c r="AM23" s="9" t="s">
        <v>76</v>
      </c>
      <c r="AQ23" s="9"/>
      <c r="AR23" s="9"/>
      <c r="AS23" s="9"/>
      <c r="AT23" s="9"/>
      <c r="AU23" s="9"/>
      <c r="AV23" s="9"/>
      <c r="AW23" s="9"/>
      <c r="AX23" s="61" t="s">
        <v>74</v>
      </c>
      <c r="AY23" s="61"/>
      <c r="AZ23" s="9" t="s">
        <v>79</v>
      </c>
      <c r="BA23" s="9"/>
      <c r="BB23" s="9"/>
      <c r="BC23" s="9"/>
      <c r="BD23" s="10"/>
      <c r="BE23" s="7"/>
      <c r="BF23" s="7"/>
      <c r="BG23" s="7"/>
      <c r="BH23" s="8"/>
    </row>
    <row r="24" spans="1:60" ht="14.25" customHeight="1">
      <c r="A24" s="6"/>
      <c r="B24" s="7"/>
      <c r="C24" s="7"/>
      <c r="D24" s="7"/>
      <c r="E24" s="105" t="s">
        <v>57</v>
      </c>
      <c r="F24" s="106"/>
      <c r="G24" s="106"/>
      <c r="H24" s="106"/>
      <c r="I24" s="106"/>
      <c r="J24" s="107"/>
      <c r="K24" s="9"/>
      <c r="L24" s="9"/>
      <c r="M24" s="68" t="str">
        <f>IF(OR(AZ24=0,AZ24=""),"□","■")</f>
        <v>■</v>
      </c>
      <c r="N24" s="68"/>
      <c r="O24" s="9" t="s">
        <v>55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108">
        <v>20</v>
      </c>
      <c r="BA24" s="109"/>
      <c r="BB24" s="109"/>
      <c r="BC24" s="68" t="s">
        <v>5</v>
      </c>
      <c r="BD24" s="70"/>
      <c r="BE24" s="7"/>
      <c r="BF24" s="7"/>
      <c r="BG24" s="7"/>
      <c r="BH24" s="8"/>
    </row>
    <row r="25" spans="1:60" ht="15" customHeight="1">
      <c r="A25" s="6"/>
      <c r="B25" s="7"/>
      <c r="C25" s="7"/>
      <c r="D25" s="7"/>
      <c r="E25" s="62" t="s">
        <v>2</v>
      </c>
      <c r="F25" s="63"/>
      <c r="G25" s="63"/>
      <c r="H25" s="63"/>
      <c r="I25" s="63"/>
      <c r="J25" s="64"/>
      <c r="K25" s="9"/>
      <c r="L25" s="9"/>
      <c r="M25" s="68" t="s">
        <v>58</v>
      </c>
      <c r="N25" s="68"/>
      <c r="O25" s="68"/>
      <c r="P25" s="103">
        <v>3</v>
      </c>
      <c r="Q25" s="103"/>
      <c r="R25" s="68" t="s">
        <v>10</v>
      </c>
      <c r="S25" s="68"/>
      <c r="T25" s="103">
        <v>9</v>
      </c>
      <c r="U25" s="103"/>
      <c r="V25" s="68" t="s">
        <v>14</v>
      </c>
      <c r="W25" s="68"/>
      <c r="X25" s="103">
        <v>3</v>
      </c>
      <c r="Y25" s="103"/>
      <c r="Z25" s="68" t="s">
        <v>8</v>
      </c>
      <c r="AA25" s="68"/>
      <c r="AB25" s="15" t="s">
        <v>24</v>
      </c>
      <c r="AC25" s="104" t="s">
        <v>68</v>
      </c>
      <c r="AD25" s="104"/>
      <c r="AE25" s="15" t="s">
        <v>25</v>
      </c>
      <c r="AF25" s="9"/>
      <c r="AG25" s="9"/>
      <c r="AH25" s="9"/>
      <c r="AI25" s="103" t="s">
        <v>69</v>
      </c>
      <c r="AJ25" s="103"/>
      <c r="AK25" s="103"/>
      <c r="AL25" s="103">
        <v>10</v>
      </c>
      <c r="AM25" s="103"/>
      <c r="AN25" s="68" t="s">
        <v>15</v>
      </c>
      <c r="AO25" s="68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0"/>
      <c r="BE25" s="7"/>
      <c r="BF25" s="7"/>
      <c r="BG25" s="7"/>
      <c r="BH25" s="8"/>
    </row>
    <row r="26" spans="1:60" ht="15" customHeight="1">
      <c r="A26" s="6"/>
      <c r="B26" s="7"/>
      <c r="C26" s="7"/>
      <c r="D26" s="7"/>
      <c r="E26" s="62" t="s">
        <v>41</v>
      </c>
      <c r="F26" s="63"/>
      <c r="G26" s="63"/>
      <c r="H26" s="63"/>
      <c r="I26" s="63"/>
      <c r="J26" s="64"/>
      <c r="K26" s="96" t="s">
        <v>73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97" t="s">
        <v>42</v>
      </c>
      <c r="AT26" s="98"/>
      <c r="AU26" s="98"/>
      <c r="AV26" s="98"/>
      <c r="AW26" s="98"/>
      <c r="AX26" s="99">
        <v>1000</v>
      </c>
      <c r="AY26" s="99"/>
      <c r="AZ26" s="99"/>
      <c r="BA26" s="99"/>
      <c r="BB26" s="99"/>
      <c r="BC26" s="100" t="s">
        <v>32</v>
      </c>
      <c r="BD26" s="101"/>
      <c r="BE26" s="7"/>
      <c r="BF26" s="7"/>
      <c r="BG26" s="7"/>
      <c r="BH26" s="8"/>
    </row>
    <row r="27" spans="1:60" ht="15" customHeight="1">
      <c r="A27" s="6"/>
      <c r="B27" s="7"/>
      <c r="C27" s="7"/>
      <c r="D27" s="7"/>
      <c r="E27" s="62" t="s">
        <v>3</v>
      </c>
      <c r="F27" s="63"/>
      <c r="G27" s="63"/>
      <c r="H27" s="63"/>
      <c r="I27" s="63"/>
      <c r="J27" s="64"/>
      <c r="K27" s="96" t="s">
        <v>72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102"/>
      <c r="BE27" s="7"/>
      <c r="BF27" s="7"/>
      <c r="BG27" s="7"/>
      <c r="BH27" s="8"/>
    </row>
    <row r="28" spans="1:60" ht="15" customHeight="1">
      <c r="A28" s="6"/>
      <c r="B28" s="7"/>
      <c r="C28" s="7"/>
      <c r="D28" s="7"/>
      <c r="E28" s="75" t="s">
        <v>4</v>
      </c>
      <c r="F28" s="76"/>
      <c r="G28" s="76"/>
      <c r="H28" s="76"/>
      <c r="I28" s="76"/>
      <c r="J28" s="77"/>
      <c r="K28" s="87" t="s">
        <v>71</v>
      </c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9"/>
      <c r="BE28" s="7"/>
      <c r="BF28" s="7"/>
      <c r="BG28" s="7"/>
      <c r="BH28" s="8"/>
    </row>
    <row r="29" spans="1:60" ht="15" customHeight="1">
      <c r="A29" s="6"/>
      <c r="B29" s="7"/>
      <c r="C29" s="7"/>
      <c r="D29" s="7"/>
      <c r="E29" s="78"/>
      <c r="F29" s="79"/>
      <c r="G29" s="79"/>
      <c r="H29" s="79"/>
      <c r="I29" s="79"/>
      <c r="J29" s="80"/>
      <c r="K29" s="90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2"/>
      <c r="BE29" s="7"/>
      <c r="BF29" s="7"/>
      <c r="BG29" s="7"/>
      <c r="BH29" s="8"/>
    </row>
    <row r="30" spans="1:60" ht="15" customHeight="1">
      <c r="A30" s="6"/>
      <c r="B30" s="7"/>
      <c r="C30" s="7"/>
      <c r="D30" s="7"/>
      <c r="E30" s="81"/>
      <c r="F30" s="82"/>
      <c r="G30" s="82"/>
      <c r="H30" s="82"/>
      <c r="I30" s="82"/>
      <c r="J30" s="83"/>
      <c r="K30" s="93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5"/>
      <c r="BE30" s="7"/>
      <c r="BF30" s="7"/>
      <c r="BG30" s="7"/>
      <c r="BH30" s="8"/>
    </row>
    <row r="31" spans="1:60" ht="15" customHeight="1">
      <c r="A31" s="6"/>
      <c r="B31" s="7"/>
      <c r="C31" s="7"/>
      <c r="D31" s="7"/>
      <c r="E31" s="37"/>
      <c r="F31" s="37"/>
      <c r="G31" s="37"/>
      <c r="H31" s="37"/>
      <c r="I31" s="37"/>
      <c r="J31" s="3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7"/>
      <c r="BF31" s="7"/>
      <c r="BG31" s="7"/>
      <c r="BH31" s="8"/>
    </row>
    <row r="32" spans="1:60" ht="15" customHeight="1" thickBot="1">
      <c r="A32" s="6"/>
      <c r="B32" s="7"/>
      <c r="C32" s="7"/>
      <c r="D32" s="7"/>
      <c r="E32" s="37"/>
      <c r="F32" s="37"/>
      <c r="G32" s="37"/>
      <c r="H32" s="37"/>
      <c r="I32" s="37"/>
      <c r="J32" s="58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7"/>
      <c r="BF32" s="7"/>
      <c r="BG32" s="7"/>
      <c r="BH32" s="8"/>
    </row>
    <row r="33" spans="1:60" ht="15" customHeight="1">
      <c r="A33" s="48"/>
      <c r="B33" s="49"/>
      <c r="C33" s="49"/>
      <c r="D33" s="4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9"/>
      <c r="BF33" s="49"/>
      <c r="BG33" s="49"/>
      <c r="BH33" s="50"/>
    </row>
    <row r="34" spans="1:60" ht="15" customHeight="1">
      <c r="A34" s="84" t="s">
        <v>83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6"/>
    </row>
    <row r="35" spans="1:62" ht="15" customHeight="1">
      <c r="A35" s="3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5"/>
      <c r="BJ35" s="57"/>
    </row>
    <row r="36" spans="1:62" ht="15" customHeight="1">
      <c r="A36" s="6"/>
      <c r="B36" s="7"/>
      <c r="C36" s="7"/>
      <c r="D36" s="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7"/>
      <c r="AR36" s="22" t="s">
        <v>31</v>
      </c>
      <c r="AS36" s="22"/>
      <c r="AT36" s="40"/>
      <c r="AU36" s="40"/>
      <c r="AV36" s="74" t="s">
        <v>17</v>
      </c>
      <c r="AW36" s="74"/>
      <c r="AX36" s="85"/>
      <c r="AY36" s="85"/>
      <c r="AZ36" s="85"/>
      <c r="BA36" s="85"/>
      <c r="BB36" s="85"/>
      <c r="BC36" s="85"/>
      <c r="BD36" s="85"/>
      <c r="BE36" s="74" t="s">
        <v>18</v>
      </c>
      <c r="BF36" s="74"/>
      <c r="BG36" s="7"/>
      <c r="BH36" s="8"/>
      <c r="BJ36" s="57"/>
    </row>
    <row r="37" spans="1:60" ht="15" customHeight="1">
      <c r="A37" s="5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22" t="s">
        <v>58</v>
      </c>
      <c r="AS37" s="22"/>
      <c r="AT37" s="7"/>
      <c r="AU37" s="7">
        <v>4</v>
      </c>
      <c r="AV37" s="7"/>
      <c r="AW37" s="74" t="s">
        <v>10</v>
      </c>
      <c r="AX37" s="74"/>
      <c r="AY37" s="7"/>
      <c r="AZ37" s="7"/>
      <c r="BA37" s="74" t="s">
        <v>9</v>
      </c>
      <c r="BB37" s="74"/>
      <c r="BC37" s="7"/>
      <c r="BD37" s="7"/>
      <c r="BE37" s="74" t="s">
        <v>8</v>
      </c>
      <c r="BF37" s="74"/>
      <c r="BG37" s="7"/>
      <c r="BH37" s="8"/>
    </row>
    <row r="38" spans="1:60" ht="15" customHeight="1">
      <c r="A38" s="6"/>
      <c r="B38" s="7"/>
      <c r="C38" s="43"/>
      <c r="D38" s="43"/>
      <c r="E38" s="66" t="str">
        <f>IF(AK8=""," ",AK8)</f>
        <v>大阪府災害対策学校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74" t="s">
        <v>1</v>
      </c>
      <c r="AD38" s="74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T38" s="22"/>
      <c r="AU38" s="14"/>
      <c r="AX38" s="74"/>
      <c r="AY38" s="74"/>
      <c r="AZ38" s="74"/>
      <c r="BA38" s="74"/>
      <c r="BB38" s="74"/>
      <c r="BC38" s="74"/>
      <c r="BD38" s="74"/>
      <c r="BE38" s="7"/>
      <c r="BF38" s="7"/>
      <c r="BG38" s="7"/>
      <c r="BH38" s="8"/>
    </row>
    <row r="39" spans="1:60" ht="1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BG39" s="7"/>
      <c r="BH39" s="8"/>
    </row>
    <row r="40" spans="1:60" ht="15" customHeight="1">
      <c r="A40" s="6"/>
      <c r="B40" s="7"/>
      <c r="C40" s="7"/>
      <c r="D40" s="7"/>
      <c r="E40" s="43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BE40" s="16" t="s">
        <v>26</v>
      </c>
      <c r="BF40" s="16"/>
      <c r="BG40" s="7"/>
      <c r="BH40" s="8"/>
    </row>
    <row r="41" spans="1:60" ht="15" customHeight="1" thickBo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BF41" s="7"/>
      <c r="BG41" s="7"/>
      <c r="BH41" s="8"/>
    </row>
    <row r="42" spans="1:61" ht="15" customHeight="1">
      <c r="A42" s="41"/>
      <c r="B42" s="36"/>
      <c r="C42" s="36"/>
      <c r="D42" s="36"/>
      <c r="E42" s="74" t="s">
        <v>58</v>
      </c>
      <c r="F42" s="74"/>
      <c r="G42" s="74"/>
      <c r="H42" s="74">
        <f>IF(AU5=""," ",AU5)</f>
        <v>4</v>
      </c>
      <c r="I42" s="74"/>
      <c r="J42" s="22" t="s">
        <v>10</v>
      </c>
      <c r="K42" s="22"/>
      <c r="L42" s="74">
        <f>IF(AY5=""," ",AY5)</f>
        <v>6</v>
      </c>
      <c r="M42" s="74"/>
      <c r="N42" s="74" t="s">
        <v>9</v>
      </c>
      <c r="O42" s="74"/>
      <c r="P42" s="74">
        <f>IF(BC5=""," ",BC5)</f>
        <v>1</v>
      </c>
      <c r="Q42" s="74"/>
      <c r="R42" s="74" t="s">
        <v>8</v>
      </c>
      <c r="S42" s="74"/>
      <c r="T42" s="14" t="s">
        <v>54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36"/>
      <c r="BF42" s="36"/>
      <c r="BG42" s="36"/>
      <c r="BH42" s="42"/>
      <c r="BI42" s="56"/>
    </row>
    <row r="43" spans="1:60" ht="15" customHeight="1">
      <c r="A43" s="41"/>
      <c r="B43" s="36"/>
      <c r="C43" s="36"/>
      <c r="D43" s="36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36"/>
      <c r="BF43" s="36"/>
      <c r="BG43" s="36"/>
      <c r="BH43" s="42"/>
    </row>
    <row r="44" spans="1:60" ht="15" customHeight="1">
      <c r="A44" s="65" t="s">
        <v>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7"/>
    </row>
    <row r="45" spans="1:60" ht="15" customHeight="1">
      <c r="A45" s="4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42"/>
    </row>
    <row r="46" spans="1:60" ht="15" customHeight="1">
      <c r="A46" s="6"/>
      <c r="B46" s="7"/>
      <c r="C46" s="7"/>
      <c r="D46" s="7"/>
      <c r="E46" s="62" t="s">
        <v>7</v>
      </c>
      <c r="F46" s="63"/>
      <c r="G46" s="63"/>
      <c r="H46" s="63"/>
      <c r="I46" s="63"/>
      <c r="J46" s="64"/>
      <c r="K46" s="9"/>
      <c r="L46" s="9"/>
      <c r="M46" s="68" t="s">
        <v>58</v>
      </c>
      <c r="N46" s="68"/>
      <c r="O46" s="68"/>
      <c r="P46" s="68">
        <f>IF(P22=""," ",P22)</f>
        <v>4</v>
      </c>
      <c r="Q46" s="68"/>
      <c r="R46" s="68" t="s">
        <v>10</v>
      </c>
      <c r="S46" s="68"/>
      <c r="T46" s="68">
        <f>IF(T22=""," ",T22)</f>
        <v>6</v>
      </c>
      <c r="U46" s="68"/>
      <c r="V46" s="68" t="s">
        <v>14</v>
      </c>
      <c r="W46" s="68"/>
      <c r="X46" s="68">
        <f>IF(X22=""," ",X22)</f>
        <v>22</v>
      </c>
      <c r="Y46" s="68"/>
      <c r="Z46" s="68" t="s">
        <v>8</v>
      </c>
      <c r="AA46" s="68"/>
      <c r="AB46" s="17" t="s">
        <v>24</v>
      </c>
      <c r="AC46" s="73" t="str">
        <f>IF(AC22=""," ",AC22)</f>
        <v>水</v>
      </c>
      <c r="AD46" s="73"/>
      <c r="AE46" s="17" t="s">
        <v>25</v>
      </c>
      <c r="AF46" s="9"/>
      <c r="AG46" s="9"/>
      <c r="AH46" s="9"/>
      <c r="AI46" s="68" t="s">
        <v>30</v>
      </c>
      <c r="AJ46" s="68"/>
      <c r="AK46" s="68"/>
      <c r="AL46" s="68">
        <f>IF(AL22=""," ",AL22)</f>
        <v>1</v>
      </c>
      <c r="AM46" s="68"/>
      <c r="AN46" s="68" t="s">
        <v>15</v>
      </c>
      <c r="AO46" s="68"/>
      <c r="AP46" s="68"/>
      <c r="AQ46" s="68"/>
      <c r="AR46" s="23"/>
      <c r="AS46" s="23"/>
      <c r="AT46" s="23"/>
      <c r="AU46" s="68"/>
      <c r="AV46" s="68"/>
      <c r="AW46" s="68"/>
      <c r="AX46" s="68"/>
      <c r="AY46" s="9"/>
      <c r="AZ46" s="9"/>
      <c r="BA46" s="9"/>
      <c r="BB46" s="9"/>
      <c r="BC46" s="9"/>
      <c r="BD46" s="10"/>
      <c r="BE46" s="7"/>
      <c r="BF46" s="7"/>
      <c r="BG46" s="7"/>
      <c r="BH46" s="8"/>
    </row>
    <row r="47" spans="1:60" ht="12" customHeight="1">
      <c r="A47" s="6"/>
      <c r="B47" s="7"/>
      <c r="C47" s="7"/>
      <c r="D47" s="7"/>
      <c r="E47" s="62" t="s">
        <v>22</v>
      </c>
      <c r="F47" s="63"/>
      <c r="G47" s="63"/>
      <c r="H47" s="63"/>
      <c r="I47" s="63"/>
      <c r="J47" s="64"/>
      <c r="K47" s="123" t="str">
        <f>K23</f>
        <v>□</v>
      </c>
      <c r="L47" s="123"/>
      <c r="M47" s="59" t="s">
        <v>78</v>
      </c>
      <c r="N47" s="60"/>
      <c r="O47" s="25"/>
      <c r="P47" s="25"/>
      <c r="Q47" s="25"/>
      <c r="R47" s="25"/>
      <c r="S47" s="25"/>
      <c r="T47" s="25"/>
      <c r="U47" s="25"/>
      <c r="V47" s="60"/>
      <c r="W47" s="60"/>
      <c r="X47" s="123" t="str">
        <f>X23</f>
        <v>■</v>
      </c>
      <c r="Y47" s="123"/>
      <c r="Z47" s="25" t="s">
        <v>75</v>
      </c>
      <c r="AA47" s="60"/>
      <c r="AB47" s="60"/>
      <c r="AC47" s="25"/>
      <c r="AD47" s="25"/>
      <c r="AE47" s="25"/>
      <c r="AF47" s="25"/>
      <c r="AG47" s="25"/>
      <c r="AH47" s="25"/>
      <c r="AI47" s="25"/>
      <c r="AJ47" s="25"/>
      <c r="AK47" s="123" t="str">
        <f>AK23</f>
        <v>□</v>
      </c>
      <c r="AL47" s="123"/>
      <c r="AM47" s="25" t="s">
        <v>76</v>
      </c>
      <c r="AN47" s="60"/>
      <c r="AO47" s="60"/>
      <c r="AP47" s="60"/>
      <c r="AQ47" s="25"/>
      <c r="AR47" s="25"/>
      <c r="AS47" s="25"/>
      <c r="AT47" s="25"/>
      <c r="AU47" s="25"/>
      <c r="AV47" s="25"/>
      <c r="AW47" s="25"/>
      <c r="AX47" s="123" t="str">
        <f>AX23</f>
        <v>□</v>
      </c>
      <c r="AY47" s="123"/>
      <c r="AZ47" s="25" t="s">
        <v>79</v>
      </c>
      <c r="BA47" s="25"/>
      <c r="BB47" s="25"/>
      <c r="BC47" s="25"/>
      <c r="BD47" s="26"/>
      <c r="BE47" s="7"/>
      <c r="BF47" s="7"/>
      <c r="BG47" s="7"/>
      <c r="BH47" s="8"/>
    </row>
    <row r="48" spans="1:60" ht="14.25" customHeight="1">
      <c r="A48" s="6"/>
      <c r="B48" s="7"/>
      <c r="C48" s="7"/>
      <c r="D48" s="7"/>
      <c r="E48" s="69" t="s">
        <v>23</v>
      </c>
      <c r="F48" s="68"/>
      <c r="G48" s="68"/>
      <c r="H48" s="68"/>
      <c r="I48" s="68"/>
      <c r="J48" s="70"/>
      <c r="K48" s="9"/>
      <c r="L48" s="9"/>
      <c r="M48" s="68" t="str">
        <f>IF(OR(AZ48=0,AZ48=" "),"□","■")</f>
        <v>■</v>
      </c>
      <c r="N48" s="68"/>
      <c r="O48" s="9" t="s">
        <v>55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71">
        <f>IF(AZ24=""," ",AZ24)</f>
        <v>20</v>
      </c>
      <c r="BA48" s="72"/>
      <c r="BB48" s="72"/>
      <c r="BC48" s="68" t="s">
        <v>5</v>
      </c>
      <c r="BD48" s="70"/>
      <c r="BE48" s="7"/>
      <c r="BF48" s="7"/>
      <c r="BG48" s="7"/>
      <c r="BH48" s="8"/>
    </row>
    <row r="49" spans="1:60" ht="12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36"/>
      <c r="N49" s="3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38"/>
      <c r="BA49" s="38"/>
      <c r="BB49" s="38"/>
      <c r="BC49" s="36"/>
      <c r="BD49" s="36"/>
      <c r="BE49" s="7"/>
      <c r="BF49" s="7"/>
      <c r="BG49" s="7"/>
      <c r="BH49" s="8"/>
    </row>
    <row r="50" spans="1:60" ht="15" customHeight="1" thickBot="1">
      <c r="A50" s="11"/>
      <c r="B50" s="12"/>
      <c r="C50" s="12"/>
      <c r="D50" s="12"/>
      <c r="E50" s="52"/>
      <c r="F50" s="52"/>
      <c r="G50" s="52"/>
      <c r="H50" s="52"/>
      <c r="I50" s="52"/>
      <c r="J50" s="52"/>
      <c r="K50" s="12"/>
      <c r="L50" s="12"/>
      <c r="M50" s="53"/>
      <c r="N50" s="53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51"/>
      <c r="BA50" s="51"/>
      <c r="BB50" s="51"/>
      <c r="BC50" s="53"/>
      <c r="BD50" s="53"/>
      <c r="BE50" s="12"/>
      <c r="BF50" s="12"/>
      <c r="BG50" s="12"/>
      <c r="BH50" s="13"/>
    </row>
    <row r="51" spans="1:60" ht="15" customHeight="1">
      <c r="A51" s="7"/>
      <c r="B51" s="7"/>
      <c r="C51" s="7"/>
      <c r="D51" s="7"/>
      <c r="E51" s="37"/>
      <c r="F51" s="37"/>
      <c r="G51" s="37"/>
      <c r="H51" s="37"/>
      <c r="I51" s="37"/>
      <c r="J51" s="37"/>
      <c r="K51" s="7"/>
      <c r="L51" s="7"/>
      <c r="M51" s="36"/>
      <c r="N51" s="36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38"/>
      <c r="BA51" s="38"/>
      <c r="BB51" s="38"/>
      <c r="BC51" s="36"/>
      <c r="BD51" s="36"/>
      <c r="BE51" s="7"/>
      <c r="BF51" s="7"/>
      <c r="BG51" s="7"/>
      <c r="BH51" s="7"/>
    </row>
    <row r="52" spans="1:60" ht="15" customHeight="1">
      <c r="A52" s="2"/>
      <c r="B52" s="2"/>
      <c r="C52" s="2"/>
      <c r="D52" s="2"/>
      <c r="E52" s="37"/>
      <c r="F52" s="37"/>
      <c r="G52" s="37"/>
      <c r="H52" s="37"/>
      <c r="I52" s="37"/>
      <c r="J52" s="3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2"/>
      <c r="BF52" s="2"/>
      <c r="BG52" s="2"/>
      <c r="BH52" s="2"/>
    </row>
    <row r="53" spans="5:56" ht="15" customHeight="1">
      <c r="E53" s="7"/>
      <c r="F53" s="7"/>
      <c r="G53" s="7"/>
      <c r="H53" s="7"/>
      <c r="I53" s="7"/>
      <c r="J53" s="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5:10" ht="15" customHeight="1">
      <c r="E54" s="2"/>
      <c r="F54" s="2"/>
      <c r="G54" s="2"/>
      <c r="H54" s="2"/>
      <c r="I54" s="2"/>
      <c r="J54" s="2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>
      <c r="A155" s="1" t="s">
        <v>67</v>
      </c>
    </row>
    <row r="156" ht="15" customHeight="1">
      <c r="A156" s="1" t="s">
        <v>60</v>
      </c>
    </row>
    <row r="157" ht="15" customHeight="1"/>
    <row r="158" ht="15" customHeight="1"/>
  </sheetData>
  <sheetProtection selectLockedCells="1"/>
  <mergeCells count="106">
    <mergeCell ref="K47:L47"/>
    <mergeCell ref="X47:Y47"/>
    <mergeCell ref="AK47:AL47"/>
    <mergeCell ref="AX47:AY47"/>
    <mergeCell ref="B1:BH1"/>
    <mergeCell ref="A3:BH3"/>
    <mergeCell ref="AR5:AT5"/>
    <mergeCell ref="AU5:AV5"/>
    <mergeCell ref="AW5:AX5"/>
    <mergeCell ref="AY5:AZ5"/>
    <mergeCell ref="BA5:BB5"/>
    <mergeCell ref="BC5:BD5"/>
    <mergeCell ref="BE5:BF5"/>
    <mergeCell ref="AF8:AJ8"/>
    <mergeCell ref="AK8:BF8"/>
    <mergeCell ref="AF9:AJ9"/>
    <mergeCell ref="AK9:BD9"/>
    <mergeCell ref="BE9:BF9"/>
    <mergeCell ref="AF10:AJ10"/>
    <mergeCell ref="AK10:BF10"/>
    <mergeCell ref="AF11:AJ11"/>
    <mergeCell ref="AK11:BF11"/>
    <mergeCell ref="AF12:AJ12"/>
    <mergeCell ref="AK12:BF12"/>
    <mergeCell ref="AF13:AJ13"/>
    <mergeCell ref="AK13:BF13"/>
    <mergeCell ref="A20:BH20"/>
    <mergeCell ref="E22:J22"/>
    <mergeCell ref="M22:O22"/>
    <mergeCell ref="P22:Q22"/>
    <mergeCell ref="R22:S22"/>
    <mergeCell ref="T22:U22"/>
    <mergeCell ref="V22:W22"/>
    <mergeCell ref="X22:Y22"/>
    <mergeCell ref="Z22:AA22"/>
    <mergeCell ref="AC22:AD22"/>
    <mergeCell ref="E24:J24"/>
    <mergeCell ref="M24:N24"/>
    <mergeCell ref="AZ24:BB24"/>
    <mergeCell ref="BC24:BD24"/>
    <mergeCell ref="AI22:AK22"/>
    <mergeCell ref="AL22:AM22"/>
    <mergeCell ref="AN22:AO22"/>
    <mergeCell ref="E23:J23"/>
    <mergeCell ref="E25:J25"/>
    <mergeCell ref="M25:O25"/>
    <mergeCell ref="P25:Q25"/>
    <mergeCell ref="R25:S25"/>
    <mergeCell ref="T25:U25"/>
    <mergeCell ref="V25:W25"/>
    <mergeCell ref="X25:Y25"/>
    <mergeCell ref="Z25:AA25"/>
    <mergeCell ref="AC25:AD25"/>
    <mergeCell ref="AI25:AK25"/>
    <mergeCell ref="AL25:AM25"/>
    <mergeCell ref="AN25:AO25"/>
    <mergeCell ref="E26:J26"/>
    <mergeCell ref="K26:AR26"/>
    <mergeCell ref="AS26:AW26"/>
    <mergeCell ref="AX26:BB26"/>
    <mergeCell ref="BC26:BD26"/>
    <mergeCell ref="E27:J27"/>
    <mergeCell ref="K27:BD27"/>
    <mergeCell ref="E28:J30"/>
    <mergeCell ref="A34:BH34"/>
    <mergeCell ref="AV36:AW36"/>
    <mergeCell ref="AX36:BD36"/>
    <mergeCell ref="BE36:BF36"/>
    <mergeCell ref="K28:BD30"/>
    <mergeCell ref="R42:S42"/>
    <mergeCell ref="AW37:AX37"/>
    <mergeCell ref="BA37:BB37"/>
    <mergeCell ref="BE37:BF37"/>
    <mergeCell ref="E38:AB38"/>
    <mergeCell ref="AC38:AD38"/>
    <mergeCell ref="AX38:BD38"/>
    <mergeCell ref="T46:U46"/>
    <mergeCell ref="V46:W46"/>
    <mergeCell ref="X46:Y46"/>
    <mergeCell ref="Z46:AA46"/>
    <mergeCell ref="AC46:AD46"/>
    <mergeCell ref="E42:G42"/>
    <mergeCell ref="H42:I42"/>
    <mergeCell ref="L42:M42"/>
    <mergeCell ref="N42:O42"/>
    <mergeCell ref="P42:Q42"/>
    <mergeCell ref="E48:J48"/>
    <mergeCell ref="M48:N48"/>
    <mergeCell ref="AZ48:BB48"/>
    <mergeCell ref="BC48:BD48"/>
    <mergeCell ref="AI46:AK46"/>
    <mergeCell ref="AL46:AM46"/>
    <mergeCell ref="AN46:AO46"/>
    <mergeCell ref="AP46:AQ46"/>
    <mergeCell ref="AU46:AV46"/>
    <mergeCell ref="AW46:AX46"/>
    <mergeCell ref="K23:L23"/>
    <mergeCell ref="X23:Y23"/>
    <mergeCell ref="AK23:AL23"/>
    <mergeCell ref="AX23:AY23"/>
    <mergeCell ref="E47:J47"/>
    <mergeCell ref="A44:BH44"/>
    <mergeCell ref="E46:J46"/>
    <mergeCell ref="M46:O46"/>
    <mergeCell ref="P46:Q46"/>
    <mergeCell ref="R46:S46"/>
  </mergeCells>
  <dataValidations count="2">
    <dataValidation type="list" allowBlank="1" showInputMessage="1" showErrorMessage="1" sqref="AI46:AK46 AR46:AT46 AI25:AK25">
      <formula1>"午前,午後"</formula1>
    </dataValidation>
    <dataValidation type="list" allowBlank="1" showInputMessage="1" showErrorMessage="1" sqref="K23:L23 X23:Y23 AK23:AL23 AX23:AY23 K47:L47 X47:Y47 AK47:AL47 AX47:AY47">
      <formula1>$A$155:$A$156</formula1>
    </dataValidation>
  </dataValidations>
  <hyperlinks>
    <hyperlink ref="AK13" r:id="rId1" display="kikikanri-17@gbox.pref.osaka.lg.jp"/>
  </hyperlinks>
  <printOptions/>
  <pageMargins left="0.86" right="0.33" top="0.69" bottom="0.58" header="0.512" footer="0.512"/>
  <pageSetup blackAndWhite="1" horizontalDpi="600" verticalDpi="6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56"/>
  <sheetViews>
    <sheetView showGridLines="0" tabSelected="1" view="pageBreakPreview" zoomScaleSheetLayoutView="100" zoomScalePageLayoutView="0" workbookViewId="0" topLeftCell="A1">
      <selection activeCell="BJ32" sqref="BJ32"/>
    </sheetView>
  </sheetViews>
  <sheetFormatPr defaultColWidth="9.00390625" defaultRowHeight="13.5"/>
  <cols>
    <col min="1" max="9" width="1.4921875" style="1" customWidth="1"/>
    <col min="10" max="10" width="1.875" style="1" customWidth="1"/>
    <col min="11" max="60" width="1.4921875" style="1" customWidth="1"/>
    <col min="61" max="61" width="13.875" style="1" customWidth="1"/>
    <col min="62" max="62" width="38.50390625" style="1" bestFit="1" customWidth="1"/>
    <col min="63" max="63" width="7.00390625" style="1" bestFit="1" customWidth="1"/>
    <col min="64" max="65" width="13.875" style="1" customWidth="1"/>
    <col min="66" max="67" width="8.375" style="1" customWidth="1"/>
    <col min="68" max="16384" width="9.00390625" style="1" customWidth="1"/>
  </cols>
  <sheetData>
    <row r="1" spans="1:60" ht="19.5" customHeight="1" thickBot="1">
      <c r="A1" s="12"/>
      <c r="B1" s="124" t="s">
        <v>45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</row>
    <row r="2" spans="1:6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5"/>
    </row>
    <row r="3" spans="1:60" ht="15" customHeight="1">
      <c r="A3" s="84" t="s">
        <v>81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6"/>
    </row>
    <row r="4" spans="1:60" ht="1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</row>
    <row r="5" spans="1:60" ht="1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4" t="s">
        <v>58</v>
      </c>
      <c r="AS5" s="74"/>
      <c r="AT5" s="74"/>
      <c r="AU5" s="118">
        <v>4</v>
      </c>
      <c r="AV5" s="118"/>
      <c r="AW5" s="74" t="s">
        <v>10</v>
      </c>
      <c r="AX5" s="74"/>
      <c r="AY5" s="118"/>
      <c r="AZ5" s="118"/>
      <c r="BA5" s="74" t="s">
        <v>9</v>
      </c>
      <c r="BB5" s="74"/>
      <c r="BC5" s="118"/>
      <c r="BD5" s="118"/>
      <c r="BE5" s="74" t="s">
        <v>8</v>
      </c>
      <c r="BF5" s="74"/>
      <c r="BG5" s="7"/>
      <c r="BH5" s="8"/>
    </row>
    <row r="6" spans="1:60" ht="1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8"/>
    </row>
    <row r="7" spans="1:60" ht="15" customHeight="1">
      <c r="A7" s="6"/>
      <c r="B7" s="14"/>
      <c r="C7" s="14" t="s">
        <v>19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8"/>
    </row>
    <row r="8" spans="1:60" ht="16.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19" t="s">
        <v>37</v>
      </c>
      <c r="AG8" s="119"/>
      <c r="AH8" s="119"/>
      <c r="AI8" s="119"/>
      <c r="AJ8" s="119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7"/>
      <c r="BH8" s="8"/>
    </row>
    <row r="9" spans="1:60" ht="16.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11" t="s">
        <v>38</v>
      </c>
      <c r="AG9" s="111"/>
      <c r="AH9" s="111"/>
      <c r="AI9" s="111"/>
      <c r="AJ9" s="111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21" t="s">
        <v>13</v>
      </c>
      <c r="BF9" s="122"/>
      <c r="BG9" s="7"/>
      <c r="BH9" s="8"/>
    </row>
    <row r="10" spans="1:60" ht="16.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11" t="s">
        <v>39</v>
      </c>
      <c r="AG10" s="111"/>
      <c r="AH10" s="111"/>
      <c r="AI10" s="111"/>
      <c r="AJ10" s="111"/>
      <c r="AK10" s="113" t="s">
        <v>59</v>
      </c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7"/>
      <c r="BH10" s="8"/>
    </row>
    <row r="11" spans="1:60" ht="16.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11" t="s">
        <v>40</v>
      </c>
      <c r="AG11" s="111"/>
      <c r="AH11" s="111"/>
      <c r="AI11" s="111"/>
      <c r="AJ11" s="111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7"/>
      <c r="BH11" s="8"/>
    </row>
    <row r="12" spans="1:60" ht="16.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11" t="s">
        <v>12</v>
      </c>
      <c r="AG12" s="111"/>
      <c r="AH12" s="111"/>
      <c r="AI12" s="111"/>
      <c r="AJ12" s="111"/>
      <c r="AK12" s="113" t="s">
        <v>65</v>
      </c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7"/>
      <c r="BH12" s="8"/>
    </row>
    <row r="13" spans="1:60" ht="16.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111" t="s">
        <v>21</v>
      </c>
      <c r="AG13" s="111"/>
      <c r="AH13" s="111"/>
      <c r="AI13" s="111"/>
      <c r="AJ13" s="111"/>
      <c r="AK13" s="112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7"/>
      <c r="BH13" s="8"/>
    </row>
    <row r="14" spans="1:60" ht="1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8"/>
    </row>
    <row r="15" spans="1:60" ht="15" customHeight="1">
      <c r="A15" s="6"/>
      <c r="B15" s="7"/>
      <c r="C15" s="7"/>
      <c r="D15" s="7"/>
      <c r="E15" s="14" t="s">
        <v>51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7"/>
      <c r="BF15" s="7"/>
      <c r="BG15" s="7"/>
      <c r="BH15" s="8"/>
    </row>
    <row r="16" spans="1:60" ht="15" customHeight="1">
      <c r="A16" s="6"/>
      <c r="B16" s="7"/>
      <c r="C16" s="7"/>
      <c r="D16" s="7"/>
      <c r="E16" s="14" t="s">
        <v>20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7"/>
      <c r="BF16" s="7"/>
      <c r="BG16" s="7"/>
      <c r="BH16" s="8"/>
    </row>
    <row r="17" spans="1:60" ht="15" customHeight="1">
      <c r="A17" s="6"/>
      <c r="B17" s="7"/>
      <c r="C17" s="7"/>
      <c r="D17" s="7"/>
      <c r="E17" s="14" t="s">
        <v>52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7"/>
      <c r="BF17" s="7"/>
      <c r="BG17" s="7"/>
      <c r="BH17" s="8"/>
    </row>
    <row r="18" spans="1:60" ht="15" customHeight="1">
      <c r="A18" s="6"/>
      <c r="B18" s="7"/>
      <c r="C18" s="7"/>
      <c r="D18" s="7"/>
      <c r="E18" s="14" t="s">
        <v>53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7"/>
      <c r="BF18" s="7"/>
      <c r="BG18" s="7"/>
      <c r="BH18" s="8"/>
    </row>
    <row r="19" spans="1:60" ht="1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8"/>
    </row>
    <row r="20" spans="1:60" ht="15" customHeight="1">
      <c r="A20" s="65" t="s">
        <v>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7"/>
    </row>
    <row r="21" spans="1:60" ht="15" customHeight="1">
      <c r="A21" s="41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42"/>
    </row>
    <row r="22" spans="1:60" ht="12">
      <c r="A22" s="6"/>
      <c r="B22" s="7"/>
      <c r="C22" s="7"/>
      <c r="D22" s="7"/>
      <c r="E22" s="114" t="s">
        <v>6</v>
      </c>
      <c r="F22" s="115"/>
      <c r="G22" s="115"/>
      <c r="H22" s="115"/>
      <c r="I22" s="115"/>
      <c r="J22" s="116"/>
      <c r="K22" s="9"/>
      <c r="L22" s="9"/>
      <c r="M22" s="68" t="s">
        <v>58</v>
      </c>
      <c r="N22" s="68"/>
      <c r="O22" s="68"/>
      <c r="P22" s="103">
        <v>4</v>
      </c>
      <c r="Q22" s="103"/>
      <c r="R22" s="68" t="s">
        <v>10</v>
      </c>
      <c r="S22" s="68"/>
      <c r="T22" s="103"/>
      <c r="U22" s="103"/>
      <c r="V22" s="68" t="s">
        <v>14</v>
      </c>
      <c r="W22" s="68"/>
      <c r="X22" s="103"/>
      <c r="Y22" s="103"/>
      <c r="Z22" s="68" t="s">
        <v>8</v>
      </c>
      <c r="AA22" s="68"/>
      <c r="AB22" s="15" t="s">
        <v>24</v>
      </c>
      <c r="AC22" s="73"/>
      <c r="AD22" s="73"/>
      <c r="AE22" s="15" t="s">
        <v>25</v>
      </c>
      <c r="AF22" s="9"/>
      <c r="AG22" s="9"/>
      <c r="AH22" s="9"/>
      <c r="AI22" s="110" t="s">
        <v>34</v>
      </c>
      <c r="AJ22" s="110"/>
      <c r="AK22" s="110"/>
      <c r="AL22" s="110"/>
      <c r="AM22" s="110"/>
      <c r="AN22" s="68" t="s">
        <v>15</v>
      </c>
      <c r="AO22" s="68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10"/>
      <c r="BE22" s="7"/>
      <c r="BF22" s="7"/>
      <c r="BG22" s="7"/>
      <c r="BH22" s="8"/>
    </row>
    <row r="23" spans="1:60" ht="12" customHeight="1">
      <c r="A23" s="6"/>
      <c r="B23" s="7"/>
      <c r="C23" s="7"/>
      <c r="D23" s="7"/>
      <c r="E23" s="62" t="s">
        <v>22</v>
      </c>
      <c r="F23" s="63"/>
      <c r="G23" s="63"/>
      <c r="H23" s="63"/>
      <c r="I23" s="63"/>
      <c r="J23" s="64"/>
      <c r="K23" s="61" t="s">
        <v>74</v>
      </c>
      <c r="L23" s="61"/>
      <c r="M23" s="2" t="s">
        <v>78</v>
      </c>
      <c r="O23" s="9"/>
      <c r="P23" s="9"/>
      <c r="Q23" s="9"/>
      <c r="R23" s="9"/>
      <c r="S23" s="9"/>
      <c r="T23" s="9"/>
      <c r="U23" s="9"/>
      <c r="X23" s="61" t="s">
        <v>74</v>
      </c>
      <c r="Y23" s="61"/>
      <c r="Z23" s="9" t="s">
        <v>75</v>
      </c>
      <c r="AC23" s="9"/>
      <c r="AD23" s="9"/>
      <c r="AE23" s="9"/>
      <c r="AF23" s="9"/>
      <c r="AG23" s="9"/>
      <c r="AH23" s="9"/>
      <c r="AI23" s="9"/>
      <c r="AJ23" s="9"/>
      <c r="AK23" s="61" t="s">
        <v>74</v>
      </c>
      <c r="AL23" s="61"/>
      <c r="AM23" s="9" t="s">
        <v>76</v>
      </c>
      <c r="AQ23" s="9"/>
      <c r="AR23" s="9"/>
      <c r="AS23" s="9"/>
      <c r="AT23" s="9"/>
      <c r="AU23" s="9"/>
      <c r="AV23" s="9"/>
      <c r="AW23" s="9"/>
      <c r="AX23" s="61" t="s">
        <v>74</v>
      </c>
      <c r="AY23" s="61"/>
      <c r="AZ23" s="9" t="s">
        <v>79</v>
      </c>
      <c r="BA23" s="9"/>
      <c r="BB23" s="9"/>
      <c r="BC23" s="9"/>
      <c r="BD23" s="10"/>
      <c r="BE23" s="7"/>
      <c r="BF23" s="7"/>
      <c r="BG23" s="7"/>
      <c r="BH23" s="8"/>
    </row>
    <row r="24" spans="1:60" ht="14.25" customHeight="1">
      <c r="A24" s="6"/>
      <c r="B24" s="7"/>
      <c r="C24" s="7"/>
      <c r="D24" s="7"/>
      <c r="E24" s="105" t="s">
        <v>57</v>
      </c>
      <c r="F24" s="106"/>
      <c r="G24" s="106"/>
      <c r="H24" s="106"/>
      <c r="I24" s="106"/>
      <c r="J24" s="107"/>
      <c r="K24" s="9"/>
      <c r="L24" s="9"/>
      <c r="M24" s="68" t="str">
        <f>IF(OR(AZ24=0,AZ24=""),"□","■")</f>
        <v>□</v>
      </c>
      <c r="N24" s="68"/>
      <c r="O24" s="9" t="s">
        <v>56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108"/>
      <c r="BA24" s="109"/>
      <c r="BB24" s="109"/>
      <c r="BC24" s="68" t="s">
        <v>5</v>
      </c>
      <c r="BD24" s="70"/>
      <c r="BE24" s="7"/>
      <c r="BF24" s="7"/>
      <c r="BG24" s="7"/>
      <c r="BH24" s="8"/>
    </row>
    <row r="25" spans="1:60" ht="15" customHeight="1">
      <c r="A25" s="6"/>
      <c r="B25" s="7"/>
      <c r="C25" s="7"/>
      <c r="D25" s="7"/>
      <c r="E25" s="62" t="s">
        <v>2</v>
      </c>
      <c r="F25" s="63"/>
      <c r="G25" s="63"/>
      <c r="H25" s="63"/>
      <c r="I25" s="63"/>
      <c r="J25" s="64"/>
      <c r="K25" s="9"/>
      <c r="L25" s="9"/>
      <c r="M25" s="68" t="s">
        <v>58</v>
      </c>
      <c r="N25" s="68"/>
      <c r="O25" s="68"/>
      <c r="P25" s="103"/>
      <c r="Q25" s="103"/>
      <c r="R25" s="68" t="s">
        <v>10</v>
      </c>
      <c r="S25" s="68"/>
      <c r="T25" s="103"/>
      <c r="U25" s="103"/>
      <c r="V25" s="68" t="s">
        <v>14</v>
      </c>
      <c r="W25" s="68"/>
      <c r="X25" s="103"/>
      <c r="Y25" s="103"/>
      <c r="Z25" s="68" t="s">
        <v>8</v>
      </c>
      <c r="AA25" s="68"/>
      <c r="AB25" s="15" t="s">
        <v>24</v>
      </c>
      <c r="AC25" s="104"/>
      <c r="AD25" s="104"/>
      <c r="AE25" s="15" t="s">
        <v>25</v>
      </c>
      <c r="AF25" s="9"/>
      <c r="AG25" s="9"/>
      <c r="AH25" s="9"/>
      <c r="AI25" s="103"/>
      <c r="AJ25" s="103"/>
      <c r="AK25" s="103"/>
      <c r="AL25" s="103"/>
      <c r="AM25" s="103"/>
      <c r="AN25" s="68" t="s">
        <v>15</v>
      </c>
      <c r="AO25" s="68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10"/>
      <c r="BE25" s="7"/>
      <c r="BF25" s="7"/>
      <c r="BG25" s="7"/>
      <c r="BH25" s="8"/>
    </row>
    <row r="26" spans="1:60" ht="15" customHeight="1">
      <c r="A26" s="6"/>
      <c r="B26" s="7"/>
      <c r="C26" s="7"/>
      <c r="D26" s="7"/>
      <c r="E26" s="62" t="s">
        <v>41</v>
      </c>
      <c r="F26" s="63"/>
      <c r="G26" s="63"/>
      <c r="H26" s="63"/>
      <c r="I26" s="63"/>
      <c r="J26" s="64"/>
      <c r="K26" s="96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97" t="s">
        <v>42</v>
      </c>
      <c r="AT26" s="98"/>
      <c r="AU26" s="98"/>
      <c r="AV26" s="98"/>
      <c r="AW26" s="98"/>
      <c r="AX26" s="99"/>
      <c r="AY26" s="99"/>
      <c r="AZ26" s="99"/>
      <c r="BA26" s="99"/>
      <c r="BB26" s="99"/>
      <c r="BC26" s="100" t="s">
        <v>32</v>
      </c>
      <c r="BD26" s="101"/>
      <c r="BE26" s="7"/>
      <c r="BF26" s="7"/>
      <c r="BG26" s="7"/>
      <c r="BH26" s="8"/>
    </row>
    <row r="27" spans="1:60" ht="15" customHeight="1">
      <c r="A27" s="6"/>
      <c r="B27" s="7"/>
      <c r="C27" s="7"/>
      <c r="D27" s="7"/>
      <c r="E27" s="62" t="s">
        <v>3</v>
      </c>
      <c r="F27" s="63"/>
      <c r="G27" s="63"/>
      <c r="H27" s="63"/>
      <c r="I27" s="63"/>
      <c r="J27" s="64"/>
      <c r="K27" s="96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102"/>
      <c r="BE27" s="7"/>
      <c r="BF27" s="7"/>
      <c r="BG27" s="7"/>
      <c r="BH27" s="8"/>
    </row>
    <row r="28" spans="1:60" ht="15" customHeight="1">
      <c r="A28" s="6"/>
      <c r="B28" s="7"/>
      <c r="C28" s="7"/>
      <c r="D28" s="7"/>
      <c r="E28" s="75" t="s">
        <v>4</v>
      </c>
      <c r="F28" s="76"/>
      <c r="G28" s="76"/>
      <c r="H28" s="76"/>
      <c r="I28" s="76"/>
      <c r="J28" s="77"/>
      <c r="K28" s="125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7"/>
      <c r="BE28" s="7"/>
      <c r="BF28" s="7"/>
      <c r="BG28" s="7"/>
      <c r="BH28" s="8"/>
    </row>
    <row r="29" spans="1:60" ht="15" customHeight="1">
      <c r="A29" s="6"/>
      <c r="B29" s="7"/>
      <c r="C29" s="7"/>
      <c r="D29" s="7"/>
      <c r="E29" s="78"/>
      <c r="F29" s="79"/>
      <c r="G29" s="79"/>
      <c r="H29" s="79"/>
      <c r="I29" s="79"/>
      <c r="J29" s="80"/>
      <c r="K29" s="128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30"/>
      <c r="BE29" s="7"/>
      <c r="BF29" s="7"/>
      <c r="BG29" s="7"/>
      <c r="BH29" s="8"/>
    </row>
    <row r="30" spans="1:60" ht="15" customHeight="1">
      <c r="A30" s="6"/>
      <c r="B30" s="7"/>
      <c r="C30" s="7"/>
      <c r="D30" s="7"/>
      <c r="E30" s="81"/>
      <c r="F30" s="82"/>
      <c r="G30" s="82"/>
      <c r="H30" s="82"/>
      <c r="I30" s="82"/>
      <c r="J30" s="83"/>
      <c r="K30" s="131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3"/>
      <c r="BE30" s="7"/>
      <c r="BF30" s="7"/>
      <c r="BG30" s="7"/>
      <c r="BH30" s="8"/>
    </row>
    <row r="31" spans="1:60" ht="15" customHeight="1">
      <c r="A31" s="6"/>
      <c r="B31" s="7"/>
      <c r="C31" s="7"/>
      <c r="D31" s="7"/>
      <c r="E31" s="37"/>
      <c r="F31" s="37"/>
      <c r="G31" s="37"/>
      <c r="H31" s="37"/>
      <c r="I31" s="37"/>
      <c r="J31" s="3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7"/>
      <c r="BF31" s="7"/>
      <c r="BG31" s="7"/>
      <c r="BH31" s="8"/>
    </row>
    <row r="32" spans="1:60" ht="15" customHeight="1" thickBot="1">
      <c r="A32" s="6"/>
      <c r="B32" s="7"/>
      <c r="C32" s="7"/>
      <c r="D32" s="7"/>
      <c r="E32" s="37"/>
      <c r="F32" s="37"/>
      <c r="G32" s="37"/>
      <c r="H32" s="37"/>
      <c r="I32" s="37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7"/>
      <c r="BF32" s="7"/>
      <c r="BG32" s="7"/>
      <c r="BH32" s="8"/>
    </row>
    <row r="33" spans="1:60" ht="15" customHeight="1">
      <c r="A33" s="48"/>
      <c r="B33" s="49"/>
      <c r="C33" s="49"/>
      <c r="D33" s="4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9"/>
      <c r="BF33" s="49"/>
      <c r="BG33" s="49"/>
      <c r="BH33" s="50"/>
    </row>
    <row r="34" spans="1:60" ht="15" customHeight="1">
      <c r="A34" s="84" t="s">
        <v>83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6"/>
    </row>
    <row r="35" spans="1:62" ht="15" customHeight="1">
      <c r="A35" s="3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5"/>
      <c r="BJ35" s="57"/>
    </row>
    <row r="36" spans="1:62" ht="15" customHeight="1">
      <c r="A36" s="6"/>
      <c r="B36" s="7"/>
      <c r="C36" s="7"/>
      <c r="D36" s="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7"/>
      <c r="AR36" s="22" t="s">
        <v>31</v>
      </c>
      <c r="AS36" s="22"/>
      <c r="AT36" s="40"/>
      <c r="AU36" s="40"/>
      <c r="AV36" s="74" t="s">
        <v>17</v>
      </c>
      <c r="AW36" s="74"/>
      <c r="AX36" s="85"/>
      <c r="AY36" s="85"/>
      <c r="AZ36" s="85"/>
      <c r="BA36" s="85"/>
      <c r="BB36" s="85"/>
      <c r="BC36" s="85"/>
      <c r="BD36" s="85"/>
      <c r="BE36" s="74" t="s">
        <v>18</v>
      </c>
      <c r="BF36" s="74"/>
      <c r="BG36" s="7"/>
      <c r="BH36" s="8"/>
      <c r="BJ36" s="57"/>
    </row>
    <row r="37" spans="1:60" ht="15" customHeight="1">
      <c r="A37" s="55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22" t="s">
        <v>58</v>
      </c>
      <c r="AS37" s="22"/>
      <c r="AT37" s="7"/>
      <c r="AU37" s="7">
        <v>4</v>
      </c>
      <c r="AV37" s="7"/>
      <c r="AW37" s="74" t="s">
        <v>10</v>
      </c>
      <c r="AX37" s="74"/>
      <c r="AY37" s="7"/>
      <c r="AZ37" s="7"/>
      <c r="BA37" s="74" t="s">
        <v>9</v>
      </c>
      <c r="BB37" s="74"/>
      <c r="BC37" s="7"/>
      <c r="BD37" s="7"/>
      <c r="BE37" s="74" t="s">
        <v>8</v>
      </c>
      <c r="BF37" s="74"/>
      <c r="BG37" s="7"/>
      <c r="BH37" s="8"/>
    </row>
    <row r="38" spans="1:60" ht="15" customHeight="1">
      <c r="A38" s="6"/>
      <c r="B38" s="7"/>
      <c r="C38" s="43"/>
      <c r="D38" s="43"/>
      <c r="E38" s="66" t="str">
        <f>IF(AK8=""," ",AK8)</f>
        <v> 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74" t="s">
        <v>1</v>
      </c>
      <c r="AD38" s="74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57"/>
      <c r="AR38" s="57"/>
      <c r="AS38" s="57"/>
      <c r="AT38" s="22"/>
      <c r="AU38" s="14"/>
      <c r="AV38" s="57"/>
      <c r="AW38" s="57"/>
      <c r="AX38" s="74"/>
      <c r="AY38" s="74"/>
      <c r="AZ38" s="74"/>
      <c r="BA38" s="74"/>
      <c r="BB38" s="74"/>
      <c r="BC38" s="74"/>
      <c r="BD38" s="74"/>
      <c r="BE38" s="7"/>
      <c r="BF38" s="7"/>
      <c r="BG38" s="7"/>
      <c r="BH38" s="8"/>
    </row>
    <row r="39" spans="1:60" ht="1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7"/>
      <c r="BH39" s="8"/>
    </row>
    <row r="40" spans="1:60" ht="15" customHeight="1">
      <c r="A40" s="6"/>
      <c r="B40" s="7"/>
      <c r="C40" s="7"/>
      <c r="D40" s="7"/>
      <c r="E40" s="43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16" t="s">
        <v>26</v>
      </c>
      <c r="BF40" s="16"/>
      <c r="BG40" s="7"/>
      <c r="BH40" s="8"/>
    </row>
    <row r="41" spans="1:61" ht="15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7"/>
      <c r="BG41" s="7"/>
      <c r="BH41" s="8"/>
      <c r="BI41" s="57"/>
    </row>
    <row r="42" spans="1:61" ht="15" customHeight="1">
      <c r="A42" s="41"/>
      <c r="B42" s="36"/>
      <c r="C42" s="36"/>
      <c r="D42" s="36"/>
      <c r="E42" s="74" t="s">
        <v>58</v>
      </c>
      <c r="F42" s="74"/>
      <c r="G42" s="74"/>
      <c r="H42" s="74">
        <f>IF(AU5=""," ",AU5)</f>
        <v>4</v>
      </c>
      <c r="I42" s="74"/>
      <c r="J42" s="22" t="s">
        <v>10</v>
      </c>
      <c r="K42" s="22"/>
      <c r="L42" s="74" t="str">
        <f>IF(AY5=""," ",AY5)</f>
        <v> </v>
      </c>
      <c r="M42" s="74"/>
      <c r="N42" s="74" t="s">
        <v>9</v>
      </c>
      <c r="O42" s="74"/>
      <c r="P42" s="74" t="str">
        <f>IF(BC5=""," ",BC5)</f>
        <v> </v>
      </c>
      <c r="Q42" s="74"/>
      <c r="R42" s="74" t="s">
        <v>8</v>
      </c>
      <c r="S42" s="74"/>
      <c r="T42" s="14" t="s">
        <v>54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36"/>
      <c r="BF42" s="36"/>
      <c r="BG42" s="36"/>
      <c r="BH42" s="42"/>
      <c r="BI42" s="57"/>
    </row>
    <row r="43" spans="1:60" ht="15" customHeight="1">
      <c r="A43" s="41"/>
      <c r="B43" s="36"/>
      <c r="C43" s="36"/>
      <c r="D43" s="36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36"/>
      <c r="BF43" s="36"/>
      <c r="BG43" s="36"/>
      <c r="BH43" s="42"/>
    </row>
    <row r="44" spans="1:60" ht="15" customHeight="1">
      <c r="A44" s="65" t="s">
        <v>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7"/>
    </row>
    <row r="45" spans="1:60" ht="15" customHeight="1">
      <c r="A45" s="4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42"/>
    </row>
    <row r="46" spans="1:60" ht="15" customHeight="1">
      <c r="A46" s="6"/>
      <c r="B46" s="7"/>
      <c r="C46" s="7"/>
      <c r="D46" s="7"/>
      <c r="E46" s="62" t="s">
        <v>7</v>
      </c>
      <c r="F46" s="63"/>
      <c r="G46" s="63"/>
      <c r="H46" s="63"/>
      <c r="I46" s="63"/>
      <c r="J46" s="64"/>
      <c r="K46" s="9"/>
      <c r="L46" s="9"/>
      <c r="M46" s="68" t="s">
        <v>58</v>
      </c>
      <c r="N46" s="68"/>
      <c r="O46" s="68"/>
      <c r="P46" s="68">
        <f>IF(P22=""," ",P22)</f>
        <v>4</v>
      </c>
      <c r="Q46" s="68"/>
      <c r="R46" s="68" t="s">
        <v>10</v>
      </c>
      <c r="S46" s="68"/>
      <c r="T46" s="68" t="str">
        <f>IF(T22=""," ",T22)</f>
        <v> </v>
      </c>
      <c r="U46" s="68"/>
      <c r="V46" s="68" t="s">
        <v>14</v>
      </c>
      <c r="W46" s="68"/>
      <c r="X46" s="68" t="str">
        <f>IF(X22=""," ",X22)</f>
        <v> </v>
      </c>
      <c r="Y46" s="68"/>
      <c r="Z46" s="68" t="s">
        <v>8</v>
      </c>
      <c r="AA46" s="68"/>
      <c r="AB46" s="17" t="s">
        <v>24</v>
      </c>
      <c r="AC46" s="73" t="str">
        <f>IF(AC22=""," ",AC22)</f>
        <v> </v>
      </c>
      <c r="AD46" s="73"/>
      <c r="AE46" s="17" t="s">
        <v>25</v>
      </c>
      <c r="AF46" s="9"/>
      <c r="AG46" s="9"/>
      <c r="AH46" s="9"/>
      <c r="AI46" s="68" t="s">
        <v>30</v>
      </c>
      <c r="AJ46" s="68"/>
      <c r="AK46" s="68"/>
      <c r="AL46" s="68" t="str">
        <f>IF(AL22=""," ",AL22)</f>
        <v> </v>
      </c>
      <c r="AM46" s="68"/>
      <c r="AN46" s="68" t="s">
        <v>15</v>
      </c>
      <c r="AO46" s="68"/>
      <c r="AP46" s="68"/>
      <c r="AQ46" s="68"/>
      <c r="AR46" s="23"/>
      <c r="AS46" s="23"/>
      <c r="AT46" s="23"/>
      <c r="AU46" s="68"/>
      <c r="AV46" s="68"/>
      <c r="AW46" s="68"/>
      <c r="AX46" s="68"/>
      <c r="AY46" s="9"/>
      <c r="AZ46" s="9"/>
      <c r="BA46" s="9"/>
      <c r="BB46" s="9"/>
      <c r="BC46" s="9"/>
      <c r="BD46" s="10"/>
      <c r="BE46" s="7"/>
      <c r="BF46" s="7"/>
      <c r="BG46" s="7"/>
      <c r="BH46" s="8"/>
    </row>
    <row r="47" spans="1:60" ht="12" customHeight="1">
      <c r="A47" s="6"/>
      <c r="B47" s="7"/>
      <c r="C47" s="7"/>
      <c r="D47" s="7"/>
      <c r="E47" s="62" t="s">
        <v>22</v>
      </c>
      <c r="F47" s="63"/>
      <c r="G47" s="63"/>
      <c r="H47" s="63"/>
      <c r="I47" s="63"/>
      <c r="J47" s="64"/>
      <c r="K47" s="123" t="str">
        <f>K23</f>
        <v>□</v>
      </c>
      <c r="L47" s="123"/>
      <c r="M47" s="2" t="s">
        <v>78</v>
      </c>
      <c r="O47" s="9"/>
      <c r="P47" s="9"/>
      <c r="Q47" s="9"/>
      <c r="R47" s="9"/>
      <c r="S47" s="9"/>
      <c r="T47" s="9"/>
      <c r="U47" s="9"/>
      <c r="X47" s="123" t="str">
        <f>X23</f>
        <v>□</v>
      </c>
      <c r="Y47" s="123"/>
      <c r="Z47" s="9" t="s">
        <v>75</v>
      </c>
      <c r="AC47" s="9"/>
      <c r="AD47" s="9"/>
      <c r="AE47" s="9"/>
      <c r="AF47" s="9"/>
      <c r="AG47" s="9"/>
      <c r="AH47" s="9"/>
      <c r="AI47" s="9"/>
      <c r="AJ47" s="9"/>
      <c r="AK47" s="123" t="str">
        <f>AK23</f>
        <v>□</v>
      </c>
      <c r="AL47" s="123"/>
      <c r="AM47" s="9" t="s">
        <v>76</v>
      </c>
      <c r="AQ47" s="9"/>
      <c r="AR47" s="9"/>
      <c r="AS47" s="9"/>
      <c r="AT47" s="9"/>
      <c r="AU47" s="9"/>
      <c r="AV47" s="9"/>
      <c r="AW47" s="9"/>
      <c r="AX47" s="123" t="str">
        <f>AX23</f>
        <v>□</v>
      </c>
      <c r="AY47" s="123"/>
      <c r="AZ47" s="9" t="s">
        <v>79</v>
      </c>
      <c r="BA47" s="9"/>
      <c r="BB47" s="9"/>
      <c r="BC47" s="9"/>
      <c r="BD47" s="10"/>
      <c r="BE47" s="7"/>
      <c r="BF47" s="7"/>
      <c r="BG47" s="7"/>
      <c r="BH47" s="8"/>
    </row>
    <row r="48" spans="1:60" ht="14.25" customHeight="1">
      <c r="A48" s="6"/>
      <c r="B48" s="7"/>
      <c r="C48" s="7"/>
      <c r="D48" s="7"/>
      <c r="E48" s="69" t="s">
        <v>23</v>
      </c>
      <c r="F48" s="68"/>
      <c r="G48" s="68"/>
      <c r="H48" s="68"/>
      <c r="I48" s="68"/>
      <c r="J48" s="70"/>
      <c r="K48" s="9"/>
      <c r="L48" s="9"/>
      <c r="M48" s="68" t="str">
        <f>IF(OR(AZ48=0,AZ48=" "),"□","■")</f>
        <v>□</v>
      </c>
      <c r="N48" s="68"/>
      <c r="O48" s="9" t="s">
        <v>55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71" t="str">
        <f>IF(AZ24=""," ",AZ24)</f>
        <v> </v>
      </c>
      <c r="BA48" s="72"/>
      <c r="BB48" s="72"/>
      <c r="BC48" s="68" t="s">
        <v>5</v>
      </c>
      <c r="BD48" s="70"/>
      <c r="BE48" s="7"/>
      <c r="BF48" s="7"/>
      <c r="BG48" s="7"/>
      <c r="BH48" s="8"/>
    </row>
    <row r="49" spans="1:60" ht="12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36"/>
      <c r="N49" s="3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38"/>
      <c r="BA49" s="38"/>
      <c r="BB49" s="38"/>
      <c r="BC49" s="36"/>
      <c r="BD49" s="36"/>
      <c r="BE49" s="7"/>
      <c r="BF49" s="7"/>
      <c r="BG49" s="7"/>
      <c r="BH49" s="8"/>
    </row>
    <row r="50" spans="1:60" ht="15" customHeight="1" thickBot="1">
      <c r="A50" s="11"/>
      <c r="B50" s="12"/>
      <c r="C50" s="12"/>
      <c r="D50" s="12"/>
      <c r="E50" s="52"/>
      <c r="F50" s="52"/>
      <c r="G50" s="52"/>
      <c r="H50" s="52"/>
      <c r="I50" s="52"/>
      <c r="J50" s="52"/>
      <c r="K50" s="12"/>
      <c r="L50" s="12"/>
      <c r="M50" s="53"/>
      <c r="N50" s="53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51"/>
      <c r="BA50" s="51"/>
      <c r="BB50" s="51"/>
      <c r="BC50" s="53"/>
      <c r="BD50" s="53"/>
      <c r="BE50" s="12"/>
      <c r="BF50" s="12"/>
      <c r="BG50" s="12"/>
      <c r="BH50" s="13"/>
    </row>
    <row r="51" spans="1:60" ht="15" customHeight="1">
      <c r="A51" s="7"/>
      <c r="B51" s="7"/>
      <c r="C51" s="7"/>
      <c r="D51" s="7"/>
      <c r="E51" s="37"/>
      <c r="F51" s="37"/>
      <c r="G51" s="37"/>
      <c r="H51" s="37"/>
      <c r="I51" s="37"/>
      <c r="J51" s="37"/>
      <c r="K51" s="7"/>
      <c r="L51" s="7"/>
      <c r="M51" s="36"/>
      <c r="N51" s="36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38"/>
      <c r="BA51" s="38"/>
      <c r="BB51" s="38"/>
      <c r="BC51" s="36"/>
      <c r="BD51" s="36"/>
      <c r="BE51" s="7"/>
      <c r="BF51" s="7"/>
      <c r="BG51" s="7"/>
      <c r="BH51" s="7"/>
    </row>
    <row r="52" spans="1:60" ht="15" customHeight="1">
      <c r="A52" s="2"/>
      <c r="B52" s="2"/>
      <c r="C52" s="2"/>
      <c r="D52" s="2"/>
      <c r="E52" s="37"/>
      <c r="F52" s="37"/>
      <c r="G52" s="37"/>
      <c r="H52" s="37"/>
      <c r="I52" s="37"/>
      <c r="J52" s="3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2"/>
      <c r="BF52" s="2"/>
      <c r="BG52" s="2"/>
      <c r="BH52" s="2"/>
    </row>
    <row r="53" spans="5:56" ht="15" customHeight="1">
      <c r="E53" s="7"/>
      <c r="F53" s="7"/>
      <c r="G53" s="7"/>
      <c r="H53" s="7"/>
      <c r="I53" s="7"/>
      <c r="J53" s="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5:10" ht="15" customHeight="1">
      <c r="E54" s="2"/>
      <c r="F54" s="2"/>
      <c r="G54" s="2"/>
      <c r="H54" s="2"/>
      <c r="I54" s="2"/>
      <c r="J54" s="2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>
      <c r="A155" s="1" t="s">
        <v>67</v>
      </c>
    </row>
    <row r="156" ht="15" customHeight="1">
      <c r="A156" s="1" t="s">
        <v>60</v>
      </c>
    </row>
    <row r="157" ht="15" customHeight="1"/>
    <row r="158" ht="15" customHeight="1"/>
  </sheetData>
  <sheetProtection selectLockedCells="1"/>
  <mergeCells count="106">
    <mergeCell ref="BC24:BD24"/>
    <mergeCell ref="K27:BD27"/>
    <mergeCell ref="E28:J30"/>
    <mergeCell ref="E23:J23"/>
    <mergeCell ref="E26:J26"/>
    <mergeCell ref="K26:AR26"/>
    <mergeCell ref="AC25:AD25"/>
    <mergeCell ref="E27:J27"/>
    <mergeCell ref="E25:J25"/>
    <mergeCell ref="V25:W25"/>
    <mergeCell ref="R46:S46"/>
    <mergeCell ref="P46:Q46"/>
    <mergeCell ref="N42:O42"/>
    <mergeCell ref="R42:S42"/>
    <mergeCell ref="L42:M42"/>
    <mergeCell ref="AZ24:BB24"/>
    <mergeCell ref="M25:O25"/>
    <mergeCell ref="P25:Q25"/>
    <mergeCell ref="BA37:BB37"/>
    <mergeCell ref="P42:Q42"/>
    <mergeCell ref="E48:J48"/>
    <mergeCell ref="E42:G42"/>
    <mergeCell ref="H42:I42"/>
    <mergeCell ref="M48:N48"/>
    <mergeCell ref="BE37:BF37"/>
    <mergeCell ref="AI25:AK25"/>
    <mergeCell ref="T25:U25"/>
    <mergeCell ref="E38:AB38"/>
    <mergeCell ref="V46:W46"/>
    <mergeCell ref="AW37:AX37"/>
    <mergeCell ref="M46:O46"/>
    <mergeCell ref="AN22:AO22"/>
    <mergeCell ref="A3:BH3"/>
    <mergeCell ref="BE5:BF5"/>
    <mergeCell ref="BC5:BD5"/>
    <mergeCell ref="BA5:BB5"/>
    <mergeCell ref="AY5:AZ5"/>
    <mergeCell ref="AK12:BF12"/>
    <mergeCell ref="R22:S22"/>
    <mergeCell ref="T22:U22"/>
    <mergeCell ref="V22:W22"/>
    <mergeCell ref="AW5:AX5"/>
    <mergeCell ref="A20:BH20"/>
    <mergeCell ref="AR5:AT5"/>
    <mergeCell ref="AK11:BF11"/>
    <mergeCell ref="AU5:AV5"/>
    <mergeCell ref="BE9:BF9"/>
    <mergeCell ref="AK8:BF8"/>
    <mergeCell ref="AK13:BF13"/>
    <mergeCell ref="AK9:BD9"/>
    <mergeCell ref="AF8:AJ8"/>
    <mergeCell ref="AF9:AJ9"/>
    <mergeCell ref="AF10:AJ10"/>
    <mergeCell ref="AC22:AD22"/>
    <mergeCell ref="AF13:AJ13"/>
    <mergeCell ref="AF11:AJ11"/>
    <mergeCell ref="X22:Y22"/>
    <mergeCell ref="Z22:AA22"/>
    <mergeCell ref="M22:O22"/>
    <mergeCell ref="P22:Q22"/>
    <mergeCell ref="AU46:AV46"/>
    <mergeCell ref="AX38:BD38"/>
    <mergeCell ref="AL46:AM46"/>
    <mergeCell ref="Z46:AA46"/>
    <mergeCell ref="A44:BH44"/>
    <mergeCell ref="T46:U46"/>
    <mergeCell ref="B1:BH1"/>
    <mergeCell ref="AK10:BF10"/>
    <mergeCell ref="X25:Y25"/>
    <mergeCell ref="Z25:AA25"/>
    <mergeCell ref="AF12:AJ12"/>
    <mergeCell ref="R25:S25"/>
    <mergeCell ref="E22:J22"/>
    <mergeCell ref="AL22:AM22"/>
    <mergeCell ref="AI22:AK22"/>
    <mergeCell ref="E24:J24"/>
    <mergeCell ref="BC48:BD48"/>
    <mergeCell ref="AC46:AD46"/>
    <mergeCell ref="AN25:AO25"/>
    <mergeCell ref="AS26:AW26"/>
    <mergeCell ref="AX26:BB26"/>
    <mergeCell ref="BC26:BD26"/>
    <mergeCell ref="AC38:AD38"/>
    <mergeCell ref="A34:BH34"/>
    <mergeCell ref="BE36:BF36"/>
    <mergeCell ref="E46:J46"/>
    <mergeCell ref="E47:J47"/>
    <mergeCell ref="AZ48:BB48"/>
    <mergeCell ref="AX36:BD36"/>
    <mergeCell ref="K23:L23"/>
    <mergeCell ref="X23:Y23"/>
    <mergeCell ref="K28:BD30"/>
    <mergeCell ref="AV36:AW36"/>
    <mergeCell ref="AP46:AQ46"/>
    <mergeCell ref="X46:Y46"/>
    <mergeCell ref="AI46:AK46"/>
    <mergeCell ref="AK23:AL23"/>
    <mergeCell ref="AX23:AY23"/>
    <mergeCell ref="K47:L47"/>
    <mergeCell ref="X47:Y47"/>
    <mergeCell ref="AK47:AL47"/>
    <mergeCell ref="AX47:AY47"/>
    <mergeCell ref="M24:N24"/>
    <mergeCell ref="AN46:AO46"/>
    <mergeCell ref="AW46:AX46"/>
    <mergeCell ref="AL25:AM25"/>
  </mergeCells>
  <dataValidations count="2">
    <dataValidation type="list" allowBlank="1" showInputMessage="1" showErrorMessage="1" sqref="AI46:AK46 AR46:AT46 AI25:AK25">
      <formula1>"午前,午後"</formula1>
    </dataValidation>
    <dataValidation type="list" allowBlank="1" showInputMessage="1" showErrorMessage="1" sqref="K23:L23 X23:Y23 AK23:AL23 AX23:AY23 K47:L47 X47:Y47 AK47:AL47 AX47:AY47">
      <formula1>$A$155:$A$156</formula1>
    </dataValidation>
  </dataValidations>
  <printOptions/>
  <pageMargins left="0.86" right="0.33" top="0.69" bottom="0.58" header="0.512" footer="0.512"/>
  <pageSetup blackAndWhite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"/>
  <sheetViews>
    <sheetView view="pageBreakPreview" zoomScale="75" zoomScaleSheetLayoutView="75" zoomScalePageLayoutView="0" workbookViewId="0" topLeftCell="A1">
      <selection activeCell="A1" sqref="A1:AJ1"/>
    </sheetView>
  </sheetViews>
  <sheetFormatPr defaultColWidth="9.00390625" defaultRowHeight="13.5"/>
  <cols>
    <col min="1" max="1" width="19.50390625" style="1" bestFit="1" customWidth="1"/>
    <col min="2" max="36" width="3.25390625" style="1" customWidth="1"/>
    <col min="37" max="16384" width="9.00390625" style="1" customWidth="1"/>
  </cols>
  <sheetData>
    <row r="1" spans="1:36" ht="68.25" customHeight="1">
      <c r="A1" s="141" t="s">
        <v>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</row>
    <row r="2" spans="1:36" ht="68.25" customHeight="1">
      <c r="A2" s="21" t="s">
        <v>7</v>
      </c>
      <c r="B2" s="134" t="s">
        <v>11</v>
      </c>
      <c r="C2" s="134"/>
      <c r="D2" s="134"/>
      <c r="E2" s="134">
        <f>'様式２　提供依頼書・承認書'!P46</f>
        <v>4</v>
      </c>
      <c r="F2" s="134"/>
      <c r="G2" s="134" t="s">
        <v>10</v>
      </c>
      <c r="H2" s="134"/>
      <c r="I2" s="134" t="str">
        <f>'様式２　提供依頼書・承認書'!T46</f>
        <v> </v>
      </c>
      <c r="J2" s="134"/>
      <c r="K2" s="134" t="s">
        <v>14</v>
      </c>
      <c r="L2" s="134"/>
      <c r="M2" s="134" t="str">
        <f>'様式２　提供依頼書・承認書'!X46</f>
        <v> </v>
      </c>
      <c r="N2" s="134"/>
      <c r="O2" s="134" t="s">
        <v>8</v>
      </c>
      <c r="P2" s="134"/>
      <c r="Q2" s="19" t="s">
        <v>24</v>
      </c>
      <c r="R2" s="140" t="s">
        <v>35</v>
      </c>
      <c r="S2" s="140"/>
      <c r="T2" s="19" t="s">
        <v>25</v>
      </c>
      <c r="U2" s="18"/>
      <c r="V2" s="18"/>
      <c r="W2" s="18"/>
      <c r="X2" s="134" t="s">
        <v>30</v>
      </c>
      <c r="Y2" s="134"/>
      <c r="Z2" s="134"/>
      <c r="AA2" s="134">
        <v>2</v>
      </c>
      <c r="AB2" s="134"/>
      <c r="AC2" s="134" t="s">
        <v>15</v>
      </c>
      <c r="AD2" s="134"/>
      <c r="AE2" s="18"/>
      <c r="AF2" s="18"/>
      <c r="AG2" s="18"/>
      <c r="AH2" s="18"/>
      <c r="AI2" s="18"/>
      <c r="AJ2" s="20"/>
    </row>
    <row r="3" spans="1:36" ht="68.25" customHeight="1">
      <c r="A3" s="21" t="s">
        <v>33</v>
      </c>
      <c r="B3" s="138">
        <f>'様式２　提供依頼書・承認書'!C38</f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9"/>
    </row>
    <row r="4" spans="1:36" ht="68.25" customHeight="1">
      <c r="A4" s="142" t="s">
        <v>23</v>
      </c>
      <c r="B4" s="134" t="e">
        <f>IF(OR(AF4=0,AF4=" "),"□","■")</f>
        <v>#REF!</v>
      </c>
      <c r="C4" s="134"/>
      <c r="D4" s="18" t="s">
        <v>16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35" t="e">
        <f>様式２　提供依頼書・承認書!#REF!</f>
        <v>#REF!</v>
      </c>
      <c r="AG4" s="136"/>
      <c r="AH4" s="136"/>
      <c r="AI4" s="134" t="s">
        <v>5</v>
      </c>
      <c r="AJ4" s="137"/>
    </row>
    <row r="5" spans="1:36" ht="68.25" customHeight="1">
      <c r="A5" s="143"/>
      <c r="B5" s="134" t="str">
        <f>IF(OR(AF5=0,AF5=" "),"□","■")</f>
        <v>□</v>
      </c>
      <c r="C5" s="134"/>
      <c r="D5" s="18" t="s">
        <v>29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35" t="str">
        <f>'様式２　提供依頼書・承認書'!AZ48</f>
        <v> </v>
      </c>
      <c r="AG5" s="136"/>
      <c r="AH5" s="136"/>
      <c r="AI5" s="134" t="s">
        <v>5</v>
      </c>
      <c r="AJ5" s="137"/>
    </row>
    <row r="6" spans="1:36" ht="68.25" customHeight="1">
      <c r="A6" s="143"/>
      <c r="B6" s="134" t="e">
        <f>IF(OR(AF6=0,AF6=" "),"□","■")</f>
        <v>#REF!</v>
      </c>
      <c r="C6" s="134"/>
      <c r="D6" s="18" t="s">
        <v>28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35" t="e">
        <f>様式２　提供依頼書・承認書!#REF!</f>
        <v>#REF!</v>
      </c>
      <c r="AG6" s="136"/>
      <c r="AH6" s="136"/>
      <c r="AI6" s="134" t="s">
        <v>5</v>
      </c>
      <c r="AJ6" s="137"/>
    </row>
    <row r="7" spans="1:36" ht="68.25" customHeight="1">
      <c r="A7" s="144"/>
      <c r="B7" s="134" t="e">
        <f>IF(OR(AF7=0,AF7=" "),"□","■")</f>
        <v>#REF!</v>
      </c>
      <c r="C7" s="134"/>
      <c r="D7" s="18" t="s">
        <v>27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35" t="e">
        <f>様式２　提供依頼書・承認書!#REF!</f>
        <v>#REF!</v>
      </c>
      <c r="AG7" s="136"/>
      <c r="AH7" s="136"/>
      <c r="AI7" s="134" t="s">
        <v>5</v>
      </c>
      <c r="AJ7" s="137"/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 selectLockedCells="1"/>
  <mergeCells count="26">
    <mergeCell ref="A1:AJ1"/>
    <mergeCell ref="A4:A7"/>
    <mergeCell ref="X2:Z2"/>
    <mergeCell ref="AA2:AB2"/>
    <mergeCell ref="AC2:AD2"/>
    <mergeCell ref="B2:D2"/>
    <mergeCell ref="E2:F2"/>
    <mergeCell ref="G2:H2"/>
    <mergeCell ref="I2:J2"/>
    <mergeCell ref="K2:L2"/>
    <mergeCell ref="M2:N2"/>
    <mergeCell ref="O2:P2"/>
    <mergeCell ref="B3:AJ3"/>
    <mergeCell ref="B4:C4"/>
    <mergeCell ref="AF4:AH4"/>
    <mergeCell ref="AI4:AJ4"/>
    <mergeCell ref="R2:S2"/>
    <mergeCell ref="B7:C7"/>
    <mergeCell ref="AF7:AH7"/>
    <mergeCell ref="AI7:AJ7"/>
    <mergeCell ref="B5:C5"/>
    <mergeCell ref="AF5:AH5"/>
    <mergeCell ref="AI5:AJ5"/>
    <mergeCell ref="B6:C6"/>
    <mergeCell ref="AF6:AH6"/>
    <mergeCell ref="AI6:AJ6"/>
  </mergeCells>
  <dataValidations count="1">
    <dataValidation type="list" allowBlank="1" showInputMessage="1" showErrorMessage="1" sqref="X2:Z2">
      <formula1>"午前,午後"</formula1>
    </dataValidation>
  </dataValidations>
  <printOptions/>
  <pageMargins left="0.86" right="0.33" top="0.69" bottom="0.58" header="0.512" footer="0.512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53"/>
  <sheetViews>
    <sheetView showGridLines="0" zoomScalePageLayoutView="0" workbookViewId="0" topLeftCell="A1">
      <selection activeCell="BO12" sqref="BO12"/>
    </sheetView>
  </sheetViews>
  <sheetFormatPr defaultColWidth="9.00390625" defaultRowHeight="13.5"/>
  <cols>
    <col min="1" max="59" width="1.4921875" style="0" customWidth="1"/>
  </cols>
  <sheetData>
    <row r="1" spans="1:59" s="1" customFormat="1" ht="19.5" customHeight="1" thickBot="1">
      <c r="A1" s="2"/>
      <c r="B1" s="124" t="s">
        <v>46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</row>
    <row r="2" spans="1:59" s="1" customFormat="1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/>
    </row>
    <row r="3" spans="1:59" s="1" customFormat="1" ht="15" customHeight="1">
      <c r="A3" s="84" t="s">
        <v>82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6"/>
    </row>
    <row r="4" spans="1:59" s="1" customFormat="1" ht="1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8"/>
    </row>
    <row r="5" spans="1:59" s="1" customFormat="1" ht="1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4" t="s">
        <v>58</v>
      </c>
      <c r="AS5" s="74"/>
      <c r="AT5" s="74"/>
      <c r="AU5" s="118"/>
      <c r="AV5" s="118"/>
      <c r="AW5" s="74" t="s">
        <v>10</v>
      </c>
      <c r="AX5" s="74"/>
      <c r="AY5" s="118"/>
      <c r="AZ5" s="118"/>
      <c r="BA5" s="74" t="s">
        <v>9</v>
      </c>
      <c r="BB5" s="74"/>
      <c r="BC5" s="118"/>
      <c r="BD5" s="118"/>
      <c r="BE5" s="74" t="s">
        <v>8</v>
      </c>
      <c r="BF5" s="74"/>
      <c r="BG5" s="8"/>
    </row>
    <row r="6" spans="1:59" s="1" customFormat="1" ht="1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8"/>
    </row>
    <row r="7" spans="1:59" s="1" customFormat="1" ht="15" customHeight="1">
      <c r="A7" s="6"/>
      <c r="B7" s="14"/>
      <c r="C7" s="14" t="s">
        <v>19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8"/>
    </row>
    <row r="8" spans="1:59" s="1" customFormat="1" ht="16.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19" t="s">
        <v>37</v>
      </c>
      <c r="AG8" s="119"/>
      <c r="AH8" s="119"/>
      <c r="AI8" s="119"/>
      <c r="AJ8" s="119"/>
      <c r="AK8" s="170">
        <f>'様式２　提供依頼書・承認書'!AK8:BF8</f>
        <v>0</v>
      </c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8"/>
    </row>
    <row r="9" spans="1:59" s="1" customFormat="1" ht="16.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111" t="s">
        <v>38</v>
      </c>
      <c r="AG9" s="111"/>
      <c r="AH9" s="111"/>
      <c r="AI9" s="111"/>
      <c r="AJ9" s="111"/>
      <c r="AK9" s="171">
        <f>'様式２　提供依頼書・承認書'!AK9:BD9</f>
        <v>0</v>
      </c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2" t="s">
        <v>13</v>
      </c>
      <c r="BF9" s="173"/>
      <c r="BG9" s="8"/>
    </row>
    <row r="10" spans="1:59" s="1" customFormat="1" ht="16.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11" t="s">
        <v>39</v>
      </c>
      <c r="AG10" s="111"/>
      <c r="AH10" s="111"/>
      <c r="AI10" s="111"/>
      <c r="AJ10" s="111"/>
      <c r="AK10" s="166" t="str">
        <f>'様式２　提供依頼書・承認書'!AK10:BF10</f>
        <v>〒</v>
      </c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8"/>
    </row>
    <row r="11" spans="1:59" s="1" customFormat="1" ht="16.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11" t="s">
        <v>40</v>
      </c>
      <c r="AG11" s="111"/>
      <c r="AH11" s="111"/>
      <c r="AI11" s="111"/>
      <c r="AJ11" s="111"/>
      <c r="AK11" s="166">
        <f>'様式２　提供依頼書・承認書'!AK11:BF11</f>
        <v>0</v>
      </c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8"/>
    </row>
    <row r="12" spans="1:59" s="1" customFormat="1" ht="16.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11" t="s">
        <v>12</v>
      </c>
      <c r="AG12" s="111"/>
      <c r="AH12" s="111"/>
      <c r="AI12" s="111"/>
      <c r="AJ12" s="111"/>
      <c r="AK12" s="166" t="str">
        <f>'様式２　提供依頼書・承認書'!AK12:BF12</f>
        <v>℡：　　　　　　　　Fax:</v>
      </c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8"/>
    </row>
    <row r="13" spans="1:59" s="1" customFormat="1" ht="16.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111" t="s">
        <v>21</v>
      </c>
      <c r="AG13" s="111"/>
      <c r="AH13" s="111"/>
      <c r="AI13" s="111"/>
      <c r="AJ13" s="111"/>
      <c r="AK13" s="166">
        <f>'様式２　提供依頼書・承認書'!AK13:BF13</f>
        <v>0</v>
      </c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8"/>
    </row>
    <row r="14" spans="1:59" s="1" customFormat="1" ht="1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8"/>
    </row>
    <row r="15" spans="1:59" s="1" customFormat="1" ht="15" customHeight="1">
      <c r="A15" s="6"/>
      <c r="B15" s="7"/>
      <c r="C15" s="7"/>
      <c r="D15" s="7"/>
      <c r="E15" s="14" t="s">
        <v>50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8"/>
    </row>
    <row r="16" spans="1:59" s="1" customFormat="1" ht="1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8"/>
    </row>
    <row r="17" spans="1:59" s="1" customFormat="1" ht="15" customHeight="1">
      <c r="A17" s="65" t="s">
        <v>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7"/>
    </row>
    <row r="18" spans="1:59" s="1" customFormat="1" ht="1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8"/>
    </row>
    <row r="19" spans="1:59" s="1" customFormat="1" ht="15" customHeight="1">
      <c r="A19" s="6"/>
      <c r="B19" s="7"/>
      <c r="C19" s="7"/>
      <c r="D19" s="7"/>
      <c r="E19" s="114" t="s">
        <v>43</v>
      </c>
      <c r="F19" s="115"/>
      <c r="G19" s="115"/>
      <c r="H19" s="115"/>
      <c r="I19" s="115"/>
      <c r="J19" s="116"/>
      <c r="K19" s="9"/>
      <c r="L19" s="9"/>
      <c r="M19" s="68" t="s">
        <v>31</v>
      </c>
      <c r="N19" s="68"/>
      <c r="O19" s="68"/>
      <c r="P19" s="110" t="s">
        <v>17</v>
      </c>
      <c r="Q19" s="110"/>
      <c r="R19" s="123">
        <f>'様式２　提供依頼書・承認書'!AX36</f>
        <v>0</v>
      </c>
      <c r="S19" s="123"/>
      <c r="T19" s="123"/>
      <c r="U19" s="123"/>
      <c r="V19" s="123"/>
      <c r="W19" s="123"/>
      <c r="X19" s="123"/>
      <c r="Y19" s="123" t="s">
        <v>18</v>
      </c>
      <c r="Z19" s="123"/>
      <c r="AA19" s="25"/>
      <c r="AB19" s="25"/>
      <c r="AC19" s="165"/>
      <c r="AD19" s="165"/>
      <c r="AE19" s="24"/>
      <c r="AF19" s="25"/>
      <c r="AG19" s="25"/>
      <c r="AH19" s="25"/>
      <c r="AI19" s="110"/>
      <c r="AJ19" s="110"/>
      <c r="AK19" s="110"/>
      <c r="AL19" s="110"/>
      <c r="AM19" s="110"/>
      <c r="AN19" s="123"/>
      <c r="AO19" s="123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10"/>
      <c r="BE19" s="7"/>
      <c r="BF19" s="7"/>
      <c r="BG19" s="8"/>
    </row>
    <row r="20" spans="1:59" s="1" customFormat="1" ht="15" customHeight="1">
      <c r="A20" s="6"/>
      <c r="B20" s="7"/>
      <c r="C20" s="7"/>
      <c r="D20" s="7"/>
      <c r="E20" s="148" t="s">
        <v>49</v>
      </c>
      <c r="F20" s="149"/>
      <c r="G20" s="149"/>
      <c r="H20" s="149"/>
      <c r="I20" s="149"/>
      <c r="J20" s="167"/>
      <c r="K20" s="9"/>
      <c r="L20" s="9"/>
      <c r="M20" s="68" t="str">
        <f>IF(OR(AZ20=0,AZ20=" "),"□","■")</f>
        <v>□</v>
      </c>
      <c r="N20" s="68"/>
      <c r="O20" s="9" t="s">
        <v>55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168"/>
      <c r="BA20" s="169"/>
      <c r="BB20" s="169"/>
      <c r="BC20" s="68" t="s">
        <v>5</v>
      </c>
      <c r="BD20" s="70"/>
      <c r="BE20" s="7"/>
      <c r="BF20" s="7"/>
      <c r="BG20" s="8"/>
    </row>
    <row r="21" spans="1:59" s="1" customFormat="1" ht="15" customHeight="1">
      <c r="A21" s="6"/>
      <c r="B21" s="7"/>
      <c r="C21" s="7"/>
      <c r="D21" s="7"/>
      <c r="E21" s="62" t="s">
        <v>2</v>
      </c>
      <c r="F21" s="63"/>
      <c r="G21" s="63"/>
      <c r="H21" s="63"/>
      <c r="I21" s="63"/>
      <c r="J21" s="64"/>
      <c r="K21" s="25"/>
      <c r="L21" s="25"/>
      <c r="M21" s="123" t="s">
        <v>58</v>
      </c>
      <c r="N21" s="123"/>
      <c r="O21" s="123"/>
      <c r="P21" s="110"/>
      <c r="Q21" s="110"/>
      <c r="R21" s="123" t="s">
        <v>10</v>
      </c>
      <c r="S21" s="123"/>
      <c r="T21" s="110"/>
      <c r="U21" s="110"/>
      <c r="V21" s="123" t="s">
        <v>14</v>
      </c>
      <c r="W21" s="123"/>
      <c r="X21" s="110"/>
      <c r="Y21" s="110"/>
      <c r="Z21" s="123" t="s">
        <v>8</v>
      </c>
      <c r="AA21" s="123"/>
      <c r="AB21" s="24" t="s">
        <v>24</v>
      </c>
      <c r="AC21" s="165"/>
      <c r="AD21" s="165"/>
      <c r="AE21" s="24" t="s">
        <v>25</v>
      </c>
      <c r="AF21" s="25"/>
      <c r="AG21" s="25"/>
      <c r="AH21" s="25"/>
      <c r="AI21" s="110"/>
      <c r="AJ21" s="110"/>
      <c r="AK21" s="110"/>
      <c r="AL21" s="110"/>
      <c r="AM21" s="110"/>
      <c r="AN21" s="123" t="s">
        <v>15</v>
      </c>
      <c r="AO21" s="123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6"/>
      <c r="BE21" s="7"/>
      <c r="BF21" s="7"/>
      <c r="BG21" s="8"/>
    </row>
    <row r="22" spans="1:59" s="1" customFormat="1" ht="15" customHeight="1">
      <c r="A22" s="6"/>
      <c r="B22" s="7"/>
      <c r="C22" s="7"/>
      <c r="D22" s="7"/>
      <c r="E22" s="62" t="s">
        <v>41</v>
      </c>
      <c r="F22" s="63"/>
      <c r="G22" s="63"/>
      <c r="H22" s="63"/>
      <c r="I22" s="63"/>
      <c r="J22" s="64"/>
      <c r="K22" s="145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7"/>
      <c r="AS22" s="97" t="s">
        <v>42</v>
      </c>
      <c r="AT22" s="98"/>
      <c r="AU22" s="98"/>
      <c r="AV22" s="98"/>
      <c r="AW22" s="98"/>
      <c r="AX22" s="99"/>
      <c r="AY22" s="99"/>
      <c r="AZ22" s="99"/>
      <c r="BA22" s="99"/>
      <c r="BB22" s="99"/>
      <c r="BC22" s="98" t="s">
        <v>32</v>
      </c>
      <c r="BD22" s="163"/>
      <c r="BE22" s="7"/>
      <c r="BF22" s="7"/>
      <c r="BG22" s="8"/>
    </row>
    <row r="23" spans="1:59" s="1" customFormat="1" ht="15" customHeight="1">
      <c r="A23" s="6"/>
      <c r="B23" s="7"/>
      <c r="C23" s="7"/>
      <c r="D23" s="7"/>
      <c r="E23" s="62" t="s">
        <v>3</v>
      </c>
      <c r="F23" s="63"/>
      <c r="G23" s="63"/>
      <c r="H23" s="63"/>
      <c r="I23" s="63"/>
      <c r="J23" s="64"/>
      <c r="K23" s="145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64"/>
      <c r="BE23" s="7"/>
      <c r="BF23" s="7"/>
      <c r="BG23" s="8"/>
    </row>
    <row r="24" spans="1:59" s="1" customFormat="1" ht="15" customHeight="1">
      <c r="A24" s="6"/>
      <c r="B24" s="7"/>
      <c r="C24" s="7"/>
      <c r="D24" s="7"/>
      <c r="E24" s="148" t="s">
        <v>44</v>
      </c>
      <c r="F24" s="149"/>
      <c r="G24" s="149"/>
      <c r="H24" s="149"/>
      <c r="I24" s="149"/>
      <c r="J24" s="149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7"/>
      <c r="BF24" s="7"/>
      <c r="BG24" s="8"/>
    </row>
    <row r="25" spans="1:59" s="1" customFormat="1" ht="15" customHeight="1">
      <c r="A25" s="6"/>
      <c r="B25" s="7"/>
      <c r="C25" s="7"/>
      <c r="D25" s="7"/>
      <c r="E25" s="150"/>
      <c r="F25" s="66"/>
      <c r="G25" s="66"/>
      <c r="H25" s="66"/>
      <c r="I25" s="66"/>
      <c r="J25" s="66"/>
      <c r="K25" s="153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5"/>
      <c r="BE25" s="7"/>
      <c r="BF25" s="7"/>
      <c r="BG25" s="8"/>
    </row>
    <row r="26" spans="1:59" s="1" customFormat="1" ht="15" customHeight="1">
      <c r="A26" s="6"/>
      <c r="B26" s="7"/>
      <c r="C26" s="7"/>
      <c r="D26" s="7"/>
      <c r="E26" s="150"/>
      <c r="F26" s="66"/>
      <c r="G26" s="66"/>
      <c r="H26" s="66"/>
      <c r="I26" s="66"/>
      <c r="J26" s="66"/>
      <c r="K26" s="156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8"/>
      <c r="BE26" s="7"/>
      <c r="BF26" s="7"/>
      <c r="BG26" s="8"/>
    </row>
    <row r="27" spans="1:59" ht="13.5">
      <c r="A27" s="27"/>
      <c r="B27" s="28"/>
      <c r="C27" s="28"/>
      <c r="D27" s="28"/>
      <c r="E27" s="150"/>
      <c r="F27" s="66"/>
      <c r="G27" s="66"/>
      <c r="H27" s="66"/>
      <c r="I27" s="66"/>
      <c r="J27" s="66"/>
      <c r="K27" s="156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8"/>
      <c r="BE27" s="28"/>
      <c r="BF27" s="28"/>
      <c r="BG27" s="29"/>
    </row>
    <row r="28" spans="1:59" ht="13.5">
      <c r="A28" s="27"/>
      <c r="B28" s="28"/>
      <c r="C28" s="28"/>
      <c r="D28" s="28"/>
      <c r="E28" s="150"/>
      <c r="F28" s="66"/>
      <c r="G28" s="66"/>
      <c r="H28" s="66"/>
      <c r="I28" s="66"/>
      <c r="J28" s="66"/>
      <c r="K28" s="156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8"/>
      <c r="BE28" s="28"/>
      <c r="BF28" s="28"/>
      <c r="BG28" s="29"/>
    </row>
    <row r="29" spans="1:59" ht="13.5">
      <c r="A29" s="27"/>
      <c r="B29" s="28"/>
      <c r="C29" s="28"/>
      <c r="D29" s="28"/>
      <c r="E29" s="150"/>
      <c r="F29" s="66"/>
      <c r="G29" s="66"/>
      <c r="H29" s="66"/>
      <c r="I29" s="66"/>
      <c r="J29" s="66"/>
      <c r="K29" s="156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8"/>
      <c r="BE29" s="28"/>
      <c r="BF29" s="28"/>
      <c r="BG29" s="29"/>
    </row>
    <row r="30" spans="1:59" ht="13.5">
      <c r="A30" s="27"/>
      <c r="B30" s="28"/>
      <c r="C30" s="28"/>
      <c r="D30" s="28"/>
      <c r="E30" s="150"/>
      <c r="F30" s="66"/>
      <c r="G30" s="66"/>
      <c r="H30" s="66"/>
      <c r="I30" s="66"/>
      <c r="J30" s="66"/>
      <c r="K30" s="156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8"/>
      <c r="BE30" s="28"/>
      <c r="BF30" s="28"/>
      <c r="BG30" s="29"/>
    </row>
    <row r="31" spans="1:59" ht="13.5">
      <c r="A31" s="27"/>
      <c r="B31" s="28"/>
      <c r="C31" s="28"/>
      <c r="D31" s="28"/>
      <c r="E31" s="150"/>
      <c r="F31" s="66"/>
      <c r="G31" s="66"/>
      <c r="H31" s="66"/>
      <c r="I31" s="66"/>
      <c r="J31" s="66"/>
      <c r="K31" s="156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8"/>
      <c r="BE31" s="28"/>
      <c r="BF31" s="28"/>
      <c r="BG31" s="29"/>
    </row>
    <row r="32" spans="1:59" ht="13.5">
      <c r="A32" s="27"/>
      <c r="B32" s="28"/>
      <c r="C32" s="28"/>
      <c r="D32" s="28"/>
      <c r="E32" s="150"/>
      <c r="F32" s="66"/>
      <c r="G32" s="66"/>
      <c r="H32" s="66"/>
      <c r="I32" s="66"/>
      <c r="J32" s="66"/>
      <c r="K32" s="156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8"/>
      <c r="BE32" s="28"/>
      <c r="BF32" s="28"/>
      <c r="BG32" s="29"/>
    </row>
    <row r="33" spans="1:59" ht="13.5">
      <c r="A33" s="27"/>
      <c r="B33" s="28"/>
      <c r="C33" s="28"/>
      <c r="D33" s="28"/>
      <c r="E33" s="150"/>
      <c r="F33" s="66"/>
      <c r="G33" s="66"/>
      <c r="H33" s="66"/>
      <c r="I33" s="66"/>
      <c r="J33" s="66"/>
      <c r="K33" s="156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8"/>
      <c r="BE33" s="28"/>
      <c r="BF33" s="28"/>
      <c r="BG33" s="29"/>
    </row>
    <row r="34" spans="1:59" ht="13.5">
      <c r="A34" s="27"/>
      <c r="B34" s="28"/>
      <c r="C34" s="28"/>
      <c r="D34" s="28"/>
      <c r="E34" s="150"/>
      <c r="F34" s="66"/>
      <c r="G34" s="66"/>
      <c r="H34" s="66"/>
      <c r="I34" s="66"/>
      <c r="J34" s="66"/>
      <c r="K34" s="156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8"/>
      <c r="BE34" s="28"/>
      <c r="BF34" s="28"/>
      <c r="BG34" s="29"/>
    </row>
    <row r="35" spans="1:59" ht="13.5">
      <c r="A35" s="27"/>
      <c r="B35" s="28"/>
      <c r="C35" s="28"/>
      <c r="D35" s="28"/>
      <c r="E35" s="150"/>
      <c r="F35" s="66"/>
      <c r="G35" s="66"/>
      <c r="H35" s="66"/>
      <c r="I35" s="66"/>
      <c r="J35" s="66"/>
      <c r="K35" s="156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8"/>
      <c r="BE35" s="28"/>
      <c r="BF35" s="28"/>
      <c r="BG35" s="29"/>
    </row>
    <row r="36" spans="1:59" ht="13.5">
      <c r="A36" s="27"/>
      <c r="B36" s="28"/>
      <c r="C36" s="28"/>
      <c r="D36" s="28"/>
      <c r="E36" s="150"/>
      <c r="F36" s="66"/>
      <c r="G36" s="66"/>
      <c r="H36" s="66"/>
      <c r="I36" s="66"/>
      <c r="J36" s="66"/>
      <c r="K36" s="156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8"/>
      <c r="BE36" s="28"/>
      <c r="BF36" s="28"/>
      <c r="BG36" s="29"/>
    </row>
    <row r="37" spans="1:59" ht="13.5">
      <c r="A37" s="27"/>
      <c r="B37" s="28"/>
      <c r="C37" s="28"/>
      <c r="D37" s="28"/>
      <c r="E37" s="150"/>
      <c r="F37" s="66"/>
      <c r="G37" s="66"/>
      <c r="H37" s="66"/>
      <c r="I37" s="66"/>
      <c r="J37" s="66"/>
      <c r="K37" s="156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8"/>
      <c r="BE37" s="28"/>
      <c r="BF37" s="28"/>
      <c r="BG37" s="29"/>
    </row>
    <row r="38" spans="1:59" ht="13.5">
      <c r="A38" s="27"/>
      <c r="B38" s="28"/>
      <c r="C38" s="28"/>
      <c r="D38" s="28"/>
      <c r="E38" s="150"/>
      <c r="F38" s="66"/>
      <c r="G38" s="66"/>
      <c r="H38" s="66"/>
      <c r="I38" s="66"/>
      <c r="J38" s="66"/>
      <c r="K38" s="156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8"/>
      <c r="BE38" s="28"/>
      <c r="BF38" s="28"/>
      <c r="BG38" s="29"/>
    </row>
    <row r="39" spans="1:59" ht="13.5">
      <c r="A39" s="27"/>
      <c r="B39" s="28"/>
      <c r="C39" s="28"/>
      <c r="D39" s="28"/>
      <c r="E39" s="150"/>
      <c r="F39" s="66"/>
      <c r="G39" s="66"/>
      <c r="H39" s="66"/>
      <c r="I39" s="66"/>
      <c r="J39" s="66"/>
      <c r="K39" s="156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8"/>
      <c r="BE39" s="28"/>
      <c r="BF39" s="28"/>
      <c r="BG39" s="29"/>
    </row>
    <row r="40" spans="1:59" ht="13.5">
      <c r="A40" s="27"/>
      <c r="B40" s="28"/>
      <c r="C40" s="28"/>
      <c r="D40" s="28"/>
      <c r="E40" s="150"/>
      <c r="F40" s="66"/>
      <c r="G40" s="66"/>
      <c r="H40" s="66"/>
      <c r="I40" s="66"/>
      <c r="J40" s="66"/>
      <c r="K40" s="156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8"/>
      <c r="BE40" s="28"/>
      <c r="BF40" s="28"/>
      <c r="BG40" s="29"/>
    </row>
    <row r="41" spans="1:59" ht="13.5">
      <c r="A41" s="27"/>
      <c r="B41" s="28"/>
      <c r="C41" s="28"/>
      <c r="D41" s="28"/>
      <c r="E41" s="150"/>
      <c r="F41" s="66"/>
      <c r="G41" s="66"/>
      <c r="H41" s="66"/>
      <c r="I41" s="66"/>
      <c r="J41" s="66"/>
      <c r="K41" s="156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8"/>
      <c r="BE41" s="28"/>
      <c r="BF41" s="28"/>
      <c r="BG41" s="29"/>
    </row>
    <row r="42" spans="1:59" ht="13.5">
      <c r="A42" s="27"/>
      <c r="B42" s="28"/>
      <c r="C42" s="28"/>
      <c r="D42" s="28"/>
      <c r="E42" s="150"/>
      <c r="F42" s="66"/>
      <c r="G42" s="66"/>
      <c r="H42" s="66"/>
      <c r="I42" s="66"/>
      <c r="J42" s="66"/>
      <c r="K42" s="156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8"/>
      <c r="BE42" s="28"/>
      <c r="BF42" s="28"/>
      <c r="BG42" s="29"/>
    </row>
    <row r="43" spans="1:59" ht="13.5">
      <c r="A43" s="27"/>
      <c r="B43" s="28"/>
      <c r="C43" s="28"/>
      <c r="D43" s="28"/>
      <c r="E43" s="150"/>
      <c r="F43" s="66"/>
      <c r="G43" s="66"/>
      <c r="H43" s="66"/>
      <c r="I43" s="66"/>
      <c r="J43" s="66"/>
      <c r="K43" s="156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8"/>
      <c r="BE43" s="28"/>
      <c r="BF43" s="28"/>
      <c r="BG43" s="29"/>
    </row>
    <row r="44" spans="1:59" ht="13.5">
      <c r="A44" s="27"/>
      <c r="B44" s="28"/>
      <c r="C44" s="28"/>
      <c r="D44" s="28"/>
      <c r="E44" s="150"/>
      <c r="F44" s="66"/>
      <c r="G44" s="66"/>
      <c r="H44" s="66"/>
      <c r="I44" s="66"/>
      <c r="J44" s="66"/>
      <c r="K44" s="156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8"/>
      <c r="BE44" s="28"/>
      <c r="BF44" s="28"/>
      <c r="BG44" s="29"/>
    </row>
    <row r="45" spans="1:59" ht="13.5">
      <c r="A45" s="27"/>
      <c r="B45" s="28"/>
      <c r="C45" s="28"/>
      <c r="D45" s="28"/>
      <c r="E45" s="150"/>
      <c r="F45" s="66"/>
      <c r="G45" s="66"/>
      <c r="H45" s="66"/>
      <c r="I45" s="66"/>
      <c r="J45" s="66"/>
      <c r="K45" s="156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8"/>
      <c r="BE45" s="28"/>
      <c r="BF45" s="28"/>
      <c r="BG45" s="29"/>
    </row>
    <row r="46" spans="1:59" ht="13.5">
      <c r="A46" s="27"/>
      <c r="B46" s="28"/>
      <c r="C46" s="28"/>
      <c r="D46" s="28"/>
      <c r="E46" s="150"/>
      <c r="F46" s="66"/>
      <c r="G46" s="66"/>
      <c r="H46" s="66"/>
      <c r="I46" s="66"/>
      <c r="J46" s="66"/>
      <c r="K46" s="156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8"/>
      <c r="BE46" s="28"/>
      <c r="BF46" s="28"/>
      <c r="BG46" s="29"/>
    </row>
    <row r="47" spans="1:59" ht="13.5">
      <c r="A47" s="27"/>
      <c r="B47" s="28"/>
      <c r="C47" s="28"/>
      <c r="D47" s="28"/>
      <c r="E47" s="150"/>
      <c r="F47" s="66"/>
      <c r="G47" s="66"/>
      <c r="H47" s="66"/>
      <c r="I47" s="66"/>
      <c r="J47" s="66"/>
      <c r="K47" s="156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8"/>
      <c r="BE47" s="28"/>
      <c r="BF47" s="28"/>
      <c r="BG47" s="29"/>
    </row>
    <row r="48" spans="1:59" ht="13.5">
      <c r="A48" s="27"/>
      <c r="B48" s="28"/>
      <c r="C48" s="28"/>
      <c r="D48" s="33"/>
      <c r="E48" s="151"/>
      <c r="F48" s="152"/>
      <c r="G48" s="152"/>
      <c r="H48" s="152"/>
      <c r="I48" s="152"/>
      <c r="J48" s="152"/>
      <c r="K48" s="159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1"/>
      <c r="BE48" s="34"/>
      <c r="BF48" s="28"/>
      <c r="BG48" s="29"/>
    </row>
    <row r="49" spans="1:59" ht="13.5">
      <c r="A49" s="27"/>
      <c r="B49" s="28"/>
      <c r="C49" s="28"/>
      <c r="D49" s="28"/>
      <c r="BD49" s="35"/>
      <c r="BE49" s="28"/>
      <c r="BF49" s="28"/>
      <c r="BG49" s="29"/>
    </row>
    <row r="50" spans="1:59" ht="13.5">
      <c r="A50" s="27"/>
      <c r="B50" s="28"/>
      <c r="C50" s="28"/>
      <c r="D50" s="28"/>
      <c r="BD50" s="28"/>
      <c r="BE50" s="28"/>
      <c r="BF50" s="28"/>
      <c r="BG50" s="29"/>
    </row>
    <row r="51" spans="1:59" ht="13.5">
      <c r="A51" s="27"/>
      <c r="B51" s="28"/>
      <c r="C51" s="28"/>
      <c r="D51" s="28"/>
      <c r="E51" s="28"/>
      <c r="F51" s="28" t="s">
        <v>47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9"/>
    </row>
    <row r="52" spans="1:59" ht="13.5">
      <c r="A52" s="27"/>
      <c r="B52" s="28"/>
      <c r="C52" s="28"/>
      <c r="D52" s="28"/>
      <c r="E52" s="28"/>
      <c r="F52" s="28" t="s">
        <v>48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9"/>
    </row>
    <row r="53" spans="1:59" ht="14.25" thickBot="1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2"/>
    </row>
  </sheetData>
  <sheetProtection/>
  <mergeCells count="58">
    <mergeCell ref="B1:BG1"/>
    <mergeCell ref="A3:BG3"/>
    <mergeCell ref="AR5:AT5"/>
    <mergeCell ref="AU5:AV5"/>
    <mergeCell ref="AW5:AX5"/>
    <mergeCell ref="AY5:AZ5"/>
    <mergeCell ref="BA5:BB5"/>
    <mergeCell ref="BC5:BD5"/>
    <mergeCell ref="BE5:BF5"/>
    <mergeCell ref="AF8:AJ8"/>
    <mergeCell ref="AK8:BF8"/>
    <mergeCell ref="AF9:AJ9"/>
    <mergeCell ref="AK9:BD9"/>
    <mergeCell ref="BE9:BF9"/>
    <mergeCell ref="E21:J21"/>
    <mergeCell ref="P19:Q19"/>
    <mergeCell ref="AF10:AJ10"/>
    <mergeCell ref="AK10:BF10"/>
    <mergeCell ref="AF11:AJ11"/>
    <mergeCell ref="AK11:BF11"/>
    <mergeCell ref="AF12:AJ12"/>
    <mergeCell ref="AK12:BF12"/>
    <mergeCell ref="E20:J20"/>
    <mergeCell ref="M20:N20"/>
    <mergeCell ref="AF13:AJ13"/>
    <mergeCell ref="AK13:BF13"/>
    <mergeCell ref="AL19:AM19"/>
    <mergeCell ref="AN19:AO19"/>
    <mergeCell ref="AZ20:BB20"/>
    <mergeCell ref="A17:BG17"/>
    <mergeCell ref="E19:J19"/>
    <mergeCell ref="M19:O19"/>
    <mergeCell ref="AC19:AD19"/>
    <mergeCell ref="V21:W21"/>
    <mergeCell ref="X21:Y21"/>
    <mergeCell ref="Z21:AA21"/>
    <mergeCell ref="AC21:AD21"/>
    <mergeCell ref="R21:S21"/>
    <mergeCell ref="M21:O21"/>
    <mergeCell ref="P21:Q21"/>
    <mergeCell ref="T21:U21"/>
    <mergeCell ref="K23:BD23"/>
    <mergeCell ref="AI19:AK19"/>
    <mergeCell ref="AL21:AM21"/>
    <mergeCell ref="AN21:AO21"/>
    <mergeCell ref="AI21:AK21"/>
    <mergeCell ref="BC20:BD20"/>
    <mergeCell ref="AS22:AW22"/>
    <mergeCell ref="E22:J22"/>
    <mergeCell ref="K22:AR22"/>
    <mergeCell ref="E24:J48"/>
    <mergeCell ref="K25:BD48"/>
    <mergeCell ref="K24:BD24"/>
    <mergeCell ref="R19:X19"/>
    <mergeCell ref="Y19:Z19"/>
    <mergeCell ref="AX22:BB22"/>
    <mergeCell ref="BC22:BD22"/>
    <mergeCell ref="E23:J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業務端末</dc:creator>
  <cp:keywords/>
  <dc:description/>
  <cp:lastModifiedBy>大阪府</cp:lastModifiedBy>
  <cp:lastPrinted>2022-04-20T11:09:50Z</cp:lastPrinted>
  <dcterms:created xsi:type="dcterms:W3CDTF">2002-11-19T10:30:02Z</dcterms:created>
  <dcterms:modified xsi:type="dcterms:W3CDTF">2022-04-20T11:09:57Z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