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1003(柴島）様式第２号" sheetId="4" r:id="rId1"/>
  </sheets>
  <definedNames>
    <definedName name="_xlnm.Print_Area" localSheetId="0">'1003(柴島）様式第２号'!$A$1:$AA$68</definedName>
  </definedNames>
  <calcPr calcId="145621" iterate="1"/>
</workbook>
</file>

<file path=xl/calcChain.xml><?xml version="1.0" encoding="utf-8"?>
<calcChain xmlns="http://schemas.openxmlformats.org/spreadsheetml/2006/main">
  <c r="U56" i="4" l="1"/>
  <c r="U55" i="4"/>
  <c r="U35" i="4"/>
  <c r="U38" i="4" l="1"/>
  <c r="U58" i="4"/>
  <c r="U67" i="4" l="1"/>
  <c r="H23" i="4" s="1"/>
</calcChain>
</file>

<file path=xl/sharedStrings.xml><?xml version="1.0" encoding="utf-8"?>
<sst xmlns="http://schemas.openxmlformats.org/spreadsheetml/2006/main" count="74" uniqueCount="62">
  <si>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</si>
  <si>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</si>
  <si>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</si>
  <si>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</si>
  <si>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</si>
  <si>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</si>
  <si>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</si>
  <si>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</si>
  <si>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</si>
  <si>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</si>
  <si>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</si>
  <si>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</si>
  <si>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</si>
  <si>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</si>
  <si>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</si>
  <si>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</si>
  <si>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</si>
  <si>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</si>
  <si>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</si>
  <si>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</si>
  <si>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</si>
  <si>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</si>
  <si>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</si>
  <si>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</si>
  <si>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</si>
  <si>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</si>
  <si>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</si>
  <si>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</si>
  <si>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</si>
  <si>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</si>
  <si>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</si>
  <si>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①希望進路実現率の向上
②授業アンケートと総合学科アンケートにおける生徒の授業満足度の向上</t>
  </si>
  <si>
    <t>マグネットスクリーン</t>
    <phoneticPr fontId="2"/>
  </si>
  <si>
    <t>電子黒板機能付きプロジェクター</t>
    <rPh sb="0" eb="2">
      <t>デンシ</t>
    </rPh>
    <rPh sb="2" eb="4">
      <t>コクバン</t>
    </rPh>
    <rPh sb="4" eb="6">
      <t>キノウ</t>
    </rPh>
    <rPh sb="6" eb="7">
      <t>ツ</t>
    </rPh>
    <phoneticPr fontId="2"/>
  </si>
  <si>
    <t>天吊り型液晶プロジェクター</t>
    <rPh sb="0" eb="2">
      <t>テンツ</t>
    </rPh>
    <rPh sb="3" eb="4">
      <t>ガタ</t>
    </rPh>
    <rPh sb="4" eb="6">
      <t>エキショウ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</si>
  <si>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</si>
  <si>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全日制の過程</t>
    <phoneticPr fontId="2"/>
  </si>
  <si>
    <t xml:space="preserve"> 生徒の学力の充実　→　生徒の希望する進路の実現</t>
    <phoneticPr fontId="2"/>
  </si>
  <si>
    <t xml:space="preserve"> 「夢をかなえよう　ＫＵＮＩＪＩＭＡ ＳＴＹＬＥで」</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</si>
  <si>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</si>
  <si>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</si>
  <si>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</si>
  <si>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</si>
  <si>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</si>
  <si>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</si>
  <si>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</si>
  <si>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</si>
  <si>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</si>
  <si>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</si>
  <si>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○取組みの主担：運営委員会（管理職・各部長・学年主任など）
○取組みの実施者：全教職員</t>
    <rPh sb="1" eb="3">
      <t>トリク</t>
    </rPh>
    <rPh sb="5" eb="6">
      <t>シュ</t>
    </rPh>
    <rPh sb="6" eb="7">
      <t>タン</t>
    </rPh>
    <rPh sb="8" eb="10">
      <t>ウンエイ</t>
    </rPh>
    <rPh sb="10" eb="13">
      <t>イインカイ</t>
    </rPh>
    <rPh sb="14" eb="16">
      <t>カンリ</t>
    </rPh>
    <rPh sb="16" eb="17">
      <t>ショク</t>
    </rPh>
    <rPh sb="18" eb="19">
      <t>カク</t>
    </rPh>
    <rPh sb="19" eb="20">
      <t>ブ</t>
    </rPh>
    <rPh sb="20" eb="21">
      <t>ナガ</t>
    </rPh>
    <rPh sb="22" eb="24">
      <t>ガクネン</t>
    </rPh>
    <rPh sb="24" eb="26">
      <t>シュニン</t>
    </rPh>
    <rPh sb="31" eb="33">
      <t>トリク</t>
    </rPh>
    <rPh sb="35" eb="38">
      <t>ジッシシャ</t>
    </rPh>
    <rPh sb="39" eb="40">
      <t>ゼン</t>
    </rPh>
    <rPh sb="40" eb="43">
      <t>キョウショクイン</t>
    </rPh>
    <phoneticPr fontId="2"/>
  </si>
  <si>
    <t>成果の検証方法
と評価指標</t>
    <rPh sb="0" eb="2">
      <t>セイカ</t>
    </rPh>
    <rPh sb="3" eb="5">
      <t>ケンショウ</t>
    </rPh>
    <rPh sb="5" eb="7">
      <t>ホウホウ</t>
    </rPh>
    <rPh sb="9" eb="11">
      <t>ヒョウカ</t>
    </rPh>
    <rPh sb="11" eb="13">
      <t>シヒョウ</t>
    </rPh>
    <phoneticPr fontId="2"/>
  </si>
  <si>
    <t>柴島高等学校　</t>
    <rPh sb="0" eb="2">
      <t>クニジマ</t>
    </rPh>
    <rPh sb="2" eb="4">
      <t>コウトウ</t>
    </rPh>
    <rPh sb="4" eb="5">
      <t>ガク</t>
    </rPh>
    <rPh sb="5" eb="6">
      <t>コウ</t>
    </rPh>
    <phoneticPr fontId="4"/>
  </si>
  <si>
    <t>小計</t>
    <rPh sb="0" eb="2">
      <t>ショウケイ</t>
    </rPh>
    <phoneticPr fontId="2"/>
  </si>
  <si>
    <t>　本校では「未来を変える意欲と学力」の育成を目標に、平成22年度よりPISA型学力を、平成24年度よりOECDのキーコンピテンシーを、学校全体で育成すべき力の具体的組織目標として明示してきた。現在は、その牽引役として教育課程内にコアカリキュラム授業群を設置するとともに、特別活動や科目選択（本校は総合学科）等の取組も含めた全ての教育活動を、キーコンピテンシー育成のための手段として位置づけている。
　コアカリキュラムとして以下の科目を設置している（全て必履修科目）。
〔１年次〕
・ライフプラニング（産業社会と人間）　自分を知り、他者を知り、社会を知る
・視点・論点　現代社会を生きていくための基礎知識・教養を学ぶ
・論理演習　朝学モジュール形式（10分×５日）で、読解力・論理的思考力を身につける
　※：教材として「論理エンジン」（水王舎）を活用している
〔２年次〕
・協働（前期）　グループワークで課題を解決する力を身につける
　（企業連携による商品開発、地域の安全マップ作成等を行っている）
　※：平成21年には杉並区立和田中学校元校長・藤原和博先生によるケータイを使った〝よのなか〟科の授業を実施した。
・探求（後期）　与えられたテーマに基づいて、調べ方を学ぶ
　※：平成27年度入学生より協働を通年科目に変更し、その中に探求の内容を包含する
・小論文　自分の考えをまとめ、相手に伝わる文章を書く
・論理演習　朝学（10分×5日）モジュールで、読解力・論理的思考力を身につける
〔３年次〕
・論文（前期）　資料を活用し、根拠を伴った論文を書く
　※：平成27年度入学生より論文を通年科目に変更し、Kプロジェクトと名称変更する
・プレゼン　自分の考えを正しくわかりやすく伝える技術を学ぶ
　※：平成27年度入学生より、協働の中にプレゼンの内容を包含する
○総合学科である本校には約140の選択科目があり、コアカリキュラムをはじめとしてその大半が教科書のない科目である。生徒の興味関心に答える授業を展開するため、担当者は２時間連続の授業を独自に作成した教材で試行錯誤を繰り返しながら教えている。また、学校設定科目は２時間連続の授業であり、講義形式の授業で生徒の興味関心を引き出すことは難しい。
○上記にあるように「視覚化・協働化・構造化」をキーワードにした授業改善の推進を図り、それが「生徒の学力の充実」「生徒の希望する進路の実現」につながるためにも、全教室にプロジェクターを常設するなど、以下のような視聴覚機器を導入して創意工夫あふれた授業ができるようチャレンジしたい。</t>
    <rPh sb="96" eb="98">
      <t>ゲンザイ</t>
    </rPh>
    <rPh sb="646" eb="647">
      <t>ジ</t>
    </rPh>
    <rPh sb="782" eb="784">
      <t>ソウゴウ</t>
    </rPh>
    <rPh sb="784" eb="786">
      <t>ガッカ</t>
    </rPh>
    <rPh sb="789" eb="791">
      <t>ホンコウ</t>
    </rPh>
    <rPh sb="793" eb="794">
      <t>ヤク</t>
    </rPh>
    <rPh sb="798" eb="800">
      <t>センタク</t>
    </rPh>
    <rPh sb="800" eb="802">
      <t>カモク</t>
    </rPh>
    <rPh sb="823" eb="825">
      <t>タイハン</t>
    </rPh>
    <rPh sb="826" eb="829">
      <t>キョウカショ</t>
    </rPh>
    <rPh sb="832" eb="834">
      <t>カモク</t>
    </rPh>
    <rPh sb="838" eb="840">
      <t>セイト</t>
    </rPh>
    <rPh sb="841" eb="843">
      <t>キョウミ</t>
    </rPh>
    <rPh sb="843" eb="845">
      <t>カンシン</t>
    </rPh>
    <rPh sb="846" eb="847">
      <t>コタ</t>
    </rPh>
    <rPh sb="849" eb="851">
      <t>ジュギョウ</t>
    </rPh>
    <rPh sb="852" eb="854">
      <t>テンカイ</t>
    </rPh>
    <rPh sb="859" eb="862">
      <t>タントウシャ</t>
    </rPh>
    <rPh sb="864" eb="866">
      <t>ジカン</t>
    </rPh>
    <rPh sb="866" eb="868">
      <t>レンゾク</t>
    </rPh>
    <rPh sb="869" eb="871">
      <t>ジュギョウ</t>
    </rPh>
    <rPh sb="872" eb="874">
      <t>ドクジ</t>
    </rPh>
    <rPh sb="875" eb="877">
      <t>サクセイ</t>
    </rPh>
    <rPh sb="879" eb="881">
      <t>キョウザイ</t>
    </rPh>
    <rPh sb="882" eb="884">
      <t>シコウ</t>
    </rPh>
    <rPh sb="884" eb="886">
      <t>サクゴ</t>
    </rPh>
    <rPh sb="887" eb="888">
      <t>ク</t>
    </rPh>
    <rPh sb="889" eb="890">
      <t>カエ</t>
    </rPh>
    <rPh sb="894" eb="895">
      <t>オシ</t>
    </rPh>
    <rPh sb="903" eb="905">
      <t>ガッコウ</t>
    </rPh>
    <rPh sb="905" eb="907">
      <t>セッテイ</t>
    </rPh>
    <rPh sb="907" eb="909">
      <t>カモク</t>
    </rPh>
    <rPh sb="911" eb="913">
      <t>ジカン</t>
    </rPh>
    <rPh sb="913" eb="915">
      <t>レンゾク</t>
    </rPh>
    <rPh sb="916" eb="918">
      <t>ジュギョウ</t>
    </rPh>
    <rPh sb="922" eb="924">
      <t>コウギ</t>
    </rPh>
    <rPh sb="924" eb="926">
      <t>ケイシキ</t>
    </rPh>
    <rPh sb="927" eb="929">
      <t>ジュギョウ</t>
    </rPh>
    <rPh sb="930" eb="932">
      <t>セイト</t>
    </rPh>
    <rPh sb="933" eb="935">
      <t>キョウミ</t>
    </rPh>
    <rPh sb="935" eb="937">
      <t>カンシン</t>
    </rPh>
    <rPh sb="938" eb="939">
      <t>ヒ</t>
    </rPh>
    <rPh sb="940" eb="941">
      <t>ダ</t>
    </rPh>
    <rPh sb="945" eb="946">
      <t>ムズカ</t>
    </rPh>
    <rPh sb="951" eb="953">
      <t>ジョウキ</t>
    </rPh>
    <rPh sb="989" eb="990">
      <t>ハカ</t>
    </rPh>
    <rPh sb="996" eb="998">
      <t>セイト</t>
    </rPh>
    <rPh sb="999" eb="1001">
      <t>ガクリョク</t>
    </rPh>
    <rPh sb="1002" eb="1004">
      <t>ジュウジツ</t>
    </rPh>
    <rPh sb="1006" eb="1008">
      <t>セイト</t>
    </rPh>
    <rPh sb="1009" eb="1011">
      <t>キボウ</t>
    </rPh>
    <rPh sb="1013" eb="1015">
      <t>シンロ</t>
    </rPh>
    <rPh sb="1016" eb="1018">
      <t>ジツゲン</t>
    </rPh>
    <rPh sb="1029" eb="1030">
      <t>ゼン</t>
    </rPh>
    <rPh sb="1030" eb="1032">
      <t>キョウシツ</t>
    </rPh>
    <rPh sb="1041" eb="1043">
      <t>ジョウセツ</t>
    </rPh>
    <rPh sb="1048" eb="1050">
      <t>イカ</t>
    </rPh>
    <rPh sb="1054" eb="1057">
      <t>シチョウカク</t>
    </rPh>
    <rPh sb="1057" eb="1059">
      <t>キキ</t>
    </rPh>
    <rPh sb="1060" eb="1062">
      <t>ドウニュウ</t>
    </rPh>
    <rPh sb="1064" eb="1066">
      <t>ソウイ</t>
    </rPh>
    <rPh sb="1066" eb="1068">
      <t>クフウ</t>
    </rPh>
    <rPh sb="1072" eb="1074">
      <t>ジュギョウ</t>
    </rPh>
    <phoneticPr fontId="2"/>
  </si>
  <si>
    <t xml:space="preserve">○電子黒板機能付きプロジェクター（33＝普通教室21＋特別教室12）
特別教室＝化学教室　化学講義室　物理教室　バイオテクノロジー室　書道教室　音楽教室　生物教室　生物講義室　美術教室　工芸教室　調理教室　被服教室
○マグネットスクリーン　18
○42型液晶ディスプレイ　１台
○書画カメラ一式　４台
</t>
    <rPh sb="1" eb="3">
      <t>デンシ</t>
    </rPh>
    <rPh sb="3" eb="5">
      <t>コクバン</t>
    </rPh>
    <rPh sb="5" eb="7">
      <t>キノウ</t>
    </rPh>
    <rPh sb="7" eb="8">
      <t>ツ</t>
    </rPh>
    <rPh sb="20" eb="22">
      <t>フツウ</t>
    </rPh>
    <rPh sb="22" eb="24">
      <t>キョウシツ</t>
    </rPh>
    <rPh sb="27" eb="29">
      <t>トクベツ</t>
    </rPh>
    <rPh sb="29" eb="31">
      <t>キョウシツ</t>
    </rPh>
    <rPh sb="35" eb="37">
      <t>トクベツ</t>
    </rPh>
    <rPh sb="37" eb="39">
      <t>キョウシツ</t>
    </rPh>
    <rPh sb="40" eb="42">
      <t>カガク</t>
    </rPh>
    <rPh sb="42" eb="44">
      <t>キョウシツ</t>
    </rPh>
    <rPh sb="45" eb="47">
      <t>カガク</t>
    </rPh>
    <rPh sb="47" eb="50">
      <t>コウギシツ</t>
    </rPh>
    <rPh sb="51" eb="53">
      <t>ブツリ</t>
    </rPh>
    <rPh sb="53" eb="55">
      <t>キョウシツ</t>
    </rPh>
    <rPh sb="65" eb="66">
      <t>シツ</t>
    </rPh>
    <rPh sb="67" eb="69">
      <t>ショドウ</t>
    </rPh>
    <rPh sb="69" eb="71">
      <t>キョウシツ</t>
    </rPh>
    <rPh sb="72" eb="74">
      <t>オンガク</t>
    </rPh>
    <rPh sb="74" eb="76">
      <t>キョウシツ</t>
    </rPh>
    <rPh sb="77" eb="79">
      <t>セイブツ</t>
    </rPh>
    <rPh sb="79" eb="81">
      <t>キョウシツ</t>
    </rPh>
    <rPh sb="82" eb="84">
      <t>セイブツ</t>
    </rPh>
    <rPh sb="84" eb="87">
      <t>コウギシツ</t>
    </rPh>
    <rPh sb="88" eb="90">
      <t>ビジュツ</t>
    </rPh>
    <rPh sb="90" eb="92">
      <t>キョウシツ</t>
    </rPh>
    <rPh sb="93" eb="95">
      <t>コウゲイ</t>
    </rPh>
    <rPh sb="95" eb="97">
      <t>キョウシツ</t>
    </rPh>
    <rPh sb="98" eb="100">
      <t>チョウリ</t>
    </rPh>
    <rPh sb="100" eb="102">
      <t>キョウシツ</t>
    </rPh>
    <rPh sb="103" eb="105">
      <t>ヒフク</t>
    </rPh>
    <rPh sb="105" eb="107">
      <t>キョウシツ</t>
    </rPh>
    <rPh sb="126" eb="127">
      <t>カタ</t>
    </rPh>
    <rPh sb="127" eb="129">
      <t>エキショウ</t>
    </rPh>
    <rPh sb="137" eb="138">
      <t>ダイ</t>
    </rPh>
    <rPh sb="140" eb="142">
      <t>ショガ</t>
    </rPh>
    <rPh sb="145" eb="147">
      <t>イッシキ</t>
    </rPh>
    <rPh sb="149" eb="150">
      <t>ダイ</t>
    </rPh>
    <phoneticPr fontId="2"/>
  </si>
  <si>
    <t>・首席による先進的取組み高校への取材
・各教科での視聴覚機器を活用した授業づくりの検討</t>
    <rPh sb="1" eb="3">
      <t>シュセキ</t>
    </rPh>
    <rPh sb="6" eb="9">
      <t>センシンテキ</t>
    </rPh>
    <rPh sb="9" eb="10">
      <t>トリ</t>
    </rPh>
    <rPh sb="10" eb="11">
      <t>ク</t>
    </rPh>
    <rPh sb="12" eb="14">
      <t>コウコウ</t>
    </rPh>
    <rPh sb="16" eb="18">
      <t>シュザイ</t>
    </rPh>
    <rPh sb="20" eb="23">
      <t>カクキョウカ</t>
    </rPh>
    <rPh sb="25" eb="28">
      <t>シチョウカク</t>
    </rPh>
    <rPh sb="28" eb="30">
      <t>キキ</t>
    </rPh>
    <rPh sb="31" eb="33">
      <t>カツヨウ</t>
    </rPh>
    <rPh sb="35" eb="37">
      <t>ジュギョウ</t>
    </rPh>
    <rPh sb="41" eb="43">
      <t>ケントウ</t>
    </rPh>
    <phoneticPr fontId="2"/>
  </si>
  <si>
    <t>・各教科での視聴覚機器を活用した授業内容の検討
・授業の実践（９月～）　教員の授業見学・研究協議（８月下旬・12月中旬）
・生徒授業アンケート・総合学科アンケートの分析と情報共有
・来年度に向けての活用方法の検討</t>
    <rPh sb="1" eb="4">
      <t>カクキョウカ</t>
    </rPh>
    <rPh sb="6" eb="9">
      <t>シチョウカク</t>
    </rPh>
    <rPh sb="9" eb="11">
      <t>キキ</t>
    </rPh>
    <rPh sb="12" eb="14">
      <t>カツヨウ</t>
    </rPh>
    <rPh sb="16" eb="18">
      <t>ジュギョウ</t>
    </rPh>
    <rPh sb="18" eb="20">
      <t>ナイヨウ</t>
    </rPh>
    <rPh sb="21" eb="23">
      <t>ケントウ</t>
    </rPh>
    <rPh sb="25" eb="27">
      <t>ジュギョウ</t>
    </rPh>
    <rPh sb="28" eb="30">
      <t>ジッセン</t>
    </rPh>
    <rPh sb="32" eb="33">
      <t>ガツ</t>
    </rPh>
    <rPh sb="36" eb="38">
      <t>キョウイン</t>
    </rPh>
    <rPh sb="39" eb="41">
      <t>ジュギョウ</t>
    </rPh>
    <rPh sb="41" eb="43">
      <t>ケンガク</t>
    </rPh>
    <rPh sb="44" eb="46">
      <t>ケンキュウ</t>
    </rPh>
    <rPh sb="46" eb="48">
      <t>キョウギ</t>
    </rPh>
    <rPh sb="50" eb="51">
      <t>ガツ</t>
    </rPh>
    <rPh sb="51" eb="53">
      <t>ゲジュン</t>
    </rPh>
    <rPh sb="56" eb="57">
      <t>ガツ</t>
    </rPh>
    <rPh sb="57" eb="59">
      <t>チュウジュン</t>
    </rPh>
    <rPh sb="62" eb="64">
      <t>セイト</t>
    </rPh>
    <rPh sb="64" eb="66">
      <t>ジュギョウ</t>
    </rPh>
    <rPh sb="72" eb="74">
      <t>ソウゴウ</t>
    </rPh>
    <rPh sb="74" eb="76">
      <t>ガッカ</t>
    </rPh>
    <rPh sb="82" eb="84">
      <t>ブンセキ</t>
    </rPh>
    <rPh sb="85" eb="87">
      <t>ジョウホウ</t>
    </rPh>
    <rPh sb="87" eb="89">
      <t>キョウユウ</t>
    </rPh>
    <rPh sb="91" eb="94">
      <t>ライネンド</t>
    </rPh>
    <rPh sb="95" eb="96">
      <t>ム</t>
    </rPh>
    <rPh sb="99" eb="101">
      <t>カツヨウ</t>
    </rPh>
    <rPh sb="101" eb="103">
      <t>ホウホウ</t>
    </rPh>
    <rPh sb="104" eb="106">
      <t>ケントウ</t>
    </rPh>
    <phoneticPr fontId="2"/>
  </si>
  <si>
    <t>・各教科での視聴覚機器を活用した授業内容の検討
・授業の実践（４月～）　教員の授業見学・研究協議（８月下旬・12月中旬）
・生徒授業アンケート・総合学科アンケートの分析と情報共有
・来年度に向けての活用方法の検討</t>
    <phoneticPr fontId="2"/>
  </si>
  <si>
    <t>・授業アンケート「授業内容に興味・関心を持つことができた」（平成26年度2.98）「授業を受けて、知識や技能が身に付いたと感じている」（平成26年度2.97）を（3.05）以上にする。
・総合学科アンケート「選択科目の授業内容は十分理解できましたか」（平成26年度「十分理解できた」26.3％）を（30％）にする。「自分の考えていたような進路が実現できましたか」（平成26年度「できた」85.2％）を（87％）にする。</t>
    <rPh sb="1" eb="3">
      <t>ジュギョウ</t>
    </rPh>
    <rPh sb="9" eb="11">
      <t>ジュギョウ</t>
    </rPh>
    <rPh sb="11" eb="13">
      <t>ナイヨウ</t>
    </rPh>
    <rPh sb="14" eb="16">
      <t>キョウミ</t>
    </rPh>
    <rPh sb="17" eb="19">
      <t>カンシン</t>
    </rPh>
    <rPh sb="20" eb="21">
      <t>モ</t>
    </rPh>
    <rPh sb="30" eb="32">
      <t>ヘイセイ</t>
    </rPh>
    <rPh sb="34" eb="35">
      <t>ネン</t>
    </rPh>
    <rPh sb="35" eb="36">
      <t>ド</t>
    </rPh>
    <rPh sb="42" eb="44">
      <t>ジュギョウ</t>
    </rPh>
    <rPh sb="45" eb="46">
      <t>ウ</t>
    </rPh>
    <rPh sb="49" eb="51">
      <t>チシキ</t>
    </rPh>
    <rPh sb="52" eb="54">
      <t>ギノウ</t>
    </rPh>
    <rPh sb="55" eb="56">
      <t>ミ</t>
    </rPh>
    <rPh sb="57" eb="58">
      <t>ツ</t>
    </rPh>
    <rPh sb="61" eb="62">
      <t>カン</t>
    </rPh>
    <rPh sb="68" eb="70">
      <t>ヘイセイ</t>
    </rPh>
    <rPh sb="72" eb="73">
      <t>ネン</t>
    </rPh>
    <rPh sb="73" eb="74">
      <t>ド</t>
    </rPh>
    <rPh sb="86" eb="88">
      <t>イジョウ</t>
    </rPh>
    <rPh sb="94" eb="96">
      <t>ソウゴウ</t>
    </rPh>
    <rPh sb="96" eb="98">
      <t>ガッカ</t>
    </rPh>
    <rPh sb="104" eb="106">
      <t>センタク</t>
    </rPh>
    <rPh sb="106" eb="108">
      <t>カモク</t>
    </rPh>
    <rPh sb="109" eb="111">
      <t>ジュギョウ</t>
    </rPh>
    <rPh sb="111" eb="113">
      <t>ナイヨウ</t>
    </rPh>
    <rPh sb="114" eb="116">
      <t>ジュウブン</t>
    </rPh>
    <rPh sb="116" eb="118">
      <t>リカイ</t>
    </rPh>
    <rPh sb="126" eb="128">
      <t>ヘイセイ</t>
    </rPh>
    <rPh sb="130" eb="131">
      <t>ネン</t>
    </rPh>
    <rPh sb="131" eb="132">
      <t>ド</t>
    </rPh>
    <rPh sb="133" eb="135">
      <t>ジュウブン</t>
    </rPh>
    <rPh sb="135" eb="137">
      <t>リカイ</t>
    </rPh>
    <rPh sb="158" eb="160">
      <t>ジブン</t>
    </rPh>
    <rPh sb="161" eb="162">
      <t>カンガ</t>
    </rPh>
    <rPh sb="169" eb="171">
      <t>シンロ</t>
    </rPh>
    <rPh sb="172" eb="174">
      <t>ジツゲン</t>
    </rPh>
    <phoneticPr fontId="2"/>
  </si>
  <si>
    <t>・授業アンケート「授業内容に興味・関心を持つことができた」（平成26年度2.98）「授業を受けて、知識や技能が身に付いたと感じている」（平成26年度2.97）を（3.1）以上にする。
・総合学科アンケート「選択科目の授業内容は十分理解できましたか」（平成26年度「十分理解できた」26.3％）を（33％）にする。「自分の考えていたような進路が実現できましたか」（平成26年度「できた」85.2％）を（89％）にする。</t>
    <phoneticPr fontId="2"/>
  </si>
  <si>
    <t>・授業アンケート「授業内容に興味・関心を持つことができた」（平成26年度2.98）「授業を受けて、知識や技能が身に付いたと感じている」（平成26年度2.97）を（3.15）以上にする。
・総合学科アンケート「選択科目の授業内容は十分理解できましたか」（平成26年度「十分理解できた」26.3％）を（36％）にする。「自分の考えていたような進路が実現できましたか」（平成26年度「できた」85.2％）を（91％）にする。</t>
    <phoneticPr fontId="2"/>
  </si>
  <si>
    <t>１．主体的な学習に向けた授業改善の推進
（１）学習方法や方略を獲得させ、生活習慣を見直すことで、学習行動を促しその習慣化を図る。
      ア．学習オリエンテーションの実施
      ○１年時において学習オリエンテーション並びに支援週間［学習相談とつまづき克服］（年３回）
        を設定する。
      イ．スモールステップでの学習振り返り
      ○週末課題を設定し、定期的に学習の振り返りを行うとともに、課題学習を習慣化することによって、
        主体的な学びへの意欲を育てる。
（２）ユニバーサルデザインを意識した教育環境、授業づくりの推進
      ア．「視覚化・協働化・構造化」をキーワードにした授業改善の推進を図るための研修と相互に公開
          授業研修会を昨年度に引き続いて実施する。（研修２回／年、公開授業２回／年）</t>
    <rPh sb="2" eb="5">
      <t>シュタイテキ</t>
    </rPh>
    <rPh sb="6" eb="8">
      <t>ガクシュウ</t>
    </rPh>
    <rPh sb="9" eb="10">
      <t>ム</t>
    </rPh>
    <rPh sb="12" eb="14">
      <t>ジュギョウ</t>
    </rPh>
    <rPh sb="14" eb="16">
      <t>カイゼン</t>
    </rPh>
    <rPh sb="17" eb="19">
      <t>スイシン</t>
    </rPh>
    <rPh sb="23" eb="25">
      <t>ガクシュウ</t>
    </rPh>
    <rPh sb="25" eb="27">
      <t>ホウホウ</t>
    </rPh>
    <rPh sb="28" eb="30">
      <t>ホウリャク</t>
    </rPh>
    <rPh sb="31" eb="33">
      <t>カクトク</t>
    </rPh>
    <rPh sb="36" eb="38">
      <t>セイカツ</t>
    </rPh>
    <rPh sb="38" eb="40">
      <t>シュウカン</t>
    </rPh>
    <rPh sb="41" eb="43">
      <t>ミナオ</t>
    </rPh>
    <rPh sb="48" eb="50">
      <t>ガクシュウ</t>
    </rPh>
    <rPh sb="50" eb="52">
      <t>コウドウ</t>
    </rPh>
    <rPh sb="53" eb="54">
      <t>ウナガ</t>
    </rPh>
    <rPh sb="57" eb="60">
      <t>シュウカンカ</t>
    </rPh>
    <rPh sb="61" eb="62">
      <t>ハカ</t>
    </rPh>
    <rPh sb="73" eb="75">
      <t>ガクシュウ</t>
    </rPh>
    <rPh sb="85" eb="87">
      <t>ジッシ</t>
    </rPh>
    <rPh sb="96" eb="97">
      <t>ネン</t>
    </rPh>
    <rPh sb="97" eb="98">
      <t>トキ</t>
    </rPh>
    <rPh sb="102" eb="104">
      <t>ガクシュウ</t>
    </rPh>
    <rPh sb="113" eb="114">
      <t>ナラ</t>
    </rPh>
    <rPh sb="116" eb="118">
      <t>シエン</t>
    </rPh>
    <rPh sb="118" eb="120">
      <t>シュウカン</t>
    </rPh>
    <rPh sb="121" eb="123">
      <t>ガクシュウ</t>
    </rPh>
    <rPh sb="123" eb="125">
      <t>ソウダン</t>
    </rPh>
    <rPh sb="130" eb="132">
      <t>コクフク</t>
    </rPh>
    <rPh sb="134" eb="135">
      <t>ネン</t>
    </rPh>
    <rPh sb="136" eb="137">
      <t>カイ</t>
    </rPh>
    <rPh sb="148" eb="150">
      <t>セッテイ</t>
    </rPh>
    <rPh sb="172" eb="174">
      <t>ガクシュウ</t>
    </rPh>
    <rPh sb="174" eb="175">
      <t>フ</t>
    </rPh>
    <rPh sb="176" eb="177">
      <t>カエ</t>
    </rPh>
    <rPh sb="186" eb="188">
      <t>シュウマツ</t>
    </rPh>
    <rPh sb="188" eb="190">
      <t>カダイ</t>
    </rPh>
    <rPh sb="191" eb="193">
      <t>セッテイ</t>
    </rPh>
    <rPh sb="195" eb="198">
      <t>テイキテキ</t>
    </rPh>
    <rPh sb="199" eb="201">
      <t>ガクシュウ</t>
    </rPh>
    <rPh sb="202" eb="203">
      <t>フ</t>
    </rPh>
    <rPh sb="204" eb="205">
      <t>カエ</t>
    </rPh>
    <rPh sb="207" eb="208">
      <t>オコナ</t>
    </rPh>
    <rPh sb="214" eb="216">
      <t>カダイ</t>
    </rPh>
    <rPh sb="216" eb="218">
      <t>ガクシュウ</t>
    </rPh>
    <rPh sb="219" eb="222">
      <t>シュウカンカ</t>
    </rPh>
    <rPh sb="240" eb="243">
      <t>シュタイテキ</t>
    </rPh>
    <rPh sb="244" eb="245">
      <t>マナ</t>
    </rPh>
    <rPh sb="248" eb="250">
      <t>イヨク</t>
    </rPh>
    <rPh sb="251" eb="252">
      <t>ソダ</t>
    </rPh>
    <rPh sb="270" eb="272">
      <t>イシキ</t>
    </rPh>
    <rPh sb="274" eb="276">
      <t>キョウイク</t>
    </rPh>
    <rPh sb="276" eb="278">
      <t>カンキョウ</t>
    </rPh>
    <rPh sb="279" eb="281">
      <t>ジュギョウ</t>
    </rPh>
    <rPh sb="285" eb="287">
      <t>スイシン</t>
    </rPh>
    <rPh sb="297" eb="300">
      <t>シカクカ</t>
    </rPh>
    <rPh sb="301" eb="303">
      <t>キョウドウ</t>
    </rPh>
    <rPh sb="303" eb="304">
      <t>カ</t>
    </rPh>
    <rPh sb="305" eb="307">
      <t>コウゾウ</t>
    </rPh>
    <rPh sb="318" eb="322">
      <t>ジュギョウカイゼン</t>
    </rPh>
    <rPh sb="323" eb="325">
      <t>スイシン</t>
    </rPh>
    <rPh sb="326" eb="327">
      <t>ハカ</t>
    </rPh>
    <rPh sb="331" eb="333">
      <t>ケンシュウ</t>
    </rPh>
    <rPh sb="334" eb="336">
      <t>ソウゴ</t>
    </rPh>
    <rPh sb="350" eb="352">
      <t>ジュギョウ</t>
    </rPh>
    <rPh sb="352" eb="355">
      <t>ケンシュウカイ</t>
    </rPh>
    <rPh sb="356" eb="359">
      <t>サクネンド</t>
    </rPh>
    <rPh sb="360" eb="361">
      <t>ヒ</t>
    </rPh>
    <rPh sb="362" eb="363">
      <t>ツヅ</t>
    </rPh>
    <rPh sb="365" eb="367">
      <t>ジッシ</t>
    </rPh>
    <rPh sb="371" eb="373">
      <t>ケンシュウ</t>
    </rPh>
    <rPh sb="374" eb="375">
      <t>カイ</t>
    </rPh>
    <rPh sb="376" eb="377">
      <t>ネン</t>
    </rPh>
    <rPh sb="378" eb="380">
      <t>コウカイ</t>
    </rPh>
    <rPh sb="380" eb="382">
      <t>ジュギョウ</t>
    </rPh>
    <rPh sb="383" eb="384">
      <t>カイ</t>
    </rPh>
    <rPh sb="385" eb="386">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</si>
</sst>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quot;千円&quot;"/>
    <numFmt numFmtId="177" formatCode="&quot;¥&quot;#,##0_);[Red]\(&quot;¥&quot;#,##0\)"/>
    <numFmt numFmtId="178" formatCode="0_ "/>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6" fontId="1" fillId="0" borderId="0" applyFont="0" applyFill="0" applyBorder="0" applyAlignment="0" applyProtection="0"/>
  </cellStyleXfs>
  <cellXfs count="226">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4" xfId="0" applyFont="1" applyFill="1" applyBorder="1" applyAlignment="1">
      <alignmen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177" fontId="7" fillId="2" borderId="21" xfId="0" applyNumberFormat="1" applyFont="1" applyFill="1" applyBorder="1" applyAlignment="1">
      <alignment horizontal="right" vertical="center"/>
    </xf>
    <xf numFmtId="177" fontId="7" fillId="2" borderId="7" xfId="0" applyNumberFormat="1" applyFont="1" applyFill="1" applyBorder="1" applyAlignment="1">
      <alignment horizontal="right" vertical="center"/>
    </xf>
    <xf numFmtId="177" fontId="7" fillId="2" borderId="30"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7" fontId="7" fillId="0" borderId="25" xfId="0" applyNumberFormat="1" applyFont="1" applyBorder="1" applyAlignment="1">
      <alignment horizontal="right" vertical="center"/>
    </xf>
    <xf numFmtId="177" fontId="7" fillId="0" borderId="26" xfId="0" applyNumberFormat="1" applyFont="1" applyBorder="1" applyAlignment="1">
      <alignment horizontal="right" vertical="center"/>
    </xf>
    <xf numFmtId="177" fontId="7" fillId="0" borderId="27" xfId="0" applyNumberFormat="1" applyFont="1" applyBorder="1" applyAlignment="1">
      <alignment horizontal="right" vertical="center"/>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177" fontId="7" fillId="2" borderId="68" xfId="0" applyNumberFormat="1" applyFont="1" applyFill="1" applyBorder="1" applyAlignment="1">
      <alignment horizontal="right" vertical="center"/>
    </xf>
    <xf numFmtId="177" fontId="7" fillId="2" borderId="69" xfId="0" applyNumberFormat="1" applyFont="1" applyFill="1" applyBorder="1" applyAlignment="1">
      <alignment horizontal="right" vertical="center"/>
    </xf>
    <xf numFmtId="177" fontId="7" fillId="2" borderId="70"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7" fontId="7" fillId="0" borderId="9" xfId="0" applyNumberFormat="1" applyFont="1" applyBorder="1" applyAlignment="1">
      <alignment horizontal="right" vertical="center"/>
    </xf>
    <xf numFmtId="177" fontId="7" fillId="0" borderId="10"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2" xfId="0" applyFont="1" applyBorder="1" applyAlignment="1">
      <alignment horizontal="center" vertical="center"/>
    </xf>
    <xf numFmtId="177" fontId="7" fillId="3" borderId="25" xfId="0" applyNumberFormat="1" applyFont="1" applyFill="1" applyBorder="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7" fillId="3" borderId="9" xfId="0" applyNumberFormat="1" applyFont="1" applyFill="1" applyBorder="1" applyAlignment="1">
      <alignment horizontal="right" vertical="center"/>
    </xf>
    <xf numFmtId="177" fontId="0" fillId="0" borderId="10" xfId="0" applyNumberFormat="1" applyBorder="1" applyAlignment="1">
      <alignment horizontal="right" vertical="center"/>
    </xf>
    <xf numFmtId="177" fontId="0" fillId="0" borderId="11" xfId="0" applyNumberFormat="1" applyBorder="1" applyAlignment="1">
      <alignment horizontal="right" vertical="center"/>
    </xf>
    <xf numFmtId="177" fontId="7" fillId="3" borderId="12" xfId="0" applyNumberFormat="1" applyFont="1" applyFill="1" applyBorder="1" applyAlignment="1">
      <alignment horizontal="right" vertical="center"/>
    </xf>
    <xf numFmtId="177" fontId="0" fillId="0" borderId="13" xfId="0" applyNumberFormat="1" applyBorder="1" applyAlignment="1">
      <alignment horizontal="right" vertical="center"/>
    </xf>
    <xf numFmtId="177" fontId="0" fillId="0" borderId="14" xfId="0" applyNumberFormat="1"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2" xfId="0" applyFont="1" applyBorder="1" applyAlignment="1">
      <alignment horizontal="center" vertical="center"/>
    </xf>
    <xf numFmtId="177" fontId="0" fillId="0" borderId="7" xfId="0" applyNumberFormat="1" applyBorder="1" applyAlignment="1">
      <alignment horizontal="right" vertical="center"/>
    </xf>
    <xf numFmtId="177" fontId="0" fillId="0" borderId="30" xfId="0" applyNumberFormat="1" applyBorder="1" applyAlignment="1">
      <alignment horizontal="right" vertical="center"/>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25" xfId="0" applyNumberFormat="1" applyFont="1" applyBorder="1" applyAlignment="1">
      <alignment horizontal="right" vertical="center"/>
    </xf>
    <xf numFmtId="5" fontId="7" fillId="0" borderId="53" xfId="0" applyNumberFormat="1" applyFont="1" applyBorder="1" applyAlignment="1">
      <alignment horizontal="right" vertical="center"/>
    </xf>
    <xf numFmtId="0" fontId="8" fillId="2" borderId="48" xfId="0" applyFont="1" applyFill="1" applyBorder="1" applyAlignment="1">
      <alignment horizontal="left" vertical="top" wrapText="1"/>
    </xf>
    <xf numFmtId="0" fontId="8" fillId="2" borderId="4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5" fontId="7" fillId="0" borderId="29"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177" fontId="7" fillId="2" borderId="58" xfId="0" applyNumberFormat="1" applyFont="1" applyFill="1" applyBorder="1" applyAlignment="1">
      <alignment horizontal="right" vertical="center"/>
    </xf>
    <xf numFmtId="177" fontId="7" fillId="2" borderId="47" xfId="0" applyNumberFormat="1" applyFont="1" applyFill="1" applyBorder="1" applyAlignment="1">
      <alignment horizontal="right" vertical="center"/>
    </xf>
    <xf numFmtId="177" fontId="7" fillId="2" borderId="59" xfId="0" applyNumberFormat="1" applyFont="1" applyFill="1" applyBorder="1" applyAlignment="1">
      <alignment horizontal="right"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0" borderId="58" xfId="0" applyFont="1" applyFill="1" applyBorder="1" applyAlignment="1" applyProtection="1">
      <alignment horizontal="left" vertical="center" wrapText="1"/>
      <protection locked="0"/>
    </xf>
    <xf numFmtId="0" fontId="6" fillId="0" borderId="47"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30" xfId="0" applyFont="1" applyFill="1" applyBorder="1" applyAlignment="1">
      <alignment vertical="center" wrapText="1"/>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5" fontId="5" fillId="0" borderId="23" xfId="0" applyNumberFormat="1" applyFont="1" applyBorder="1" applyAlignment="1">
      <alignment horizontal="right" vertical="center"/>
    </xf>
    <xf numFmtId="5" fontId="5" fillId="0" borderId="24" xfId="0" applyNumberFormat="1" applyFont="1" applyBorder="1" applyAlignment="1">
      <alignment horizontal="right" vertical="center"/>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5"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178" fontId="11" fillId="0" borderId="21" xfId="0" applyNumberFormat="1" applyFont="1" applyFill="1" applyBorder="1" applyAlignment="1">
      <alignment vertical="top" wrapText="1"/>
    </xf>
    <xf numFmtId="178" fontId="11" fillId="0" borderId="7" xfId="0" applyNumberFormat="1" applyFont="1" applyFill="1" applyBorder="1" applyAlignment="1">
      <alignment vertical="top" wrapText="1"/>
    </xf>
    <xf numFmtId="178" fontId="11" fillId="0" borderId="30" xfId="0" applyNumberFormat="1" applyFont="1" applyFill="1" applyBorder="1" applyAlignment="1">
      <alignment vertical="top"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6" fillId="2" borderId="62" xfId="0" applyFont="1" applyFill="1" applyBorder="1" applyAlignment="1">
      <alignment horizontal="center" vertical="center" textRotation="255" wrapText="1"/>
    </xf>
    <xf numFmtId="0" fontId="6" fillId="2" borderId="63"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4"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11" fillId="0" borderId="18" xfId="0" applyNumberFormat="1" applyFont="1" applyFill="1" applyBorder="1" applyAlignment="1">
      <alignment vertical="center" wrapText="1"/>
    </xf>
    <xf numFmtId="0" fontId="11" fillId="0" borderId="60" xfId="0" applyNumberFormat="1" applyFont="1" applyFill="1" applyBorder="1" applyAlignment="1">
      <alignment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tabSelected="1" view="pageBreakPreview" zoomScaleNormal="70" zoomScaleSheetLayoutView="100" zoomScalePageLayoutView="70" workbookViewId="0">
      <selection activeCell="F10" sqref="F10:Z10"/>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158" t="s">
        <v>51</v>
      </c>
      <c r="U1" s="158"/>
      <c r="V1" s="158"/>
      <c r="W1" s="159"/>
      <c r="AF1" s="2"/>
    </row>
    <row r="2" spans="1:41" ht="25.5" customHeight="1">
      <c r="B2" s="160" t="s">
        <v>35</v>
      </c>
      <c r="C2" s="160"/>
      <c r="D2" s="160"/>
      <c r="E2" s="160"/>
      <c r="F2" s="160"/>
      <c r="G2" s="160"/>
      <c r="H2" s="160"/>
      <c r="I2" s="160"/>
      <c r="J2" s="160"/>
      <c r="K2" s="160"/>
      <c r="L2" s="160"/>
      <c r="M2" s="160"/>
      <c r="N2" s="160"/>
      <c r="O2" s="160"/>
      <c r="P2" s="160"/>
      <c r="Q2" s="160"/>
      <c r="R2" s="160"/>
      <c r="S2" s="160"/>
      <c r="T2" s="160"/>
      <c r="U2" s="160"/>
      <c r="V2" s="160"/>
      <c r="W2" s="160"/>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61" t="s">
        <v>17</v>
      </c>
      <c r="C4" s="161"/>
      <c r="D4" s="161"/>
      <c r="E4" s="161"/>
      <c r="F4" s="161"/>
      <c r="G4" s="161"/>
      <c r="H4" s="161"/>
      <c r="I4" s="161"/>
      <c r="J4" s="161"/>
      <c r="K4" s="161"/>
      <c r="L4" s="161"/>
      <c r="M4" s="161"/>
      <c r="N4" s="161"/>
      <c r="O4" s="161"/>
      <c r="P4" s="161"/>
      <c r="Q4" s="161"/>
      <c r="R4" s="161"/>
      <c r="S4" s="161"/>
      <c r="T4" s="161"/>
      <c r="U4" s="161"/>
      <c r="V4" s="161"/>
      <c r="W4" s="161"/>
      <c r="X4" s="13"/>
    </row>
    <row r="5" spans="1:41" s="5" customFormat="1" ht="30" customHeight="1">
      <c r="A5" s="20"/>
      <c r="B5" s="148" t="s">
        <v>16</v>
      </c>
      <c r="C5" s="149"/>
      <c r="D5" s="149"/>
      <c r="E5" s="149"/>
      <c r="F5" s="150" t="s">
        <v>36</v>
      </c>
      <c r="G5" s="151"/>
      <c r="H5" s="151"/>
      <c r="I5" s="151"/>
      <c r="J5" s="151"/>
      <c r="K5" s="151"/>
      <c r="L5" s="151"/>
      <c r="M5" s="151"/>
      <c r="N5" s="151"/>
      <c r="O5" s="151"/>
      <c r="P5" s="151"/>
      <c r="Q5" s="151"/>
      <c r="R5" s="151"/>
      <c r="S5" s="151"/>
      <c r="T5" s="151"/>
      <c r="U5" s="151"/>
      <c r="V5" s="151"/>
      <c r="W5" s="152"/>
      <c r="X5" s="12"/>
      <c r="Y5" s="20"/>
      <c r="Z5" s="20"/>
      <c r="AA5" s="20"/>
      <c r="AB5" s="20"/>
      <c r="AC5" s="20"/>
      <c r="AD5" s="20"/>
      <c r="AE5" s="20"/>
      <c r="AF5" s="20"/>
      <c r="AG5" s="20"/>
      <c r="AH5" s="20"/>
      <c r="AI5" s="20"/>
      <c r="AJ5" s="20"/>
      <c r="AK5" s="20"/>
      <c r="AL5" s="20"/>
      <c r="AM5" s="20"/>
      <c r="AN5" s="20"/>
      <c r="AO5" s="20"/>
    </row>
    <row r="6" spans="1:41" s="5" customFormat="1" ht="30" customHeight="1">
      <c r="A6" s="20"/>
      <c r="B6" s="153" t="s">
        <v>15</v>
      </c>
      <c r="C6" s="154"/>
      <c r="D6" s="154"/>
      <c r="E6" s="154"/>
      <c r="F6" s="155" t="s">
        <v>37</v>
      </c>
      <c r="G6" s="156"/>
      <c r="H6" s="156"/>
      <c r="I6" s="156"/>
      <c r="J6" s="156"/>
      <c r="K6" s="156"/>
      <c r="L6" s="156"/>
      <c r="M6" s="156"/>
      <c r="N6" s="156"/>
      <c r="O6" s="156"/>
      <c r="P6" s="156"/>
      <c r="Q6" s="156"/>
      <c r="R6" s="156"/>
      <c r="S6" s="156"/>
      <c r="T6" s="156"/>
      <c r="U6" s="156"/>
      <c r="V6" s="156"/>
      <c r="W6" s="157"/>
      <c r="X6" s="12"/>
      <c r="Y6" s="20"/>
      <c r="Z6" s="20"/>
      <c r="AA6" s="20"/>
      <c r="AB6" s="20"/>
      <c r="AC6" s="20"/>
      <c r="AD6" s="20"/>
      <c r="AE6" s="20"/>
      <c r="AF6" s="20"/>
      <c r="AG6" s="20"/>
      <c r="AH6" s="20"/>
      <c r="AI6" s="20"/>
      <c r="AJ6" s="20"/>
      <c r="AK6" s="20"/>
      <c r="AL6" s="20"/>
      <c r="AM6" s="20"/>
      <c r="AN6" s="20"/>
      <c r="AO6" s="20"/>
    </row>
    <row r="7" spans="1:41" s="5" customFormat="1" ht="37.5" customHeight="1">
      <c r="B7" s="153" t="s">
        <v>14</v>
      </c>
      <c r="C7" s="154"/>
      <c r="D7" s="154"/>
      <c r="E7" s="154"/>
      <c r="F7" s="155" t="s">
        <v>31</v>
      </c>
      <c r="G7" s="156"/>
      <c r="H7" s="156"/>
      <c r="I7" s="156"/>
      <c r="J7" s="156"/>
      <c r="K7" s="156"/>
      <c r="L7" s="156"/>
      <c r="M7" s="156"/>
      <c r="N7" s="156"/>
      <c r="O7" s="156"/>
      <c r="P7" s="156"/>
      <c r="Q7" s="156"/>
      <c r="R7" s="156"/>
      <c r="S7" s="156"/>
      <c r="T7" s="156"/>
      <c r="U7" s="156"/>
      <c r="V7" s="156"/>
      <c r="W7" s="157"/>
      <c r="X7" s="12"/>
    </row>
    <row r="8" spans="1:41" s="5" customFormat="1" ht="30" customHeight="1" thickBot="1">
      <c r="B8" s="169" t="s">
        <v>24</v>
      </c>
      <c r="C8" s="170"/>
      <c r="D8" s="170"/>
      <c r="E8" s="170"/>
      <c r="F8" s="171" t="s">
        <v>38</v>
      </c>
      <c r="G8" s="172"/>
      <c r="H8" s="172"/>
      <c r="I8" s="172"/>
      <c r="J8" s="172"/>
      <c r="K8" s="172"/>
      <c r="L8" s="172"/>
      <c r="M8" s="172"/>
      <c r="N8" s="172"/>
      <c r="O8" s="172"/>
      <c r="P8" s="172"/>
      <c r="Q8" s="172"/>
      <c r="R8" s="172"/>
      <c r="S8" s="172"/>
      <c r="T8" s="172"/>
      <c r="U8" s="172"/>
      <c r="V8" s="172"/>
      <c r="W8" s="173"/>
      <c r="X8" s="12"/>
    </row>
    <row r="9" spans="1:41" ht="19.5" customHeight="1" thickBot="1">
      <c r="A9" s="39"/>
      <c r="B9" s="174" t="s">
        <v>22</v>
      </c>
      <c r="C9" s="174"/>
      <c r="D9" s="174"/>
      <c r="E9" s="174"/>
      <c r="F9" s="174"/>
      <c r="G9" s="174"/>
      <c r="H9" s="174"/>
      <c r="I9" s="174"/>
      <c r="J9" s="174"/>
      <c r="K9" s="174"/>
      <c r="L9" s="174"/>
      <c r="M9" s="174"/>
      <c r="N9" s="174"/>
      <c r="O9" s="174"/>
      <c r="P9" s="174"/>
      <c r="Q9" s="174"/>
      <c r="R9" s="174"/>
      <c r="S9" s="174"/>
      <c r="T9" s="174"/>
      <c r="U9" s="174"/>
      <c r="V9" s="174"/>
      <c r="W9" s="174"/>
      <c r="X9" s="40"/>
    </row>
    <row r="10" spans="1:41" ht="162" customHeight="1">
      <c r="B10" s="209" t="s">
        <v>39</v>
      </c>
      <c r="C10" s="210"/>
      <c r="D10" s="210"/>
      <c r="E10" s="210"/>
      <c r="F10" s="224" t="s">
        <v>61</v>
      </c>
      <c r="G10" s="224"/>
      <c r="H10" s="224"/>
      <c r="I10" s="224"/>
      <c r="J10" s="224"/>
      <c r="K10" s="224"/>
      <c r="L10" s="224"/>
      <c r="M10" s="224"/>
      <c r="N10" s="224"/>
      <c r="O10" s="224"/>
      <c r="P10" s="224"/>
      <c r="Q10" s="224"/>
      <c r="R10" s="224"/>
      <c r="S10" s="224"/>
      <c r="T10" s="224"/>
      <c r="U10" s="224"/>
      <c r="V10" s="224"/>
      <c r="W10" s="224"/>
      <c r="X10" s="224"/>
      <c r="Y10" s="224"/>
      <c r="Z10" s="225"/>
      <c r="AA10" s="41"/>
      <c r="AF10" s="2"/>
      <c r="AI10" s="4"/>
    </row>
    <row r="11" spans="1:41" ht="409.5" customHeight="1">
      <c r="B11" s="211" t="s">
        <v>40</v>
      </c>
      <c r="C11" s="212"/>
      <c r="D11" s="212"/>
      <c r="E11" s="212"/>
      <c r="F11" s="213" t="s">
        <v>53</v>
      </c>
      <c r="G11" s="214"/>
      <c r="H11" s="214"/>
      <c r="I11" s="214"/>
      <c r="J11" s="214"/>
      <c r="K11" s="214"/>
      <c r="L11" s="214"/>
      <c r="M11" s="214"/>
      <c r="N11" s="214"/>
      <c r="O11" s="214"/>
      <c r="P11" s="214"/>
      <c r="Q11" s="214"/>
      <c r="R11" s="214"/>
      <c r="S11" s="214"/>
      <c r="T11" s="214"/>
      <c r="U11" s="214"/>
      <c r="V11" s="214"/>
      <c r="W11" s="214"/>
      <c r="X11" s="214"/>
      <c r="Y11" s="214"/>
      <c r="Z11" s="215"/>
      <c r="AA11" s="41"/>
      <c r="AF11" s="2"/>
      <c r="AI11" s="4"/>
    </row>
    <row r="12" spans="1:41" ht="90" customHeight="1">
      <c r="B12" s="216" t="s">
        <v>41</v>
      </c>
      <c r="C12" s="217" t="s">
        <v>42</v>
      </c>
      <c r="D12" s="217"/>
      <c r="E12" s="217"/>
      <c r="F12" s="185" t="s">
        <v>54</v>
      </c>
      <c r="G12" s="186"/>
      <c r="H12" s="186"/>
      <c r="I12" s="186"/>
      <c r="J12" s="186"/>
      <c r="K12" s="186"/>
      <c r="L12" s="186"/>
      <c r="M12" s="186"/>
      <c r="N12" s="186"/>
      <c r="O12" s="186"/>
      <c r="P12" s="186"/>
      <c r="Q12" s="186"/>
      <c r="R12" s="186"/>
      <c r="S12" s="186"/>
      <c r="T12" s="186"/>
      <c r="U12" s="186"/>
      <c r="V12" s="186"/>
      <c r="W12" s="186"/>
      <c r="X12" s="186"/>
      <c r="Y12" s="186"/>
      <c r="Z12" s="187"/>
      <c r="AA12" s="41"/>
      <c r="AF12" s="2"/>
      <c r="AI12" s="4"/>
    </row>
    <row r="13" spans="1:41" ht="41.25" customHeight="1">
      <c r="B13" s="216"/>
      <c r="C13" s="218" t="s">
        <v>43</v>
      </c>
      <c r="D13" s="199" t="s">
        <v>44</v>
      </c>
      <c r="E13" s="200"/>
      <c r="F13" s="201" t="s">
        <v>55</v>
      </c>
      <c r="G13" s="202"/>
      <c r="H13" s="202"/>
      <c r="I13" s="202"/>
      <c r="J13" s="202"/>
      <c r="K13" s="202"/>
      <c r="L13" s="202"/>
      <c r="M13" s="202"/>
      <c r="N13" s="202"/>
      <c r="O13" s="202"/>
      <c r="P13" s="202"/>
      <c r="Q13" s="202"/>
      <c r="R13" s="202"/>
      <c r="S13" s="202"/>
      <c r="T13" s="202"/>
      <c r="U13" s="202"/>
      <c r="V13" s="202"/>
      <c r="W13" s="202"/>
      <c r="X13" s="202"/>
      <c r="Y13" s="202"/>
      <c r="Z13" s="203"/>
      <c r="AA13" s="41"/>
      <c r="AF13" s="2"/>
      <c r="AI13" s="4"/>
    </row>
    <row r="14" spans="1:41" ht="56.25" customHeight="1">
      <c r="B14" s="216"/>
      <c r="C14" s="219"/>
      <c r="D14" s="217" t="s">
        <v>45</v>
      </c>
      <c r="E14" s="217"/>
      <c r="F14" s="201" t="s">
        <v>56</v>
      </c>
      <c r="G14" s="202"/>
      <c r="H14" s="202"/>
      <c r="I14" s="202"/>
      <c r="J14" s="202"/>
      <c r="K14" s="202"/>
      <c r="L14" s="202"/>
      <c r="M14" s="202"/>
      <c r="N14" s="202"/>
      <c r="O14" s="202"/>
      <c r="P14" s="202"/>
      <c r="Q14" s="202"/>
      <c r="R14" s="202"/>
      <c r="S14" s="202"/>
      <c r="T14" s="202"/>
      <c r="U14" s="202"/>
      <c r="V14" s="202"/>
      <c r="W14" s="202"/>
      <c r="X14" s="202"/>
      <c r="Y14" s="202"/>
      <c r="Z14" s="203"/>
      <c r="AA14" s="41"/>
      <c r="AF14" s="2"/>
      <c r="AI14" s="4"/>
    </row>
    <row r="15" spans="1:41" ht="56.25" customHeight="1">
      <c r="B15" s="216"/>
      <c r="C15" s="219"/>
      <c r="D15" s="217" t="s">
        <v>46</v>
      </c>
      <c r="E15" s="217"/>
      <c r="F15" s="201" t="s">
        <v>57</v>
      </c>
      <c r="G15" s="202"/>
      <c r="H15" s="202"/>
      <c r="I15" s="202"/>
      <c r="J15" s="202"/>
      <c r="K15" s="202"/>
      <c r="L15" s="202"/>
      <c r="M15" s="202"/>
      <c r="N15" s="202"/>
      <c r="O15" s="202"/>
      <c r="P15" s="202"/>
      <c r="Q15" s="202"/>
      <c r="R15" s="202"/>
      <c r="S15" s="202"/>
      <c r="T15" s="202"/>
      <c r="U15" s="202"/>
      <c r="V15" s="202"/>
      <c r="W15" s="202"/>
      <c r="X15" s="202"/>
      <c r="Y15" s="202"/>
      <c r="Z15" s="203"/>
      <c r="AA15" s="41"/>
      <c r="AF15" s="2"/>
      <c r="AI15" s="4"/>
    </row>
    <row r="16" spans="1:41" ht="56.25" customHeight="1">
      <c r="B16" s="216"/>
      <c r="C16" s="220"/>
      <c r="D16" s="217" t="s">
        <v>47</v>
      </c>
      <c r="E16" s="217"/>
      <c r="F16" s="201" t="s">
        <v>57</v>
      </c>
      <c r="G16" s="202"/>
      <c r="H16" s="202"/>
      <c r="I16" s="202"/>
      <c r="J16" s="202"/>
      <c r="K16" s="202"/>
      <c r="L16" s="202"/>
      <c r="M16" s="202"/>
      <c r="N16" s="202"/>
      <c r="O16" s="202"/>
      <c r="P16" s="202"/>
      <c r="Q16" s="202"/>
      <c r="R16" s="202"/>
      <c r="S16" s="202"/>
      <c r="T16" s="202"/>
      <c r="U16" s="202"/>
      <c r="V16" s="202"/>
      <c r="W16" s="202"/>
      <c r="X16" s="202"/>
      <c r="Y16" s="202"/>
      <c r="Z16" s="203"/>
      <c r="AA16" s="41"/>
      <c r="AF16" s="2"/>
      <c r="AI16" s="4"/>
    </row>
    <row r="17" spans="2:36" ht="45" customHeight="1">
      <c r="B17" s="216"/>
      <c r="C17" s="221" t="s">
        <v>48</v>
      </c>
      <c r="D17" s="222"/>
      <c r="E17" s="223"/>
      <c r="F17" s="185" t="s">
        <v>49</v>
      </c>
      <c r="G17" s="186"/>
      <c r="H17" s="186"/>
      <c r="I17" s="186"/>
      <c r="J17" s="186"/>
      <c r="K17" s="186"/>
      <c r="L17" s="186"/>
      <c r="M17" s="186"/>
      <c r="N17" s="186"/>
      <c r="O17" s="186"/>
      <c r="P17" s="186"/>
      <c r="Q17" s="186"/>
      <c r="R17" s="186"/>
      <c r="S17" s="186"/>
      <c r="T17" s="186"/>
      <c r="U17" s="186"/>
      <c r="V17" s="186"/>
      <c r="W17" s="186"/>
      <c r="X17" s="186"/>
      <c r="Y17" s="186"/>
      <c r="Z17" s="187"/>
      <c r="AA17" s="41"/>
      <c r="AF17" s="2"/>
      <c r="AI17" s="4"/>
    </row>
    <row r="18" spans="2:36" ht="78" customHeight="1">
      <c r="B18" s="193" t="s">
        <v>50</v>
      </c>
      <c r="C18" s="194"/>
      <c r="D18" s="199" t="s">
        <v>45</v>
      </c>
      <c r="E18" s="200"/>
      <c r="F18" s="201" t="s">
        <v>58</v>
      </c>
      <c r="G18" s="202"/>
      <c r="H18" s="202"/>
      <c r="I18" s="202"/>
      <c r="J18" s="202"/>
      <c r="K18" s="202"/>
      <c r="L18" s="202"/>
      <c r="M18" s="202"/>
      <c r="N18" s="202"/>
      <c r="O18" s="202"/>
      <c r="P18" s="202"/>
      <c r="Q18" s="202"/>
      <c r="R18" s="202"/>
      <c r="S18" s="202"/>
      <c r="T18" s="202"/>
      <c r="U18" s="202"/>
      <c r="V18" s="202"/>
      <c r="W18" s="202"/>
      <c r="X18" s="202"/>
      <c r="Y18" s="202"/>
      <c r="Z18" s="203"/>
      <c r="AA18" s="41"/>
      <c r="AF18" s="2"/>
      <c r="AI18" s="4"/>
    </row>
    <row r="19" spans="2:36" ht="82.5" customHeight="1">
      <c r="B19" s="195"/>
      <c r="C19" s="196"/>
      <c r="D19" s="199" t="s">
        <v>46</v>
      </c>
      <c r="E19" s="200"/>
      <c r="F19" s="201" t="s">
        <v>59</v>
      </c>
      <c r="G19" s="202"/>
      <c r="H19" s="202"/>
      <c r="I19" s="202"/>
      <c r="J19" s="202"/>
      <c r="K19" s="202"/>
      <c r="L19" s="202"/>
      <c r="M19" s="202"/>
      <c r="N19" s="202"/>
      <c r="O19" s="202"/>
      <c r="P19" s="202"/>
      <c r="Q19" s="202"/>
      <c r="R19" s="202"/>
      <c r="S19" s="202"/>
      <c r="T19" s="202"/>
      <c r="U19" s="202"/>
      <c r="V19" s="202"/>
      <c r="W19" s="202"/>
      <c r="X19" s="202"/>
      <c r="Y19" s="202"/>
      <c r="Z19" s="203"/>
      <c r="AA19" s="41"/>
      <c r="AF19" s="2"/>
      <c r="AI19" s="4"/>
    </row>
    <row r="20" spans="2:36" ht="90" customHeight="1" thickBot="1">
      <c r="B20" s="197"/>
      <c r="C20" s="198"/>
      <c r="D20" s="204" t="s">
        <v>47</v>
      </c>
      <c r="E20" s="205"/>
      <c r="F20" s="206" t="s">
        <v>60</v>
      </c>
      <c r="G20" s="207"/>
      <c r="H20" s="207"/>
      <c r="I20" s="207"/>
      <c r="J20" s="207"/>
      <c r="K20" s="207"/>
      <c r="L20" s="207"/>
      <c r="M20" s="207"/>
      <c r="N20" s="207"/>
      <c r="O20" s="207"/>
      <c r="P20" s="207"/>
      <c r="Q20" s="207"/>
      <c r="R20" s="207"/>
      <c r="S20" s="207"/>
      <c r="T20" s="207"/>
      <c r="U20" s="207"/>
      <c r="V20" s="207"/>
      <c r="W20" s="207"/>
      <c r="X20" s="207"/>
      <c r="Y20" s="207"/>
      <c r="Z20" s="208"/>
      <c r="AA20" s="41"/>
      <c r="AF20" s="2"/>
      <c r="AI20" s="4"/>
    </row>
    <row r="21" spans="2:36" ht="14.2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62" t="s">
        <v>0</v>
      </c>
      <c r="C23" s="163"/>
      <c r="D23" s="163"/>
      <c r="E23" s="163"/>
      <c r="F23" s="163"/>
      <c r="G23" s="164"/>
      <c r="H23" s="165">
        <f>U67</f>
        <v>6700320</v>
      </c>
      <c r="I23" s="166"/>
      <c r="J23" s="166"/>
      <c r="K23" s="166"/>
      <c r="L23" s="166"/>
      <c r="M23" s="166"/>
      <c r="N23" s="166"/>
      <c r="O23" s="166"/>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67" t="s">
        <v>12</v>
      </c>
      <c r="C25" s="168"/>
      <c r="D25" s="168"/>
      <c r="E25" s="168"/>
      <c r="F25" s="168"/>
      <c r="G25" s="168"/>
      <c r="H25" s="168"/>
      <c r="I25" s="168"/>
      <c r="J25" s="168"/>
      <c r="K25" s="168"/>
      <c r="L25" s="168"/>
      <c r="M25" s="29"/>
      <c r="N25" s="29"/>
      <c r="O25" s="29"/>
      <c r="P25" s="29"/>
      <c r="Q25" s="29"/>
      <c r="R25" s="29"/>
      <c r="S25" s="29"/>
      <c r="T25" s="29"/>
      <c r="U25" s="29"/>
      <c r="V25" s="29"/>
      <c r="W25" s="30"/>
      <c r="X25" s="6"/>
    </row>
    <row r="26" spans="2:36" ht="15" customHeight="1" thickBot="1">
      <c r="B26" s="181" t="s">
        <v>3</v>
      </c>
      <c r="C26" s="175" t="s">
        <v>5</v>
      </c>
      <c r="D26" s="176"/>
      <c r="E26" s="176"/>
      <c r="F26" s="177"/>
      <c r="G26" s="28" t="s">
        <v>6</v>
      </c>
      <c r="H26" s="178" t="s">
        <v>7</v>
      </c>
      <c r="I26" s="178"/>
      <c r="J26" s="178"/>
      <c r="K26" s="178"/>
      <c r="L26" s="178"/>
      <c r="M26" s="178"/>
      <c r="N26" s="178"/>
      <c r="O26" s="178"/>
      <c r="P26" s="178"/>
      <c r="Q26" s="179" t="s">
        <v>8</v>
      </c>
      <c r="R26" s="176"/>
      <c r="S26" s="179" t="s">
        <v>9</v>
      </c>
      <c r="T26" s="176"/>
      <c r="U26" s="179" t="s">
        <v>4</v>
      </c>
      <c r="V26" s="176"/>
      <c r="W26" s="180"/>
      <c r="X26" s="6"/>
    </row>
    <row r="27" spans="2:36" ht="15" customHeight="1" thickTop="1">
      <c r="B27" s="182"/>
      <c r="C27" s="136" t="s">
        <v>18</v>
      </c>
      <c r="D27" s="127"/>
      <c r="E27" s="127"/>
      <c r="F27" s="137"/>
      <c r="G27" s="25">
        <v>1</v>
      </c>
      <c r="H27" s="138"/>
      <c r="I27" s="138"/>
      <c r="J27" s="138"/>
      <c r="K27" s="138"/>
      <c r="L27" s="138"/>
      <c r="M27" s="138"/>
      <c r="N27" s="138"/>
      <c r="O27" s="138"/>
      <c r="P27" s="138"/>
      <c r="Q27" s="139"/>
      <c r="R27" s="140"/>
      <c r="S27" s="130"/>
      <c r="T27" s="131"/>
      <c r="U27" s="139"/>
      <c r="V27" s="140"/>
      <c r="W27" s="141"/>
      <c r="X27" s="6"/>
      <c r="AF27" s="2"/>
      <c r="AJ27" s="6"/>
    </row>
    <row r="28" spans="2:36" ht="15" customHeight="1">
      <c r="B28" s="182"/>
      <c r="C28" s="126"/>
      <c r="D28" s="127"/>
      <c r="E28" s="127"/>
      <c r="F28" s="137"/>
      <c r="G28" s="24">
        <v>2</v>
      </c>
      <c r="H28" s="66"/>
      <c r="I28" s="66"/>
      <c r="J28" s="66"/>
      <c r="K28" s="66"/>
      <c r="L28" s="66"/>
      <c r="M28" s="66"/>
      <c r="N28" s="66"/>
      <c r="O28" s="66"/>
      <c r="P28" s="66"/>
      <c r="Q28" s="142"/>
      <c r="R28" s="143"/>
      <c r="S28" s="115"/>
      <c r="T28" s="116"/>
      <c r="U28" s="142"/>
      <c r="V28" s="143"/>
      <c r="W28" s="144"/>
      <c r="X28" s="6"/>
      <c r="AF28" s="2"/>
      <c r="AJ28" s="6"/>
    </row>
    <row r="29" spans="2:36" ht="15" customHeight="1">
      <c r="B29" s="182"/>
      <c r="C29" s="126"/>
      <c r="D29" s="127"/>
      <c r="E29" s="127"/>
      <c r="F29" s="137"/>
      <c r="G29" s="26">
        <v>3</v>
      </c>
      <c r="H29" s="76"/>
      <c r="I29" s="76"/>
      <c r="J29" s="76"/>
      <c r="K29" s="76"/>
      <c r="L29" s="76"/>
      <c r="M29" s="76"/>
      <c r="N29" s="76"/>
      <c r="O29" s="76"/>
      <c r="P29" s="76"/>
      <c r="Q29" s="142"/>
      <c r="R29" s="143"/>
      <c r="S29" s="115"/>
      <c r="T29" s="116"/>
      <c r="U29" s="142"/>
      <c r="V29" s="143"/>
      <c r="W29" s="144"/>
      <c r="X29" s="6"/>
      <c r="AF29" s="2"/>
      <c r="AJ29" s="6"/>
    </row>
    <row r="30" spans="2:36" ht="15" customHeight="1">
      <c r="B30" s="182"/>
      <c r="C30" s="84"/>
      <c r="D30" s="85"/>
      <c r="E30" s="85"/>
      <c r="F30" s="85"/>
      <c r="G30" s="85"/>
      <c r="H30" s="85"/>
      <c r="I30" s="85"/>
      <c r="J30" s="85"/>
      <c r="K30" s="85"/>
      <c r="L30" s="85"/>
      <c r="M30" s="85"/>
      <c r="N30" s="85"/>
      <c r="O30" s="85"/>
      <c r="P30" s="85"/>
      <c r="Q30" s="44"/>
      <c r="R30" s="45"/>
      <c r="S30" s="46" t="s">
        <v>10</v>
      </c>
      <c r="T30" s="45"/>
      <c r="U30" s="47"/>
      <c r="V30" s="48"/>
      <c r="W30" s="49"/>
      <c r="X30" s="17"/>
      <c r="AF30" s="2"/>
    </row>
    <row r="31" spans="2:36" ht="15" customHeight="1">
      <c r="B31" s="182"/>
      <c r="C31" s="126" t="s">
        <v>19</v>
      </c>
      <c r="D31" s="127"/>
      <c r="E31" s="127"/>
      <c r="F31" s="127"/>
      <c r="G31" s="25">
        <v>1</v>
      </c>
      <c r="H31" s="138"/>
      <c r="I31" s="138"/>
      <c r="J31" s="138"/>
      <c r="K31" s="138"/>
      <c r="L31" s="138"/>
      <c r="M31" s="138"/>
      <c r="N31" s="138"/>
      <c r="O31" s="138"/>
      <c r="P31" s="138"/>
      <c r="Q31" s="128"/>
      <c r="R31" s="129"/>
      <c r="S31" s="130"/>
      <c r="T31" s="131"/>
      <c r="U31" s="52"/>
      <c r="V31" s="53"/>
      <c r="W31" s="54"/>
      <c r="X31" s="2"/>
      <c r="AF31" s="18"/>
    </row>
    <row r="32" spans="2:36" ht="15" customHeight="1">
      <c r="B32" s="182"/>
      <c r="C32" s="126"/>
      <c r="D32" s="127"/>
      <c r="E32" s="127"/>
      <c r="F32" s="127"/>
      <c r="G32" s="24">
        <v>2</v>
      </c>
      <c r="H32" s="66"/>
      <c r="I32" s="66"/>
      <c r="J32" s="66"/>
      <c r="K32" s="66"/>
      <c r="L32" s="66"/>
      <c r="M32" s="66"/>
      <c r="N32" s="66"/>
      <c r="O32" s="66"/>
      <c r="P32" s="66"/>
      <c r="Q32" s="132"/>
      <c r="R32" s="133"/>
      <c r="S32" s="115"/>
      <c r="T32" s="116"/>
      <c r="U32" s="73"/>
      <c r="V32" s="74"/>
      <c r="W32" s="75"/>
      <c r="X32" s="2"/>
      <c r="AF32" s="18"/>
    </row>
    <row r="33" spans="2:32" ht="15" customHeight="1">
      <c r="B33" s="182"/>
      <c r="C33" s="126"/>
      <c r="D33" s="127"/>
      <c r="E33" s="127"/>
      <c r="F33" s="127"/>
      <c r="G33" s="26">
        <v>3</v>
      </c>
      <c r="H33" s="76"/>
      <c r="I33" s="76"/>
      <c r="J33" s="76"/>
      <c r="K33" s="76"/>
      <c r="L33" s="76"/>
      <c r="M33" s="76"/>
      <c r="N33" s="76"/>
      <c r="O33" s="76"/>
      <c r="P33" s="76"/>
      <c r="Q33" s="117"/>
      <c r="R33" s="118"/>
      <c r="S33" s="119"/>
      <c r="T33" s="120"/>
      <c r="U33" s="81"/>
      <c r="V33" s="82"/>
      <c r="W33" s="83"/>
      <c r="AF33" s="2"/>
    </row>
    <row r="34" spans="2:32" ht="15" customHeight="1">
      <c r="B34" s="182"/>
      <c r="C34" s="84"/>
      <c r="D34" s="85"/>
      <c r="E34" s="85"/>
      <c r="F34" s="85"/>
      <c r="G34" s="85"/>
      <c r="H34" s="44"/>
      <c r="I34" s="44"/>
      <c r="J34" s="44"/>
      <c r="K34" s="44"/>
      <c r="L34" s="44"/>
      <c r="M34" s="44"/>
      <c r="N34" s="44"/>
      <c r="O34" s="44"/>
      <c r="P34" s="44"/>
      <c r="Q34" s="44"/>
      <c r="R34" s="45"/>
      <c r="S34" s="46" t="s">
        <v>10</v>
      </c>
      <c r="T34" s="45"/>
      <c r="U34" s="47"/>
      <c r="V34" s="48"/>
      <c r="W34" s="49"/>
      <c r="AF34" s="2"/>
    </row>
    <row r="35" spans="2:32" ht="15" customHeight="1">
      <c r="B35" s="182"/>
      <c r="C35" s="124" t="s">
        <v>20</v>
      </c>
      <c r="D35" s="125"/>
      <c r="E35" s="125"/>
      <c r="F35" s="125"/>
      <c r="G35" s="27">
        <v>1</v>
      </c>
      <c r="H35" s="66" t="s">
        <v>32</v>
      </c>
      <c r="I35" s="66"/>
      <c r="J35" s="66"/>
      <c r="K35" s="66"/>
      <c r="L35" s="66"/>
      <c r="M35" s="66"/>
      <c r="N35" s="66"/>
      <c r="O35" s="66"/>
      <c r="P35" s="66"/>
      <c r="Q35" s="134">
        <v>70200</v>
      </c>
      <c r="R35" s="135"/>
      <c r="S35" s="130">
        <v>15</v>
      </c>
      <c r="T35" s="131"/>
      <c r="U35" s="52">
        <f>Q35*S35</f>
        <v>1053000</v>
      </c>
      <c r="V35" s="53"/>
      <c r="W35" s="54"/>
      <c r="AF35" s="2"/>
    </row>
    <row r="36" spans="2:32" ht="15" customHeight="1">
      <c r="B36" s="182"/>
      <c r="C36" s="126"/>
      <c r="D36" s="127"/>
      <c r="E36" s="127"/>
      <c r="F36" s="127"/>
      <c r="G36" s="24">
        <v>2</v>
      </c>
      <c r="H36" s="66"/>
      <c r="I36" s="66"/>
      <c r="J36" s="66"/>
      <c r="K36" s="66"/>
      <c r="L36" s="66"/>
      <c r="M36" s="66"/>
      <c r="N36" s="66"/>
      <c r="O36" s="66"/>
      <c r="P36" s="66"/>
      <c r="Q36" s="132"/>
      <c r="R36" s="133"/>
      <c r="S36" s="115"/>
      <c r="T36" s="116"/>
      <c r="U36" s="73"/>
      <c r="V36" s="74"/>
      <c r="W36" s="75"/>
      <c r="AF36" s="2"/>
    </row>
    <row r="37" spans="2:32" ht="15" customHeight="1">
      <c r="B37" s="182"/>
      <c r="C37" s="126"/>
      <c r="D37" s="127"/>
      <c r="E37" s="127"/>
      <c r="F37" s="127"/>
      <c r="G37" s="26">
        <v>3</v>
      </c>
      <c r="H37" s="76"/>
      <c r="I37" s="76"/>
      <c r="J37" s="76"/>
      <c r="K37" s="76"/>
      <c r="L37" s="76"/>
      <c r="M37" s="76"/>
      <c r="N37" s="76"/>
      <c r="O37" s="76"/>
      <c r="P37" s="76"/>
      <c r="Q37" s="117"/>
      <c r="R37" s="118"/>
      <c r="S37" s="119"/>
      <c r="T37" s="120"/>
      <c r="U37" s="81"/>
      <c r="V37" s="82"/>
      <c r="W37" s="83"/>
    </row>
    <row r="38" spans="2:32" ht="15" customHeight="1">
      <c r="B38" s="182"/>
      <c r="C38" s="84"/>
      <c r="D38" s="85"/>
      <c r="E38" s="85"/>
      <c r="F38" s="85"/>
      <c r="G38" s="85"/>
      <c r="H38" s="44"/>
      <c r="I38" s="44"/>
      <c r="J38" s="44"/>
      <c r="K38" s="44"/>
      <c r="L38" s="44"/>
      <c r="M38" s="44"/>
      <c r="N38" s="44"/>
      <c r="O38" s="44"/>
      <c r="P38" s="44"/>
      <c r="Q38" s="44"/>
      <c r="R38" s="45"/>
      <c r="S38" s="46" t="s">
        <v>10</v>
      </c>
      <c r="T38" s="45"/>
      <c r="U38" s="47">
        <f>SUM(U35:W37)</f>
        <v>1053000</v>
      </c>
      <c r="V38" s="48"/>
      <c r="W38" s="49"/>
    </row>
    <row r="39" spans="2:32" ht="15" customHeight="1">
      <c r="B39" s="182"/>
      <c r="C39" s="124" t="s">
        <v>21</v>
      </c>
      <c r="D39" s="125"/>
      <c r="E39" s="125"/>
      <c r="F39" s="125"/>
      <c r="G39" s="27">
        <v>1</v>
      </c>
      <c r="H39" s="66"/>
      <c r="I39" s="66"/>
      <c r="J39" s="66"/>
      <c r="K39" s="66"/>
      <c r="L39" s="66"/>
      <c r="M39" s="66"/>
      <c r="N39" s="66"/>
      <c r="O39" s="66"/>
      <c r="P39" s="66"/>
      <c r="Q39" s="128"/>
      <c r="R39" s="129"/>
      <c r="S39" s="130"/>
      <c r="T39" s="131"/>
      <c r="U39" s="52"/>
      <c r="V39" s="53"/>
      <c r="W39" s="54"/>
    </row>
    <row r="40" spans="2:32" ht="15" customHeight="1">
      <c r="B40" s="182"/>
      <c r="C40" s="126"/>
      <c r="D40" s="127"/>
      <c r="E40" s="127"/>
      <c r="F40" s="127"/>
      <c r="G40" s="24">
        <v>2</v>
      </c>
      <c r="H40" s="66"/>
      <c r="I40" s="66"/>
      <c r="J40" s="66"/>
      <c r="K40" s="66"/>
      <c r="L40" s="66"/>
      <c r="M40" s="66"/>
      <c r="N40" s="66"/>
      <c r="O40" s="66"/>
      <c r="P40" s="66"/>
      <c r="Q40" s="132"/>
      <c r="R40" s="133"/>
      <c r="S40" s="115"/>
      <c r="T40" s="116"/>
      <c r="U40" s="73"/>
      <c r="V40" s="74"/>
      <c r="W40" s="75"/>
    </row>
    <row r="41" spans="2:32" ht="15" customHeight="1">
      <c r="B41" s="182"/>
      <c r="C41" s="126"/>
      <c r="D41" s="127"/>
      <c r="E41" s="127"/>
      <c r="F41" s="127"/>
      <c r="G41" s="26">
        <v>3</v>
      </c>
      <c r="H41" s="76"/>
      <c r="I41" s="76"/>
      <c r="J41" s="76"/>
      <c r="K41" s="76"/>
      <c r="L41" s="76"/>
      <c r="M41" s="76"/>
      <c r="N41" s="76"/>
      <c r="O41" s="76"/>
      <c r="P41" s="76"/>
      <c r="Q41" s="117"/>
      <c r="R41" s="118"/>
      <c r="S41" s="119"/>
      <c r="T41" s="120"/>
      <c r="U41" s="81"/>
      <c r="V41" s="82"/>
      <c r="W41" s="83"/>
    </row>
    <row r="42" spans="2:32" ht="15" customHeight="1">
      <c r="B42" s="182"/>
      <c r="C42" s="84"/>
      <c r="D42" s="85"/>
      <c r="E42" s="85"/>
      <c r="F42" s="85"/>
      <c r="G42" s="85"/>
      <c r="H42" s="44"/>
      <c r="I42" s="44"/>
      <c r="J42" s="44"/>
      <c r="K42" s="44"/>
      <c r="L42" s="44"/>
      <c r="M42" s="44"/>
      <c r="N42" s="44"/>
      <c r="O42" s="44"/>
      <c r="P42" s="44"/>
      <c r="Q42" s="44"/>
      <c r="R42" s="45"/>
      <c r="S42" s="46" t="s">
        <v>10</v>
      </c>
      <c r="T42" s="45"/>
      <c r="U42" s="47"/>
      <c r="V42" s="48"/>
      <c r="W42" s="49"/>
    </row>
    <row r="43" spans="2:32" ht="15" customHeight="1">
      <c r="B43" s="182"/>
      <c r="C43" s="62" t="s">
        <v>25</v>
      </c>
      <c r="D43" s="63"/>
      <c r="E43" s="63"/>
      <c r="F43" s="93"/>
      <c r="G43" s="34">
        <v>1</v>
      </c>
      <c r="H43" s="95"/>
      <c r="I43" s="96"/>
      <c r="J43" s="96"/>
      <c r="K43" s="96"/>
      <c r="L43" s="96"/>
      <c r="M43" s="96"/>
      <c r="N43" s="96"/>
      <c r="O43" s="96"/>
      <c r="P43" s="97"/>
      <c r="Q43" s="95"/>
      <c r="R43" s="97"/>
      <c r="S43" s="95"/>
      <c r="T43" s="97"/>
      <c r="U43" s="104"/>
      <c r="V43" s="105"/>
      <c r="W43" s="106"/>
    </row>
    <row r="44" spans="2:32" ht="15" customHeight="1">
      <c r="B44" s="182"/>
      <c r="C44" s="64"/>
      <c r="D44" s="65"/>
      <c r="E44" s="65"/>
      <c r="F44" s="94"/>
      <c r="G44" s="36">
        <v>2</v>
      </c>
      <c r="H44" s="98"/>
      <c r="I44" s="99"/>
      <c r="J44" s="99"/>
      <c r="K44" s="99"/>
      <c r="L44" s="99"/>
      <c r="M44" s="99"/>
      <c r="N44" s="99"/>
      <c r="O44" s="99"/>
      <c r="P44" s="100"/>
      <c r="Q44" s="98"/>
      <c r="R44" s="100"/>
      <c r="S44" s="98"/>
      <c r="T44" s="100"/>
      <c r="U44" s="107"/>
      <c r="V44" s="108"/>
      <c r="W44" s="109"/>
    </row>
    <row r="45" spans="2:32" ht="15" customHeight="1">
      <c r="B45" s="182"/>
      <c r="C45" s="64"/>
      <c r="D45" s="65"/>
      <c r="E45" s="65"/>
      <c r="F45" s="94"/>
      <c r="G45" s="37">
        <v>3</v>
      </c>
      <c r="H45" s="101"/>
      <c r="I45" s="102"/>
      <c r="J45" s="102"/>
      <c r="K45" s="102"/>
      <c r="L45" s="102"/>
      <c r="M45" s="102"/>
      <c r="N45" s="102"/>
      <c r="O45" s="102"/>
      <c r="P45" s="103"/>
      <c r="Q45" s="101"/>
      <c r="R45" s="103"/>
      <c r="S45" s="101"/>
      <c r="T45" s="103"/>
      <c r="U45" s="110"/>
      <c r="V45" s="111"/>
      <c r="W45" s="112"/>
    </row>
    <row r="46" spans="2:32" ht="15" customHeight="1">
      <c r="B46" s="182"/>
      <c r="C46" s="84"/>
      <c r="D46" s="113"/>
      <c r="E46" s="113"/>
      <c r="F46" s="113"/>
      <c r="G46" s="113"/>
      <c r="H46" s="113"/>
      <c r="I46" s="113"/>
      <c r="J46" s="113"/>
      <c r="K46" s="113"/>
      <c r="L46" s="113"/>
      <c r="M46" s="113"/>
      <c r="N46" s="113"/>
      <c r="O46" s="113"/>
      <c r="P46" s="113"/>
      <c r="Q46" s="113"/>
      <c r="R46" s="114"/>
      <c r="S46" s="46" t="s">
        <v>52</v>
      </c>
      <c r="T46" s="121"/>
      <c r="U46" s="47"/>
      <c r="V46" s="122"/>
      <c r="W46" s="123"/>
    </row>
    <row r="47" spans="2:32" ht="15" customHeight="1">
      <c r="B47" s="182"/>
      <c r="C47" s="62" t="s">
        <v>26</v>
      </c>
      <c r="D47" s="63"/>
      <c r="E47" s="63"/>
      <c r="F47" s="63"/>
      <c r="G47" s="38">
        <v>1</v>
      </c>
      <c r="H47" s="88"/>
      <c r="I47" s="88"/>
      <c r="J47" s="88"/>
      <c r="K47" s="88"/>
      <c r="L47" s="88"/>
      <c r="M47" s="88"/>
      <c r="N47" s="88"/>
      <c r="O47" s="88"/>
      <c r="P47" s="88"/>
      <c r="Q47" s="89"/>
      <c r="R47" s="90"/>
      <c r="S47" s="91"/>
      <c r="T47" s="92"/>
      <c r="U47" s="52"/>
      <c r="V47" s="53"/>
      <c r="W47" s="54"/>
    </row>
    <row r="48" spans="2:32" ht="15" customHeight="1">
      <c r="B48" s="182"/>
      <c r="C48" s="64"/>
      <c r="D48" s="65"/>
      <c r="E48" s="65"/>
      <c r="F48" s="65"/>
      <c r="G48" s="32">
        <v>2</v>
      </c>
      <c r="H48" s="66"/>
      <c r="I48" s="66"/>
      <c r="J48" s="66"/>
      <c r="K48" s="66"/>
      <c r="L48" s="66"/>
      <c r="M48" s="66"/>
      <c r="N48" s="66"/>
      <c r="O48" s="66"/>
      <c r="P48" s="66"/>
      <c r="Q48" s="69"/>
      <c r="R48" s="70"/>
      <c r="S48" s="71"/>
      <c r="T48" s="72"/>
      <c r="U48" s="73"/>
      <c r="V48" s="74"/>
      <c r="W48" s="75"/>
    </row>
    <row r="49" spans="1:41" ht="15" customHeight="1">
      <c r="B49" s="182"/>
      <c r="C49" s="64"/>
      <c r="D49" s="65"/>
      <c r="E49" s="65"/>
      <c r="F49" s="65"/>
      <c r="G49" s="33">
        <v>3</v>
      </c>
      <c r="H49" s="76"/>
      <c r="I49" s="76"/>
      <c r="J49" s="76"/>
      <c r="K49" s="76"/>
      <c r="L49" s="76"/>
      <c r="M49" s="76"/>
      <c r="N49" s="76"/>
      <c r="O49" s="76"/>
      <c r="P49" s="76"/>
      <c r="Q49" s="77"/>
      <c r="R49" s="78"/>
      <c r="S49" s="79"/>
      <c r="T49" s="80"/>
      <c r="U49" s="81"/>
      <c r="V49" s="82"/>
      <c r="W49" s="83"/>
    </row>
    <row r="50" spans="1:41" ht="15" customHeight="1">
      <c r="B50" s="182"/>
      <c r="C50" s="84"/>
      <c r="D50" s="85"/>
      <c r="E50" s="85"/>
      <c r="F50" s="85"/>
      <c r="G50" s="85"/>
      <c r="H50" s="44"/>
      <c r="I50" s="44"/>
      <c r="J50" s="44"/>
      <c r="K50" s="44"/>
      <c r="L50" s="44"/>
      <c r="M50" s="44"/>
      <c r="N50" s="44"/>
      <c r="O50" s="44"/>
      <c r="P50" s="44"/>
      <c r="Q50" s="44"/>
      <c r="R50" s="45"/>
      <c r="S50" s="46" t="s">
        <v>10</v>
      </c>
      <c r="T50" s="45"/>
      <c r="U50" s="47"/>
      <c r="V50" s="48"/>
      <c r="W50" s="49"/>
    </row>
    <row r="51" spans="1:41" ht="15" customHeight="1">
      <c r="B51" s="182"/>
      <c r="C51" s="62" t="s">
        <v>27</v>
      </c>
      <c r="D51" s="63"/>
      <c r="E51" s="63"/>
      <c r="F51" s="63"/>
      <c r="G51" s="31">
        <v>1</v>
      </c>
      <c r="H51" s="66"/>
      <c r="I51" s="66"/>
      <c r="J51" s="66"/>
      <c r="K51" s="66"/>
      <c r="L51" s="66"/>
      <c r="M51" s="66"/>
      <c r="N51" s="66"/>
      <c r="O51" s="66"/>
      <c r="P51" s="66"/>
      <c r="Q51" s="67"/>
      <c r="R51" s="68"/>
      <c r="S51" s="50"/>
      <c r="T51" s="51"/>
      <c r="U51" s="52"/>
      <c r="V51" s="53"/>
      <c r="W51" s="54"/>
    </row>
    <row r="52" spans="1:41" ht="15" customHeight="1">
      <c r="B52" s="182"/>
      <c r="C52" s="64"/>
      <c r="D52" s="65"/>
      <c r="E52" s="65"/>
      <c r="F52" s="65"/>
      <c r="G52" s="32">
        <v>2</v>
      </c>
      <c r="H52" s="66"/>
      <c r="I52" s="66"/>
      <c r="J52" s="66"/>
      <c r="K52" s="66"/>
      <c r="L52" s="66"/>
      <c r="M52" s="66"/>
      <c r="N52" s="66"/>
      <c r="O52" s="66"/>
      <c r="P52" s="66"/>
      <c r="Q52" s="69"/>
      <c r="R52" s="70"/>
      <c r="S52" s="71"/>
      <c r="T52" s="72"/>
      <c r="U52" s="73"/>
      <c r="V52" s="74"/>
      <c r="W52" s="75"/>
    </row>
    <row r="53" spans="1:41" ht="15" customHeight="1">
      <c r="B53" s="182"/>
      <c r="C53" s="64"/>
      <c r="D53" s="65"/>
      <c r="E53" s="65"/>
      <c r="F53" s="65"/>
      <c r="G53" s="33">
        <v>3</v>
      </c>
      <c r="H53" s="76"/>
      <c r="I53" s="76"/>
      <c r="J53" s="76"/>
      <c r="K53" s="76"/>
      <c r="L53" s="76"/>
      <c r="M53" s="76"/>
      <c r="N53" s="76"/>
      <c r="O53" s="76"/>
      <c r="P53" s="76"/>
      <c r="Q53" s="77"/>
      <c r="R53" s="78"/>
      <c r="S53" s="79"/>
      <c r="T53" s="80"/>
      <c r="U53" s="81"/>
      <c r="V53" s="82"/>
      <c r="W53" s="83"/>
    </row>
    <row r="54" spans="1:41" ht="15" customHeight="1">
      <c r="B54" s="182"/>
      <c r="C54" s="84"/>
      <c r="D54" s="85"/>
      <c r="E54" s="85"/>
      <c r="F54" s="85"/>
      <c r="G54" s="85"/>
      <c r="H54" s="44"/>
      <c r="I54" s="44"/>
      <c r="J54" s="44"/>
      <c r="K54" s="44"/>
      <c r="L54" s="44"/>
      <c r="M54" s="44"/>
      <c r="N54" s="44"/>
      <c r="O54" s="44"/>
      <c r="P54" s="44"/>
      <c r="Q54" s="44"/>
      <c r="R54" s="45"/>
      <c r="S54" s="46" t="s">
        <v>10</v>
      </c>
      <c r="T54" s="45"/>
      <c r="U54" s="47"/>
      <c r="V54" s="48"/>
      <c r="W54" s="49"/>
    </row>
    <row r="55" spans="1:41" s="4" customFormat="1" ht="15" customHeight="1">
      <c r="A55" s="2"/>
      <c r="B55" s="182"/>
      <c r="C55" s="62" t="s">
        <v>28</v>
      </c>
      <c r="D55" s="63"/>
      <c r="E55" s="63"/>
      <c r="F55" s="63"/>
      <c r="G55" s="31">
        <v>1</v>
      </c>
      <c r="H55" s="66" t="s">
        <v>33</v>
      </c>
      <c r="I55" s="66"/>
      <c r="J55" s="66"/>
      <c r="K55" s="66"/>
      <c r="L55" s="66"/>
      <c r="M55" s="66"/>
      <c r="N55" s="66"/>
      <c r="O55" s="66"/>
      <c r="P55" s="66"/>
      <c r="Q55" s="191">
        <v>324648</v>
      </c>
      <c r="R55" s="192"/>
      <c r="S55" s="50">
        <v>15</v>
      </c>
      <c r="T55" s="51"/>
      <c r="U55" s="52">
        <f>Q55*S55</f>
        <v>4869720</v>
      </c>
      <c r="V55" s="53"/>
      <c r="W55" s="54"/>
      <c r="Y55" s="2"/>
      <c r="Z55" s="2"/>
      <c r="AA55" s="2"/>
      <c r="AB55" s="2"/>
      <c r="AC55" s="2"/>
      <c r="AD55" s="2"/>
      <c r="AE55" s="2"/>
      <c r="AG55" s="2"/>
      <c r="AH55" s="2"/>
      <c r="AI55" s="2"/>
      <c r="AJ55" s="2"/>
      <c r="AK55" s="2"/>
      <c r="AL55" s="2"/>
      <c r="AM55" s="2"/>
      <c r="AN55" s="2"/>
      <c r="AO55" s="2"/>
    </row>
    <row r="56" spans="1:41" s="4" customFormat="1" ht="15" customHeight="1">
      <c r="A56" s="2"/>
      <c r="B56" s="182"/>
      <c r="C56" s="64"/>
      <c r="D56" s="65"/>
      <c r="E56" s="65"/>
      <c r="F56" s="65"/>
      <c r="G56" s="32">
        <v>2</v>
      </c>
      <c r="H56" s="66" t="s">
        <v>34</v>
      </c>
      <c r="I56" s="66"/>
      <c r="J56" s="66"/>
      <c r="K56" s="66"/>
      <c r="L56" s="66"/>
      <c r="M56" s="66"/>
      <c r="N56" s="66"/>
      <c r="O56" s="66"/>
      <c r="P56" s="66"/>
      <c r="Q56" s="86">
        <v>777600</v>
      </c>
      <c r="R56" s="87"/>
      <c r="S56" s="71">
        <v>1</v>
      </c>
      <c r="T56" s="72"/>
      <c r="U56" s="73">
        <f>Q56*S56</f>
        <v>777600</v>
      </c>
      <c r="V56" s="74"/>
      <c r="W56" s="75"/>
      <c r="Y56" s="2"/>
      <c r="Z56" s="2"/>
      <c r="AA56" s="2"/>
      <c r="AB56" s="2"/>
      <c r="AC56" s="2"/>
      <c r="AD56" s="2"/>
      <c r="AE56" s="2"/>
      <c r="AG56" s="2"/>
      <c r="AH56" s="2"/>
      <c r="AI56" s="2"/>
      <c r="AJ56" s="2"/>
      <c r="AK56" s="2"/>
      <c r="AL56" s="2"/>
      <c r="AM56" s="2"/>
      <c r="AN56" s="2"/>
      <c r="AO56" s="2"/>
    </row>
    <row r="57" spans="1:41" s="4" customFormat="1" ht="15" customHeight="1">
      <c r="A57" s="2"/>
      <c r="B57" s="182"/>
      <c r="C57" s="64"/>
      <c r="D57" s="65"/>
      <c r="E57" s="65"/>
      <c r="F57" s="65"/>
      <c r="G57" s="33">
        <v>3</v>
      </c>
      <c r="H57" s="76"/>
      <c r="I57" s="76"/>
      <c r="J57" s="76"/>
      <c r="K57" s="76"/>
      <c r="L57" s="76"/>
      <c r="M57" s="76"/>
      <c r="N57" s="76"/>
      <c r="O57" s="76"/>
      <c r="P57" s="76"/>
      <c r="Q57" s="77"/>
      <c r="R57" s="78"/>
      <c r="S57" s="79"/>
      <c r="T57" s="80"/>
      <c r="U57" s="81"/>
      <c r="V57" s="82"/>
      <c r="W57" s="83"/>
      <c r="Y57" s="2"/>
      <c r="Z57" s="2"/>
      <c r="AA57" s="2"/>
      <c r="AB57" s="2"/>
      <c r="AC57" s="2"/>
      <c r="AD57" s="2"/>
      <c r="AE57" s="2"/>
      <c r="AG57" s="2"/>
      <c r="AH57" s="2"/>
      <c r="AI57" s="2"/>
      <c r="AJ57" s="2"/>
      <c r="AK57" s="2"/>
      <c r="AL57" s="2"/>
      <c r="AM57" s="2"/>
      <c r="AN57" s="2"/>
      <c r="AO57" s="2"/>
    </row>
    <row r="58" spans="1:41" s="4" customFormat="1" ht="15" customHeight="1">
      <c r="A58" s="2"/>
      <c r="B58" s="182"/>
      <c r="C58" s="84"/>
      <c r="D58" s="85"/>
      <c r="E58" s="85"/>
      <c r="F58" s="85"/>
      <c r="G58" s="85"/>
      <c r="H58" s="44"/>
      <c r="I58" s="44"/>
      <c r="J58" s="44"/>
      <c r="K58" s="44"/>
      <c r="L58" s="44"/>
      <c r="M58" s="44"/>
      <c r="N58" s="44"/>
      <c r="O58" s="44"/>
      <c r="P58" s="44"/>
      <c r="Q58" s="44"/>
      <c r="R58" s="45"/>
      <c r="S58" s="46" t="s">
        <v>10</v>
      </c>
      <c r="T58" s="45"/>
      <c r="U58" s="47">
        <f>SUM(U55:W57)</f>
        <v>5647320</v>
      </c>
      <c r="V58" s="48"/>
      <c r="W58" s="49"/>
      <c r="Y58" s="2"/>
      <c r="Z58" s="2"/>
      <c r="AA58" s="2"/>
      <c r="AB58" s="2"/>
      <c r="AC58" s="2"/>
      <c r="AD58" s="2"/>
      <c r="AE58" s="2"/>
      <c r="AG58" s="2"/>
      <c r="AH58" s="2"/>
      <c r="AI58" s="2"/>
      <c r="AJ58" s="2"/>
      <c r="AK58" s="2"/>
      <c r="AL58" s="2"/>
      <c r="AM58" s="2"/>
      <c r="AN58" s="2"/>
      <c r="AO58" s="2"/>
    </row>
    <row r="59" spans="1:41" s="4" customFormat="1" ht="15" customHeight="1">
      <c r="A59" s="2"/>
      <c r="B59" s="182"/>
      <c r="C59" s="62" t="s">
        <v>29</v>
      </c>
      <c r="D59" s="63"/>
      <c r="E59" s="63"/>
      <c r="F59" s="63"/>
      <c r="G59" s="31">
        <v>1</v>
      </c>
      <c r="H59" s="66"/>
      <c r="I59" s="66"/>
      <c r="J59" s="66"/>
      <c r="K59" s="66"/>
      <c r="L59" s="66"/>
      <c r="M59" s="66"/>
      <c r="N59" s="66"/>
      <c r="O59" s="66"/>
      <c r="P59" s="66"/>
      <c r="Q59" s="67"/>
      <c r="R59" s="68"/>
      <c r="S59" s="50"/>
      <c r="T59" s="51"/>
      <c r="U59" s="52"/>
      <c r="V59" s="53"/>
      <c r="W59" s="54"/>
      <c r="Y59" s="2"/>
      <c r="Z59" s="2"/>
      <c r="AA59" s="2"/>
      <c r="AB59" s="2"/>
      <c r="AC59" s="2"/>
      <c r="AD59" s="2"/>
      <c r="AE59" s="2"/>
      <c r="AG59" s="2"/>
      <c r="AH59" s="2"/>
      <c r="AI59" s="2"/>
      <c r="AJ59" s="2"/>
      <c r="AK59" s="2"/>
      <c r="AL59" s="2"/>
      <c r="AM59" s="2"/>
      <c r="AN59" s="2"/>
      <c r="AO59" s="2"/>
    </row>
    <row r="60" spans="1:41" s="4" customFormat="1" ht="15" customHeight="1">
      <c r="A60" s="2"/>
      <c r="B60" s="182"/>
      <c r="C60" s="64"/>
      <c r="D60" s="65"/>
      <c r="E60" s="65"/>
      <c r="F60" s="65"/>
      <c r="G60" s="32">
        <v>2</v>
      </c>
      <c r="H60" s="66"/>
      <c r="I60" s="66"/>
      <c r="J60" s="66"/>
      <c r="K60" s="66"/>
      <c r="L60" s="66"/>
      <c r="M60" s="66"/>
      <c r="N60" s="66"/>
      <c r="O60" s="66"/>
      <c r="P60" s="66"/>
      <c r="Q60" s="69"/>
      <c r="R60" s="70"/>
      <c r="S60" s="71"/>
      <c r="T60" s="72"/>
      <c r="U60" s="73"/>
      <c r="V60" s="74"/>
      <c r="W60" s="75"/>
      <c r="Y60" s="2"/>
      <c r="Z60" s="2"/>
      <c r="AA60" s="2"/>
      <c r="AB60" s="2"/>
      <c r="AC60" s="2"/>
      <c r="AD60" s="2"/>
      <c r="AE60" s="2"/>
      <c r="AG60" s="2"/>
      <c r="AH60" s="2"/>
      <c r="AI60" s="2"/>
      <c r="AJ60" s="2"/>
      <c r="AK60" s="2"/>
      <c r="AL60" s="2"/>
      <c r="AM60" s="2"/>
      <c r="AN60" s="2"/>
      <c r="AO60" s="2"/>
    </row>
    <row r="61" spans="1:41" s="4" customFormat="1" ht="15" customHeight="1">
      <c r="A61" s="2"/>
      <c r="B61" s="182"/>
      <c r="C61" s="64"/>
      <c r="D61" s="65"/>
      <c r="E61" s="65"/>
      <c r="F61" s="65"/>
      <c r="G61" s="33">
        <v>3</v>
      </c>
      <c r="H61" s="76"/>
      <c r="I61" s="76"/>
      <c r="J61" s="76"/>
      <c r="K61" s="76"/>
      <c r="L61" s="76"/>
      <c r="M61" s="76"/>
      <c r="N61" s="76"/>
      <c r="O61" s="76"/>
      <c r="P61" s="76"/>
      <c r="Q61" s="77"/>
      <c r="R61" s="78"/>
      <c r="S61" s="79"/>
      <c r="T61" s="80"/>
      <c r="U61" s="81"/>
      <c r="V61" s="82"/>
      <c r="W61" s="83"/>
      <c r="Y61" s="2"/>
      <c r="Z61" s="2"/>
      <c r="AA61" s="2"/>
      <c r="AB61" s="2"/>
      <c r="AC61" s="2"/>
      <c r="AD61" s="2"/>
      <c r="AE61" s="2"/>
      <c r="AG61" s="2"/>
      <c r="AH61" s="2"/>
      <c r="AI61" s="2"/>
      <c r="AJ61" s="2"/>
      <c r="AK61" s="2"/>
      <c r="AL61" s="2"/>
      <c r="AM61" s="2"/>
      <c r="AN61" s="2"/>
      <c r="AO61" s="2"/>
    </row>
    <row r="62" spans="1:41" s="4" customFormat="1" ht="15" customHeight="1">
      <c r="A62" s="2"/>
      <c r="B62" s="182"/>
      <c r="C62" s="42"/>
      <c r="D62" s="43"/>
      <c r="E62" s="43"/>
      <c r="F62" s="43"/>
      <c r="G62" s="43"/>
      <c r="H62" s="44"/>
      <c r="I62" s="44"/>
      <c r="J62" s="44"/>
      <c r="K62" s="44"/>
      <c r="L62" s="44"/>
      <c r="M62" s="44"/>
      <c r="N62" s="44"/>
      <c r="O62" s="44"/>
      <c r="P62" s="44"/>
      <c r="Q62" s="44"/>
      <c r="R62" s="45"/>
      <c r="S62" s="46" t="s">
        <v>10</v>
      </c>
      <c r="T62" s="45"/>
      <c r="U62" s="47"/>
      <c r="V62" s="48"/>
      <c r="W62" s="49"/>
      <c r="Y62" s="2"/>
      <c r="Z62" s="2"/>
      <c r="AA62" s="2"/>
      <c r="AB62" s="2"/>
      <c r="AC62" s="2"/>
      <c r="AD62" s="2"/>
      <c r="AE62" s="2"/>
      <c r="AG62" s="2"/>
      <c r="AH62" s="2"/>
      <c r="AI62" s="2"/>
      <c r="AJ62" s="2"/>
      <c r="AK62" s="2"/>
      <c r="AL62" s="2"/>
      <c r="AM62" s="2"/>
      <c r="AN62" s="2"/>
      <c r="AO62" s="2"/>
    </row>
    <row r="63" spans="1:41" s="4" customFormat="1" ht="15" customHeight="1">
      <c r="A63" s="2"/>
      <c r="B63" s="183"/>
      <c r="C63" s="62" t="s">
        <v>30</v>
      </c>
      <c r="D63" s="63"/>
      <c r="E63" s="63"/>
      <c r="F63" s="63"/>
      <c r="G63" s="35">
        <v>1</v>
      </c>
      <c r="H63" s="66"/>
      <c r="I63" s="66"/>
      <c r="J63" s="66"/>
      <c r="K63" s="66"/>
      <c r="L63" s="66"/>
      <c r="M63" s="66"/>
      <c r="N63" s="66"/>
      <c r="O63" s="66"/>
      <c r="P63" s="66"/>
      <c r="Q63" s="67"/>
      <c r="R63" s="68"/>
      <c r="S63" s="50"/>
      <c r="T63" s="51"/>
      <c r="U63" s="52"/>
      <c r="V63" s="53"/>
      <c r="W63" s="54"/>
      <c r="Y63" s="2"/>
      <c r="Z63" s="2"/>
      <c r="AA63" s="2"/>
      <c r="AB63" s="2"/>
      <c r="AC63" s="2"/>
      <c r="AD63" s="2"/>
      <c r="AE63" s="2"/>
      <c r="AG63" s="2"/>
      <c r="AH63" s="2"/>
      <c r="AI63" s="2"/>
      <c r="AJ63" s="2"/>
      <c r="AK63" s="2"/>
      <c r="AL63" s="2"/>
      <c r="AM63" s="2"/>
      <c r="AN63" s="2"/>
      <c r="AO63" s="2"/>
    </row>
    <row r="64" spans="1:41" ht="15" customHeight="1">
      <c r="B64" s="183"/>
      <c r="C64" s="64"/>
      <c r="D64" s="65"/>
      <c r="E64" s="65"/>
      <c r="F64" s="65"/>
      <c r="G64" s="32">
        <v>2</v>
      </c>
      <c r="H64" s="66"/>
      <c r="I64" s="66"/>
      <c r="J64" s="66"/>
      <c r="K64" s="66"/>
      <c r="L64" s="66"/>
      <c r="M64" s="66"/>
      <c r="N64" s="66"/>
      <c r="O64" s="66"/>
      <c r="P64" s="66"/>
      <c r="Q64" s="69"/>
      <c r="R64" s="70"/>
      <c r="S64" s="71"/>
      <c r="T64" s="72"/>
      <c r="U64" s="73"/>
      <c r="V64" s="74"/>
      <c r="W64" s="75"/>
    </row>
    <row r="65" spans="2:27" ht="15" customHeight="1">
      <c r="B65" s="183"/>
      <c r="C65" s="64"/>
      <c r="D65" s="65"/>
      <c r="E65" s="65"/>
      <c r="F65" s="65"/>
      <c r="G65" s="33">
        <v>3</v>
      </c>
      <c r="H65" s="76"/>
      <c r="I65" s="76"/>
      <c r="J65" s="76"/>
      <c r="K65" s="76"/>
      <c r="L65" s="76"/>
      <c r="M65" s="76"/>
      <c r="N65" s="76"/>
      <c r="O65" s="76"/>
      <c r="P65" s="76"/>
      <c r="Q65" s="77"/>
      <c r="R65" s="78"/>
      <c r="S65" s="79"/>
      <c r="T65" s="80"/>
      <c r="U65" s="81"/>
      <c r="V65" s="82"/>
      <c r="W65" s="83"/>
    </row>
    <row r="66" spans="2:27" ht="15" customHeight="1" thickBot="1">
      <c r="B66" s="183"/>
      <c r="C66" s="84"/>
      <c r="D66" s="85"/>
      <c r="E66" s="85"/>
      <c r="F66" s="85"/>
      <c r="G66" s="85"/>
      <c r="H66" s="44"/>
      <c r="I66" s="44"/>
      <c r="J66" s="44"/>
      <c r="K66" s="44"/>
      <c r="L66" s="44"/>
      <c r="M66" s="44"/>
      <c r="N66" s="44"/>
      <c r="O66" s="44"/>
      <c r="P66" s="44"/>
      <c r="Q66" s="44"/>
      <c r="R66" s="45"/>
      <c r="S66" s="46" t="s">
        <v>10</v>
      </c>
      <c r="T66" s="45"/>
      <c r="U66" s="145"/>
      <c r="V66" s="146"/>
      <c r="W66" s="147"/>
    </row>
    <row r="67" spans="2:27" ht="15" customHeight="1" thickBot="1">
      <c r="B67" s="184"/>
      <c r="C67" s="188"/>
      <c r="D67" s="189"/>
      <c r="E67" s="189"/>
      <c r="F67" s="189"/>
      <c r="G67" s="189"/>
      <c r="H67" s="189"/>
      <c r="I67" s="189"/>
      <c r="J67" s="189"/>
      <c r="K67" s="189"/>
      <c r="L67" s="189"/>
      <c r="M67" s="189"/>
      <c r="N67" s="189"/>
      <c r="O67" s="189"/>
      <c r="P67" s="189"/>
      <c r="Q67" s="189"/>
      <c r="R67" s="190"/>
      <c r="S67" s="57" t="s">
        <v>23</v>
      </c>
      <c r="T67" s="58"/>
      <c r="U67" s="59">
        <f>SUM(U30,U34,U38,U42,U46,U50,U54,U58,U62,U66)</f>
        <v>6700320</v>
      </c>
      <c r="V67" s="60"/>
      <c r="W67" s="61"/>
      <c r="X67" s="55"/>
      <c r="Y67" s="56"/>
      <c r="Z67" s="56"/>
      <c r="AA67" s="6"/>
    </row>
  </sheetData>
  <mergeCells count="210">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C67:R67"/>
    <mergeCell ref="S48:T48"/>
    <mergeCell ref="U48:W48"/>
    <mergeCell ref="H49:P49"/>
    <mergeCell ref="Q49:R49"/>
    <mergeCell ref="S49:T49"/>
    <mergeCell ref="U49:W49"/>
    <mergeCell ref="C50:R50"/>
    <mergeCell ref="S50:T50"/>
    <mergeCell ref="U50:W50"/>
    <mergeCell ref="C51:F53"/>
    <mergeCell ref="H51:P51"/>
    <mergeCell ref="Q51:R51"/>
    <mergeCell ref="S51:T51"/>
    <mergeCell ref="U51:W51"/>
    <mergeCell ref="H52:P52"/>
    <mergeCell ref="Q52:R52"/>
    <mergeCell ref="U54:W54"/>
    <mergeCell ref="C55:F57"/>
    <mergeCell ref="H55:P55"/>
    <mergeCell ref="Q55:R55"/>
    <mergeCell ref="S55:T55"/>
    <mergeCell ref="S52:T52"/>
    <mergeCell ref="U52:W52"/>
    <mergeCell ref="B5:E5"/>
    <mergeCell ref="F5:W5"/>
    <mergeCell ref="B6:E6"/>
    <mergeCell ref="F6:W6"/>
    <mergeCell ref="B7:E7"/>
    <mergeCell ref="F7:W7"/>
    <mergeCell ref="T1:W1"/>
    <mergeCell ref="B2:W2"/>
    <mergeCell ref="B4:W4"/>
    <mergeCell ref="B23:G23"/>
    <mergeCell ref="H23:O23"/>
    <mergeCell ref="B25:L25"/>
    <mergeCell ref="B8:E8"/>
    <mergeCell ref="F8:W8"/>
    <mergeCell ref="B9:W9"/>
    <mergeCell ref="C26:F26"/>
    <mergeCell ref="H26:P26"/>
    <mergeCell ref="Q26:R26"/>
    <mergeCell ref="S26:T26"/>
    <mergeCell ref="U26:W26"/>
    <mergeCell ref="B26:B67"/>
    <mergeCell ref="C66:R66"/>
    <mergeCell ref="S66:T66"/>
    <mergeCell ref="U66:W66"/>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S36:T36"/>
    <mergeCell ref="U36:W36"/>
    <mergeCell ref="H37:P37"/>
    <mergeCell ref="Q37:R37"/>
    <mergeCell ref="S37:T37"/>
    <mergeCell ref="U37:W37"/>
    <mergeCell ref="C34:R34"/>
    <mergeCell ref="C27:F29"/>
    <mergeCell ref="H27:P27"/>
    <mergeCell ref="Q27:R27"/>
    <mergeCell ref="S27:T27"/>
    <mergeCell ref="U27:W27"/>
    <mergeCell ref="H28:P28"/>
    <mergeCell ref="Q28:R28"/>
    <mergeCell ref="S28:T28"/>
    <mergeCell ref="U28:W28"/>
    <mergeCell ref="H29:P29"/>
    <mergeCell ref="Q29:R29"/>
    <mergeCell ref="S29:T29"/>
    <mergeCell ref="U29:W29"/>
    <mergeCell ref="S34:T34"/>
    <mergeCell ref="U34:W34"/>
    <mergeCell ref="C35:F37"/>
    <mergeCell ref="H35:P35"/>
    <mergeCell ref="Q35:R35"/>
    <mergeCell ref="S35:T35"/>
    <mergeCell ref="U35:W35"/>
    <mergeCell ref="H36:P36"/>
    <mergeCell ref="Q36:R36"/>
    <mergeCell ref="C38:R38"/>
    <mergeCell ref="S38:T38"/>
    <mergeCell ref="U38:W38"/>
    <mergeCell ref="C39:F41"/>
    <mergeCell ref="H39:P39"/>
    <mergeCell ref="Q39:R39"/>
    <mergeCell ref="S39:T39"/>
    <mergeCell ref="U39:W39"/>
    <mergeCell ref="H40:P40"/>
    <mergeCell ref="Q40:R40"/>
    <mergeCell ref="S44:T44"/>
    <mergeCell ref="S45:T45"/>
    <mergeCell ref="U43:W43"/>
    <mergeCell ref="U44:W44"/>
    <mergeCell ref="U45:W45"/>
    <mergeCell ref="C46:R46"/>
    <mergeCell ref="S40:T40"/>
    <mergeCell ref="U40:W40"/>
    <mergeCell ref="H41:P41"/>
    <mergeCell ref="Q41:R41"/>
    <mergeCell ref="S41:T41"/>
    <mergeCell ref="U41:W41"/>
    <mergeCell ref="S46:T46"/>
    <mergeCell ref="U46:W46"/>
    <mergeCell ref="H53:P53"/>
    <mergeCell ref="Q53:R53"/>
    <mergeCell ref="S53:T53"/>
    <mergeCell ref="U53:W53"/>
    <mergeCell ref="S56:T56"/>
    <mergeCell ref="U56:W56"/>
    <mergeCell ref="C42:R42"/>
    <mergeCell ref="S42:T42"/>
    <mergeCell ref="U42:W42"/>
    <mergeCell ref="C47:F49"/>
    <mergeCell ref="H47:P47"/>
    <mergeCell ref="Q47:R47"/>
    <mergeCell ref="S47:T47"/>
    <mergeCell ref="U47:W47"/>
    <mergeCell ref="H48:P48"/>
    <mergeCell ref="Q48:R48"/>
    <mergeCell ref="C43:F45"/>
    <mergeCell ref="H43:P43"/>
    <mergeCell ref="H44:P44"/>
    <mergeCell ref="H45:P45"/>
    <mergeCell ref="Q43:R43"/>
    <mergeCell ref="Q44:R44"/>
    <mergeCell ref="Q45:R45"/>
    <mergeCell ref="S43:T43"/>
    <mergeCell ref="C54:R54"/>
    <mergeCell ref="S60:T60"/>
    <mergeCell ref="U60:W60"/>
    <mergeCell ref="H61:P61"/>
    <mergeCell ref="Q61:R61"/>
    <mergeCell ref="S61:T61"/>
    <mergeCell ref="U61:W61"/>
    <mergeCell ref="C58:R58"/>
    <mergeCell ref="S58:T58"/>
    <mergeCell ref="U58:W58"/>
    <mergeCell ref="C59:F61"/>
    <mergeCell ref="H59:P59"/>
    <mergeCell ref="Q59:R59"/>
    <mergeCell ref="S59:T59"/>
    <mergeCell ref="U59:W59"/>
    <mergeCell ref="H60:P60"/>
    <mergeCell ref="Q60:R60"/>
    <mergeCell ref="U55:W55"/>
    <mergeCell ref="H56:P56"/>
    <mergeCell ref="Q56:R56"/>
    <mergeCell ref="C62:R62"/>
    <mergeCell ref="S62:T62"/>
    <mergeCell ref="U62:W62"/>
    <mergeCell ref="S63:T63"/>
    <mergeCell ref="U63:W63"/>
    <mergeCell ref="S54:T54"/>
    <mergeCell ref="X67:Z67"/>
    <mergeCell ref="S67:T67"/>
    <mergeCell ref="U67:W67"/>
    <mergeCell ref="C63:F65"/>
    <mergeCell ref="H63:P63"/>
    <mergeCell ref="Q63:R63"/>
    <mergeCell ref="H64:P64"/>
    <mergeCell ref="Q64:R64"/>
    <mergeCell ref="S64:T64"/>
    <mergeCell ref="U64:W64"/>
    <mergeCell ref="H65:P65"/>
    <mergeCell ref="Q65:R65"/>
    <mergeCell ref="S65:T65"/>
    <mergeCell ref="U65:W65"/>
    <mergeCell ref="H57:P57"/>
    <mergeCell ref="Q57:R57"/>
    <mergeCell ref="S57:T57"/>
    <mergeCell ref="U57:W57"/>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1003(柴島）様式第２号</vt:lpstr>
      <vt:lpstr>'1003(柴島）様式第２号'!Print_Area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2015-10-14T00:59:26Z</cp:lastPrinted>
  <dcterms:created xsi:type="dcterms:W3CDTF">2003-03-05T09:33:42Z</dcterms:created>
  <dcterms:modified xsi:type="dcterms:W3CDTF">2015-10-14T00:59:33Z</dcterms:modified>
</cp:coreProperties>
</file>