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比較" sheetId="1" r:id="rId1"/>
  </sheets>
  <definedNames>
    <definedName name="mas_こころの救急相談">#REF!</definedName>
  </definedNames>
  <calcPr fullCalcOnLoad="1"/>
</workbook>
</file>

<file path=xl/sharedStrings.xml><?xml version="1.0" encoding="utf-8"?>
<sst xmlns="http://schemas.openxmlformats.org/spreadsheetml/2006/main" count="102" uniqueCount="72">
  <si>
    <t>集中電話相談集計結果</t>
  </si>
  <si>
    <t>１．電話相談の状況</t>
  </si>
  <si>
    <t>１）曜日別件数</t>
  </si>
  <si>
    <t>２）相談時間帯</t>
  </si>
  <si>
    <t>３）相談時間</t>
  </si>
  <si>
    <t>４）紹介経路</t>
  </si>
  <si>
    <t>不明</t>
  </si>
  <si>
    <t>合計</t>
  </si>
  <si>
    <t>２．相談者のプロフィール</t>
  </si>
  <si>
    <t>１）性別</t>
  </si>
  <si>
    <t>２）年齢</t>
  </si>
  <si>
    <t>３）居住地</t>
  </si>
  <si>
    <t>東大阪市</t>
  </si>
  <si>
    <t>池　田　市</t>
  </si>
  <si>
    <t>豊　中　市</t>
  </si>
  <si>
    <t>吹　田　市</t>
  </si>
  <si>
    <t>茨　木　市</t>
  </si>
  <si>
    <t>寝屋川市</t>
  </si>
  <si>
    <t>羽曳野市</t>
  </si>
  <si>
    <t>河内長野市</t>
  </si>
  <si>
    <t>和　泉　市</t>
  </si>
  <si>
    <t>高　石　市</t>
  </si>
  <si>
    <t>岸和田市</t>
  </si>
  <si>
    <t>泉佐野市</t>
  </si>
  <si>
    <t>４）相談者の続柄</t>
  </si>
  <si>
    <t>５）対象者の男女の比率</t>
  </si>
  <si>
    <t>６）対象者の年代</t>
  </si>
  <si>
    <t>７）対象者の精神科受診歴</t>
  </si>
  <si>
    <t>８）相談の種類</t>
  </si>
  <si>
    <t>９）相談の種類（死・自傷）の内訳</t>
  </si>
  <si>
    <t>１０）相談の種類（精神保健関係）の内訳</t>
  </si>
  <si>
    <t>１１）相談の種類（悩み相談）の内訳</t>
  </si>
  <si>
    <t>日常生活</t>
  </si>
  <si>
    <t>１２）相談の種類（その他）の内訳</t>
  </si>
  <si>
    <t>１３）対応</t>
  </si>
  <si>
    <t>１４）対応（その他）の内訳</t>
  </si>
  <si>
    <t>自殺関連電話相談</t>
  </si>
  <si>
    <t>弁護士関係</t>
  </si>
  <si>
    <t>その他</t>
  </si>
  <si>
    <t>地域相談機関等</t>
  </si>
  <si>
    <t>法律関連</t>
  </si>
  <si>
    <t>介護関連</t>
  </si>
  <si>
    <t>性関連</t>
  </si>
  <si>
    <t>9月相談者の居住地(大阪府域）</t>
  </si>
  <si>
    <t>3月相談者の居住地(大阪府域）</t>
  </si>
  <si>
    <t>9月相談の種類・悩み相談（その他）</t>
  </si>
  <si>
    <t>3月相談の種類・悩み相談（その他）</t>
  </si>
  <si>
    <t>※危機対応：ホテルのフロントに連絡</t>
  </si>
  <si>
    <t>9月情報提供（その他）の内訳</t>
  </si>
  <si>
    <t>3月情報提供（その他）の内訳</t>
  </si>
  <si>
    <t>高　槻　市</t>
  </si>
  <si>
    <t>箕　面　市</t>
  </si>
  <si>
    <t>摂　津　市</t>
  </si>
  <si>
    <t>枚　方　市</t>
  </si>
  <si>
    <t>交　野　市</t>
  </si>
  <si>
    <t>守口市</t>
  </si>
  <si>
    <t>門　真　市</t>
  </si>
  <si>
    <t>大　東　市</t>
  </si>
  <si>
    <t>八尾市</t>
  </si>
  <si>
    <t>南河内郡</t>
  </si>
  <si>
    <t>能　勢　町</t>
  </si>
  <si>
    <t>茨　木　市</t>
  </si>
  <si>
    <t>守  口  市</t>
  </si>
  <si>
    <t>四条畷市</t>
  </si>
  <si>
    <t>八  尾  市</t>
  </si>
  <si>
    <t>松　原　市</t>
  </si>
  <si>
    <t>藤井寺市</t>
  </si>
  <si>
    <t>大阪狭山市</t>
  </si>
  <si>
    <t>泉大津市</t>
  </si>
  <si>
    <t>泉　南　市</t>
  </si>
  <si>
    <t>阪　南　市</t>
  </si>
  <si>
    <t>◆実施期間 　　平成24年9月10日～23日（14日間）
　　　　　　　　　　平成25年3月1日～31日（31日間）
◆総相談件数　9月　716件　　　　3月　1514件　　　　計2230件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</si>
</sst>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textRotation="255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/>
    </xf>
    <xf numFmtId="0" fontId="46" fillId="0" borderId="15" xfId="0" applyNumberFormat="1" applyFont="1" applyFill="1" applyBorder="1" applyAlignment="1">
      <alignment horizontal="center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shrinkToFit="1"/>
    </xf>
    <xf numFmtId="0" fontId="47" fillId="0" borderId="15" xfId="0" applyNumberFormat="1" applyFont="1" applyFill="1" applyBorder="1" applyAlignment="1">
      <alignment horizontal="center"/>
    </xf>
    <xf numFmtId="0" fontId="48" fillId="0" borderId="18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5" fillId="0" borderId="33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">
    <dxf>
      <font>
        <color indexed="12"/>
      </font>
    </dxf>
    <dxf>
      <font>
        <color indexed="12"/>
      </font>
    </dxf>
    <dxf>
      <font>
        <color indexed="12"/>
      </font>
    </dxf>
    <dxf>
      <font>
        <color rgb="FF0000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338</xdr:row>
      <xdr:rowOff>0</xdr:rowOff>
    </xdr:from>
    <xdr:to>
      <xdr:col>9</xdr:col>
      <xdr:colOff>581025</xdr:colOff>
      <xdr:row>453</xdr:row>
      <xdr:rowOff>152400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0"/>
          <a:ext cx="5867400" cy="2225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85725</xdr:rowOff>
    </xdr:from>
    <xdr:to>
      <xdr:col>9</xdr:col>
      <xdr:colOff>600075</xdr:colOff>
      <xdr:row>332</xdr:row>
      <xdr:rowOff>114300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710850"/>
          <a:ext cx="5962650" cy="1761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140</xdr:row>
      <xdr:rowOff>0</xdr:rowOff>
    </xdr:from>
    <xdr:to>
      <xdr:col>9</xdr:col>
      <xdr:colOff>561975</xdr:colOff>
      <xdr:row>234</xdr:row>
      <xdr:rowOff>85725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29565600"/>
          <a:ext cx="5886450" cy="1801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76200</xdr:rowOff>
    </xdr:from>
    <xdr:to>
      <xdr:col>9</xdr:col>
      <xdr:colOff>571500</xdr:colOff>
      <xdr:row>136</xdr:row>
      <xdr:rowOff>0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724775"/>
          <a:ext cx="5924550" cy="2107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38100</xdr:rowOff>
    </xdr:from>
    <xdr:to>
      <xdr:col>9</xdr:col>
      <xdr:colOff>581025</xdr:colOff>
      <xdr:row>26</xdr:row>
      <xdr:rowOff>9525</xdr:rowOff>
    </xdr:to>
    <xdr:pic>
      <xdr:nvPicPr>
        <xdr:cNvPr id="5" name="図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857375"/>
          <a:ext cx="5934075" cy="580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8"/>
  <sheetViews>
    <sheetView tabSelected="1" view="pageBreakPreview" zoomScale="75" zoomScaleSheetLayoutView="75" zoomScalePageLayoutView="115" workbookViewId="0" topLeftCell="A370">
      <selection activeCell="N276" sqref="N276"/>
    </sheetView>
  </sheetViews>
  <sheetFormatPr defaultColWidth="9.140625" defaultRowHeight="15"/>
  <cols>
    <col min="5" max="5" width="10.00390625" style="0" customWidth="1"/>
    <col min="6" max="6" width="5.140625" style="0" customWidth="1"/>
    <col min="7" max="7" width="10.421875" style="0" customWidth="1"/>
  </cols>
  <sheetData>
    <row r="1" ht="28.5" customHeight="1">
      <c r="A1" s="1" t="s">
        <v>0</v>
      </c>
    </row>
    <row r="2" ht="8.25" customHeight="1">
      <c r="A2" s="1"/>
    </row>
    <row r="3" spans="1:10" ht="51" customHeight="1">
      <c r="A3" s="40" t="s">
        <v>71</v>
      </c>
      <c r="B3" s="41"/>
      <c r="C3" s="41"/>
      <c r="D3" s="41"/>
      <c r="E3" s="41"/>
      <c r="F3" s="41"/>
      <c r="G3" s="41"/>
      <c r="H3" s="41"/>
      <c r="I3" s="41"/>
      <c r="J3" s="41"/>
    </row>
    <row r="4" ht="27" customHeight="1">
      <c r="A4" s="2" t="s">
        <v>1</v>
      </c>
    </row>
    <row r="5" ht="8.25" customHeight="1"/>
    <row r="6" ht="20.25" customHeight="1">
      <c r="A6" s="3" t="s">
        <v>2</v>
      </c>
    </row>
    <row r="16" ht="72" customHeight="1"/>
    <row r="17" ht="16.5" customHeight="1"/>
    <row r="18" ht="19.5" customHeight="1">
      <c r="A18" s="3" t="s">
        <v>3</v>
      </c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42" ht="15.75">
      <c r="A42" s="3" t="s">
        <v>4</v>
      </c>
    </row>
    <row r="58" ht="15.75">
      <c r="A58" s="3" t="s">
        <v>5</v>
      </c>
    </row>
    <row r="74" spans="8:10" ht="15">
      <c r="H74" s="42"/>
      <c r="I74" s="42"/>
      <c r="J74" s="6"/>
    </row>
    <row r="75" ht="15">
      <c r="J75" s="6"/>
    </row>
    <row r="101" ht="15.75">
      <c r="A101" s="2" t="s">
        <v>8</v>
      </c>
    </row>
    <row r="102" ht="15.75">
      <c r="A102" s="3" t="s">
        <v>9</v>
      </c>
    </row>
    <row r="120" ht="15.75" customHeight="1">
      <c r="A120" s="3" t="s">
        <v>10</v>
      </c>
    </row>
    <row r="160" spans="1:10" ht="15.75">
      <c r="A160" s="3" t="s">
        <v>11</v>
      </c>
      <c r="H160" s="43"/>
      <c r="I160" s="43"/>
      <c r="J160" s="43"/>
    </row>
    <row r="161" spans="8:10" ht="15">
      <c r="H161" s="37" t="s">
        <v>43</v>
      </c>
      <c r="I161" s="37"/>
      <c r="J161" s="37"/>
    </row>
    <row r="162" spans="8:10" ht="15">
      <c r="H162" s="39" t="s">
        <v>13</v>
      </c>
      <c r="I162" s="39"/>
      <c r="J162" s="18">
        <v>2</v>
      </c>
    </row>
    <row r="163" spans="8:10" ht="15">
      <c r="H163" s="39" t="s">
        <v>51</v>
      </c>
      <c r="I163" s="39"/>
      <c r="J163" s="19">
        <v>5</v>
      </c>
    </row>
    <row r="164" spans="8:10" ht="15">
      <c r="H164" s="39" t="s">
        <v>14</v>
      </c>
      <c r="I164" s="39"/>
      <c r="J164" s="20">
        <v>14</v>
      </c>
    </row>
    <row r="165" spans="8:10" ht="15">
      <c r="H165" s="38" t="s">
        <v>15</v>
      </c>
      <c r="I165" s="38"/>
      <c r="J165" s="20">
        <v>8</v>
      </c>
    </row>
    <row r="166" spans="8:10" ht="15">
      <c r="H166" s="39" t="s">
        <v>52</v>
      </c>
      <c r="I166" s="39"/>
      <c r="J166" s="20">
        <v>1</v>
      </c>
    </row>
    <row r="167" spans="8:10" ht="15">
      <c r="H167" s="39" t="s">
        <v>16</v>
      </c>
      <c r="I167" s="39"/>
      <c r="J167" s="19">
        <v>8</v>
      </c>
    </row>
    <row r="168" spans="8:10" ht="15">
      <c r="H168" s="39" t="s">
        <v>50</v>
      </c>
      <c r="I168" s="39"/>
      <c r="J168" s="20">
        <v>11</v>
      </c>
    </row>
    <row r="169" spans="8:10" ht="15">
      <c r="H169" s="38" t="s">
        <v>53</v>
      </c>
      <c r="I169" s="38"/>
      <c r="J169" s="20">
        <v>6</v>
      </c>
    </row>
    <row r="170" spans="8:10" ht="15">
      <c r="H170" s="39" t="s">
        <v>17</v>
      </c>
      <c r="I170" s="39"/>
      <c r="J170" s="20">
        <v>5</v>
      </c>
    </row>
    <row r="171" spans="8:10" ht="15">
      <c r="H171" s="39" t="s">
        <v>54</v>
      </c>
      <c r="I171" s="39"/>
      <c r="J171" s="20">
        <v>3</v>
      </c>
    </row>
    <row r="172" spans="8:10" ht="15">
      <c r="H172" s="39" t="s">
        <v>55</v>
      </c>
      <c r="I172" s="39"/>
      <c r="J172" s="20">
        <v>11</v>
      </c>
    </row>
    <row r="173" spans="8:10" ht="15">
      <c r="H173" s="39" t="s">
        <v>56</v>
      </c>
      <c r="I173" s="39"/>
      <c r="J173" s="20">
        <v>2</v>
      </c>
    </row>
    <row r="174" spans="8:10" ht="15">
      <c r="H174" s="39" t="s">
        <v>57</v>
      </c>
      <c r="I174" s="39"/>
      <c r="J174" s="20">
        <v>2</v>
      </c>
    </row>
    <row r="175" spans="8:10" ht="15">
      <c r="H175" s="39" t="s">
        <v>12</v>
      </c>
      <c r="I175" s="39"/>
      <c r="J175" s="20">
        <v>5</v>
      </c>
    </row>
    <row r="176" spans="8:10" ht="15">
      <c r="H176" s="39" t="s">
        <v>58</v>
      </c>
      <c r="I176" s="39"/>
      <c r="J176" s="20">
        <v>6</v>
      </c>
    </row>
    <row r="177" spans="8:10" ht="15">
      <c r="H177" s="39" t="s">
        <v>59</v>
      </c>
      <c r="I177" s="39"/>
      <c r="J177" s="20">
        <v>1</v>
      </c>
    </row>
    <row r="178" spans="8:10" ht="15">
      <c r="H178" s="39" t="s">
        <v>18</v>
      </c>
      <c r="I178" s="39"/>
      <c r="J178" s="20">
        <v>3</v>
      </c>
    </row>
    <row r="179" spans="8:10" ht="15">
      <c r="H179" s="39" t="s">
        <v>19</v>
      </c>
      <c r="I179" s="39"/>
      <c r="J179" s="20">
        <v>2</v>
      </c>
    </row>
    <row r="180" spans="8:10" ht="15">
      <c r="H180" s="39" t="s">
        <v>20</v>
      </c>
      <c r="I180" s="39"/>
      <c r="J180" s="20">
        <v>1</v>
      </c>
    </row>
    <row r="181" spans="8:10" ht="15">
      <c r="H181" s="39" t="s">
        <v>21</v>
      </c>
      <c r="I181" s="39"/>
      <c r="J181" s="20">
        <v>1</v>
      </c>
    </row>
    <row r="182" spans="8:10" ht="15">
      <c r="H182" s="39" t="s">
        <v>22</v>
      </c>
      <c r="I182" s="39"/>
      <c r="J182" s="20">
        <v>4</v>
      </c>
    </row>
    <row r="183" spans="8:10" ht="15">
      <c r="H183" s="39" t="s">
        <v>23</v>
      </c>
      <c r="I183" s="39"/>
      <c r="J183" s="19">
        <v>2</v>
      </c>
    </row>
    <row r="184" spans="8:10" ht="15">
      <c r="H184" s="45" t="s">
        <v>6</v>
      </c>
      <c r="I184" s="45"/>
      <c r="J184" s="20">
        <v>99</v>
      </c>
    </row>
    <row r="185" spans="8:10" ht="15">
      <c r="H185" s="39" t="s">
        <v>7</v>
      </c>
      <c r="I185" s="39"/>
      <c r="J185" s="20">
        <f>SUM(J162:J184)</f>
        <v>202</v>
      </c>
    </row>
    <row r="186" spans="8:10" ht="15">
      <c r="H186" s="44"/>
      <c r="I186" s="44"/>
      <c r="J186" s="4"/>
    </row>
    <row r="187" spans="8:10" ht="15">
      <c r="H187" s="44"/>
      <c r="I187" s="44"/>
      <c r="J187" s="4"/>
    </row>
    <row r="189" spans="8:10" ht="15">
      <c r="H189" s="37" t="s">
        <v>44</v>
      </c>
      <c r="I189" s="37"/>
      <c r="J189" s="37"/>
    </row>
    <row r="190" spans="8:10" ht="15">
      <c r="H190" s="39" t="s">
        <v>13</v>
      </c>
      <c r="I190" s="39"/>
      <c r="J190" s="18">
        <v>1</v>
      </c>
    </row>
    <row r="191" spans="8:10" ht="15">
      <c r="H191" s="39" t="s">
        <v>51</v>
      </c>
      <c r="I191" s="39"/>
      <c r="J191" s="19">
        <v>8</v>
      </c>
    </row>
    <row r="192" spans="8:10" ht="15">
      <c r="H192" s="39" t="s">
        <v>60</v>
      </c>
      <c r="I192" s="39"/>
      <c r="J192" s="20">
        <v>2</v>
      </c>
    </row>
    <row r="193" spans="8:10" ht="15">
      <c r="H193" s="39" t="s">
        <v>14</v>
      </c>
      <c r="I193" s="39"/>
      <c r="J193" s="20">
        <v>5</v>
      </c>
    </row>
    <row r="194" spans="8:10" ht="15">
      <c r="H194" s="38" t="s">
        <v>15</v>
      </c>
      <c r="I194" s="38"/>
      <c r="J194" s="20">
        <v>19</v>
      </c>
    </row>
    <row r="195" spans="8:10" ht="15">
      <c r="H195" s="39" t="s">
        <v>52</v>
      </c>
      <c r="I195" s="39"/>
      <c r="J195" s="20">
        <v>4</v>
      </c>
    </row>
    <row r="196" spans="8:10" ht="15">
      <c r="H196" s="39" t="s">
        <v>61</v>
      </c>
      <c r="I196" s="39"/>
      <c r="J196" s="19">
        <v>2</v>
      </c>
    </row>
    <row r="197" spans="8:10" ht="15">
      <c r="H197" s="39" t="s">
        <v>50</v>
      </c>
      <c r="I197" s="39"/>
      <c r="J197" s="20">
        <v>6</v>
      </c>
    </row>
    <row r="198" spans="8:10" ht="15">
      <c r="H198" s="38" t="s">
        <v>53</v>
      </c>
      <c r="I198" s="38"/>
      <c r="J198" s="20">
        <v>16</v>
      </c>
    </row>
    <row r="199" spans="8:10" ht="15">
      <c r="H199" s="39" t="s">
        <v>17</v>
      </c>
      <c r="I199" s="39"/>
      <c r="J199" s="20">
        <v>3</v>
      </c>
    </row>
    <row r="200" spans="8:10" ht="15">
      <c r="H200" s="39" t="s">
        <v>54</v>
      </c>
      <c r="I200" s="39"/>
      <c r="J200" s="20">
        <v>1</v>
      </c>
    </row>
    <row r="201" spans="8:10" ht="15">
      <c r="H201" s="39" t="s">
        <v>62</v>
      </c>
      <c r="I201" s="39"/>
      <c r="J201" s="20">
        <v>9</v>
      </c>
    </row>
    <row r="202" spans="8:10" ht="15">
      <c r="H202" s="39" t="s">
        <v>56</v>
      </c>
      <c r="I202" s="39"/>
      <c r="J202" s="20">
        <v>4</v>
      </c>
    </row>
    <row r="203" spans="8:10" ht="15">
      <c r="H203" s="39" t="s">
        <v>63</v>
      </c>
      <c r="I203" s="39"/>
      <c r="J203" s="19">
        <v>1</v>
      </c>
    </row>
    <row r="204" spans="8:10" ht="15">
      <c r="H204" s="39" t="s">
        <v>57</v>
      </c>
      <c r="I204" s="39"/>
      <c r="J204" s="20">
        <v>1</v>
      </c>
    </row>
    <row r="205" spans="8:10" ht="15">
      <c r="H205" s="39" t="s">
        <v>12</v>
      </c>
      <c r="I205" s="39"/>
      <c r="J205" s="20">
        <v>9</v>
      </c>
    </row>
    <row r="206" spans="8:10" ht="15">
      <c r="H206" s="39" t="s">
        <v>64</v>
      </c>
      <c r="I206" s="39"/>
      <c r="J206" s="20">
        <v>12</v>
      </c>
    </row>
    <row r="207" spans="8:10" ht="15">
      <c r="H207" s="39" t="s">
        <v>65</v>
      </c>
      <c r="I207" s="39"/>
      <c r="J207" s="20">
        <v>3</v>
      </c>
    </row>
    <row r="208" spans="8:10" ht="15">
      <c r="H208" s="39" t="s">
        <v>18</v>
      </c>
      <c r="I208" s="39"/>
      <c r="J208" s="20">
        <v>2</v>
      </c>
    </row>
    <row r="209" spans="8:10" ht="15">
      <c r="H209" s="39" t="s">
        <v>66</v>
      </c>
      <c r="I209" s="39"/>
      <c r="J209" s="20">
        <v>1</v>
      </c>
    </row>
    <row r="210" spans="8:10" ht="15">
      <c r="H210" s="39" t="s">
        <v>67</v>
      </c>
      <c r="I210" s="39"/>
      <c r="J210" s="20">
        <v>1</v>
      </c>
    </row>
    <row r="211" spans="8:10" ht="15">
      <c r="H211" s="39" t="s">
        <v>19</v>
      </c>
      <c r="I211" s="39"/>
      <c r="J211" s="20">
        <v>3</v>
      </c>
    </row>
    <row r="212" spans="8:10" ht="15">
      <c r="H212" s="39" t="s">
        <v>20</v>
      </c>
      <c r="I212" s="39"/>
      <c r="J212" s="20">
        <v>14</v>
      </c>
    </row>
    <row r="213" spans="8:10" ht="15">
      <c r="H213" s="39" t="s">
        <v>68</v>
      </c>
      <c r="I213" s="39"/>
      <c r="J213" s="20">
        <v>3</v>
      </c>
    </row>
    <row r="214" spans="8:10" ht="15">
      <c r="H214" s="39" t="s">
        <v>22</v>
      </c>
      <c r="I214" s="39"/>
      <c r="J214" s="20">
        <v>9</v>
      </c>
    </row>
    <row r="215" spans="8:10" ht="15">
      <c r="H215" s="39" t="s">
        <v>69</v>
      </c>
      <c r="I215" s="39"/>
      <c r="J215" s="20">
        <v>2</v>
      </c>
    </row>
    <row r="216" spans="8:10" ht="15">
      <c r="H216" s="39" t="s">
        <v>70</v>
      </c>
      <c r="I216" s="39"/>
      <c r="J216" s="20">
        <v>1</v>
      </c>
    </row>
    <row r="217" spans="8:10" ht="15">
      <c r="H217" s="39" t="s">
        <v>6</v>
      </c>
      <c r="I217" s="39"/>
      <c r="J217" s="20">
        <f>J218-142</f>
        <v>276</v>
      </c>
    </row>
    <row r="218" spans="8:10" ht="15">
      <c r="H218" s="39" t="s">
        <v>7</v>
      </c>
      <c r="I218" s="39"/>
      <c r="J218" s="20">
        <v>418</v>
      </c>
    </row>
    <row r="219" ht="15.75">
      <c r="A219" s="3" t="s">
        <v>24</v>
      </c>
    </row>
    <row r="239" ht="14.25">
      <c r="A239" s="3" t="s">
        <v>25</v>
      </c>
    </row>
    <row r="259" ht="15.75">
      <c r="A259" s="3" t="s">
        <v>26</v>
      </c>
    </row>
    <row r="278" ht="15.75">
      <c r="A278" s="3" t="s">
        <v>27</v>
      </c>
    </row>
    <row r="297" ht="15.75">
      <c r="A297" s="3" t="s">
        <v>28</v>
      </c>
    </row>
    <row r="315" ht="15.75">
      <c r="A315" s="3" t="s">
        <v>29</v>
      </c>
    </row>
    <row r="331" spans="8:9" ht="15.75">
      <c r="H331" s="3"/>
      <c r="I331" s="3"/>
    </row>
    <row r="332" ht="15.75">
      <c r="J332" s="3"/>
    </row>
    <row r="337" spans="1:10" s="3" customFormat="1" ht="14.25">
      <c r="A337" s="3" t="s">
        <v>30</v>
      </c>
      <c r="H337"/>
      <c r="I337"/>
      <c r="J337"/>
    </row>
    <row r="354" ht="15.75">
      <c r="A354" s="5" t="s">
        <v>31</v>
      </c>
    </row>
    <row r="356" ht="15.75" thickBot="1"/>
    <row r="357" spans="8:10" ht="15.75" thickBot="1">
      <c r="H357" s="46" t="s">
        <v>45</v>
      </c>
      <c r="I357" s="47"/>
      <c r="J357" s="48"/>
    </row>
    <row r="358" spans="8:10" ht="15">
      <c r="H358" s="30" t="s">
        <v>32</v>
      </c>
      <c r="I358" s="31"/>
      <c r="J358" s="15">
        <v>39</v>
      </c>
    </row>
    <row r="359" spans="8:10" ht="15">
      <c r="H359" s="25" t="s">
        <v>40</v>
      </c>
      <c r="I359" s="26"/>
      <c r="J359" s="11">
        <v>2</v>
      </c>
    </row>
    <row r="360" spans="8:10" ht="15.75" thickBot="1">
      <c r="H360" s="21" t="s">
        <v>6</v>
      </c>
      <c r="I360" s="22"/>
      <c r="J360" s="14">
        <v>31</v>
      </c>
    </row>
    <row r="361" spans="8:10" ht="15.75" thickBot="1">
      <c r="H361" s="49" t="s">
        <v>7</v>
      </c>
      <c r="I361" s="50"/>
      <c r="J361" s="13">
        <f>SUM(J358:J360)</f>
        <v>72</v>
      </c>
    </row>
    <row r="362" spans="7:8" ht="15">
      <c r="G362" s="6"/>
      <c r="H362" s="7"/>
    </row>
    <row r="363" spans="7:8" ht="15">
      <c r="G363" s="6"/>
      <c r="H363" s="7"/>
    </row>
    <row r="364" spans="7:8" ht="15">
      <c r="G364" s="6"/>
      <c r="H364" s="6"/>
    </row>
    <row r="365" ht="15">
      <c r="G365" s="6"/>
    </row>
    <row r="366" ht="15">
      <c r="G366" s="6"/>
    </row>
    <row r="367" ht="15">
      <c r="G367" s="6"/>
    </row>
    <row r="368" ht="15">
      <c r="G368" s="6"/>
    </row>
    <row r="369" ht="15">
      <c r="G369" s="6"/>
    </row>
    <row r="375" ht="15.75" thickBot="1"/>
    <row r="376" spans="8:10" ht="15.75" thickBot="1">
      <c r="H376" s="46" t="s">
        <v>46</v>
      </c>
      <c r="I376" s="47"/>
      <c r="J376" s="48"/>
    </row>
    <row r="377" spans="8:10" ht="15">
      <c r="H377" s="30" t="s">
        <v>32</v>
      </c>
      <c r="I377" s="31"/>
      <c r="J377" s="15">
        <v>29</v>
      </c>
    </row>
    <row r="378" spans="8:10" ht="15">
      <c r="H378" s="36" t="s">
        <v>40</v>
      </c>
      <c r="I378" s="37"/>
      <c r="J378" s="11">
        <v>4</v>
      </c>
    </row>
    <row r="379" spans="8:10" ht="15">
      <c r="H379" s="36" t="s">
        <v>41</v>
      </c>
      <c r="I379" s="37"/>
      <c r="J379" s="11">
        <v>7</v>
      </c>
    </row>
    <row r="380" spans="8:10" ht="15">
      <c r="H380" s="36" t="s">
        <v>42</v>
      </c>
      <c r="I380" s="37"/>
      <c r="J380" s="11">
        <v>6</v>
      </c>
    </row>
    <row r="381" spans="8:10" ht="15.75" thickBot="1">
      <c r="H381" s="32" t="s">
        <v>6</v>
      </c>
      <c r="I381" s="33"/>
      <c r="J381" s="14">
        <v>79</v>
      </c>
    </row>
    <row r="382" spans="8:10" ht="15.75" thickBot="1">
      <c r="H382" s="23" t="s">
        <v>7</v>
      </c>
      <c r="I382" s="24"/>
      <c r="J382" s="13">
        <f>SUM(J377:J381)</f>
        <v>125</v>
      </c>
    </row>
    <row r="396" ht="15.75">
      <c r="A396" s="5" t="s">
        <v>33</v>
      </c>
    </row>
    <row r="411" ht="15.75">
      <c r="A411" s="3" t="s">
        <v>34</v>
      </c>
    </row>
    <row r="422" spans="8:10" ht="15">
      <c r="H422" s="16"/>
      <c r="I422" s="12"/>
      <c r="J422" s="16"/>
    </row>
    <row r="425" ht="15">
      <c r="A425" s="17" t="s">
        <v>47</v>
      </c>
    </row>
    <row r="427" ht="15.75">
      <c r="A427" s="5" t="s">
        <v>35</v>
      </c>
    </row>
    <row r="428" ht="15.75" thickBot="1"/>
    <row r="429" spans="8:10" ht="15.75" thickBot="1">
      <c r="H429" s="27" t="s">
        <v>48</v>
      </c>
      <c r="I429" s="28"/>
      <c r="J429" s="29"/>
    </row>
    <row r="430" spans="8:10" ht="15">
      <c r="H430" s="34" t="s">
        <v>36</v>
      </c>
      <c r="I430" s="35"/>
      <c r="J430" s="8">
        <v>6</v>
      </c>
    </row>
    <row r="431" spans="8:10" ht="15">
      <c r="H431" s="25" t="s">
        <v>37</v>
      </c>
      <c r="I431" s="26"/>
      <c r="J431" s="9">
        <v>5</v>
      </c>
    </row>
    <row r="432" spans="8:10" ht="15">
      <c r="H432" s="25" t="s">
        <v>39</v>
      </c>
      <c r="I432" s="26"/>
      <c r="J432" s="9">
        <v>7</v>
      </c>
    </row>
    <row r="433" spans="8:10" ht="15.75" thickBot="1">
      <c r="H433" s="21" t="s">
        <v>38</v>
      </c>
      <c r="I433" s="22"/>
      <c r="J433" s="9">
        <v>10</v>
      </c>
    </row>
    <row r="434" spans="8:10" ht="15.75" thickBot="1">
      <c r="H434" s="23" t="s">
        <v>7</v>
      </c>
      <c r="I434" s="24"/>
      <c r="J434" s="10">
        <f>SUM(J430:J433)</f>
        <v>28</v>
      </c>
    </row>
    <row r="435" ht="15">
      <c r="I435" s="12"/>
    </row>
    <row r="436" ht="15">
      <c r="G436" s="6"/>
    </row>
    <row r="437" ht="15">
      <c r="G437" s="6"/>
    </row>
    <row r="438" ht="15">
      <c r="G438" s="6"/>
    </row>
    <row r="439" ht="15">
      <c r="G439" s="6"/>
    </row>
    <row r="440" ht="15">
      <c r="G440" s="6"/>
    </row>
    <row r="442" ht="15.75" thickBot="1"/>
    <row r="443" spans="8:10" ht="15.75" thickBot="1">
      <c r="H443" s="27" t="s">
        <v>49</v>
      </c>
      <c r="I443" s="28"/>
      <c r="J443" s="29"/>
    </row>
    <row r="444" spans="8:10" ht="15">
      <c r="H444" s="30" t="s">
        <v>36</v>
      </c>
      <c r="I444" s="31"/>
      <c r="J444" s="8">
        <v>5</v>
      </c>
    </row>
    <row r="445" spans="8:10" ht="15">
      <c r="H445" s="25" t="s">
        <v>37</v>
      </c>
      <c r="I445" s="26"/>
      <c r="J445" s="9">
        <v>2</v>
      </c>
    </row>
    <row r="446" spans="8:10" ht="15">
      <c r="H446" s="25" t="s">
        <v>39</v>
      </c>
      <c r="I446" s="26"/>
      <c r="J446" s="9">
        <v>4</v>
      </c>
    </row>
    <row r="447" spans="8:10" ht="15.75" thickBot="1">
      <c r="H447" s="21" t="s">
        <v>38</v>
      </c>
      <c r="I447" s="22"/>
      <c r="J447" s="9">
        <v>7</v>
      </c>
    </row>
    <row r="448" spans="8:10" ht="15.75" thickBot="1">
      <c r="H448" s="23" t="s">
        <v>7</v>
      </c>
      <c r="I448" s="24"/>
      <c r="J448" s="10">
        <f>SUM(J444:J447)</f>
        <v>18</v>
      </c>
    </row>
    <row r="462" ht="1.5" customHeight="1"/>
  </sheetData>
  <sheetProtection/>
  <mergeCells count="84">
    <mergeCell ref="H175:I175"/>
    <mergeCell ref="H176:I176"/>
    <mergeCell ref="H174:I174"/>
    <mergeCell ref="H210:I210"/>
    <mergeCell ref="H201:I201"/>
    <mergeCell ref="H202:I202"/>
    <mergeCell ref="H205:I205"/>
    <mergeCell ref="H206:I206"/>
    <mergeCell ref="H207:I207"/>
    <mergeCell ref="H208:I208"/>
    <mergeCell ref="H209:I209"/>
    <mergeCell ref="H203:I203"/>
    <mergeCell ref="H357:J357"/>
    <mergeCell ref="H358:I358"/>
    <mergeCell ref="H217:I217"/>
    <mergeCell ref="H177:I177"/>
    <mergeCell ref="H178:I178"/>
    <mergeCell ref="H179:I179"/>
    <mergeCell ref="H180:I180"/>
    <mergeCell ref="H181:I181"/>
    <mergeCell ref="H185:I185"/>
    <mergeCell ref="H190:I190"/>
    <mergeCell ref="H376:J376"/>
    <mergeCell ref="H377:I377"/>
    <mergeCell ref="H211:I211"/>
    <mergeCell ref="H212:I212"/>
    <mergeCell ref="H213:I213"/>
    <mergeCell ref="H214:I214"/>
    <mergeCell ref="H215:I215"/>
    <mergeCell ref="H359:I359"/>
    <mergeCell ref="H360:I360"/>
    <mergeCell ref="H361:I361"/>
    <mergeCell ref="H189:J189"/>
    <mergeCell ref="H193:I193"/>
    <mergeCell ref="H194:I194"/>
    <mergeCell ref="H197:I197"/>
    <mergeCell ref="H182:I182"/>
    <mergeCell ref="H183:I183"/>
    <mergeCell ref="H184:I184"/>
    <mergeCell ref="H191:I191"/>
    <mergeCell ref="H192:I192"/>
    <mergeCell ref="H218:I218"/>
    <mergeCell ref="H216:I216"/>
    <mergeCell ref="H200:I200"/>
    <mergeCell ref="H204:I204"/>
    <mergeCell ref="H186:I186"/>
    <mergeCell ref="H187:I187"/>
    <mergeCell ref="H195:I195"/>
    <mergeCell ref="H196:I196"/>
    <mergeCell ref="H198:I198"/>
    <mergeCell ref="H199:I199"/>
    <mergeCell ref="A3:J3"/>
    <mergeCell ref="H74:I74"/>
    <mergeCell ref="H160:J160"/>
    <mergeCell ref="H162:I162"/>
    <mergeCell ref="H163:I163"/>
    <mergeCell ref="H161:J161"/>
    <mergeCell ref="H169:I169"/>
    <mergeCell ref="H170:I170"/>
    <mergeCell ref="H171:I171"/>
    <mergeCell ref="H172:I172"/>
    <mergeCell ref="H173:I173"/>
    <mergeCell ref="H164:I164"/>
    <mergeCell ref="H165:I165"/>
    <mergeCell ref="H166:I166"/>
    <mergeCell ref="H167:I167"/>
    <mergeCell ref="H168:I168"/>
    <mergeCell ref="H382:I382"/>
    <mergeCell ref="H381:I381"/>
    <mergeCell ref="H429:J429"/>
    <mergeCell ref="H430:I430"/>
    <mergeCell ref="H378:I378"/>
    <mergeCell ref="H379:I379"/>
    <mergeCell ref="H380:I380"/>
    <mergeCell ref="H447:I447"/>
    <mergeCell ref="H448:I448"/>
    <mergeCell ref="H431:I431"/>
    <mergeCell ref="H434:I434"/>
    <mergeCell ref="H433:I433"/>
    <mergeCell ref="H432:I432"/>
    <mergeCell ref="H443:J443"/>
    <mergeCell ref="H444:I444"/>
    <mergeCell ref="H445:I445"/>
    <mergeCell ref="H446:I446"/>
  </mergeCells>
  <conditionalFormatting sqref="H186:H187 H200 H217:H218 H202:H205">
    <cfRule type="cellIs" priority="8" dxfId="3" operator="equal" stopIfTrue="1">
      <formula>"不明"</formula>
    </cfRule>
  </conditionalFormatting>
  <conditionalFormatting sqref="H195:H196 H208 H212 H190:H191 H193">
    <cfRule type="cellIs" priority="1" dxfId="3" operator="equal" stopIfTrue="1">
      <formula>"不明"</formula>
    </cfRule>
  </conditionalFormatting>
  <conditionalFormatting sqref="H166:H167 H162:H164 H171 H173:H175 H177:H178 H180:H181 H183:H185">
    <cfRule type="cellIs" priority="2" dxfId="3" operator="equal" stopIfTrue="1">
      <formula>"不明"</formula>
    </cfRule>
  </conditionalFormatting>
  <dataValidations count="1">
    <dataValidation allowBlank="1" showInputMessage="1" showErrorMessage="1" imeMode="on" sqref="H170:H171 H173:H175 H178:H187 H162 H164:H168 H190 H192:H197 H207:H216 H199:H200 H202:H205 H217:H218"/>
  </dataValidations>
  <printOptions/>
  <pageMargins left="0.7" right="0.7" top="0.75" bottom="0.75" header="0.3" footer="0.3"/>
  <pageSetup horizontalDpi="600" verticalDpi="600" orientation="portrait" paperSize="9" r:id="rId2"/>
  <headerFooter>
    <oddFooter xml:space="preserve">&amp;C&amp;P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2014-03-11T13:41:31Z</dcterms:modified>
  <cp:category/>
  <cp:version/>
  <cp:contentType/>
  <cp:contentStatus/>
</cp:coreProperties>
</file>