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7680" windowHeight="9135" tabRatio="831" activeTab="0"/>
  </bookViews>
  <sheets>
    <sheet name="Sheet1" sheetId="1" r:id="rId1"/>
  </sheets>
  <definedNames>
    <definedName name="_xlnm.Print_Area" localSheetId="0">'Sheet1'!$A$2:$M$97</definedName>
  </definedNames>
  <calcPr fullCalcOnLoad="1"/>
</workbook>
</file>

<file path=xl/sharedStrings.xml><?xml version="1.0" encoding="utf-8"?>
<sst xmlns="http://schemas.openxmlformats.org/spreadsheetml/2006/main" count="318" uniqueCount="261">
  <si>
    <t>構成比</t>
  </si>
  <si>
    <t>％</t>
  </si>
  <si>
    <t>産  業  分  類</t>
  </si>
  <si>
    <t>組合数</t>
  </si>
  <si>
    <t>組合員計</t>
  </si>
  <si>
    <t>男子計</t>
  </si>
  <si>
    <t>女子計</t>
  </si>
  <si>
    <t>構成比</t>
  </si>
  <si>
    <t>増減</t>
  </si>
  <si>
    <t>通信　　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</si>
  <si>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</si>
  <si>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</si>
  <si>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</si>
  <si>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</si>
  <si>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</si>
  <si>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</si>
  <si>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</si>
  <si>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</si>
  <si>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</si>
  <si>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</si>
  <si>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</si>
  <si>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宿泊業</t>
  </si>
  <si>
    <t>医療業</t>
  </si>
  <si>
    <t>保険衛生</t>
  </si>
  <si>
    <t>学校教育</t>
  </si>
  <si>
    <t>郵便局</t>
  </si>
  <si>
    <t>協同組合</t>
  </si>
  <si>
    <t>事業関連等サービス業</t>
  </si>
  <si>
    <t>生活関連サービス業</t>
  </si>
  <si>
    <t>娯楽業</t>
  </si>
  <si>
    <t>廃棄物処理業</t>
  </si>
  <si>
    <t>外国公務</t>
  </si>
  <si>
    <t>情報通　信　業</t>
  </si>
  <si>
    <t>社会保険・社会福祉・介護事業</t>
  </si>
  <si>
    <t>［注］　構成比は、小数点第２位を四捨五入しているため、合計と一致しない場合がある。（以下各表とも同じ）</t>
  </si>
  <si>
    <t>人</t>
  </si>
  <si>
    <t>組合</t>
  </si>
  <si>
    <t>［注］　増減の欄は、組合数及び組合員数について、前年結果と比較した場合の増減を示す。</t>
  </si>
  <si>
    <t>Ａ</t>
  </si>
  <si>
    <t>Ｂ</t>
  </si>
  <si>
    <t>Ｃ</t>
  </si>
  <si>
    <t>Ｄ</t>
  </si>
  <si>
    <t>製　　造　　業</t>
  </si>
  <si>
    <t>０９</t>
  </si>
  <si>
    <t>食　料　品　製　造　業</t>
  </si>
  <si>
    <t>１０</t>
  </si>
  <si>
    <t>飲料・たばこ・飼料製造業</t>
  </si>
  <si>
    <t>１１</t>
  </si>
  <si>
    <t>繊　維　工　業</t>
  </si>
  <si>
    <t>１２</t>
  </si>
  <si>
    <t>１３</t>
  </si>
  <si>
    <t>１４</t>
  </si>
  <si>
    <t>１５</t>
  </si>
  <si>
    <t>パルプ・紙・紙加工品製造業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</si>
  <si>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</si>
  <si>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</si>
  <si>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</si>
  <si>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</si>
  <si>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</si>
  <si>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</si>
  <si>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</si>
  <si>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</si>
  <si>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</si>
  <si>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</si>
  <si>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</si>
  <si>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</si>
  <si>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</si>
  <si>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</si>
  <si>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</si>
  <si>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</si>
  <si>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</si>
  <si>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その他の製造業</t>
  </si>
  <si>
    <t>電気・ガス・熱供給・水道業</t>
  </si>
  <si>
    <t>３３</t>
  </si>
  <si>
    <t>電　　気　　業</t>
  </si>
  <si>
    <t>３４</t>
  </si>
  <si>
    <t>ガ　　ス　　業</t>
  </si>
  <si>
    <t>３５</t>
  </si>
  <si>
    <t>熱　供　給　業</t>
  </si>
  <si>
    <t>３６</t>
  </si>
  <si>
    <t>水　　道　　業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</si>
  <si>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</si>
  <si>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</si>
  <si>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</si>
  <si>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</si>
  <si>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</si>
  <si>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</si>
  <si>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</si>
  <si>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</si>
  <si>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</si>
  <si>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</si>
  <si>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</si>
  <si>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</si>
  <si>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卸　　売　　業</t>
  </si>
  <si>
    <t>小　　売　　業</t>
  </si>
  <si>
    <t>金　　融　　業</t>
  </si>
  <si>
    <t>６５</t>
  </si>
  <si>
    <t>６７</t>
  </si>
  <si>
    <t>保　　険　　業</t>
  </si>
  <si>
    <t>分類不能の産業</t>
  </si>
  <si>
    <t>合                     計</t>
  </si>
  <si>
    <t>％</t>
  </si>
  <si>
    <t>人</t>
  </si>
  <si>
    <t>漁業</t>
  </si>
  <si>
    <t>建設業</t>
  </si>
  <si>
    <t>Ｅ</t>
  </si>
  <si>
    <t>木材・木製品製造業</t>
  </si>
  <si>
    <t>家具・装飾品製造業</t>
  </si>
  <si>
    <t>印刷・同関連事業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</si>
  <si>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</si>
  <si>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</si>
  <si>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</si>
  <si>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</si>
  <si>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</si>
  <si>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</si>
  <si>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</si>
  <si>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</si>
  <si>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</si>
  <si>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</si>
  <si>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</si>
  <si>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</si>
  <si>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</si>
  <si>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</si>
  <si>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</si>
  <si>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</si>
  <si>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Ｆ</t>
  </si>
  <si>
    <t>Ｇ</t>
  </si>
  <si>
    <t>Ｈ</t>
  </si>
  <si>
    <t>４９</t>
  </si>
  <si>
    <t>Ｉ</t>
  </si>
  <si>
    <t>５０～５５</t>
  </si>
  <si>
    <t>５６～６１</t>
  </si>
  <si>
    <t>Ｊ</t>
  </si>
  <si>
    <t>62～64,66</t>
  </si>
  <si>
    <t>金融商品取引、商品先物取引業</t>
  </si>
  <si>
    <t>Ｋ</t>
  </si>
  <si>
    <t>不動産業</t>
  </si>
  <si>
    <t>物品賃貸業</t>
  </si>
  <si>
    <t>Ｌ</t>
  </si>
  <si>
    <t>７１</t>
  </si>
  <si>
    <t>学術・開発研究機関</t>
  </si>
  <si>
    <t>72～74</t>
  </si>
  <si>
    <t>専門・技術サービス業</t>
  </si>
  <si>
    <t>Ｍ</t>
  </si>
  <si>
    <t>７５</t>
  </si>
  <si>
    <t>７６，７７</t>
  </si>
  <si>
    <t>飲食サービス業</t>
  </si>
  <si>
    <t>Ｎ</t>
  </si>
  <si>
    <t>７８，７９</t>
  </si>
  <si>
    <t>８０</t>
  </si>
  <si>
    <t>Ｏ</t>
  </si>
  <si>
    <t>８１</t>
  </si>
  <si>
    <t>８２</t>
  </si>
  <si>
    <t>その他の教育・学習支援業</t>
  </si>
  <si>
    <t>Ｐ</t>
  </si>
  <si>
    <t>８３</t>
  </si>
  <si>
    <t>８４</t>
  </si>
  <si>
    <t>８５</t>
  </si>
  <si>
    <t>Ｑ</t>
  </si>
  <si>
    <t>８６</t>
  </si>
  <si>
    <t>８７</t>
  </si>
  <si>
    <t>Ｒ</t>
  </si>
  <si>
    <t>８８</t>
  </si>
  <si>
    <t>８９，９０</t>
  </si>
  <si>
    <t>自動車整備・機械等修理業</t>
  </si>
  <si>
    <t>９１</t>
  </si>
  <si>
    <t>職業紹介・労働者派遣業</t>
  </si>
  <si>
    <t>92～95</t>
  </si>
  <si>
    <t>９６</t>
  </si>
  <si>
    <t>Ｓ</t>
  </si>
  <si>
    <t>公務</t>
  </si>
  <si>
    <t>９７</t>
  </si>
  <si>
    <t>国家公務</t>
  </si>
  <si>
    <t>９８</t>
  </si>
  <si>
    <t>地方公務</t>
  </si>
  <si>
    <t>Ｔ</t>
  </si>
  <si>
    <t>６８，６９</t>
  </si>
  <si>
    <t>７０</t>
  </si>
  <si>
    <t>複合サービス事業</t>
  </si>
  <si>
    <t>サービス業</t>
  </si>
  <si>
    <t>卸売業、小売業</t>
  </si>
  <si>
    <t xml:space="preserve"> </t>
  </si>
  <si>
    <t xml:space="preserve"> </t>
  </si>
  <si>
    <t>農業、林業</t>
  </si>
  <si>
    <t>鉱業、採石業、砂利採取業</t>
  </si>
  <si>
    <t>運輸業、郵便業</t>
  </si>
  <si>
    <t>郵便業（信書便事業を含む）</t>
  </si>
  <si>
    <t>金　融　業　、　保　険　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</si>
  <si>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</si>
  <si>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</si>
  <si>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</si>
  <si>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</si>
  <si>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</si>
  <si>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</si>
  <si>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 xml:space="preserve"> </t>
  </si>
  <si>
    <t xml:space="preserve"> </t>
  </si>
  <si>
    <t>△18</t>
  </si>
  <si>
    <t>△20</t>
  </si>
  <si>
    <t>△1</t>
  </si>
  <si>
    <t>△3</t>
  </si>
  <si>
    <t>△2</t>
  </si>
  <si>
    <t>△16</t>
  </si>
  <si>
    <t>△13</t>
  </si>
  <si>
    <t>△10</t>
  </si>
  <si>
    <t>△7</t>
  </si>
  <si>
    <t>△4</t>
  </si>
  <si>
    <t>△5</t>
  </si>
  <si>
    <t>△5,069</t>
  </si>
  <si>
    <t>△1</t>
  </si>
  <si>
    <t>△1,255</t>
  </si>
  <si>
    <t>△2,243</t>
  </si>
  <si>
    <t>△226</t>
  </si>
  <si>
    <t>△29</t>
  </si>
  <si>
    <t>△326</t>
  </si>
  <si>
    <t>△15</t>
  </si>
  <si>
    <t>△266</t>
  </si>
  <si>
    <t>△899</t>
  </si>
  <si>
    <t>△51</t>
  </si>
  <si>
    <t>△52</t>
  </si>
  <si>
    <t>△309</t>
  </si>
  <si>
    <t>△76</t>
  </si>
  <si>
    <t>△2,815</t>
  </si>
  <si>
    <t>△2,276</t>
  </si>
  <si>
    <t>＋3,216</t>
  </si>
  <si>
    <t>△256</t>
  </si>
  <si>
    <t>△284</t>
  </si>
  <si>
    <t>＋793</t>
  </si>
  <si>
    <t>＋795</t>
  </si>
  <si>
    <t>△101</t>
  </si>
  <si>
    <t>△2,513</t>
  </si>
  <si>
    <t>△491</t>
  </si>
  <si>
    <t>△661</t>
  </si>
  <si>
    <t>△72</t>
  </si>
  <si>
    <t>△59</t>
  </si>
  <si>
    <t>△1,152</t>
  </si>
  <si>
    <t>△265</t>
  </si>
  <si>
    <t>＋5,206</t>
  </si>
  <si>
    <t>△1,862</t>
  </si>
  <si>
    <t>＋7,068</t>
  </si>
  <si>
    <t>△281</t>
  </si>
  <si>
    <t>△1,189</t>
  </si>
  <si>
    <t>△104</t>
  </si>
  <si>
    <t>△123</t>
  </si>
  <si>
    <t>△267</t>
  </si>
  <si>
    <t>△6</t>
  </si>
  <si>
    <t>△261</t>
  </si>
  <si>
    <t>△335</t>
  </si>
  <si>
    <t>△1,067</t>
  </si>
  <si>
    <t>△1,073</t>
  </si>
  <si>
    <t>＋826</t>
  </si>
  <si>
    <t>＋662</t>
  </si>
  <si>
    <t>△40</t>
  </si>
  <si>
    <t>△122</t>
  </si>
  <si>
    <t>△255</t>
  </si>
  <si>
    <t>△252</t>
  </si>
  <si>
    <t>△46</t>
  </si>
  <si>
    <t>△1,061</t>
  </si>
  <si>
    <t>△2,600</t>
  </si>
  <si>
    <t>△3,065</t>
  </si>
  <si>
    <t>△1,595</t>
  </si>
  <si>
    <t>△3,661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</si>
</sst>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#,##0_);[Red]\(#,##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#,##0;&quot;△ &quot;#,##0"/>
    <numFmt numFmtId="188" formatCode="&quot;△&quot;\ #,##0;&quot;▲&quot;\ #,##0"/>
    <numFmt numFmtId="189" formatCode="\+#;&quot;△&quot;#;0"/>
    <numFmt numFmtId="190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distributed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distributed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49" fontId="3" fillId="0" borderId="32" xfId="0" applyNumberFormat="1" applyFont="1" applyBorder="1" applyAlignment="1">
      <alignment horizontal="right" vertical="top"/>
    </xf>
    <xf numFmtId="49" fontId="5" fillId="0" borderId="33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49" fontId="5" fillId="0" borderId="34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/>
    </xf>
    <xf numFmtId="189" fontId="2" fillId="0" borderId="0" xfId="0" applyNumberFormat="1" applyFont="1" applyAlignment="1">
      <alignment horizontal="center"/>
    </xf>
    <xf numFmtId="189" fontId="5" fillId="0" borderId="31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189" fontId="3" fillId="0" borderId="37" xfId="0" applyNumberFormat="1" applyFont="1" applyBorder="1" applyAlignment="1">
      <alignment horizontal="right" vertical="top"/>
    </xf>
    <xf numFmtId="189" fontId="6" fillId="0" borderId="0" xfId="0" applyNumberFormat="1" applyFont="1" applyAlignment="1">
      <alignment/>
    </xf>
    <xf numFmtId="18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5" fillId="0" borderId="15" xfId="0" applyNumberFormat="1" applyFont="1" applyBorder="1" applyAlignment="1">
      <alignment/>
    </xf>
    <xf numFmtId="181" fontId="3" fillId="0" borderId="16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76" fontId="9" fillId="0" borderId="38" xfId="0" applyNumberFormat="1" applyFont="1" applyBorder="1" applyAlignment="1">
      <alignment/>
    </xf>
    <xf numFmtId="181" fontId="9" fillId="0" borderId="39" xfId="42" applyNumberFormat="1" applyFont="1" applyBorder="1" applyAlignment="1">
      <alignment/>
    </xf>
    <xf numFmtId="189" fontId="9" fillId="0" borderId="40" xfId="42" applyNumberFormat="1" applyFont="1" applyBorder="1" applyAlignment="1">
      <alignment horizontal="right"/>
    </xf>
    <xf numFmtId="176" fontId="9" fillId="0" borderId="28" xfId="0" applyNumberFormat="1" applyFont="1" applyBorder="1" applyAlignment="1">
      <alignment/>
    </xf>
    <xf numFmtId="176" fontId="9" fillId="0" borderId="41" xfId="0" applyNumberFormat="1" applyFont="1" applyBorder="1" applyAlignment="1">
      <alignment/>
    </xf>
    <xf numFmtId="176" fontId="9" fillId="0" borderId="42" xfId="0" applyNumberFormat="1" applyFont="1" applyBorder="1" applyAlignment="1">
      <alignment/>
    </xf>
    <xf numFmtId="49" fontId="9" fillId="0" borderId="40" xfId="42" applyNumberFormat="1" applyFont="1" applyBorder="1" applyAlignment="1">
      <alignment horizontal="right"/>
    </xf>
    <xf numFmtId="0" fontId="9" fillId="0" borderId="0" xfId="0" applyFont="1" applyAlignment="1">
      <alignment/>
    </xf>
    <xf numFmtId="176" fontId="9" fillId="0" borderId="43" xfId="0" applyNumberFormat="1" applyFont="1" applyBorder="1" applyAlignment="1">
      <alignment/>
    </xf>
    <xf numFmtId="181" fontId="9" fillId="0" borderId="44" xfId="42" applyNumberFormat="1" applyFont="1" applyBorder="1" applyAlignment="1">
      <alignment/>
    </xf>
    <xf numFmtId="176" fontId="9" fillId="0" borderId="45" xfId="0" applyNumberFormat="1" applyFont="1" applyBorder="1" applyAlignment="1">
      <alignment/>
    </xf>
    <xf numFmtId="176" fontId="9" fillId="0" borderId="46" xfId="0" applyNumberFormat="1" applyFont="1" applyBorder="1" applyAlignment="1">
      <alignment/>
    </xf>
    <xf numFmtId="176" fontId="9" fillId="0" borderId="47" xfId="0" applyNumberFormat="1" applyFont="1" applyBorder="1" applyAlignment="1">
      <alignment/>
    </xf>
    <xf numFmtId="181" fontId="9" fillId="0" borderId="39" xfId="42" applyNumberFormat="1" applyFont="1" applyBorder="1" applyAlignment="1" quotePrefix="1">
      <alignment horizontal="right"/>
    </xf>
    <xf numFmtId="181" fontId="9" fillId="0" borderId="39" xfId="42" applyNumberFormat="1" applyFont="1" applyBorder="1" applyAlignment="1">
      <alignment horizontal="right"/>
    </xf>
    <xf numFmtId="176" fontId="10" fillId="0" borderId="48" xfId="0" applyNumberFormat="1" applyFont="1" applyBorder="1" applyAlignment="1">
      <alignment/>
    </xf>
    <xf numFmtId="181" fontId="9" fillId="0" borderId="49" xfId="42" applyNumberFormat="1" applyFont="1" applyBorder="1" applyAlignment="1">
      <alignment/>
    </xf>
    <xf numFmtId="189" fontId="9" fillId="0" borderId="50" xfId="42" applyNumberFormat="1" applyFont="1" applyBorder="1" applyAlignment="1">
      <alignment horizontal="right"/>
    </xf>
    <xf numFmtId="176" fontId="10" fillId="0" borderId="51" xfId="0" applyNumberFormat="1" applyFont="1" applyBorder="1" applyAlignment="1">
      <alignment/>
    </xf>
    <xf numFmtId="176" fontId="10" fillId="0" borderId="52" xfId="0" applyNumberFormat="1" applyFont="1" applyBorder="1" applyAlignment="1">
      <alignment/>
    </xf>
    <xf numFmtId="176" fontId="10" fillId="0" borderId="53" xfId="0" applyNumberFormat="1" applyFont="1" applyBorder="1" applyAlignment="1">
      <alignment/>
    </xf>
    <xf numFmtId="181" fontId="10" fillId="0" borderId="54" xfId="42" applyNumberFormat="1" applyFont="1" applyBorder="1" applyAlignment="1">
      <alignment/>
    </xf>
    <xf numFmtId="176" fontId="10" fillId="0" borderId="55" xfId="0" applyNumberFormat="1" applyFont="1" applyBorder="1" applyAlignment="1">
      <alignment/>
    </xf>
    <xf numFmtId="181" fontId="9" fillId="0" borderId="56" xfId="42" applyNumberFormat="1" applyFont="1" applyBorder="1" applyAlignment="1">
      <alignment/>
    </xf>
    <xf numFmtId="189" fontId="9" fillId="0" borderId="57" xfId="42" applyNumberFormat="1" applyFont="1" applyBorder="1" applyAlignment="1">
      <alignment horizontal="right"/>
    </xf>
    <xf numFmtId="176" fontId="10" fillId="0" borderId="58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59" xfId="0" applyNumberFormat="1" applyFont="1" applyBorder="1" applyAlignment="1">
      <alignment/>
    </xf>
    <xf numFmtId="181" fontId="10" fillId="0" borderId="60" xfId="42" applyNumberFormat="1" applyFont="1" applyBorder="1" applyAlignment="1">
      <alignment/>
    </xf>
    <xf numFmtId="181" fontId="9" fillId="0" borderId="60" xfId="42" applyNumberFormat="1" applyFont="1" applyBorder="1" applyAlignment="1">
      <alignment/>
    </xf>
    <xf numFmtId="181" fontId="9" fillId="0" borderId="61" xfId="42" applyNumberFormat="1" applyFont="1" applyBorder="1" applyAlignment="1">
      <alignment/>
    </xf>
    <xf numFmtId="49" fontId="9" fillId="0" borderId="57" xfId="42" applyNumberFormat="1" applyFont="1" applyBorder="1" applyAlignment="1">
      <alignment horizontal="right"/>
    </xf>
    <xf numFmtId="189" fontId="9" fillId="0" borderId="62" xfId="42" applyNumberFormat="1" applyFont="1" applyBorder="1" applyAlignment="1">
      <alignment horizontal="right"/>
    </xf>
    <xf numFmtId="181" fontId="10" fillId="0" borderId="63" xfId="42" applyNumberFormat="1" applyFont="1" applyBorder="1" applyAlignment="1">
      <alignment/>
    </xf>
    <xf numFmtId="176" fontId="10" fillId="0" borderId="64" xfId="0" applyNumberFormat="1" applyFont="1" applyBorder="1" applyAlignment="1">
      <alignment/>
    </xf>
    <xf numFmtId="176" fontId="10" fillId="0" borderId="65" xfId="0" applyNumberFormat="1" applyFont="1" applyBorder="1" applyAlignment="1">
      <alignment/>
    </xf>
    <xf numFmtId="176" fontId="10" fillId="0" borderId="66" xfId="0" applyNumberFormat="1" applyFont="1" applyBorder="1" applyAlignment="1">
      <alignment/>
    </xf>
    <xf numFmtId="181" fontId="9" fillId="0" borderId="63" xfId="42" applyNumberFormat="1" applyFont="1" applyBorder="1" applyAlignment="1">
      <alignment/>
    </xf>
    <xf numFmtId="176" fontId="10" fillId="0" borderId="67" xfId="0" applyNumberFormat="1" applyFont="1" applyBorder="1" applyAlignment="1">
      <alignment/>
    </xf>
    <xf numFmtId="176" fontId="10" fillId="0" borderId="68" xfId="0" applyNumberFormat="1" applyFont="1" applyBorder="1" applyAlignment="1">
      <alignment/>
    </xf>
    <xf numFmtId="176" fontId="10" fillId="0" borderId="69" xfId="0" applyNumberFormat="1" applyFont="1" applyBorder="1" applyAlignment="1">
      <alignment/>
    </xf>
    <xf numFmtId="181" fontId="9" fillId="0" borderId="54" xfId="42" applyNumberFormat="1" applyFont="1" applyBorder="1" applyAlignment="1">
      <alignment/>
    </xf>
    <xf numFmtId="176" fontId="10" fillId="0" borderId="70" xfId="0" applyNumberFormat="1" applyFont="1" applyBorder="1" applyAlignment="1">
      <alignment/>
    </xf>
    <xf numFmtId="176" fontId="10" fillId="0" borderId="71" xfId="0" applyNumberFormat="1" applyFont="1" applyBorder="1" applyAlignment="1">
      <alignment/>
    </xf>
    <xf numFmtId="176" fontId="10" fillId="0" borderId="72" xfId="0" applyNumberFormat="1" applyFont="1" applyBorder="1" applyAlignment="1">
      <alignment/>
    </xf>
    <xf numFmtId="176" fontId="10" fillId="0" borderId="73" xfId="0" applyNumberFormat="1" applyFont="1" applyBorder="1" applyAlignment="1">
      <alignment/>
    </xf>
    <xf numFmtId="49" fontId="9" fillId="33" borderId="57" xfId="42" applyNumberFormat="1" applyFont="1" applyFill="1" applyBorder="1" applyAlignment="1" applyProtection="1">
      <alignment horizontal="right"/>
      <protection locked="0"/>
    </xf>
    <xf numFmtId="176" fontId="10" fillId="0" borderId="74" xfId="0" applyNumberFormat="1" applyFont="1" applyBorder="1" applyAlignment="1">
      <alignment/>
    </xf>
    <xf numFmtId="176" fontId="10" fillId="0" borderId="75" xfId="0" applyNumberFormat="1" applyFont="1" applyBorder="1" applyAlignment="1">
      <alignment/>
    </xf>
    <xf numFmtId="176" fontId="10" fillId="0" borderId="76" xfId="0" applyNumberFormat="1" applyFont="1" applyBorder="1" applyAlignment="1">
      <alignment/>
    </xf>
    <xf numFmtId="176" fontId="10" fillId="0" borderId="77" xfId="0" applyNumberFormat="1" applyFont="1" applyBorder="1" applyAlignment="1">
      <alignment/>
    </xf>
    <xf numFmtId="181" fontId="9" fillId="0" borderId="78" xfId="42" applyNumberFormat="1" applyFont="1" applyBorder="1" applyAlignment="1">
      <alignment/>
    </xf>
    <xf numFmtId="189" fontId="9" fillId="0" borderId="79" xfId="42" applyNumberFormat="1" applyFont="1" applyBorder="1" applyAlignment="1">
      <alignment horizontal="right"/>
    </xf>
    <xf numFmtId="176" fontId="10" fillId="0" borderId="80" xfId="0" applyNumberFormat="1" applyFont="1" applyBorder="1" applyAlignment="1">
      <alignment/>
    </xf>
    <xf numFmtId="176" fontId="10" fillId="0" borderId="81" xfId="0" applyNumberFormat="1" applyFont="1" applyBorder="1" applyAlignment="1">
      <alignment/>
    </xf>
    <xf numFmtId="176" fontId="10" fillId="0" borderId="82" xfId="0" applyNumberFormat="1" applyFont="1" applyBorder="1" applyAlignment="1">
      <alignment/>
    </xf>
    <xf numFmtId="176" fontId="10" fillId="0" borderId="83" xfId="0" applyNumberFormat="1" applyFont="1" applyBorder="1" applyAlignment="1">
      <alignment/>
    </xf>
    <xf numFmtId="49" fontId="9" fillId="0" borderId="50" xfId="42" applyNumberFormat="1" applyFont="1" applyBorder="1" applyAlignment="1">
      <alignment horizontal="right"/>
    </xf>
    <xf numFmtId="49" fontId="9" fillId="0" borderId="62" xfId="42" applyNumberFormat="1" applyFont="1" applyBorder="1" applyAlignment="1">
      <alignment horizontal="right"/>
    </xf>
    <xf numFmtId="176" fontId="10" fillId="0" borderId="84" xfId="0" applyNumberFormat="1" applyFont="1" applyBorder="1" applyAlignment="1">
      <alignment/>
    </xf>
    <xf numFmtId="176" fontId="10" fillId="0" borderId="85" xfId="0" applyNumberFormat="1" applyFont="1" applyBorder="1" applyAlignment="1">
      <alignment/>
    </xf>
    <xf numFmtId="176" fontId="10" fillId="0" borderId="86" xfId="0" applyNumberFormat="1" applyFont="1" applyBorder="1" applyAlignment="1">
      <alignment/>
    </xf>
    <xf numFmtId="176" fontId="9" fillId="0" borderId="87" xfId="0" applyNumberFormat="1" applyFont="1" applyBorder="1" applyAlignment="1">
      <alignment/>
    </xf>
    <xf numFmtId="181" fontId="9" fillId="0" borderId="88" xfId="42" applyNumberFormat="1" applyFont="1" applyBorder="1" applyAlignment="1">
      <alignment/>
    </xf>
    <xf numFmtId="189" fontId="9" fillId="0" borderId="89" xfId="42" applyNumberFormat="1" applyFont="1" applyBorder="1" applyAlignment="1">
      <alignment horizontal="right"/>
    </xf>
    <xf numFmtId="176" fontId="9" fillId="0" borderId="90" xfId="0" applyNumberFormat="1" applyFont="1" applyBorder="1" applyAlignment="1">
      <alignment/>
    </xf>
    <xf numFmtId="176" fontId="9" fillId="0" borderId="91" xfId="0" applyNumberFormat="1" applyFont="1" applyBorder="1" applyAlignment="1">
      <alignment/>
    </xf>
    <xf numFmtId="176" fontId="9" fillId="0" borderId="92" xfId="0" applyNumberFormat="1" applyFont="1" applyBorder="1" applyAlignment="1">
      <alignment/>
    </xf>
    <xf numFmtId="181" fontId="9" fillId="0" borderId="88" xfId="42" applyNumberFormat="1" applyFont="1" applyBorder="1" applyAlignment="1">
      <alignment horizontal="right"/>
    </xf>
    <xf numFmtId="49" fontId="5" fillId="0" borderId="93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52" xfId="0" applyNumberFormat="1" applyFont="1" applyBorder="1" applyAlignment="1">
      <alignment/>
    </xf>
    <xf numFmtId="0" fontId="5" fillId="0" borderId="95" xfId="0" applyFont="1" applyBorder="1" applyAlignment="1">
      <alignment/>
    </xf>
    <xf numFmtId="49" fontId="5" fillId="0" borderId="68" xfId="0" applyNumberFormat="1" applyFont="1" applyBorder="1" applyAlignment="1">
      <alignment/>
    </xf>
    <xf numFmtId="0" fontId="5" fillId="0" borderId="96" xfId="0" applyFont="1" applyBorder="1" applyAlignment="1">
      <alignment/>
    </xf>
    <xf numFmtId="49" fontId="5" fillId="0" borderId="30" xfId="0" applyNumberFormat="1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/>
    </xf>
    <xf numFmtId="49" fontId="5" fillId="0" borderId="52" xfId="0" applyNumberFormat="1" applyFont="1" applyBorder="1" applyAlignment="1">
      <alignment horizontal="left" vertical="center"/>
    </xf>
    <xf numFmtId="0" fontId="5" fillId="0" borderId="95" xfId="0" applyFont="1" applyBorder="1" applyAlignment="1">
      <alignment horizontal="left" vertical="center"/>
    </xf>
    <xf numFmtId="49" fontId="5" fillId="0" borderId="52" xfId="0" applyNumberFormat="1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49" fontId="5" fillId="0" borderId="72" xfId="0" applyNumberFormat="1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68" xfId="0" applyNumberFormat="1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181" fontId="5" fillId="0" borderId="49" xfId="0" applyNumberFormat="1" applyFont="1" applyBorder="1" applyAlignment="1">
      <alignment horizontal="center" vertical="center"/>
    </xf>
    <xf numFmtId="181" fontId="5" fillId="0" borderId="98" xfId="0" applyNumberFormat="1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49" fontId="5" fillId="0" borderId="95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97"/>
  <sheetViews>
    <sheetView tabSelected="1" zoomScalePageLayoutView="0" workbookViewId="0" topLeftCell="A1">
      <selection activeCell="N91" sqref="N91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6.00390625" style="0" customWidth="1"/>
    <col min="4" max="4" width="29.00390625" style="0" customWidth="1"/>
    <col min="5" max="5" width="12.75390625" style="0" customWidth="1"/>
    <col min="6" max="6" width="8.75390625" style="0" customWidth="1"/>
    <col min="7" max="7" width="10.50390625" style="44" customWidth="1"/>
    <col min="8" max="8" width="12.625" style="0" customWidth="1"/>
    <col min="9" max="10" width="11.375" style="0" customWidth="1"/>
    <col min="11" max="11" width="8.75390625" style="45" customWidth="1"/>
    <col min="12" max="12" width="10.50390625" style="3" customWidth="1"/>
    <col min="13" max="13" width="1.625" style="0" customWidth="1"/>
  </cols>
  <sheetData>
    <row r="1" spans="3:7" ht="39.75" customHeight="1" thickBot="1">
      <c r="C1" s="2"/>
      <c r="F1" s="1"/>
      <c r="G1" s="38"/>
    </row>
    <row r="2" spans="1:12" ht="10.5" customHeight="1">
      <c r="A2" s="143" t="s">
        <v>2</v>
      </c>
      <c r="B2" s="144"/>
      <c r="C2" s="144"/>
      <c r="D2" s="144"/>
      <c r="E2" s="159" t="s">
        <v>3</v>
      </c>
      <c r="F2" s="9"/>
      <c r="G2" s="39"/>
      <c r="H2" s="162" t="s">
        <v>4</v>
      </c>
      <c r="I2" s="9"/>
      <c r="J2" s="9"/>
      <c r="K2" s="46"/>
      <c r="L2" s="30"/>
    </row>
    <row r="3" spans="1:12" ht="20.25" customHeight="1" thickBot="1">
      <c r="A3" s="145"/>
      <c r="B3" s="146"/>
      <c r="C3" s="146"/>
      <c r="D3" s="146"/>
      <c r="E3" s="160"/>
      <c r="F3" s="165" t="s">
        <v>0</v>
      </c>
      <c r="G3" s="40" t="s">
        <v>8</v>
      </c>
      <c r="H3" s="163"/>
      <c r="I3" s="155" t="s">
        <v>5</v>
      </c>
      <c r="J3" s="157" t="s">
        <v>6</v>
      </c>
      <c r="K3" s="141" t="s">
        <v>7</v>
      </c>
      <c r="L3" s="118" t="s">
        <v>8</v>
      </c>
    </row>
    <row r="4" spans="1:12" ht="2.25" customHeight="1" hidden="1" thickBot="1">
      <c r="A4" s="147"/>
      <c r="B4" s="148"/>
      <c r="C4" s="148"/>
      <c r="D4" s="148"/>
      <c r="E4" s="161"/>
      <c r="F4" s="166"/>
      <c r="G4" s="41"/>
      <c r="H4" s="164"/>
      <c r="I4" s="156"/>
      <c r="J4" s="158"/>
      <c r="K4" s="142"/>
      <c r="L4" s="119"/>
    </row>
    <row r="5" spans="1:12" ht="14.25" customHeight="1" thickTop="1">
      <c r="A5" s="149" t="s">
        <v>100</v>
      </c>
      <c r="B5" s="150"/>
      <c r="C5" s="150"/>
      <c r="D5" s="150"/>
      <c r="E5" s="12" t="s">
        <v>36</v>
      </c>
      <c r="F5" s="10" t="s">
        <v>101</v>
      </c>
      <c r="G5" s="42" t="s">
        <v>36</v>
      </c>
      <c r="H5" s="6" t="s">
        <v>102</v>
      </c>
      <c r="I5" s="4" t="s">
        <v>102</v>
      </c>
      <c r="J5" s="5" t="s">
        <v>102</v>
      </c>
      <c r="K5" s="47" t="s">
        <v>1</v>
      </c>
      <c r="L5" s="31" t="s">
        <v>35</v>
      </c>
    </row>
    <row r="6" spans="1:13" ht="20.25" customHeight="1">
      <c r="A6" s="151"/>
      <c r="B6" s="152"/>
      <c r="C6" s="152"/>
      <c r="D6" s="152"/>
      <c r="E6" s="49">
        <v>4718</v>
      </c>
      <c r="F6" s="50">
        <v>1</v>
      </c>
      <c r="G6" s="51" t="s">
        <v>196</v>
      </c>
      <c r="H6" s="52">
        <v>759790</v>
      </c>
      <c r="I6" s="53">
        <v>520493</v>
      </c>
      <c r="J6" s="54">
        <v>239297</v>
      </c>
      <c r="K6" s="50">
        <v>1</v>
      </c>
      <c r="L6" s="55" t="s">
        <v>207</v>
      </c>
      <c r="M6" s="56"/>
    </row>
    <row r="7" spans="1:13" ht="15" customHeight="1">
      <c r="A7" s="14" t="s">
        <v>38</v>
      </c>
      <c r="B7" s="13"/>
      <c r="C7" s="153" t="s">
        <v>183</v>
      </c>
      <c r="D7" s="154"/>
      <c r="E7" s="57">
        <v>1</v>
      </c>
      <c r="F7" s="58">
        <f>ROUND(E7/4718,3)</f>
        <v>0</v>
      </c>
      <c r="G7" s="51">
        <v>0</v>
      </c>
      <c r="H7" s="59">
        <v>10</v>
      </c>
      <c r="I7" s="60">
        <v>10</v>
      </c>
      <c r="J7" s="61" t="s">
        <v>181</v>
      </c>
      <c r="K7" s="58">
        <f>ROUND(H7/759790,3)</f>
        <v>0</v>
      </c>
      <c r="L7" s="51" t="s">
        <v>208</v>
      </c>
      <c r="M7" s="56"/>
    </row>
    <row r="8" spans="1:13" ht="15" customHeight="1">
      <c r="A8" s="15" t="s">
        <v>39</v>
      </c>
      <c r="B8" s="16"/>
      <c r="C8" s="167" t="s">
        <v>103</v>
      </c>
      <c r="D8" s="168"/>
      <c r="E8" s="57" t="s">
        <v>181</v>
      </c>
      <c r="F8" s="62" t="s">
        <v>181</v>
      </c>
      <c r="G8" s="51"/>
      <c r="H8" s="59" t="s">
        <v>181</v>
      </c>
      <c r="I8" s="60"/>
      <c r="J8" s="61"/>
      <c r="K8" s="62"/>
      <c r="L8" s="51" t="s">
        <v>181</v>
      </c>
      <c r="M8" s="56"/>
    </row>
    <row r="9" spans="1:13" ht="15" customHeight="1">
      <c r="A9" s="15" t="s">
        <v>40</v>
      </c>
      <c r="B9" s="16"/>
      <c r="C9" s="167" t="s">
        <v>184</v>
      </c>
      <c r="D9" s="168"/>
      <c r="E9" s="57">
        <v>1</v>
      </c>
      <c r="F9" s="58">
        <f>ROUND(E9/4718,3)</f>
        <v>0</v>
      </c>
      <c r="G9" s="51">
        <v>0</v>
      </c>
      <c r="H9" s="59">
        <v>19</v>
      </c>
      <c r="I9" s="60">
        <v>13</v>
      </c>
      <c r="J9" s="61">
        <v>6</v>
      </c>
      <c r="K9" s="63">
        <f>ROUND(H9/759790,3)</f>
        <v>0</v>
      </c>
      <c r="L9" s="51">
        <v>2</v>
      </c>
      <c r="M9" s="56"/>
    </row>
    <row r="10" spans="1:13" ht="15" customHeight="1">
      <c r="A10" s="15" t="s">
        <v>41</v>
      </c>
      <c r="B10" s="16"/>
      <c r="C10" s="167" t="s">
        <v>104</v>
      </c>
      <c r="D10" s="168"/>
      <c r="E10" s="57">
        <v>190</v>
      </c>
      <c r="F10" s="58">
        <f>ROUND(E10/4718,3)</f>
        <v>0.04</v>
      </c>
      <c r="G10" s="51">
        <v>1</v>
      </c>
      <c r="H10" s="59">
        <v>40289</v>
      </c>
      <c r="I10" s="60">
        <v>37006</v>
      </c>
      <c r="J10" s="61">
        <v>3283</v>
      </c>
      <c r="K10" s="63">
        <f>ROUND(H10/759790,3)</f>
        <v>0.053</v>
      </c>
      <c r="L10" s="51" t="s">
        <v>209</v>
      </c>
      <c r="M10" s="56"/>
    </row>
    <row r="11" spans="1:13" ht="15" customHeight="1">
      <c r="A11" s="17" t="s">
        <v>105</v>
      </c>
      <c r="B11" s="16"/>
      <c r="C11" s="167" t="s">
        <v>42</v>
      </c>
      <c r="D11" s="168"/>
      <c r="E11" s="57">
        <v>1327</v>
      </c>
      <c r="F11" s="58">
        <f>ROUND(E11/4718,3)</f>
        <v>0.281</v>
      </c>
      <c r="G11" s="51" t="s">
        <v>197</v>
      </c>
      <c r="H11" s="59">
        <v>199152</v>
      </c>
      <c r="I11" s="60">
        <v>160137</v>
      </c>
      <c r="J11" s="61">
        <v>39015</v>
      </c>
      <c r="K11" s="63">
        <f>ROUND(H11/759790,3)</f>
        <v>0.262</v>
      </c>
      <c r="L11" s="55" t="s">
        <v>210</v>
      </c>
      <c r="M11" s="56"/>
    </row>
    <row r="12" spans="1:13" ht="13.5" customHeight="1">
      <c r="A12" s="14"/>
      <c r="B12" s="131" t="s">
        <v>43</v>
      </c>
      <c r="C12" s="169"/>
      <c r="D12" s="18" t="s">
        <v>44</v>
      </c>
      <c r="E12" s="64">
        <v>89</v>
      </c>
      <c r="F12" s="65">
        <f aca="true" t="shared" si="0" ref="F12:F75">ROUND(E12/4718,3)</f>
        <v>0.019</v>
      </c>
      <c r="G12" s="66" t="s">
        <v>198</v>
      </c>
      <c r="H12" s="67">
        <v>12723</v>
      </c>
      <c r="I12" s="68">
        <v>9303</v>
      </c>
      <c r="J12" s="69">
        <v>3420</v>
      </c>
      <c r="K12" s="70">
        <f>ROUND(H12/759790,3)</f>
        <v>0.017</v>
      </c>
      <c r="L12" s="66" t="s">
        <v>211</v>
      </c>
      <c r="M12" s="56"/>
    </row>
    <row r="13" spans="1:13" ht="13.5" customHeight="1">
      <c r="A13" s="14"/>
      <c r="B13" s="120" t="s">
        <v>45</v>
      </c>
      <c r="C13" s="121"/>
      <c r="D13" s="19" t="s">
        <v>46</v>
      </c>
      <c r="E13" s="71">
        <v>27</v>
      </c>
      <c r="F13" s="72">
        <f t="shared" si="0"/>
        <v>0.006</v>
      </c>
      <c r="G13" s="73">
        <v>0</v>
      </c>
      <c r="H13" s="74">
        <v>4511</v>
      </c>
      <c r="I13" s="75">
        <v>3508</v>
      </c>
      <c r="J13" s="76">
        <v>1003</v>
      </c>
      <c r="K13" s="77">
        <f>ROUND(H13/759790,3)</f>
        <v>0.006</v>
      </c>
      <c r="L13" s="73" t="s">
        <v>212</v>
      </c>
      <c r="M13" s="56"/>
    </row>
    <row r="14" spans="1:13" ht="13.5" customHeight="1">
      <c r="A14" s="14"/>
      <c r="B14" s="120" t="s">
        <v>47</v>
      </c>
      <c r="C14" s="121"/>
      <c r="D14" s="19" t="s">
        <v>48</v>
      </c>
      <c r="E14" s="71">
        <v>103</v>
      </c>
      <c r="F14" s="72">
        <f t="shared" si="0"/>
        <v>0.022</v>
      </c>
      <c r="G14" s="73" t="s">
        <v>199</v>
      </c>
      <c r="H14" s="74">
        <v>7886</v>
      </c>
      <c r="I14" s="75">
        <v>4849</v>
      </c>
      <c r="J14" s="76">
        <v>3037</v>
      </c>
      <c r="K14" s="77">
        <f aca="true" t="shared" si="1" ref="K14:K34">ROUND(H14/759790,3)</f>
        <v>0.01</v>
      </c>
      <c r="L14" s="73" t="s">
        <v>213</v>
      </c>
      <c r="M14" s="56"/>
    </row>
    <row r="15" spans="1:13" ht="13.5" customHeight="1">
      <c r="A15" s="14"/>
      <c r="B15" s="120" t="s">
        <v>49</v>
      </c>
      <c r="C15" s="121"/>
      <c r="D15" s="19" t="s">
        <v>106</v>
      </c>
      <c r="E15" s="71">
        <v>11</v>
      </c>
      <c r="F15" s="78">
        <f t="shared" si="0"/>
        <v>0.002</v>
      </c>
      <c r="G15" s="73">
        <v>1</v>
      </c>
      <c r="H15" s="74">
        <v>1157</v>
      </c>
      <c r="I15" s="75">
        <v>1042</v>
      </c>
      <c r="J15" s="76">
        <v>115</v>
      </c>
      <c r="K15" s="77">
        <f t="shared" si="1"/>
        <v>0.002</v>
      </c>
      <c r="L15" s="73">
        <v>13</v>
      </c>
      <c r="M15" s="56"/>
    </row>
    <row r="16" spans="1:13" ht="13.5" customHeight="1">
      <c r="A16" s="14"/>
      <c r="B16" s="120" t="s">
        <v>50</v>
      </c>
      <c r="C16" s="121"/>
      <c r="D16" s="19" t="s">
        <v>107</v>
      </c>
      <c r="E16" s="71">
        <v>9</v>
      </c>
      <c r="F16" s="79">
        <f t="shared" si="0"/>
        <v>0.002</v>
      </c>
      <c r="G16" s="73">
        <v>0</v>
      </c>
      <c r="H16" s="74">
        <v>772</v>
      </c>
      <c r="I16" s="75">
        <v>653</v>
      </c>
      <c r="J16" s="76">
        <v>119</v>
      </c>
      <c r="K16" s="77">
        <f t="shared" si="1"/>
        <v>0.001</v>
      </c>
      <c r="L16" s="73" t="s">
        <v>214</v>
      </c>
      <c r="M16" s="56"/>
    </row>
    <row r="17" spans="1:13" ht="13.5" customHeight="1">
      <c r="A17" s="20"/>
      <c r="B17" s="120" t="s">
        <v>51</v>
      </c>
      <c r="C17" s="121"/>
      <c r="D17" s="19" t="s">
        <v>53</v>
      </c>
      <c r="E17" s="71">
        <v>52</v>
      </c>
      <c r="F17" s="72">
        <f t="shared" si="0"/>
        <v>0.011</v>
      </c>
      <c r="G17" s="73" t="s">
        <v>200</v>
      </c>
      <c r="H17" s="74">
        <v>3892</v>
      </c>
      <c r="I17" s="75">
        <v>3134</v>
      </c>
      <c r="J17" s="76">
        <v>758</v>
      </c>
      <c r="K17" s="77">
        <f t="shared" si="1"/>
        <v>0.005</v>
      </c>
      <c r="L17" s="73" t="s">
        <v>202</v>
      </c>
      <c r="M17" s="56"/>
    </row>
    <row r="18" spans="1:13" ht="13.5" customHeight="1">
      <c r="A18" s="20"/>
      <c r="B18" s="120" t="s">
        <v>52</v>
      </c>
      <c r="C18" s="121"/>
      <c r="D18" s="19" t="s">
        <v>108</v>
      </c>
      <c r="E18" s="71">
        <v>64</v>
      </c>
      <c r="F18" s="72">
        <f t="shared" si="0"/>
        <v>0.014</v>
      </c>
      <c r="G18" s="73" t="s">
        <v>199</v>
      </c>
      <c r="H18" s="74">
        <v>5168</v>
      </c>
      <c r="I18" s="75">
        <v>4498</v>
      </c>
      <c r="J18" s="76">
        <v>670</v>
      </c>
      <c r="K18" s="77">
        <f t="shared" si="1"/>
        <v>0.007</v>
      </c>
      <c r="L18" s="73" t="s">
        <v>215</v>
      </c>
      <c r="M18" s="56"/>
    </row>
    <row r="19" spans="1:13" ht="13.5" customHeight="1">
      <c r="A19" s="20"/>
      <c r="B19" s="120" t="s">
        <v>54</v>
      </c>
      <c r="C19" s="121"/>
      <c r="D19" s="19" t="s">
        <v>109</v>
      </c>
      <c r="E19" s="71">
        <v>238</v>
      </c>
      <c r="F19" s="72">
        <f t="shared" si="0"/>
        <v>0.05</v>
      </c>
      <c r="G19" s="73" t="s">
        <v>200</v>
      </c>
      <c r="H19" s="74">
        <v>34924</v>
      </c>
      <c r="I19" s="75">
        <v>23940</v>
      </c>
      <c r="J19" s="76">
        <v>10984</v>
      </c>
      <c r="K19" s="77">
        <f t="shared" si="1"/>
        <v>0.046</v>
      </c>
      <c r="L19" s="73" t="s">
        <v>216</v>
      </c>
      <c r="M19" s="56"/>
    </row>
    <row r="20" spans="1:13" ht="13.5" customHeight="1">
      <c r="A20" s="20"/>
      <c r="B20" s="120" t="s">
        <v>55</v>
      </c>
      <c r="C20" s="121"/>
      <c r="D20" s="19" t="s">
        <v>110</v>
      </c>
      <c r="E20" s="71">
        <v>17</v>
      </c>
      <c r="F20" s="78">
        <f t="shared" si="0"/>
        <v>0.004</v>
      </c>
      <c r="G20" s="73">
        <v>0</v>
      </c>
      <c r="H20" s="74">
        <v>1427</v>
      </c>
      <c r="I20" s="75">
        <v>1295</v>
      </c>
      <c r="J20" s="76">
        <v>132</v>
      </c>
      <c r="K20" s="77">
        <f t="shared" si="1"/>
        <v>0.002</v>
      </c>
      <c r="L20" s="73" t="s">
        <v>217</v>
      </c>
      <c r="M20" s="56"/>
    </row>
    <row r="21" spans="1:13" ht="13.5" customHeight="1">
      <c r="A21" s="20"/>
      <c r="B21" s="120" t="s">
        <v>56</v>
      </c>
      <c r="C21" s="121"/>
      <c r="D21" s="19" t="s">
        <v>111</v>
      </c>
      <c r="E21" s="71">
        <v>20</v>
      </c>
      <c r="F21" s="79">
        <f t="shared" si="0"/>
        <v>0.004</v>
      </c>
      <c r="G21" s="73" t="s">
        <v>198</v>
      </c>
      <c r="H21" s="74">
        <v>1784</v>
      </c>
      <c r="I21" s="75">
        <v>1544</v>
      </c>
      <c r="J21" s="76">
        <v>240</v>
      </c>
      <c r="K21" s="77">
        <f t="shared" si="1"/>
        <v>0.002</v>
      </c>
      <c r="L21" s="73">
        <v>60</v>
      </c>
      <c r="M21" s="56"/>
    </row>
    <row r="22" spans="1:13" ht="13.5" customHeight="1">
      <c r="A22" s="20"/>
      <c r="B22" s="120" t="s">
        <v>57</v>
      </c>
      <c r="C22" s="121"/>
      <c r="D22" s="19" t="s">
        <v>112</v>
      </c>
      <c r="E22" s="71">
        <v>17</v>
      </c>
      <c r="F22" s="72">
        <f t="shared" si="0"/>
        <v>0.004</v>
      </c>
      <c r="G22" s="73">
        <v>0</v>
      </c>
      <c r="H22" s="74">
        <v>2308</v>
      </c>
      <c r="I22" s="75">
        <v>1934</v>
      </c>
      <c r="J22" s="76">
        <v>374</v>
      </c>
      <c r="K22" s="77">
        <f t="shared" si="1"/>
        <v>0.003</v>
      </c>
      <c r="L22" s="73" t="s">
        <v>218</v>
      </c>
      <c r="M22" s="56"/>
    </row>
    <row r="23" spans="1:13" ht="13.5" customHeight="1">
      <c r="A23" s="20"/>
      <c r="B23" s="120" t="s">
        <v>58</v>
      </c>
      <c r="C23" s="121"/>
      <c r="D23" s="19" t="s">
        <v>113</v>
      </c>
      <c r="E23" s="71" t="s">
        <v>181</v>
      </c>
      <c r="F23" s="78" t="s">
        <v>181</v>
      </c>
      <c r="G23" s="73" t="s">
        <v>181</v>
      </c>
      <c r="H23" s="74" t="s">
        <v>181</v>
      </c>
      <c r="I23" s="75" t="s">
        <v>181</v>
      </c>
      <c r="J23" s="76" t="s">
        <v>181</v>
      </c>
      <c r="K23" s="77" t="s">
        <v>181</v>
      </c>
      <c r="L23" s="73" t="s">
        <v>181</v>
      </c>
      <c r="M23" s="56"/>
    </row>
    <row r="24" spans="1:13" ht="13.5" customHeight="1">
      <c r="A24" s="20"/>
      <c r="B24" s="120" t="s">
        <v>59</v>
      </c>
      <c r="C24" s="121"/>
      <c r="D24" s="19" t="s">
        <v>114</v>
      </c>
      <c r="E24" s="71">
        <v>55</v>
      </c>
      <c r="F24" s="79">
        <f t="shared" si="0"/>
        <v>0.012</v>
      </c>
      <c r="G24" s="73" t="s">
        <v>200</v>
      </c>
      <c r="H24" s="74">
        <v>1267</v>
      </c>
      <c r="I24" s="75">
        <v>1086</v>
      </c>
      <c r="J24" s="76">
        <v>181</v>
      </c>
      <c r="K24" s="77">
        <f t="shared" si="1"/>
        <v>0.002</v>
      </c>
      <c r="L24" s="73" t="s">
        <v>217</v>
      </c>
      <c r="M24" s="56"/>
    </row>
    <row r="25" spans="1:13" ht="13.5" customHeight="1">
      <c r="A25" s="20"/>
      <c r="B25" s="120" t="s">
        <v>60</v>
      </c>
      <c r="C25" s="121"/>
      <c r="D25" s="19" t="s">
        <v>115</v>
      </c>
      <c r="E25" s="71">
        <v>73</v>
      </c>
      <c r="F25" s="72">
        <f t="shared" si="0"/>
        <v>0.015</v>
      </c>
      <c r="G25" s="73" t="s">
        <v>200</v>
      </c>
      <c r="H25" s="74">
        <v>10399</v>
      </c>
      <c r="I25" s="75">
        <v>9593</v>
      </c>
      <c r="J25" s="76">
        <v>806</v>
      </c>
      <c r="K25" s="77">
        <f t="shared" si="1"/>
        <v>0.014</v>
      </c>
      <c r="L25" s="73">
        <v>235</v>
      </c>
      <c r="M25" s="56"/>
    </row>
    <row r="26" spans="1:13" ht="13.5" customHeight="1">
      <c r="A26" s="20"/>
      <c r="B26" s="120" t="s">
        <v>61</v>
      </c>
      <c r="C26" s="121"/>
      <c r="D26" s="19" t="s">
        <v>116</v>
      </c>
      <c r="E26" s="71">
        <v>46</v>
      </c>
      <c r="F26" s="72">
        <f t="shared" si="0"/>
        <v>0.01</v>
      </c>
      <c r="G26" s="73" t="s">
        <v>198</v>
      </c>
      <c r="H26" s="74">
        <v>6954</v>
      </c>
      <c r="I26" s="75">
        <v>5952</v>
      </c>
      <c r="J26" s="76">
        <v>1002</v>
      </c>
      <c r="K26" s="77">
        <f t="shared" si="1"/>
        <v>0.009</v>
      </c>
      <c r="L26" s="73">
        <v>15</v>
      </c>
      <c r="M26" s="56"/>
    </row>
    <row r="27" spans="1:13" ht="13.5" customHeight="1">
      <c r="A27" s="20"/>
      <c r="B27" s="120" t="s">
        <v>62</v>
      </c>
      <c r="C27" s="121"/>
      <c r="D27" s="19" t="s">
        <v>117</v>
      </c>
      <c r="E27" s="71">
        <v>145</v>
      </c>
      <c r="F27" s="72">
        <f t="shared" si="0"/>
        <v>0.031</v>
      </c>
      <c r="G27" s="73" t="s">
        <v>200</v>
      </c>
      <c r="H27" s="74">
        <v>9459</v>
      </c>
      <c r="I27" s="75">
        <v>8257</v>
      </c>
      <c r="J27" s="76">
        <v>1202</v>
      </c>
      <c r="K27" s="77">
        <f t="shared" si="1"/>
        <v>0.012</v>
      </c>
      <c r="L27" s="73" t="s">
        <v>219</v>
      </c>
      <c r="M27" s="56"/>
    </row>
    <row r="28" spans="1:13" ht="13.5" customHeight="1">
      <c r="A28" s="20"/>
      <c r="B28" s="120" t="s">
        <v>63</v>
      </c>
      <c r="C28" s="121"/>
      <c r="D28" s="19" t="s">
        <v>118</v>
      </c>
      <c r="E28" s="71">
        <v>95</v>
      </c>
      <c r="F28" s="72">
        <f t="shared" si="0"/>
        <v>0.02</v>
      </c>
      <c r="G28" s="73" t="s">
        <v>199</v>
      </c>
      <c r="H28" s="74">
        <v>16968</v>
      </c>
      <c r="I28" s="75">
        <v>14833</v>
      </c>
      <c r="J28" s="76">
        <v>2135</v>
      </c>
      <c r="K28" s="77">
        <f t="shared" si="1"/>
        <v>0.022</v>
      </c>
      <c r="L28" s="73">
        <v>190</v>
      </c>
      <c r="M28" s="56"/>
    </row>
    <row r="29" spans="1:13" ht="13.5" customHeight="1">
      <c r="A29" s="20"/>
      <c r="B29" s="120" t="s">
        <v>64</v>
      </c>
      <c r="C29" s="121"/>
      <c r="D29" s="19" t="s">
        <v>119</v>
      </c>
      <c r="E29" s="71">
        <v>49</v>
      </c>
      <c r="F29" s="72">
        <f t="shared" si="0"/>
        <v>0.01</v>
      </c>
      <c r="G29" s="73">
        <v>0</v>
      </c>
      <c r="H29" s="74">
        <v>8656</v>
      </c>
      <c r="I29" s="75">
        <v>7895</v>
      </c>
      <c r="J29" s="76">
        <v>761</v>
      </c>
      <c r="K29" s="77">
        <f t="shared" si="1"/>
        <v>0.011</v>
      </c>
      <c r="L29" s="73" t="s">
        <v>220</v>
      </c>
      <c r="M29" s="56"/>
    </row>
    <row r="30" spans="1:13" ht="13.5" customHeight="1">
      <c r="A30" s="20"/>
      <c r="B30" s="120" t="s">
        <v>65</v>
      </c>
      <c r="C30" s="121"/>
      <c r="D30" s="19" t="s">
        <v>120</v>
      </c>
      <c r="E30" s="71">
        <v>23</v>
      </c>
      <c r="F30" s="72">
        <f t="shared" si="0"/>
        <v>0.005</v>
      </c>
      <c r="G30" s="73">
        <v>0</v>
      </c>
      <c r="H30" s="74">
        <v>3367</v>
      </c>
      <c r="I30" s="75">
        <v>2859</v>
      </c>
      <c r="J30" s="76">
        <v>508</v>
      </c>
      <c r="K30" s="77">
        <f t="shared" si="1"/>
        <v>0.004</v>
      </c>
      <c r="L30" s="73" t="s">
        <v>221</v>
      </c>
      <c r="M30" s="56"/>
    </row>
    <row r="31" spans="1:13" ht="13.5" customHeight="1">
      <c r="A31" s="20"/>
      <c r="B31" s="120" t="s">
        <v>66</v>
      </c>
      <c r="C31" s="121"/>
      <c r="D31" s="19" t="s">
        <v>121</v>
      </c>
      <c r="E31" s="71">
        <v>20</v>
      </c>
      <c r="F31" s="72">
        <f t="shared" si="0"/>
        <v>0.004</v>
      </c>
      <c r="G31" s="73">
        <v>0</v>
      </c>
      <c r="H31" s="74">
        <v>4024</v>
      </c>
      <c r="I31" s="75">
        <v>3392</v>
      </c>
      <c r="J31" s="76">
        <v>632</v>
      </c>
      <c r="K31" s="77">
        <f t="shared" si="1"/>
        <v>0.005</v>
      </c>
      <c r="L31" s="73">
        <v>92</v>
      </c>
      <c r="M31" s="56"/>
    </row>
    <row r="32" spans="1:13" ht="13.5" customHeight="1">
      <c r="A32" s="20"/>
      <c r="B32" s="120" t="s">
        <v>67</v>
      </c>
      <c r="C32" s="121"/>
      <c r="D32" s="19" t="s">
        <v>122</v>
      </c>
      <c r="E32" s="71">
        <v>85</v>
      </c>
      <c r="F32" s="72">
        <f t="shared" si="0"/>
        <v>0.018</v>
      </c>
      <c r="G32" s="73" t="s">
        <v>200</v>
      </c>
      <c r="H32" s="74">
        <v>33190</v>
      </c>
      <c r="I32" s="75">
        <v>26931</v>
      </c>
      <c r="J32" s="76">
        <v>6259</v>
      </c>
      <c r="K32" s="77">
        <f t="shared" si="1"/>
        <v>0.044</v>
      </c>
      <c r="L32" s="73" t="s">
        <v>222</v>
      </c>
      <c r="M32" s="56"/>
    </row>
    <row r="33" spans="1:13" ht="13.5" customHeight="1">
      <c r="A33" s="20"/>
      <c r="B33" s="120" t="s">
        <v>68</v>
      </c>
      <c r="C33" s="121"/>
      <c r="D33" s="19" t="s">
        <v>123</v>
      </c>
      <c r="E33" s="71">
        <v>8</v>
      </c>
      <c r="F33" s="72">
        <f t="shared" si="0"/>
        <v>0.002</v>
      </c>
      <c r="G33" s="73">
        <v>1</v>
      </c>
      <c r="H33" s="74">
        <v>4902</v>
      </c>
      <c r="I33" s="75">
        <v>4201</v>
      </c>
      <c r="J33" s="76">
        <v>701</v>
      </c>
      <c r="K33" s="77">
        <f t="shared" si="1"/>
        <v>0.006</v>
      </c>
      <c r="L33" s="80" t="s">
        <v>223</v>
      </c>
      <c r="M33" s="56"/>
    </row>
    <row r="34" spans="1:13" ht="13.5" customHeight="1">
      <c r="A34" s="20"/>
      <c r="B34" s="120" t="s">
        <v>69</v>
      </c>
      <c r="C34" s="121"/>
      <c r="D34" s="19" t="s">
        <v>124</v>
      </c>
      <c r="E34" s="71">
        <v>48</v>
      </c>
      <c r="F34" s="78">
        <f t="shared" si="0"/>
        <v>0.01</v>
      </c>
      <c r="G34" s="73">
        <v>0</v>
      </c>
      <c r="H34" s="74">
        <v>15919</v>
      </c>
      <c r="I34" s="75">
        <v>14002</v>
      </c>
      <c r="J34" s="76">
        <v>1917</v>
      </c>
      <c r="K34" s="77">
        <f t="shared" si="1"/>
        <v>0.021</v>
      </c>
      <c r="L34" s="73">
        <v>837</v>
      </c>
      <c r="M34" s="56"/>
    </row>
    <row r="35" spans="1:13" ht="13.5" customHeight="1">
      <c r="A35" s="20"/>
      <c r="B35" s="120" t="s">
        <v>70</v>
      </c>
      <c r="C35" s="121"/>
      <c r="D35" s="19" t="s">
        <v>71</v>
      </c>
      <c r="E35" s="71">
        <v>33</v>
      </c>
      <c r="F35" s="50">
        <f t="shared" si="0"/>
        <v>0.007</v>
      </c>
      <c r="G35" s="81">
        <v>2</v>
      </c>
      <c r="H35" s="74">
        <v>7495</v>
      </c>
      <c r="I35" s="75">
        <v>5436</v>
      </c>
      <c r="J35" s="76">
        <v>2059</v>
      </c>
      <c r="K35" s="82">
        <f>ROUND(H35/759790,3)</f>
        <v>0.01</v>
      </c>
      <c r="L35" s="81">
        <v>503</v>
      </c>
      <c r="M35" s="56"/>
    </row>
    <row r="36" spans="1:13" ht="15" customHeight="1">
      <c r="A36" s="21" t="s">
        <v>125</v>
      </c>
      <c r="B36" s="22"/>
      <c r="C36" s="128" t="s">
        <v>72</v>
      </c>
      <c r="D36" s="129"/>
      <c r="E36" s="57">
        <v>59</v>
      </c>
      <c r="F36" s="58">
        <f t="shared" si="0"/>
        <v>0.013</v>
      </c>
      <c r="G36" s="51" t="s">
        <v>200</v>
      </c>
      <c r="H36" s="59">
        <v>16559</v>
      </c>
      <c r="I36" s="60">
        <v>14591</v>
      </c>
      <c r="J36" s="61">
        <v>1968</v>
      </c>
      <c r="K36" s="63">
        <f>ROUND(H36/759790,3)</f>
        <v>0.022</v>
      </c>
      <c r="L36" s="51" t="s">
        <v>224</v>
      </c>
      <c r="M36" s="56"/>
    </row>
    <row r="37" spans="1:13" ht="13.5" customHeight="1">
      <c r="A37" s="20"/>
      <c r="B37" s="131" t="s">
        <v>73</v>
      </c>
      <c r="C37" s="132"/>
      <c r="D37" s="18" t="s">
        <v>74</v>
      </c>
      <c r="E37" s="64">
        <v>22</v>
      </c>
      <c r="F37" s="65">
        <f t="shared" si="0"/>
        <v>0.005</v>
      </c>
      <c r="G37" s="66">
        <v>0</v>
      </c>
      <c r="H37" s="83">
        <v>7119</v>
      </c>
      <c r="I37" s="68">
        <v>6205</v>
      </c>
      <c r="J37" s="69">
        <v>914</v>
      </c>
      <c r="K37" s="70">
        <f>ROUND(H37/759790,3)</f>
        <v>0.009</v>
      </c>
      <c r="L37" s="66">
        <v>7</v>
      </c>
      <c r="M37" s="56"/>
    </row>
    <row r="38" spans="1:13" ht="13.5" customHeight="1">
      <c r="A38" s="20"/>
      <c r="B38" s="120" t="s">
        <v>75</v>
      </c>
      <c r="C38" s="130"/>
      <c r="D38" s="19" t="s">
        <v>76</v>
      </c>
      <c r="E38" s="71">
        <v>15</v>
      </c>
      <c r="F38" s="72">
        <f t="shared" si="0"/>
        <v>0.003</v>
      </c>
      <c r="G38" s="73" t="s">
        <v>198</v>
      </c>
      <c r="H38" s="84">
        <v>4138</v>
      </c>
      <c r="I38" s="75">
        <v>3434</v>
      </c>
      <c r="J38" s="76">
        <v>704</v>
      </c>
      <c r="K38" s="77">
        <f>ROUND(H38/759790,3)</f>
        <v>0.005</v>
      </c>
      <c r="L38" s="73">
        <v>21</v>
      </c>
      <c r="M38" s="56"/>
    </row>
    <row r="39" spans="1:13" ht="13.5" customHeight="1">
      <c r="A39" s="20"/>
      <c r="B39" s="120" t="s">
        <v>77</v>
      </c>
      <c r="C39" s="130"/>
      <c r="D39" s="19" t="s">
        <v>78</v>
      </c>
      <c r="E39" s="71" t="s">
        <v>181</v>
      </c>
      <c r="F39" s="72" t="s">
        <v>181</v>
      </c>
      <c r="G39" s="73" t="s">
        <v>181</v>
      </c>
      <c r="H39" s="84" t="s">
        <v>194</v>
      </c>
      <c r="I39" s="75" t="s">
        <v>195</v>
      </c>
      <c r="J39" s="76" t="s">
        <v>195</v>
      </c>
      <c r="K39" s="77" t="s">
        <v>181</v>
      </c>
      <c r="L39" s="73" t="s">
        <v>181</v>
      </c>
      <c r="M39" s="56"/>
    </row>
    <row r="40" spans="1:13" ht="13.5" customHeight="1">
      <c r="A40" s="23"/>
      <c r="B40" s="139" t="s">
        <v>79</v>
      </c>
      <c r="C40" s="140"/>
      <c r="D40" s="24" t="s">
        <v>80</v>
      </c>
      <c r="E40" s="85">
        <v>22</v>
      </c>
      <c r="F40" s="86">
        <f t="shared" si="0"/>
        <v>0.005</v>
      </c>
      <c r="G40" s="81" t="s">
        <v>198</v>
      </c>
      <c r="H40" s="87">
        <v>5302</v>
      </c>
      <c r="I40" s="88">
        <v>4952</v>
      </c>
      <c r="J40" s="89">
        <v>350</v>
      </c>
      <c r="K40" s="82">
        <f aca="true" t="shared" si="2" ref="K40:K48">ROUND(H40/759790,3)</f>
        <v>0.007</v>
      </c>
      <c r="L40" s="81" t="s">
        <v>225</v>
      </c>
      <c r="M40" s="56"/>
    </row>
    <row r="41" spans="1:13" ht="15" customHeight="1">
      <c r="A41" s="21" t="s">
        <v>126</v>
      </c>
      <c r="B41" s="22"/>
      <c r="C41" s="128" t="s">
        <v>32</v>
      </c>
      <c r="D41" s="129"/>
      <c r="E41" s="57">
        <v>143</v>
      </c>
      <c r="F41" s="58">
        <f t="shared" si="0"/>
        <v>0.03</v>
      </c>
      <c r="G41" s="51">
        <v>3</v>
      </c>
      <c r="H41" s="59">
        <v>41061</v>
      </c>
      <c r="I41" s="60">
        <v>33080</v>
      </c>
      <c r="J41" s="61">
        <v>7981</v>
      </c>
      <c r="K41" s="63">
        <f t="shared" si="2"/>
        <v>0.054</v>
      </c>
      <c r="L41" s="55" t="s">
        <v>226</v>
      </c>
      <c r="M41" s="56"/>
    </row>
    <row r="42" spans="1:13" ht="13.5" customHeight="1">
      <c r="A42" s="20"/>
      <c r="B42" s="131" t="s">
        <v>81</v>
      </c>
      <c r="C42" s="132"/>
      <c r="D42" s="18" t="s">
        <v>9</v>
      </c>
      <c r="E42" s="64">
        <v>32</v>
      </c>
      <c r="F42" s="90">
        <f t="shared" si="0"/>
        <v>0.007</v>
      </c>
      <c r="G42" s="66">
        <v>0</v>
      </c>
      <c r="H42" s="83">
        <v>20665</v>
      </c>
      <c r="I42" s="68">
        <v>16935</v>
      </c>
      <c r="J42" s="69">
        <v>3730</v>
      </c>
      <c r="K42" s="70">
        <f t="shared" si="2"/>
        <v>0.027</v>
      </c>
      <c r="L42" s="66">
        <v>99</v>
      </c>
      <c r="M42" s="56"/>
    </row>
    <row r="43" spans="1:13" ht="13.5" customHeight="1">
      <c r="A43" s="20"/>
      <c r="B43" s="120" t="s">
        <v>82</v>
      </c>
      <c r="C43" s="130"/>
      <c r="D43" s="19" t="s">
        <v>10</v>
      </c>
      <c r="E43" s="71">
        <v>16</v>
      </c>
      <c r="F43" s="78">
        <f t="shared" si="0"/>
        <v>0.003</v>
      </c>
      <c r="G43" s="73">
        <v>0</v>
      </c>
      <c r="H43" s="84">
        <v>1850</v>
      </c>
      <c r="I43" s="75">
        <v>1460</v>
      </c>
      <c r="J43" s="76">
        <v>390</v>
      </c>
      <c r="K43" s="77">
        <f t="shared" si="2"/>
        <v>0.002</v>
      </c>
      <c r="L43" s="73" t="s">
        <v>198</v>
      </c>
      <c r="M43" s="56"/>
    </row>
    <row r="44" spans="1:13" ht="13.5" customHeight="1">
      <c r="A44" s="20"/>
      <c r="B44" s="120" t="s">
        <v>83</v>
      </c>
      <c r="C44" s="130"/>
      <c r="D44" s="19" t="s">
        <v>11</v>
      </c>
      <c r="E44" s="91">
        <v>45</v>
      </c>
      <c r="F44" s="79">
        <f t="shared" si="0"/>
        <v>0.01</v>
      </c>
      <c r="G44" s="73">
        <v>1</v>
      </c>
      <c r="H44" s="92">
        <v>14063</v>
      </c>
      <c r="I44" s="93">
        <v>11012</v>
      </c>
      <c r="J44" s="94">
        <v>3051</v>
      </c>
      <c r="K44" s="77">
        <f t="shared" si="2"/>
        <v>0.019</v>
      </c>
      <c r="L44" s="95" t="s">
        <v>227</v>
      </c>
      <c r="M44" s="56"/>
    </row>
    <row r="45" spans="1:13" ht="13.5" customHeight="1">
      <c r="A45" s="20"/>
      <c r="B45" s="120" t="s">
        <v>84</v>
      </c>
      <c r="C45" s="130"/>
      <c r="D45" s="19" t="s">
        <v>12</v>
      </c>
      <c r="E45" s="71">
        <v>1</v>
      </c>
      <c r="F45" s="78">
        <f t="shared" si="0"/>
        <v>0</v>
      </c>
      <c r="G45" s="73">
        <v>1</v>
      </c>
      <c r="H45" s="84">
        <v>1</v>
      </c>
      <c r="I45" s="75"/>
      <c r="J45" s="76">
        <v>1</v>
      </c>
      <c r="K45" s="77">
        <f t="shared" si="2"/>
        <v>0</v>
      </c>
      <c r="L45" s="73">
        <v>1</v>
      </c>
      <c r="M45" s="56"/>
    </row>
    <row r="46" spans="1:13" ht="13.5" customHeight="1">
      <c r="A46" s="20"/>
      <c r="B46" s="120" t="s">
        <v>85</v>
      </c>
      <c r="C46" s="130"/>
      <c r="D46" s="19" t="s">
        <v>13</v>
      </c>
      <c r="E46" s="96">
        <v>49</v>
      </c>
      <c r="F46" s="50">
        <f t="shared" si="0"/>
        <v>0.01</v>
      </c>
      <c r="G46" s="81">
        <v>1</v>
      </c>
      <c r="H46" s="97">
        <v>4482</v>
      </c>
      <c r="I46" s="98">
        <v>3673</v>
      </c>
      <c r="J46" s="99">
        <v>809</v>
      </c>
      <c r="K46" s="82">
        <f t="shared" si="2"/>
        <v>0.006</v>
      </c>
      <c r="L46" s="81" t="s">
        <v>228</v>
      </c>
      <c r="M46" s="56"/>
    </row>
    <row r="47" spans="1:13" ht="15" customHeight="1">
      <c r="A47" s="21" t="s">
        <v>127</v>
      </c>
      <c r="B47" s="22"/>
      <c r="C47" s="128" t="s">
        <v>185</v>
      </c>
      <c r="D47" s="129"/>
      <c r="E47" s="57">
        <v>980</v>
      </c>
      <c r="F47" s="58">
        <f t="shared" si="0"/>
        <v>0.208</v>
      </c>
      <c r="G47" s="51" t="s">
        <v>201</v>
      </c>
      <c r="H47" s="59">
        <v>99799</v>
      </c>
      <c r="I47" s="60">
        <v>88347</v>
      </c>
      <c r="J47" s="61">
        <v>11452</v>
      </c>
      <c r="K47" s="63">
        <f t="shared" si="2"/>
        <v>0.131</v>
      </c>
      <c r="L47" s="51" t="s">
        <v>229</v>
      </c>
      <c r="M47" s="56"/>
    </row>
    <row r="48" spans="1:13" ht="13.5" customHeight="1">
      <c r="A48" s="20"/>
      <c r="B48" s="131" t="s">
        <v>86</v>
      </c>
      <c r="C48" s="132"/>
      <c r="D48" s="18" t="s">
        <v>14</v>
      </c>
      <c r="E48" s="64">
        <v>145</v>
      </c>
      <c r="F48" s="65">
        <f t="shared" si="0"/>
        <v>0.031</v>
      </c>
      <c r="G48" s="66">
        <v>2</v>
      </c>
      <c r="H48" s="83">
        <v>28847</v>
      </c>
      <c r="I48" s="68">
        <v>27120</v>
      </c>
      <c r="J48" s="69">
        <v>1727</v>
      </c>
      <c r="K48" s="70">
        <f t="shared" si="2"/>
        <v>0.038</v>
      </c>
      <c r="L48" s="66">
        <v>183</v>
      </c>
      <c r="M48" s="56"/>
    </row>
    <row r="49" spans="1:13" ht="13.5" customHeight="1">
      <c r="A49" s="20"/>
      <c r="B49" s="120" t="s">
        <v>87</v>
      </c>
      <c r="C49" s="130"/>
      <c r="D49" s="19" t="s">
        <v>15</v>
      </c>
      <c r="E49" s="71">
        <v>154</v>
      </c>
      <c r="F49" s="72">
        <f t="shared" si="0"/>
        <v>0.033</v>
      </c>
      <c r="G49" s="73">
        <v>0</v>
      </c>
      <c r="H49" s="84">
        <v>16733</v>
      </c>
      <c r="I49" s="75">
        <v>16341</v>
      </c>
      <c r="J49" s="76">
        <v>392</v>
      </c>
      <c r="K49" s="77">
        <f aca="true" t="shared" si="3" ref="K49:K54">ROUND(H49/759790,3)</f>
        <v>0.022</v>
      </c>
      <c r="L49" s="73" t="s">
        <v>230</v>
      </c>
      <c r="M49" s="56"/>
    </row>
    <row r="50" spans="1:13" ht="13.5" customHeight="1">
      <c r="A50" s="20"/>
      <c r="B50" s="120" t="s">
        <v>88</v>
      </c>
      <c r="C50" s="130"/>
      <c r="D50" s="19" t="s">
        <v>16</v>
      </c>
      <c r="E50" s="71">
        <v>434</v>
      </c>
      <c r="F50" s="72">
        <f t="shared" si="0"/>
        <v>0.092</v>
      </c>
      <c r="G50" s="73" t="s">
        <v>202</v>
      </c>
      <c r="H50" s="84">
        <v>21722</v>
      </c>
      <c r="I50" s="75">
        <v>19969</v>
      </c>
      <c r="J50" s="76">
        <v>1753</v>
      </c>
      <c r="K50" s="77">
        <f t="shared" si="3"/>
        <v>0.029</v>
      </c>
      <c r="L50" s="73" t="s">
        <v>231</v>
      </c>
      <c r="M50" s="56"/>
    </row>
    <row r="51" spans="1:13" ht="13.5" customHeight="1">
      <c r="A51" s="20"/>
      <c r="B51" s="120" t="s">
        <v>89</v>
      </c>
      <c r="C51" s="130"/>
      <c r="D51" s="19" t="s">
        <v>17</v>
      </c>
      <c r="E51" s="71">
        <v>10</v>
      </c>
      <c r="F51" s="78">
        <f t="shared" si="0"/>
        <v>0.002</v>
      </c>
      <c r="G51" s="73">
        <v>0</v>
      </c>
      <c r="H51" s="84">
        <v>1908</v>
      </c>
      <c r="I51" s="75">
        <v>1717</v>
      </c>
      <c r="J51" s="76">
        <v>191</v>
      </c>
      <c r="K51" s="77">
        <f t="shared" si="3"/>
        <v>0.003</v>
      </c>
      <c r="L51" s="73">
        <v>4</v>
      </c>
      <c r="M51" s="56"/>
    </row>
    <row r="52" spans="1:13" ht="13.5" customHeight="1">
      <c r="A52" s="20"/>
      <c r="B52" s="120" t="s">
        <v>90</v>
      </c>
      <c r="C52" s="130"/>
      <c r="D52" s="19" t="s">
        <v>18</v>
      </c>
      <c r="E52" s="71">
        <v>42</v>
      </c>
      <c r="F52" s="78">
        <f t="shared" si="0"/>
        <v>0.009</v>
      </c>
      <c r="G52" s="73">
        <v>0</v>
      </c>
      <c r="H52" s="84">
        <v>3804</v>
      </c>
      <c r="I52" s="75">
        <v>2448</v>
      </c>
      <c r="J52" s="76">
        <v>1356</v>
      </c>
      <c r="K52" s="77">
        <f t="shared" si="3"/>
        <v>0.005</v>
      </c>
      <c r="L52" s="73" t="s">
        <v>232</v>
      </c>
      <c r="M52" s="56"/>
    </row>
    <row r="53" spans="1:13" ht="13.5" customHeight="1">
      <c r="A53" s="20"/>
      <c r="B53" s="120" t="s">
        <v>91</v>
      </c>
      <c r="C53" s="130"/>
      <c r="D53" s="19" t="s">
        <v>19</v>
      </c>
      <c r="E53" s="71">
        <v>37</v>
      </c>
      <c r="F53" s="100">
        <f t="shared" si="0"/>
        <v>0.008</v>
      </c>
      <c r="G53" s="101" t="s">
        <v>199</v>
      </c>
      <c r="H53" s="84">
        <v>1485</v>
      </c>
      <c r="I53" s="75">
        <v>1165</v>
      </c>
      <c r="J53" s="76">
        <v>320</v>
      </c>
      <c r="K53" s="77">
        <f t="shared" si="3"/>
        <v>0.002</v>
      </c>
      <c r="L53" s="73" t="s">
        <v>233</v>
      </c>
      <c r="M53" s="56"/>
    </row>
    <row r="54" spans="1:13" ht="13.5" customHeight="1">
      <c r="A54" s="20"/>
      <c r="B54" s="120" t="s">
        <v>92</v>
      </c>
      <c r="C54" s="130"/>
      <c r="D54" s="25" t="s">
        <v>20</v>
      </c>
      <c r="E54" s="71">
        <v>127</v>
      </c>
      <c r="F54" s="79">
        <f t="shared" si="0"/>
        <v>0.027</v>
      </c>
      <c r="G54" s="73" t="s">
        <v>198</v>
      </c>
      <c r="H54" s="84">
        <v>8957</v>
      </c>
      <c r="I54" s="75">
        <v>7415</v>
      </c>
      <c r="J54" s="76">
        <v>1542</v>
      </c>
      <c r="K54" s="77">
        <f t="shared" si="3"/>
        <v>0.012</v>
      </c>
      <c r="L54" s="73" t="s">
        <v>234</v>
      </c>
      <c r="M54" s="56"/>
    </row>
    <row r="55" spans="1:13" ht="13.5" customHeight="1">
      <c r="A55" s="20"/>
      <c r="B55" s="120" t="s">
        <v>128</v>
      </c>
      <c r="C55" s="130"/>
      <c r="D55" s="25" t="s">
        <v>186</v>
      </c>
      <c r="E55" s="102">
        <v>31</v>
      </c>
      <c r="F55" s="86">
        <f t="shared" si="0"/>
        <v>0.007</v>
      </c>
      <c r="G55" s="81" t="s">
        <v>198</v>
      </c>
      <c r="H55" s="103">
        <v>16343</v>
      </c>
      <c r="I55" s="104">
        <v>12172</v>
      </c>
      <c r="J55" s="105">
        <v>4171</v>
      </c>
      <c r="K55" s="82">
        <f aca="true" t="shared" si="4" ref="K55:K89">ROUND(H55/759790,3)</f>
        <v>0.022</v>
      </c>
      <c r="L55" s="81" t="s">
        <v>235</v>
      </c>
      <c r="M55" s="56"/>
    </row>
    <row r="56" spans="1:13" ht="15" customHeight="1">
      <c r="A56" s="21" t="s">
        <v>129</v>
      </c>
      <c r="B56" s="22"/>
      <c r="C56" s="128" t="s">
        <v>180</v>
      </c>
      <c r="D56" s="129"/>
      <c r="E56" s="57">
        <v>526</v>
      </c>
      <c r="F56" s="58">
        <f t="shared" si="0"/>
        <v>0.111</v>
      </c>
      <c r="G56" s="51" t="s">
        <v>203</v>
      </c>
      <c r="H56" s="59">
        <v>114773</v>
      </c>
      <c r="I56" s="60">
        <v>63743</v>
      </c>
      <c r="J56" s="61">
        <v>51030</v>
      </c>
      <c r="K56" s="63">
        <f t="shared" si="4"/>
        <v>0.151</v>
      </c>
      <c r="L56" s="55" t="s">
        <v>236</v>
      </c>
      <c r="M56" s="56"/>
    </row>
    <row r="57" spans="1:13" ht="13.5" customHeight="1">
      <c r="A57" s="20"/>
      <c r="B57" s="133" t="s">
        <v>130</v>
      </c>
      <c r="C57" s="134"/>
      <c r="D57" s="18" t="s">
        <v>93</v>
      </c>
      <c r="E57" s="64">
        <v>201</v>
      </c>
      <c r="F57" s="90">
        <f t="shared" si="0"/>
        <v>0.043</v>
      </c>
      <c r="G57" s="66" t="s">
        <v>204</v>
      </c>
      <c r="H57" s="83">
        <v>26075</v>
      </c>
      <c r="I57" s="68">
        <v>17593</v>
      </c>
      <c r="J57" s="69">
        <v>8482</v>
      </c>
      <c r="K57" s="70">
        <f t="shared" si="4"/>
        <v>0.034</v>
      </c>
      <c r="L57" s="106" t="s">
        <v>237</v>
      </c>
      <c r="M57" s="56"/>
    </row>
    <row r="58" spans="1:13" ht="13.5" customHeight="1">
      <c r="A58" s="20"/>
      <c r="B58" s="135" t="s">
        <v>131</v>
      </c>
      <c r="C58" s="136"/>
      <c r="D58" s="25" t="s">
        <v>94</v>
      </c>
      <c r="E58" s="71">
        <v>325</v>
      </c>
      <c r="F58" s="50">
        <f t="shared" si="0"/>
        <v>0.069</v>
      </c>
      <c r="G58" s="81" t="s">
        <v>199</v>
      </c>
      <c r="H58" s="84">
        <v>88698</v>
      </c>
      <c r="I58" s="75">
        <v>46150</v>
      </c>
      <c r="J58" s="76">
        <v>42548</v>
      </c>
      <c r="K58" s="82">
        <f t="shared" si="4"/>
        <v>0.117</v>
      </c>
      <c r="L58" s="107" t="s">
        <v>238</v>
      </c>
      <c r="M58" s="56"/>
    </row>
    <row r="59" spans="1:13" ht="15" customHeight="1">
      <c r="A59" s="21" t="s">
        <v>132</v>
      </c>
      <c r="B59" s="22"/>
      <c r="C59" s="128" t="s">
        <v>187</v>
      </c>
      <c r="D59" s="129"/>
      <c r="E59" s="57">
        <v>242</v>
      </c>
      <c r="F59" s="58">
        <f t="shared" si="0"/>
        <v>0.051</v>
      </c>
      <c r="G59" s="51">
        <v>16</v>
      </c>
      <c r="H59" s="59">
        <v>51394</v>
      </c>
      <c r="I59" s="60">
        <v>21405</v>
      </c>
      <c r="J59" s="61">
        <v>29989</v>
      </c>
      <c r="K59" s="63">
        <f t="shared" si="4"/>
        <v>0.068</v>
      </c>
      <c r="L59" s="55" t="s">
        <v>258</v>
      </c>
      <c r="M59" s="56"/>
    </row>
    <row r="60" spans="1:13" ht="13.5" customHeight="1">
      <c r="A60" s="26"/>
      <c r="B60" s="122" t="s">
        <v>133</v>
      </c>
      <c r="C60" s="123"/>
      <c r="D60" s="18" t="s">
        <v>95</v>
      </c>
      <c r="E60" s="64">
        <v>131</v>
      </c>
      <c r="F60" s="65">
        <f t="shared" si="0"/>
        <v>0.028</v>
      </c>
      <c r="G60" s="66">
        <v>18</v>
      </c>
      <c r="H60" s="83">
        <v>18666</v>
      </c>
      <c r="I60" s="68">
        <v>9989</v>
      </c>
      <c r="J60" s="69">
        <v>8677</v>
      </c>
      <c r="K60" s="70">
        <f t="shared" si="4"/>
        <v>0.025</v>
      </c>
      <c r="L60" s="106" t="s">
        <v>259</v>
      </c>
      <c r="M60" s="56"/>
    </row>
    <row r="61" spans="1:13" ht="13.5" customHeight="1">
      <c r="A61" s="26"/>
      <c r="B61" s="137" t="s">
        <v>96</v>
      </c>
      <c r="C61" s="138"/>
      <c r="D61" s="19" t="s">
        <v>134</v>
      </c>
      <c r="E61" s="71">
        <v>12</v>
      </c>
      <c r="F61" s="72">
        <f t="shared" si="0"/>
        <v>0.003</v>
      </c>
      <c r="G61" s="73" t="s">
        <v>198</v>
      </c>
      <c r="H61" s="84">
        <v>1225</v>
      </c>
      <c r="I61" s="75">
        <v>635</v>
      </c>
      <c r="J61" s="76">
        <v>590</v>
      </c>
      <c r="K61" s="77">
        <f t="shared" si="4"/>
        <v>0.002</v>
      </c>
      <c r="L61" s="73" t="s">
        <v>239</v>
      </c>
      <c r="M61" s="56"/>
    </row>
    <row r="62" spans="1:13" ht="13.5" customHeight="1">
      <c r="A62" s="27"/>
      <c r="B62" s="124" t="s">
        <v>97</v>
      </c>
      <c r="C62" s="125"/>
      <c r="D62" s="24" t="s">
        <v>98</v>
      </c>
      <c r="E62" s="85">
        <v>99</v>
      </c>
      <c r="F62" s="86">
        <f t="shared" si="0"/>
        <v>0.021</v>
      </c>
      <c r="G62" s="81" t="s">
        <v>198</v>
      </c>
      <c r="H62" s="87">
        <v>31503</v>
      </c>
      <c r="I62" s="88">
        <v>10781</v>
      </c>
      <c r="J62" s="89">
        <v>20722</v>
      </c>
      <c r="K62" s="82">
        <f t="shared" si="4"/>
        <v>0.041</v>
      </c>
      <c r="L62" s="107" t="s">
        <v>240</v>
      </c>
      <c r="M62" s="56"/>
    </row>
    <row r="63" spans="1:13" ht="15" customHeight="1">
      <c r="A63" s="21" t="s">
        <v>135</v>
      </c>
      <c r="B63" s="22"/>
      <c r="C63" s="128" t="s">
        <v>188</v>
      </c>
      <c r="D63" s="129"/>
      <c r="E63" s="57">
        <v>36</v>
      </c>
      <c r="F63" s="58">
        <f t="shared" si="0"/>
        <v>0.008</v>
      </c>
      <c r="G63" s="51">
        <v>0</v>
      </c>
      <c r="H63" s="59">
        <v>6007</v>
      </c>
      <c r="I63" s="60">
        <v>5287</v>
      </c>
      <c r="J63" s="61">
        <v>720</v>
      </c>
      <c r="K63" s="63">
        <f t="shared" si="4"/>
        <v>0.008</v>
      </c>
      <c r="L63" s="51">
        <v>4</v>
      </c>
      <c r="M63" s="56"/>
    </row>
    <row r="64" spans="1:13" ht="13.5" customHeight="1">
      <c r="A64" s="26"/>
      <c r="B64" s="37" t="s">
        <v>176</v>
      </c>
      <c r="C64" s="35"/>
      <c r="D64" s="36" t="s">
        <v>136</v>
      </c>
      <c r="E64" s="108">
        <v>31</v>
      </c>
      <c r="F64" s="90">
        <f t="shared" si="0"/>
        <v>0.007</v>
      </c>
      <c r="G64" s="66">
        <v>0</v>
      </c>
      <c r="H64" s="109">
        <v>5798</v>
      </c>
      <c r="I64" s="110">
        <v>5134</v>
      </c>
      <c r="J64" s="109">
        <v>664</v>
      </c>
      <c r="K64" s="70">
        <f t="shared" si="4"/>
        <v>0.008</v>
      </c>
      <c r="L64" s="66">
        <v>0</v>
      </c>
      <c r="M64" s="56"/>
    </row>
    <row r="65" spans="1:13" ht="13.5" customHeight="1">
      <c r="A65" s="27"/>
      <c r="B65" s="32" t="s">
        <v>177</v>
      </c>
      <c r="C65" s="33"/>
      <c r="D65" s="34" t="s">
        <v>137</v>
      </c>
      <c r="E65" s="85">
        <v>5</v>
      </c>
      <c r="F65" s="50">
        <f t="shared" si="0"/>
        <v>0.001</v>
      </c>
      <c r="G65" s="81">
        <v>0</v>
      </c>
      <c r="H65" s="87">
        <v>209</v>
      </c>
      <c r="I65" s="88">
        <v>153</v>
      </c>
      <c r="J65" s="89">
        <v>56</v>
      </c>
      <c r="K65" s="82">
        <f t="shared" si="4"/>
        <v>0</v>
      </c>
      <c r="L65" s="81">
        <v>4</v>
      </c>
      <c r="M65" s="56"/>
    </row>
    <row r="66" spans="1:13" ht="15" customHeight="1">
      <c r="A66" s="20" t="s">
        <v>138</v>
      </c>
      <c r="B66" s="32"/>
      <c r="C66" s="128" t="s">
        <v>189</v>
      </c>
      <c r="D66" s="129"/>
      <c r="E66" s="57">
        <v>114</v>
      </c>
      <c r="F66" s="58">
        <f t="shared" si="0"/>
        <v>0.024</v>
      </c>
      <c r="G66" s="51">
        <v>0</v>
      </c>
      <c r="H66" s="59">
        <v>9791</v>
      </c>
      <c r="I66" s="60">
        <v>7128</v>
      </c>
      <c r="J66" s="61">
        <v>2663</v>
      </c>
      <c r="K66" s="63">
        <f t="shared" si="4"/>
        <v>0.013</v>
      </c>
      <c r="L66" s="51" t="s">
        <v>241</v>
      </c>
      <c r="M66" s="56"/>
    </row>
    <row r="67" spans="1:13" ht="13.5" customHeight="1">
      <c r="A67" s="20"/>
      <c r="B67" s="131" t="s">
        <v>139</v>
      </c>
      <c r="C67" s="132"/>
      <c r="D67" s="18" t="s">
        <v>140</v>
      </c>
      <c r="E67" s="64">
        <v>23</v>
      </c>
      <c r="F67" s="90">
        <f t="shared" si="0"/>
        <v>0.005</v>
      </c>
      <c r="G67" s="66">
        <v>4</v>
      </c>
      <c r="H67" s="83">
        <v>2301</v>
      </c>
      <c r="I67" s="68">
        <v>1691</v>
      </c>
      <c r="J67" s="69">
        <v>610</v>
      </c>
      <c r="K67" s="70">
        <f t="shared" si="4"/>
        <v>0.003</v>
      </c>
      <c r="L67" s="66" t="s">
        <v>242</v>
      </c>
      <c r="M67" s="56"/>
    </row>
    <row r="68" spans="1:13" ht="13.5" customHeight="1">
      <c r="A68" s="20"/>
      <c r="B68" s="120" t="s">
        <v>141</v>
      </c>
      <c r="C68" s="130"/>
      <c r="D68" s="19" t="s">
        <v>142</v>
      </c>
      <c r="E68" s="71">
        <v>91</v>
      </c>
      <c r="F68" s="50">
        <f t="shared" si="0"/>
        <v>0.019</v>
      </c>
      <c r="G68" s="81" t="s">
        <v>205</v>
      </c>
      <c r="H68" s="84">
        <v>7490</v>
      </c>
      <c r="I68" s="75">
        <v>5437</v>
      </c>
      <c r="J68" s="76">
        <v>2053</v>
      </c>
      <c r="K68" s="82">
        <f t="shared" si="4"/>
        <v>0.01</v>
      </c>
      <c r="L68" s="81">
        <v>19</v>
      </c>
      <c r="M68" s="56"/>
    </row>
    <row r="69" spans="1:13" ht="15" customHeight="1">
      <c r="A69" s="21" t="s">
        <v>143</v>
      </c>
      <c r="B69" s="22"/>
      <c r="C69" s="128" t="s">
        <v>190</v>
      </c>
      <c r="D69" s="129"/>
      <c r="E69" s="57">
        <v>47</v>
      </c>
      <c r="F69" s="58">
        <f t="shared" si="0"/>
        <v>0.01</v>
      </c>
      <c r="G69" s="51">
        <v>0</v>
      </c>
      <c r="H69" s="59">
        <v>13414</v>
      </c>
      <c r="I69" s="60">
        <v>5872</v>
      </c>
      <c r="J69" s="61">
        <v>7542</v>
      </c>
      <c r="K69" s="63">
        <f t="shared" si="4"/>
        <v>0.018</v>
      </c>
      <c r="L69" s="51" t="s">
        <v>243</v>
      </c>
      <c r="M69" s="56"/>
    </row>
    <row r="70" spans="1:13" ht="13.5" customHeight="1">
      <c r="A70" s="20"/>
      <c r="B70" s="120" t="s">
        <v>144</v>
      </c>
      <c r="C70" s="130"/>
      <c r="D70" s="19" t="s">
        <v>21</v>
      </c>
      <c r="E70" s="71">
        <v>20</v>
      </c>
      <c r="F70" s="90">
        <f t="shared" si="0"/>
        <v>0.004</v>
      </c>
      <c r="G70" s="66">
        <v>1</v>
      </c>
      <c r="H70" s="84">
        <v>3124</v>
      </c>
      <c r="I70" s="75">
        <v>2029</v>
      </c>
      <c r="J70" s="76">
        <v>1095</v>
      </c>
      <c r="K70" s="70">
        <f t="shared" si="4"/>
        <v>0.004</v>
      </c>
      <c r="L70" s="66" t="s">
        <v>244</v>
      </c>
      <c r="M70" s="56"/>
    </row>
    <row r="71" spans="1:13" ht="13.5" customHeight="1">
      <c r="A71" s="20"/>
      <c r="B71" s="7" t="s">
        <v>145</v>
      </c>
      <c r="C71" s="8"/>
      <c r="D71" s="19" t="s">
        <v>146</v>
      </c>
      <c r="E71" s="85">
        <v>27</v>
      </c>
      <c r="F71" s="50">
        <f t="shared" si="0"/>
        <v>0.006</v>
      </c>
      <c r="G71" s="81" t="s">
        <v>198</v>
      </c>
      <c r="H71" s="87">
        <v>10290</v>
      </c>
      <c r="I71" s="88">
        <v>3843</v>
      </c>
      <c r="J71" s="89">
        <v>6447</v>
      </c>
      <c r="K71" s="82">
        <f t="shared" si="4"/>
        <v>0.014</v>
      </c>
      <c r="L71" s="81" t="s">
        <v>245</v>
      </c>
      <c r="M71" s="56"/>
    </row>
    <row r="72" spans="1:13" ht="15" customHeight="1">
      <c r="A72" s="21" t="s">
        <v>147</v>
      </c>
      <c r="B72" s="22"/>
      <c r="C72" s="128" t="s">
        <v>191</v>
      </c>
      <c r="D72" s="129"/>
      <c r="E72" s="49">
        <v>64</v>
      </c>
      <c r="F72" s="58">
        <f t="shared" si="0"/>
        <v>0.014</v>
      </c>
      <c r="G72" s="51">
        <v>0</v>
      </c>
      <c r="H72" s="52">
        <v>12900</v>
      </c>
      <c r="I72" s="53">
        <v>6414</v>
      </c>
      <c r="J72" s="54">
        <v>6486</v>
      </c>
      <c r="K72" s="63">
        <f t="shared" si="4"/>
        <v>0.017</v>
      </c>
      <c r="L72" s="51">
        <v>177</v>
      </c>
      <c r="M72" s="56"/>
    </row>
    <row r="73" spans="1:13" ht="13.5" customHeight="1">
      <c r="A73" s="20"/>
      <c r="B73" s="120" t="s">
        <v>148</v>
      </c>
      <c r="C73" s="130"/>
      <c r="D73" s="19" t="s">
        <v>28</v>
      </c>
      <c r="E73" s="71">
        <v>31</v>
      </c>
      <c r="F73" s="90">
        <f t="shared" si="0"/>
        <v>0.007</v>
      </c>
      <c r="G73" s="66">
        <v>0</v>
      </c>
      <c r="H73" s="84">
        <v>7229</v>
      </c>
      <c r="I73" s="75">
        <v>4105</v>
      </c>
      <c r="J73" s="76">
        <v>3124</v>
      </c>
      <c r="K73" s="70">
        <f t="shared" si="4"/>
        <v>0.01</v>
      </c>
      <c r="L73" s="66" t="s">
        <v>246</v>
      </c>
      <c r="M73" s="56"/>
    </row>
    <row r="74" spans="1:13" ht="13.5" customHeight="1">
      <c r="A74" s="20"/>
      <c r="B74" s="120" t="s">
        <v>149</v>
      </c>
      <c r="C74" s="130"/>
      <c r="D74" s="19" t="s">
        <v>29</v>
      </c>
      <c r="E74" s="71">
        <v>33</v>
      </c>
      <c r="F74" s="50">
        <f t="shared" si="0"/>
        <v>0.007</v>
      </c>
      <c r="G74" s="81">
        <v>0</v>
      </c>
      <c r="H74" s="84">
        <v>5671</v>
      </c>
      <c r="I74" s="75">
        <v>2309</v>
      </c>
      <c r="J74" s="76">
        <v>3362</v>
      </c>
      <c r="K74" s="82">
        <f t="shared" si="4"/>
        <v>0.007</v>
      </c>
      <c r="L74" s="81">
        <v>512</v>
      </c>
      <c r="M74" s="56"/>
    </row>
    <row r="75" spans="1:13" ht="15" customHeight="1">
      <c r="A75" s="21" t="s">
        <v>150</v>
      </c>
      <c r="B75" s="22"/>
      <c r="C75" s="128" t="s">
        <v>192</v>
      </c>
      <c r="D75" s="129"/>
      <c r="E75" s="57">
        <v>257</v>
      </c>
      <c r="F75" s="58">
        <f t="shared" si="0"/>
        <v>0.054</v>
      </c>
      <c r="G75" s="51" t="s">
        <v>206</v>
      </c>
      <c r="H75" s="59">
        <v>37678</v>
      </c>
      <c r="I75" s="60">
        <v>17926</v>
      </c>
      <c r="J75" s="61">
        <v>19752</v>
      </c>
      <c r="K75" s="63">
        <f t="shared" si="4"/>
        <v>0.05</v>
      </c>
      <c r="L75" s="51" t="s">
        <v>247</v>
      </c>
      <c r="M75" s="56"/>
    </row>
    <row r="76" spans="1:13" ht="13.5" customHeight="1">
      <c r="A76" s="20"/>
      <c r="B76" s="120" t="s">
        <v>151</v>
      </c>
      <c r="C76" s="130"/>
      <c r="D76" s="19" t="s">
        <v>24</v>
      </c>
      <c r="E76" s="71">
        <v>222</v>
      </c>
      <c r="F76" s="65">
        <f aca="true" t="shared" si="5" ref="F76:F94">ROUND(E76/4718,3)</f>
        <v>0.047</v>
      </c>
      <c r="G76" s="66" t="s">
        <v>199</v>
      </c>
      <c r="H76" s="84">
        <v>36710</v>
      </c>
      <c r="I76" s="75">
        <v>17154</v>
      </c>
      <c r="J76" s="76">
        <v>19556</v>
      </c>
      <c r="K76" s="70">
        <f t="shared" si="4"/>
        <v>0.048</v>
      </c>
      <c r="L76" s="66" t="s">
        <v>248</v>
      </c>
      <c r="M76" s="56"/>
    </row>
    <row r="77" spans="1:13" ht="13.5" customHeight="1">
      <c r="A77" s="20"/>
      <c r="B77" s="120" t="s">
        <v>152</v>
      </c>
      <c r="C77" s="130"/>
      <c r="D77" s="19" t="s">
        <v>153</v>
      </c>
      <c r="E77" s="71">
        <v>35</v>
      </c>
      <c r="F77" s="86">
        <f t="shared" si="5"/>
        <v>0.007</v>
      </c>
      <c r="G77" s="81" t="s">
        <v>200</v>
      </c>
      <c r="H77" s="84">
        <v>968</v>
      </c>
      <c r="I77" s="75">
        <v>772</v>
      </c>
      <c r="J77" s="76">
        <v>196</v>
      </c>
      <c r="K77" s="82">
        <f t="shared" si="4"/>
        <v>0.001</v>
      </c>
      <c r="L77" s="81">
        <v>6</v>
      </c>
      <c r="M77" s="56"/>
    </row>
    <row r="78" spans="1:13" ht="15" customHeight="1">
      <c r="A78" s="21" t="s">
        <v>154</v>
      </c>
      <c r="B78" s="22"/>
      <c r="C78" s="128" t="s">
        <v>193</v>
      </c>
      <c r="D78" s="129"/>
      <c r="E78" s="57">
        <v>203</v>
      </c>
      <c r="F78" s="58">
        <f t="shared" si="5"/>
        <v>0.043</v>
      </c>
      <c r="G78" s="51">
        <v>1</v>
      </c>
      <c r="H78" s="59">
        <v>35298</v>
      </c>
      <c r="I78" s="60">
        <v>8858</v>
      </c>
      <c r="J78" s="61">
        <v>26440</v>
      </c>
      <c r="K78" s="63">
        <f t="shared" si="4"/>
        <v>0.046</v>
      </c>
      <c r="L78" s="55" t="s">
        <v>249</v>
      </c>
      <c r="M78" s="56"/>
    </row>
    <row r="79" spans="1:13" ht="13.5" customHeight="1">
      <c r="A79" s="20"/>
      <c r="B79" s="120" t="s">
        <v>155</v>
      </c>
      <c r="C79" s="130"/>
      <c r="D79" s="19" t="s">
        <v>22</v>
      </c>
      <c r="E79" s="71">
        <v>117</v>
      </c>
      <c r="F79" s="65">
        <f t="shared" si="5"/>
        <v>0.025</v>
      </c>
      <c r="G79" s="66" t="s">
        <v>198</v>
      </c>
      <c r="H79" s="84">
        <v>19963</v>
      </c>
      <c r="I79" s="75">
        <v>4233</v>
      </c>
      <c r="J79" s="76">
        <v>15730</v>
      </c>
      <c r="K79" s="70">
        <f t="shared" si="4"/>
        <v>0.026</v>
      </c>
      <c r="L79" s="66">
        <v>139</v>
      </c>
      <c r="M79" s="56"/>
    </row>
    <row r="80" spans="1:13" ht="13.5" customHeight="1">
      <c r="A80" s="20"/>
      <c r="B80" s="120" t="s">
        <v>156</v>
      </c>
      <c r="C80" s="130"/>
      <c r="D80" s="19" t="s">
        <v>23</v>
      </c>
      <c r="E80" s="71">
        <v>5</v>
      </c>
      <c r="F80" s="78">
        <f t="shared" si="5"/>
        <v>0.001</v>
      </c>
      <c r="G80" s="73" t="s">
        <v>200</v>
      </c>
      <c r="H80" s="84">
        <v>1924</v>
      </c>
      <c r="I80" s="75">
        <v>550</v>
      </c>
      <c r="J80" s="76">
        <v>1374</v>
      </c>
      <c r="K80" s="77">
        <f t="shared" si="4"/>
        <v>0.003</v>
      </c>
      <c r="L80" s="73">
        <v>25</v>
      </c>
      <c r="M80" s="56"/>
    </row>
    <row r="81" spans="1:13" ht="13.5" customHeight="1">
      <c r="A81" s="20"/>
      <c r="B81" s="120" t="s">
        <v>157</v>
      </c>
      <c r="C81" s="130"/>
      <c r="D81" s="19" t="s">
        <v>33</v>
      </c>
      <c r="E81" s="71">
        <v>81</v>
      </c>
      <c r="F81" s="50">
        <f t="shared" si="5"/>
        <v>0.017</v>
      </c>
      <c r="G81" s="81">
        <v>4</v>
      </c>
      <c r="H81" s="92">
        <v>13411</v>
      </c>
      <c r="I81" s="93">
        <v>4075</v>
      </c>
      <c r="J81" s="94">
        <v>9336</v>
      </c>
      <c r="K81" s="82">
        <f t="shared" si="4"/>
        <v>0.018</v>
      </c>
      <c r="L81" s="107" t="s">
        <v>250</v>
      </c>
      <c r="M81" s="56"/>
    </row>
    <row r="82" spans="1:13" ht="15" customHeight="1">
      <c r="A82" s="21" t="s">
        <v>158</v>
      </c>
      <c r="B82" s="22"/>
      <c r="C82" s="128" t="s">
        <v>178</v>
      </c>
      <c r="D82" s="129"/>
      <c r="E82" s="57">
        <v>26</v>
      </c>
      <c r="F82" s="58">
        <f t="shared" si="5"/>
        <v>0.006</v>
      </c>
      <c r="G82" s="51">
        <v>4</v>
      </c>
      <c r="H82" s="59">
        <v>4170</v>
      </c>
      <c r="I82" s="60">
        <v>1734</v>
      </c>
      <c r="J82" s="61">
        <v>2436</v>
      </c>
      <c r="K82" s="63">
        <f t="shared" si="4"/>
        <v>0.005</v>
      </c>
      <c r="L82" s="51" t="s">
        <v>251</v>
      </c>
      <c r="M82" s="56"/>
    </row>
    <row r="83" spans="1:13" ht="13.5" customHeight="1">
      <c r="A83" s="26"/>
      <c r="B83" s="122" t="s">
        <v>159</v>
      </c>
      <c r="C83" s="123"/>
      <c r="D83" s="18" t="s">
        <v>25</v>
      </c>
      <c r="E83" s="64">
        <v>10</v>
      </c>
      <c r="F83" s="65">
        <f t="shared" si="5"/>
        <v>0.002</v>
      </c>
      <c r="G83" s="66">
        <v>1</v>
      </c>
      <c r="H83" s="83">
        <v>739</v>
      </c>
      <c r="I83" s="68">
        <v>575</v>
      </c>
      <c r="J83" s="69">
        <v>164</v>
      </c>
      <c r="K83" s="70">
        <f t="shared" si="4"/>
        <v>0.001</v>
      </c>
      <c r="L83" s="66" t="s">
        <v>252</v>
      </c>
      <c r="M83" s="56"/>
    </row>
    <row r="84" spans="1:13" ht="13.5" customHeight="1">
      <c r="A84" s="27"/>
      <c r="B84" s="124" t="s">
        <v>160</v>
      </c>
      <c r="C84" s="125"/>
      <c r="D84" s="24" t="s">
        <v>26</v>
      </c>
      <c r="E84" s="85">
        <v>16</v>
      </c>
      <c r="F84" s="86">
        <f t="shared" si="5"/>
        <v>0.003</v>
      </c>
      <c r="G84" s="81">
        <v>3</v>
      </c>
      <c r="H84" s="87">
        <v>3431</v>
      </c>
      <c r="I84" s="88">
        <v>1159</v>
      </c>
      <c r="J84" s="89">
        <v>2272</v>
      </c>
      <c r="K84" s="82">
        <f t="shared" si="4"/>
        <v>0.005</v>
      </c>
      <c r="L84" s="81">
        <v>82</v>
      </c>
      <c r="M84" s="56"/>
    </row>
    <row r="85" spans="1:13" ht="15" customHeight="1">
      <c r="A85" s="21" t="s">
        <v>161</v>
      </c>
      <c r="B85" s="22"/>
      <c r="C85" s="128" t="s">
        <v>179</v>
      </c>
      <c r="D85" s="129"/>
      <c r="E85" s="57">
        <v>166</v>
      </c>
      <c r="F85" s="58">
        <f t="shared" si="5"/>
        <v>0.035</v>
      </c>
      <c r="G85" s="51">
        <v>1</v>
      </c>
      <c r="H85" s="59">
        <v>22833</v>
      </c>
      <c r="I85" s="60">
        <v>17441</v>
      </c>
      <c r="J85" s="61">
        <v>5392</v>
      </c>
      <c r="K85" s="63">
        <f t="shared" si="4"/>
        <v>0.03</v>
      </c>
      <c r="L85" s="51" t="s">
        <v>253</v>
      </c>
      <c r="M85" s="56"/>
    </row>
    <row r="86" spans="1:13" ht="13.5" customHeight="1">
      <c r="A86" s="26"/>
      <c r="B86" s="122" t="s">
        <v>162</v>
      </c>
      <c r="C86" s="123"/>
      <c r="D86" s="18" t="s">
        <v>30</v>
      </c>
      <c r="E86" s="64">
        <v>48</v>
      </c>
      <c r="F86" s="65">
        <f t="shared" si="5"/>
        <v>0.01</v>
      </c>
      <c r="G86" s="66">
        <v>1</v>
      </c>
      <c r="H86" s="83">
        <v>4925</v>
      </c>
      <c r="I86" s="68">
        <v>4270</v>
      </c>
      <c r="J86" s="69">
        <v>655</v>
      </c>
      <c r="K86" s="70">
        <f t="shared" si="4"/>
        <v>0.006</v>
      </c>
      <c r="L86" s="66" t="s">
        <v>254</v>
      </c>
      <c r="M86" s="56"/>
    </row>
    <row r="87" spans="1:13" ht="13.5" customHeight="1">
      <c r="A87" s="20"/>
      <c r="B87" s="120" t="s">
        <v>163</v>
      </c>
      <c r="C87" s="130"/>
      <c r="D87" s="19" t="s">
        <v>164</v>
      </c>
      <c r="E87" s="71">
        <v>23</v>
      </c>
      <c r="F87" s="72">
        <f t="shared" si="5"/>
        <v>0.005</v>
      </c>
      <c r="G87" s="73">
        <v>0</v>
      </c>
      <c r="H87" s="84">
        <v>2124</v>
      </c>
      <c r="I87" s="75">
        <v>1904</v>
      </c>
      <c r="J87" s="76">
        <v>220</v>
      </c>
      <c r="K87" s="77">
        <f t="shared" si="4"/>
        <v>0.003</v>
      </c>
      <c r="L87" s="73" t="s">
        <v>205</v>
      </c>
      <c r="M87" s="56"/>
    </row>
    <row r="88" spans="1:13" ht="13.5" customHeight="1">
      <c r="A88" s="20"/>
      <c r="B88" s="120" t="s">
        <v>165</v>
      </c>
      <c r="C88" s="130"/>
      <c r="D88" s="19" t="s">
        <v>166</v>
      </c>
      <c r="E88" s="71">
        <v>10</v>
      </c>
      <c r="F88" s="78">
        <f t="shared" si="5"/>
        <v>0.002</v>
      </c>
      <c r="G88" s="73">
        <v>1</v>
      </c>
      <c r="H88" s="84">
        <v>617</v>
      </c>
      <c r="I88" s="75">
        <v>468</v>
      </c>
      <c r="J88" s="76">
        <v>149</v>
      </c>
      <c r="K88" s="77">
        <f t="shared" si="4"/>
        <v>0.001</v>
      </c>
      <c r="L88" s="73" t="s">
        <v>255</v>
      </c>
      <c r="M88" s="56"/>
    </row>
    <row r="89" spans="1:13" ht="13.5" customHeight="1">
      <c r="A89" s="20"/>
      <c r="B89" s="120" t="s">
        <v>167</v>
      </c>
      <c r="C89" s="130"/>
      <c r="D89" s="19" t="s">
        <v>27</v>
      </c>
      <c r="E89" s="71">
        <v>85</v>
      </c>
      <c r="F89" s="78">
        <f t="shared" si="5"/>
        <v>0.018</v>
      </c>
      <c r="G89" s="73" t="s">
        <v>198</v>
      </c>
      <c r="H89" s="84">
        <v>15167</v>
      </c>
      <c r="I89" s="75">
        <v>10799</v>
      </c>
      <c r="J89" s="76">
        <v>4368</v>
      </c>
      <c r="K89" s="77">
        <f t="shared" si="4"/>
        <v>0.02</v>
      </c>
      <c r="L89" s="73">
        <v>47</v>
      </c>
      <c r="M89" s="56"/>
    </row>
    <row r="90" spans="1:14" ht="13.5" customHeight="1">
      <c r="A90" s="27"/>
      <c r="B90" s="124" t="s">
        <v>168</v>
      </c>
      <c r="C90" s="125"/>
      <c r="D90" s="24" t="s">
        <v>31</v>
      </c>
      <c r="E90" s="85" t="s">
        <v>181</v>
      </c>
      <c r="F90" s="50" t="s">
        <v>181</v>
      </c>
      <c r="G90" s="81"/>
      <c r="H90" s="87" t="s">
        <v>181</v>
      </c>
      <c r="I90" s="88" t="s">
        <v>181</v>
      </c>
      <c r="J90" s="89" t="s">
        <v>181</v>
      </c>
      <c r="K90" s="82" t="s">
        <v>181</v>
      </c>
      <c r="L90" s="81"/>
      <c r="M90" s="56"/>
      <c r="N90" s="48"/>
    </row>
    <row r="91" spans="1:13" ht="15" customHeight="1">
      <c r="A91" s="21" t="s">
        <v>169</v>
      </c>
      <c r="B91" s="22"/>
      <c r="C91" s="128" t="s">
        <v>170</v>
      </c>
      <c r="D91" s="129"/>
      <c r="E91" s="57">
        <v>256</v>
      </c>
      <c r="F91" s="58">
        <f t="shared" si="5"/>
        <v>0.054</v>
      </c>
      <c r="G91" s="51">
        <v>5</v>
      </c>
      <c r="H91" s="59">
        <v>48466</v>
      </c>
      <c r="I91" s="60">
        <v>27517</v>
      </c>
      <c r="J91" s="61">
        <v>20949</v>
      </c>
      <c r="K91" s="63">
        <f>ROUND(H91/759790,3)</f>
        <v>0.064</v>
      </c>
      <c r="L91" s="51" t="s">
        <v>260</v>
      </c>
      <c r="M91" s="56"/>
    </row>
    <row r="92" spans="1:13" ht="13.5" customHeight="1">
      <c r="A92" s="26"/>
      <c r="B92" s="122" t="s">
        <v>171</v>
      </c>
      <c r="C92" s="123"/>
      <c r="D92" s="18" t="s">
        <v>172</v>
      </c>
      <c r="E92" s="64">
        <v>104</v>
      </c>
      <c r="F92" s="65">
        <f t="shared" si="5"/>
        <v>0.022</v>
      </c>
      <c r="G92" s="66">
        <v>5</v>
      </c>
      <c r="H92" s="83">
        <v>8311</v>
      </c>
      <c r="I92" s="68">
        <v>6411</v>
      </c>
      <c r="J92" s="69">
        <v>1900</v>
      </c>
      <c r="K92" s="70">
        <f>ROUND(H92/759790,3)</f>
        <v>0.011</v>
      </c>
      <c r="L92" s="66" t="s">
        <v>256</v>
      </c>
      <c r="M92" s="56"/>
    </row>
    <row r="93" spans="1:13" ht="13.5" customHeight="1">
      <c r="A93" s="27"/>
      <c r="B93" s="124" t="s">
        <v>173</v>
      </c>
      <c r="C93" s="125"/>
      <c r="D93" s="24" t="s">
        <v>174</v>
      </c>
      <c r="E93" s="85">
        <v>152</v>
      </c>
      <c r="F93" s="86">
        <f t="shared" si="5"/>
        <v>0.032</v>
      </c>
      <c r="G93" s="81">
        <v>0</v>
      </c>
      <c r="H93" s="87">
        <v>40155</v>
      </c>
      <c r="I93" s="88">
        <v>21106</v>
      </c>
      <c r="J93" s="89">
        <v>19049</v>
      </c>
      <c r="K93" s="82">
        <f>ROUND(H93/759790,3)</f>
        <v>0.053</v>
      </c>
      <c r="L93" s="81" t="s">
        <v>257</v>
      </c>
      <c r="M93" s="56"/>
    </row>
    <row r="94" spans="1:13" ht="15" customHeight="1" thickBot="1">
      <c r="A94" s="28" t="s">
        <v>175</v>
      </c>
      <c r="B94" s="29"/>
      <c r="C94" s="126" t="s">
        <v>99</v>
      </c>
      <c r="D94" s="127"/>
      <c r="E94" s="111">
        <v>80</v>
      </c>
      <c r="F94" s="112">
        <f t="shared" si="5"/>
        <v>0.017</v>
      </c>
      <c r="G94" s="113">
        <v>4</v>
      </c>
      <c r="H94" s="114">
        <v>6177</v>
      </c>
      <c r="I94" s="115">
        <v>3984</v>
      </c>
      <c r="J94" s="116">
        <v>2193</v>
      </c>
      <c r="K94" s="117">
        <f>ROUND(H94/759790,3)</f>
        <v>0.008</v>
      </c>
      <c r="L94" s="113">
        <v>14</v>
      </c>
      <c r="M94" s="56"/>
    </row>
    <row r="95" spans="3:10" ht="16.5" customHeight="1">
      <c r="C95" s="11" t="s">
        <v>34</v>
      </c>
      <c r="D95" s="11"/>
      <c r="E95" s="11"/>
      <c r="F95" s="11"/>
      <c r="G95" s="43"/>
      <c r="H95" s="11"/>
      <c r="I95" s="11"/>
      <c r="J95" s="11"/>
    </row>
    <row r="96" spans="3:10" ht="13.5">
      <c r="C96" s="11" t="s">
        <v>37</v>
      </c>
      <c r="D96" s="11"/>
      <c r="E96" s="11"/>
      <c r="F96" s="11"/>
      <c r="G96" s="43"/>
      <c r="H96" s="11"/>
      <c r="I96" s="11"/>
      <c r="J96" s="11"/>
    </row>
    <row r="97" spans="2:3" ht="13.5">
      <c r="B97" t="s">
        <v>181</v>
      </c>
      <c r="C97" s="11" t="s">
        <v>182</v>
      </c>
    </row>
  </sheetData>
  <sheetProtection/>
  <mergeCells count="94">
    <mergeCell ref="B16:C16"/>
    <mergeCell ref="B26:C26"/>
    <mergeCell ref="B14:C14"/>
    <mergeCell ref="B15:C15"/>
    <mergeCell ref="B17:C17"/>
    <mergeCell ref="B18:C18"/>
    <mergeCell ref="B25:C25"/>
    <mergeCell ref="B19:C19"/>
    <mergeCell ref="B20:C20"/>
    <mergeCell ref="C8:D8"/>
    <mergeCell ref="C9:D9"/>
    <mergeCell ref="B55:C55"/>
    <mergeCell ref="C10:D10"/>
    <mergeCell ref="C11:D11"/>
    <mergeCell ref="B12:C12"/>
    <mergeCell ref="B13:C13"/>
    <mergeCell ref="B21:C21"/>
    <mergeCell ref="B22:C22"/>
    <mergeCell ref="B34:C34"/>
    <mergeCell ref="K3:K4"/>
    <mergeCell ref="A2:D4"/>
    <mergeCell ref="A5:D6"/>
    <mergeCell ref="C7:D7"/>
    <mergeCell ref="I3:I4"/>
    <mergeCell ref="J3:J4"/>
    <mergeCell ref="E2:E4"/>
    <mergeCell ref="H2:H4"/>
    <mergeCell ref="F3:F4"/>
    <mergeCell ref="B35:C35"/>
    <mergeCell ref="C36:D36"/>
    <mergeCell ref="B37:C37"/>
    <mergeCell ref="B38:C38"/>
    <mergeCell ref="B39:C39"/>
    <mergeCell ref="B40:C40"/>
    <mergeCell ref="C41:D41"/>
    <mergeCell ref="B42:C42"/>
    <mergeCell ref="B43:C43"/>
    <mergeCell ref="B44:C44"/>
    <mergeCell ref="B45:C45"/>
    <mergeCell ref="B46:C46"/>
    <mergeCell ref="B49:C49"/>
    <mergeCell ref="C47:D47"/>
    <mergeCell ref="B48:C48"/>
    <mergeCell ref="B50:C50"/>
    <mergeCell ref="B53:C53"/>
    <mergeCell ref="C56:D56"/>
    <mergeCell ref="B51:C51"/>
    <mergeCell ref="B52:C52"/>
    <mergeCell ref="B54:C54"/>
    <mergeCell ref="B57:C57"/>
    <mergeCell ref="B58:C58"/>
    <mergeCell ref="C59:D59"/>
    <mergeCell ref="B60:C60"/>
    <mergeCell ref="B61:C61"/>
    <mergeCell ref="B62:C62"/>
    <mergeCell ref="B86:C86"/>
    <mergeCell ref="C63:D63"/>
    <mergeCell ref="C66:D66"/>
    <mergeCell ref="B67:C67"/>
    <mergeCell ref="B68:C68"/>
    <mergeCell ref="B73:C73"/>
    <mergeCell ref="B70:C70"/>
    <mergeCell ref="C72:D72"/>
    <mergeCell ref="C69:D69"/>
    <mergeCell ref="B74:C74"/>
    <mergeCell ref="B76:C76"/>
    <mergeCell ref="B77:C77"/>
    <mergeCell ref="C75:D75"/>
    <mergeCell ref="C82:D82"/>
    <mergeCell ref="B83:C83"/>
    <mergeCell ref="C78:D78"/>
    <mergeCell ref="B79:C79"/>
    <mergeCell ref="B80:C80"/>
    <mergeCell ref="B81:C81"/>
    <mergeCell ref="B92:C92"/>
    <mergeCell ref="B93:C93"/>
    <mergeCell ref="B84:C84"/>
    <mergeCell ref="C94:D94"/>
    <mergeCell ref="B90:C90"/>
    <mergeCell ref="C91:D91"/>
    <mergeCell ref="B89:C89"/>
    <mergeCell ref="B87:C87"/>
    <mergeCell ref="B88:C88"/>
    <mergeCell ref="C85:D85"/>
    <mergeCell ref="L3:L4"/>
    <mergeCell ref="B31:C31"/>
    <mergeCell ref="B32:C32"/>
    <mergeCell ref="B33:C33"/>
    <mergeCell ref="B27:C27"/>
    <mergeCell ref="B28:C28"/>
    <mergeCell ref="B23:C23"/>
    <mergeCell ref="B24:C24"/>
    <mergeCell ref="B29:C29"/>
    <mergeCell ref="B30:C30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60" r:id="rId1"/>
  <ignoredErrors>
    <ignoredError sqref="B12:D37 B38:D55 B56:D93 L90 L33 L41 L44 L56 L58 L78 L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ＯＰＥＮ企画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喜田 靖夫</dc:creator>
  <cp:keywords/>
  <dc:description/>
  <cp:lastModifiedBy>大阪府庁</cp:lastModifiedBy>
  <cp:lastPrinted>2013-02-21T06:57:12Z</cp:lastPrinted>
  <dcterms:created xsi:type="dcterms:W3CDTF">1998-01-27T08:22:05Z</dcterms:created>
  <dcterms:modified xsi:type="dcterms:W3CDTF">2013-03-19T05:32:28Z</dcterms:modified>
  <cp:category/>
  <cp:version/>
  <cp:contentType/>
  <cp:contentStatus/>
</cp:coreProperties>
</file>