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635" yWindow="4035" windowWidth="15180" windowHeight="10875" tabRatio="626"/>
  </bookViews>
  <sheets>
    <sheet name="【全体会】参加者名簿" sheetId="6" r:id="rId1"/>
    <sheet name="【分科会】参加者名簿" sheetId="7" r:id="rId2"/>
  </sheets>
  <definedNames>
    <definedName name="_xlnm.Print_Area" localSheetId="0">【全体会】参加者名簿!$A$1:$L$47</definedName>
    <definedName name="_xlnm.Print_Area" localSheetId="1">【分科会】参加者名簿!$A$1:$O$47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7" l="1"/>
  <c r="C44" i="7"/>
  <c r="C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L44" i="6"/>
  <c r="C44" i="6"/>
  <c r="C43" i="6"/>
  <c r="A25" i="6"/>
  <c r="B25" i="6"/>
  <c r="A26" i="6"/>
  <c r="B26" i="6"/>
  <c r="A27" i="6"/>
  <c r="B27" i="6"/>
  <c r="A23" i="6"/>
  <c r="B23" i="6"/>
  <c r="A24" i="6"/>
  <c r="B24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B29" i="6"/>
  <c r="A29" i="6"/>
  <c r="A20" i="6"/>
  <c r="B20" i="6"/>
  <c r="A21" i="6"/>
  <c r="B21" i="6"/>
  <c r="A22" i="6"/>
  <c r="B22" i="6"/>
  <c r="B19" i="6"/>
  <c r="A19" i="6"/>
</calcChain>
</file>

<file path=xl/comments1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sz val="12"/>
            <color indexed="81"/>
            <rFont val="MS P ゴシック"/>
            <family val="3"/>
            <charset val="128"/>
          </rPr>
          <t>プルダウンよりお選びください。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sz val="12"/>
            <color indexed="81"/>
            <rFont val="MS P ゴシック"/>
            <family val="3"/>
            <charset val="128"/>
          </rPr>
          <t>プルダウンよりお選びください。</t>
        </r>
      </text>
    </comment>
  </commentList>
</comments>
</file>

<file path=xl/sharedStrings.xml><?xml version="1.0" encoding="utf-8"?>
<sst xmlns="http://schemas.openxmlformats.org/spreadsheetml/2006/main" count="400" uniqueCount="160">
  <si>
    <t>都道府県等№</t>
    <rPh sb="0" eb="4">
      <t>トドウフケン</t>
    </rPh>
    <rPh sb="4" eb="5">
      <t>トウ</t>
    </rPh>
    <phoneticPr fontId="2"/>
  </si>
  <si>
    <t>部署／担当者名</t>
    <rPh sb="0" eb="2">
      <t>ブショ</t>
    </rPh>
    <rPh sb="3" eb="6">
      <t>タントウシャ</t>
    </rPh>
    <rPh sb="6" eb="7">
      <t>メイ</t>
    </rPh>
    <phoneticPr fontId="2"/>
  </si>
  <si>
    <t>電話</t>
    <rPh sb="0" eb="2">
      <t>デンワ</t>
    </rPh>
    <phoneticPr fontId="2"/>
  </si>
  <si>
    <t>メールアドレス</t>
    <phoneticPr fontId="2"/>
  </si>
  <si>
    <t>都道府県番号</t>
    <rPh sb="0" eb="4">
      <t>トドウフケン</t>
    </rPh>
    <rPh sb="4" eb="6">
      <t>バンゴウ</t>
    </rPh>
    <phoneticPr fontId="2"/>
  </si>
  <si>
    <t>都道府県</t>
    <phoneticPr fontId="2"/>
  </si>
  <si>
    <t>所　　　属</t>
    <rPh sb="0" eb="1">
      <t>トコロ</t>
    </rPh>
    <rPh sb="4" eb="5">
      <t>ゾク</t>
    </rPh>
    <phoneticPr fontId="2"/>
  </si>
  <si>
    <t>役職</t>
    <rPh sb="0" eb="2">
      <t>ヤクショク</t>
    </rPh>
    <phoneticPr fontId="2"/>
  </si>
  <si>
    <t>氏　　　名</t>
    <rPh sb="0" eb="1">
      <t>シ</t>
    </rPh>
    <rPh sb="4" eb="5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</si>
  <si>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</si>
  <si>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</si>
  <si>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●●県</t>
    <rPh sb="2" eb="3">
      <t>ケン</t>
    </rPh>
    <phoneticPr fontId="2"/>
  </si>
  <si>
    <t>教育委員会▲▲課</t>
    <rPh sb="0" eb="2">
      <t>キョウイク</t>
    </rPh>
    <rPh sb="2" eb="5">
      <t>イインカイ</t>
    </rPh>
    <rPh sb="7" eb="8">
      <t>カ</t>
    </rPh>
    <phoneticPr fontId="2"/>
  </si>
  <si>
    <t>指導主事</t>
    <rPh sb="0" eb="2">
      <t>シドウ</t>
    </rPh>
    <rPh sb="2" eb="4">
      <t>シュジ</t>
    </rPh>
    <phoneticPr fontId="2"/>
  </si>
  <si>
    <t>文科　太郎</t>
    <rPh sb="0" eb="2">
      <t>モンカ</t>
    </rPh>
    <rPh sb="3" eb="5">
      <t>タロウ</t>
    </rPh>
    <phoneticPr fontId="2"/>
  </si>
  <si>
    <t>○○市△△3-2-2</t>
    <rPh sb="2" eb="3">
      <t>シ</t>
    </rPh>
    <phoneticPr fontId="2"/>
  </si>
  <si>
    <t>▲▲▲@○○.□□.◆◆</t>
    <phoneticPr fontId="2"/>
  </si>
  <si>
    <t>●◆○－△●□－○■■▽</t>
    <phoneticPr fontId="2"/>
  </si>
  <si>
    <t>△△市立■■園</t>
    <rPh sb="2" eb="4">
      <t>シリツ</t>
    </rPh>
    <rPh sb="6" eb="7">
      <t>エン</t>
    </rPh>
    <phoneticPr fontId="2"/>
  </si>
  <si>
    <t>園長</t>
    <rPh sb="0" eb="2">
      <t>エンチョウ</t>
    </rPh>
    <phoneticPr fontId="2"/>
  </si>
  <si>
    <t>教育　太郎</t>
    <rPh sb="0" eb="2">
      <t>キョウイク</t>
    </rPh>
    <rPh sb="3" eb="5">
      <t>タロウ</t>
    </rPh>
    <phoneticPr fontId="2"/>
  </si>
  <si>
    <t>◆◆◆-□□□□</t>
    <phoneticPr fontId="2"/>
  </si>
  <si>
    <t>■■市▲▲3-15-1</t>
    <rPh sb="2" eb="3">
      <t>シ</t>
    </rPh>
    <phoneticPr fontId="2"/>
  </si>
  <si>
    <t>△△△@●●.◇◇.■■</t>
    <phoneticPr fontId="2"/>
  </si>
  <si>
    <t>●◆－△△●□－○■■▽</t>
    <phoneticPr fontId="2"/>
  </si>
  <si>
    <t>合計人数→
※自動で入力されます。</t>
    <rPh sb="0" eb="2">
      <t>ゴウケイ</t>
    </rPh>
    <rPh sb="2" eb="4">
      <t>ニンズウ</t>
    </rPh>
    <rPh sb="7" eb="9">
      <t>ジドウ</t>
    </rPh>
    <rPh sb="10" eb="12">
      <t>ニュウリョク</t>
    </rPh>
    <phoneticPr fontId="2"/>
  </si>
  <si>
    <t>　※　記入欄（人数）が不足する場合には、適宜、行を追加してください。</t>
    <rPh sb="3" eb="5">
      <t>キニュウ</t>
    </rPh>
    <rPh sb="5" eb="6">
      <t>ラン</t>
    </rPh>
    <rPh sb="7" eb="9">
      <t>ニンズウ</t>
    </rPh>
    <rPh sb="11" eb="13">
      <t>フソク</t>
    </rPh>
    <rPh sb="15" eb="17">
      <t>バアイ</t>
    </rPh>
    <rPh sb="20" eb="22">
      <t>テキギ</t>
    </rPh>
    <rPh sb="23" eb="24">
      <t>ギョウ</t>
    </rPh>
    <rPh sb="25" eb="27">
      <t>ツイカ</t>
    </rPh>
    <phoneticPr fontId="2"/>
  </si>
  <si>
    <t>令和５年度幼児教育の理解・発展推進事業（中央協議会）参加者名簿</t>
    <rPh sb="0" eb="2">
      <t>レイワ</t>
    </rPh>
    <rPh sb="3" eb="5">
      <t>ネンド</t>
    </rPh>
    <rPh sb="5" eb="7">
      <t>ヨウジ</t>
    </rPh>
    <rPh sb="7" eb="9">
      <t>キョウイク</t>
    </rPh>
    <rPh sb="10" eb="12">
      <t>リカイ</t>
    </rPh>
    <rPh sb="13" eb="15">
      <t>ハッテン</t>
    </rPh>
    <rPh sb="15" eb="17">
      <t>スイシン</t>
    </rPh>
    <rPh sb="17" eb="19">
      <t>ジギョウ</t>
    </rPh>
    <rPh sb="20" eb="22">
      <t>チュウオウ</t>
    </rPh>
    <rPh sb="22" eb="25">
      <t>キョウギカイ</t>
    </rPh>
    <rPh sb="26" eb="28">
      <t>サンカ</t>
    </rPh>
    <rPh sb="28" eb="29">
      <t>シャ</t>
    </rPh>
    <rPh sb="29" eb="31">
      <t>メイボ</t>
    </rPh>
    <phoneticPr fontId="2"/>
  </si>
  <si>
    <t>※保育実践充実推進のための中央セミナー（こども家庭庁）の参加者登録様式は別になりますので、ご注意ください。</t>
    <rPh sb="23" eb="26">
      <t>カテイチョウ</t>
    </rPh>
    <phoneticPr fontId="2"/>
  </si>
  <si>
    <t>現地参集</t>
    <rPh sb="0" eb="2">
      <t>ゲンチ</t>
    </rPh>
    <rPh sb="2" eb="4">
      <t>サンシュウ</t>
    </rPh>
    <phoneticPr fontId="2"/>
  </si>
  <si>
    <t>オンライン</t>
    <phoneticPr fontId="2"/>
  </si>
  <si>
    <t>現地参集</t>
    <phoneticPr fontId="2"/>
  </si>
  <si>
    <t>傍聴人数
※オンライン参加で、同アカウントで傍聴する人が他にいる場合に、人数をご記入ください。
（ご本人は含めないでください。）</t>
    <rPh sb="0" eb="2">
      <t>ボウチョウ</t>
    </rPh>
    <rPh sb="2" eb="4">
      <t>ニンズウ</t>
    </rPh>
    <rPh sb="11" eb="13">
      <t>サンカ</t>
    </rPh>
    <rPh sb="15" eb="16">
      <t>ドウ</t>
    </rPh>
    <rPh sb="22" eb="24">
      <t>ボウチョウ</t>
    </rPh>
    <rPh sb="26" eb="27">
      <t>ヒト</t>
    </rPh>
    <rPh sb="28" eb="29">
      <t>ホカ</t>
    </rPh>
    <rPh sb="32" eb="34">
      <t>バアイ</t>
    </rPh>
    <rPh sb="36" eb="38">
      <t>ニンズウ</t>
    </rPh>
    <rPh sb="40" eb="42">
      <t>キニュウ</t>
    </rPh>
    <rPh sb="50" eb="52">
      <t>ホンニン</t>
    </rPh>
    <rPh sb="53" eb="54">
      <t>フク</t>
    </rPh>
    <phoneticPr fontId="2"/>
  </si>
  <si>
    <t>電話番号
※メールアドレスが確認できなかった場合に、お電話等させていただくことがあります。
（半角入力）</t>
    <rPh sb="0" eb="2">
      <t>デンワ</t>
    </rPh>
    <rPh sb="2" eb="4">
      <t>バンゴウ</t>
    </rPh>
    <rPh sb="14" eb="16">
      <t>カクニン</t>
    </rPh>
    <rPh sb="22" eb="24">
      <t>バアイ</t>
    </rPh>
    <rPh sb="27" eb="29">
      <t>デンワ</t>
    </rPh>
    <rPh sb="29" eb="30">
      <t>トウ</t>
    </rPh>
    <rPh sb="47" eb="49">
      <t>ハンカク</t>
    </rPh>
    <rPh sb="49" eb="51">
      <t>ニュウリョク</t>
    </rPh>
    <phoneticPr fontId="2"/>
  </si>
  <si>
    <t>○○○-▲▲▲▲</t>
    <rPh sb="0" eb="2">
      <t>ハンカク</t>
    </rPh>
    <phoneticPr fontId="2"/>
  </si>
  <si>
    <t>郵便番号
（半角入力）</t>
    <rPh sb="0" eb="4">
      <t>ユウビンバンゴウ</t>
    </rPh>
    <rPh sb="6" eb="10">
      <t>ハンカクニュウリョク</t>
    </rPh>
    <phoneticPr fontId="2"/>
  </si>
  <si>
    <t>番号／都道府県</t>
  </si>
  <si>
    <t>番号</t>
  </si>
  <si>
    <t>都道府県</t>
  </si>
  <si>
    <t>1北海道</t>
  </si>
  <si>
    <t>北海道</t>
  </si>
  <si>
    <t>2青森県</t>
  </si>
  <si>
    <t>青森県</t>
  </si>
  <si>
    <t>3岩手県</t>
  </si>
  <si>
    <t>岩手県</t>
  </si>
  <si>
    <t>4宮城県</t>
  </si>
  <si>
    <t>宮城県</t>
  </si>
  <si>
    <t>5秋田県</t>
  </si>
  <si>
    <t>秋田県</t>
  </si>
  <si>
    <t>6山形県</t>
  </si>
  <si>
    <t>山形県</t>
  </si>
  <si>
    <t>7福島県</t>
  </si>
  <si>
    <t>福島県</t>
  </si>
  <si>
    <t>8茨城県</t>
  </si>
  <si>
    <t>茨城県</t>
  </si>
  <si>
    <t>9栃木県</t>
  </si>
  <si>
    <t>栃木県</t>
  </si>
  <si>
    <t>10群馬県</t>
  </si>
  <si>
    <t>群馬県</t>
  </si>
  <si>
    <t>11埼玉県</t>
  </si>
  <si>
    <t>埼玉県</t>
  </si>
  <si>
    <t>12千葉県</t>
  </si>
  <si>
    <t>千葉県</t>
  </si>
  <si>
    <t>13東京都</t>
  </si>
  <si>
    <t>東京都</t>
  </si>
  <si>
    <t>14神奈川県</t>
  </si>
  <si>
    <t>神奈川県</t>
  </si>
  <si>
    <t>15新潟県</t>
  </si>
  <si>
    <t>新潟県</t>
  </si>
  <si>
    <t>16富山県</t>
  </si>
  <si>
    <t>富山県</t>
  </si>
  <si>
    <t>17石川県</t>
  </si>
  <si>
    <t>石川県</t>
  </si>
  <si>
    <t>18福井県</t>
  </si>
  <si>
    <t>福井県</t>
  </si>
  <si>
    <t>19山梨県</t>
  </si>
  <si>
    <t>山梨県</t>
  </si>
  <si>
    <t>20長野県</t>
  </si>
  <si>
    <t>長野県</t>
  </si>
  <si>
    <t>21岐阜県</t>
  </si>
  <si>
    <t>岐阜県</t>
  </si>
  <si>
    <t>22静岡県</t>
  </si>
  <si>
    <t>静岡県</t>
  </si>
  <si>
    <t>23愛知県</t>
  </si>
  <si>
    <t>愛知県</t>
  </si>
  <si>
    <t>24三重県</t>
  </si>
  <si>
    <t>三重県</t>
  </si>
  <si>
    <t>25滋賀県</t>
  </si>
  <si>
    <t>滋賀県</t>
  </si>
  <si>
    <t>26京都府</t>
  </si>
  <si>
    <t>京都府</t>
  </si>
  <si>
    <t>27大阪府</t>
  </si>
  <si>
    <t>大阪府</t>
  </si>
  <si>
    <t>28兵庫県</t>
  </si>
  <si>
    <t>兵庫県</t>
  </si>
  <si>
    <t>29奈良県</t>
  </si>
  <si>
    <t>奈良県</t>
  </si>
  <si>
    <t>30和歌山県</t>
  </si>
  <si>
    <t>和歌山県</t>
  </si>
  <si>
    <t>31鳥取県</t>
  </si>
  <si>
    <t>鳥取県</t>
  </si>
  <si>
    <t>32島根県</t>
  </si>
  <si>
    <t>島根県</t>
  </si>
  <si>
    <t>33岡山県</t>
  </si>
  <si>
    <t>岡山県</t>
  </si>
  <si>
    <t>34広島県</t>
  </si>
  <si>
    <t>広島県</t>
  </si>
  <si>
    <t>35山口県</t>
  </si>
  <si>
    <t>山口県</t>
  </si>
  <si>
    <t>36徳島県</t>
  </si>
  <si>
    <t>徳島県</t>
  </si>
  <si>
    <t>37香川県</t>
  </si>
  <si>
    <t>香川県</t>
  </si>
  <si>
    <t>38愛媛県</t>
  </si>
  <si>
    <t>愛媛県</t>
  </si>
  <si>
    <t>39高知県</t>
  </si>
  <si>
    <t>高知県</t>
  </si>
  <si>
    <t>40福岡県</t>
  </si>
  <si>
    <t>福岡県</t>
  </si>
  <si>
    <t>41佐賀県</t>
  </si>
  <si>
    <t>佐賀県</t>
  </si>
  <si>
    <t>42長崎県</t>
  </si>
  <si>
    <t>長崎県</t>
  </si>
  <si>
    <t>43熊本県</t>
  </si>
  <si>
    <t>熊本県</t>
  </si>
  <si>
    <t>44大分県</t>
  </si>
  <si>
    <t>大分県</t>
  </si>
  <si>
    <t>45宮崎県</t>
  </si>
  <si>
    <t>宮崎県</t>
  </si>
  <si>
    <t>46鹿児島県</t>
  </si>
  <si>
    <t>鹿児島県</t>
  </si>
  <si>
    <t>47沖縄県</t>
  </si>
  <si>
    <t>沖縄県</t>
  </si>
  <si>
    <t>現地参集</t>
    <rPh sb="0" eb="4">
      <t>ゲンチサンシュウ</t>
    </rPh>
    <phoneticPr fontId="2"/>
  </si>
  <si>
    <t>オンライン</t>
    <phoneticPr fontId="2"/>
  </si>
  <si>
    <t>合計人数→
※自動で入力されます。</t>
    <phoneticPr fontId="2"/>
  </si>
  <si>
    <r>
      <t>メールアドレス
※エクセルファイル受領後、３日以内にそれぞれメールを送付します。
※</t>
    </r>
    <r>
      <rPr>
        <b/>
        <sz val="11"/>
        <color rgb="FFFF0000"/>
        <rFont val="ＭＳ Ｐゴシック"/>
        <family val="3"/>
        <charset val="128"/>
      </rPr>
      <t>本メールアドレスは、当日の会議情報や資料の送付の宛先になります。誤りのないよう、ご入力ください。</t>
    </r>
    <r>
      <rPr>
        <sz val="11"/>
        <rFont val="ＭＳ Ｐゴシック"/>
        <family val="3"/>
        <charset val="128"/>
      </rPr>
      <t xml:space="preserve">
※個別に資料を送付いたしますので、個別のアドレスをご記入くだださい。</t>
    </r>
    <rPh sb="17" eb="19">
      <t>ジュリョウ</t>
    </rPh>
    <rPh sb="19" eb="20">
      <t>ゴ</t>
    </rPh>
    <rPh sb="22" eb="23">
      <t>ニチ</t>
    </rPh>
    <rPh sb="23" eb="25">
      <t>イナイ</t>
    </rPh>
    <rPh sb="34" eb="36">
      <t>ソウフ</t>
    </rPh>
    <rPh sb="42" eb="43">
      <t>ホン</t>
    </rPh>
    <rPh sb="52" eb="54">
      <t>トウジツ</t>
    </rPh>
    <rPh sb="55" eb="57">
      <t>カイギ</t>
    </rPh>
    <rPh sb="57" eb="59">
      <t>ジョウホウ</t>
    </rPh>
    <rPh sb="60" eb="62">
      <t>シリョウ</t>
    </rPh>
    <rPh sb="63" eb="65">
      <t>ソウフ</t>
    </rPh>
    <rPh sb="66" eb="68">
      <t>アテサキ</t>
    </rPh>
    <rPh sb="74" eb="75">
      <t>アヤマ</t>
    </rPh>
    <rPh sb="83" eb="85">
      <t>ニュウリョク</t>
    </rPh>
    <rPh sb="92" eb="94">
      <t>コベツ</t>
    </rPh>
    <rPh sb="95" eb="97">
      <t>シリョウ</t>
    </rPh>
    <rPh sb="98" eb="100">
      <t>ソウフ</t>
    </rPh>
    <rPh sb="108" eb="110">
      <t>コベツ</t>
    </rPh>
    <phoneticPr fontId="2"/>
  </si>
  <si>
    <t>12/８（金）　参加方法</t>
    <rPh sb="5" eb="6">
      <t>キン</t>
    </rPh>
    <rPh sb="8" eb="10">
      <t>サンカ</t>
    </rPh>
    <rPh sb="10" eb="11">
      <t>カタ</t>
    </rPh>
    <phoneticPr fontId="2"/>
  </si>
  <si>
    <t>※　記入欄（人数）が不足する場合には、適宜、行を追加してください。</t>
    <phoneticPr fontId="2"/>
  </si>
  <si>
    <t>第１希望　分科会</t>
    <rPh sb="0" eb="1">
      <t>ダイ</t>
    </rPh>
    <rPh sb="2" eb="4">
      <t>キボウ</t>
    </rPh>
    <rPh sb="5" eb="8">
      <t>ブンカカイ</t>
    </rPh>
    <phoneticPr fontId="2"/>
  </si>
  <si>
    <t>第２希望　分科会</t>
    <rPh sb="0" eb="1">
      <t>ダイ</t>
    </rPh>
    <rPh sb="2" eb="4">
      <t>キボウ</t>
    </rPh>
    <rPh sb="5" eb="8">
      <t>ブンカカイ</t>
    </rPh>
    <phoneticPr fontId="2"/>
  </si>
  <si>
    <t>第３希望　分科会</t>
    <rPh sb="0" eb="1">
      <t>ダイ</t>
    </rPh>
    <rPh sb="2" eb="4">
      <t>キボウ</t>
    </rPh>
    <rPh sb="5" eb="8">
      <t>ブンカカイ</t>
    </rPh>
    <phoneticPr fontId="2"/>
  </si>
  <si>
    <t>第１、２分科会</t>
    <rPh sb="0" eb="1">
      <t>ダイ</t>
    </rPh>
    <rPh sb="4" eb="7">
      <t>ブンカカイ</t>
    </rPh>
    <phoneticPr fontId="2"/>
  </si>
  <si>
    <t>第４分科会</t>
    <rPh sb="0" eb="1">
      <t>ダイ</t>
    </rPh>
    <rPh sb="2" eb="5">
      <t>ブンカカイ</t>
    </rPh>
    <phoneticPr fontId="2"/>
  </si>
  <si>
    <t>第３分科会</t>
    <rPh sb="0" eb="1">
      <t>ダイ</t>
    </rPh>
    <rPh sb="2" eb="5">
      <t>ブンカカイ</t>
    </rPh>
    <phoneticPr fontId="2"/>
  </si>
  <si>
    <t>分科会名</t>
    <rPh sb="0" eb="4">
      <t>ブンカカイメイ</t>
    </rPh>
    <phoneticPr fontId="2"/>
  </si>
  <si>
    <t>第１、２分科会／第３分科会</t>
    <rPh sb="0" eb="1">
      <t>ダイ</t>
    </rPh>
    <rPh sb="4" eb="7">
      <t>ブンカカイ</t>
    </rPh>
    <rPh sb="8" eb="9">
      <t>ダイ</t>
    </rPh>
    <rPh sb="10" eb="13">
      <t>ブンカカイ</t>
    </rPh>
    <phoneticPr fontId="2"/>
  </si>
  <si>
    <t>第１、２分科会／第４分科会</t>
    <rPh sb="0" eb="1">
      <t>ダイ</t>
    </rPh>
    <rPh sb="4" eb="7">
      <t>ブンカカイ</t>
    </rPh>
    <rPh sb="8" eb="9">
      <t>ダイ</t>
    </rPh>
    <rPh sb="10" eb="13">
      <t>ブンカカイ</t>
    </rPh>
    <phoneticPr fontId="2"/>
  </si>
  <si>
    <t>幼稚園</t>
    <rPh sb="0" eb="3">
      <t>ヨウチエン</t>
    </rPh>
    <phoneticPr fontId="2"/>
  </si>
  <si>
    <t>保育所</t>
    <rPh sb="0" eb="3">
      <t>ホイクショ</t>
    </rPh>
    <phoneticPr fontId="2"/>
  </si>
  <si>
    <t>認定こども園</t>
    <rPh sb="0" eb="2">
      <t>ニンテイ</t>
    </rPh>
    <rPh sb="5" eb="6">
      <t>エン</t>
    </rPh>
    <phoneticPr fontId="2"/>
  </si>
  <si>
    <t>教育委員会</t>
    <rPh sb="0" eb="5">
      <t>キョウイクイインカイ</t>
    </rPh>
    <phoneticPr fontId="2"/>
  </si>
  <si>
    <t>指導主事</t>
    <rPh sb="0" eb="4">
      <t>シドウシュジ</t>
    </rPh>
    <phoneticPr fontId="2"/>
  </si>
  <si>
    <t>小学校・大学等</t>
    <rPh sb="0" eb="3">
      <t>ショウガッコウ</t>
    </rPh>
    <rPh sb="4" eb="6">
      <t>ダイガク</t>
    </rPh>
    <rPh sb="6" eb="7">
      <t>トウ</t>
    </rPh>
    <phoneticPr fontId="2"/>
  </si>
  <si>
    <t>所属類型</t>
    <rPh sb="0" eb="4">
      <t>ショゾクルイケイ</t>
    </rPh>
    <phoneticPr fontId="2"/>
  </si>
  <si>
    <t>所属類型</t>
    <rPh sb="0" eb="2">
      <t>ショゾク</t>
    </rPh>
    <rPh sb="2" eb="4">
      <t>ルイケイ</t>
    </rPh>
    <phoneticPr fontId="2"/>
  </si>
  <si>
    <r>
      <t>メールアドレス
※エクセルファイル受領後、３営美日以内にそれぞれメールを送付します。
※</t>
    </r>
    <r>
      <rPr>
        <b/>
        <sz val="11"/>
        <color rgb="FFFF0000"/>
        <rFont val="ＭＳ Ｐゴシック"/>
        <family val="3"/>
        <charset val="128"/>
      </rPr>
      <t>本メールアドレスは、当日の会議情報や資料の送付の宛先になります。誤りのないよう、ご入力ください。</t>
    </r>
    <r>
      <rPr>
        <sz val="11"/>
        <rFont val="ＭＳ Ｐゴシック"/>
        <family val="3"/>
        <charset val="128"/>
      </rPr>
      <t xml:space="preserve">
※個別に資料を送付いたしますので、個別のアドレスをご記入くだださい。</t>
    </r>
    <rPh sb="17" eb="19">
      <t>ジュリョウ</t>
    </rPh>
    <rPh sb="19" eb="20">
      <t>ゴ</t>
    </rPh>
    <rPh sb="22" eb="24">
      <t>エイビ</t>
    </rPh>
    <rPh sb="24" eb="25">
      <t>ニチ</t>
    </rPh>
    <rPh sb="25" eb="27">
      <t>イナイ</t>
    </rPh>
    <rPh sb="36" eb="38">
      <t>ソウフ</t>
    </rPh>
    <rPh sb="44" eb="45">
      <t>ホン</t>
    </rPh>
    <rPh sb="54" eb="56">
      <t>トウジツ</t>
    </rPh>
    <rPh sb="57" eb="59">
      <t>カイギ</t>
    </rPh>
    <rPh sb="59" eb="61">
      <t>ジョウホウ</t>
    </rPh>
    <rPh sb="62" eb="64">
      <t>シリョウ</t>
    </rPh>
    <rPh sb="65" eb="67">
      <t>ソウフ</t>
    </rPh>
    <rPh sb="68" eb="70">
      <t>アテサキ</t>
    </rPh>
    <rPh sb="76" eb="77">
      <t>アヤマ</t>
    </rPh>
    <rPh sb="85" eb="87">
      <t>ニュウリョク</t>
    </rPh>
    <rPh sb="94" eb="96">
      <t>コベツ</t>
    </rPh>
    <rPh sb="97" eb="99">
      <t>シリョウ</t>
    </rPh>
    <rPh sb="100" eb="102">
      <t>ソウフ</t>
    </rPh>
    <rPh sb="110" eb="112">
      <t>コベツ</t>
    </rPh>
    <phoneticPr fontId="2"/>
  </si>
  <si>
    <t>※保育実践充実推進のための中央セミナー（こども家庭庁）の参加者登録様式は別になりますので、御注意ください。</t>
    <rPh sb="23" eb="26">
      <t>カテイチョウ</t>
    </rPh>
    <rPh sb="45" eb="46">
      <t>ゴ</t>
    </rPh>
    <phoneticPr fontId="2"/>
  </si>
  <si>
    <t>(様式２）</t>
    <rPh sb="1" eb="3">
      <t>ヨウシキ</t>
    </rPh>
    <phoneticPr fontId="2"/>
  </si>
  <si>
    <t>(様式１）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</si>
</sst>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3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6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>
      <alignment vertical="center"/>
    </xf>
    <xf numFmtId="0" fontId="9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shrinkToFit="1"/>
    </xf>
    <xf numFmtId="0" fontId="7" fillId="0" borderId="0" xfId="0" applyFont="1" applyAlignment="1">
      <alignment horizontal="right" vertical="center" wrapText="1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9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2" xfId="0" applyFill="1" applyBorder="1" applyAlignment="1">
      <alignment horizontal="centerContinuous" vertical="center"/>
    </xf>
    <xf numFmtId="0" fontId="0" fillId="5" borderId="14" xfId="0" applyFill="1" applyBorder="1" applyAlignment="1">
      <alignment horizontal="centerContinuous" vertical="center"/>
    </xf>
    <xf numFmtId="0" fontId="0" fillId="5" borderId="2" xfId="0" applyFill="1" applyBorder="1" applyAlignment="1">
      <alignment horizontal="centerContinuous" vertical="center" shrinkToFit="1"/>
    </xf>
    <xf numFmtId="0" fontId="0" fillId="5" borderId="3" xfId="0" applyFill="1" applyBorder="1" applyAlignment="1">
      <alignment horizontal="centerContinuous" vertical="center"/>
    </xf>
    <xf numFmtId="0" fontId="3" fillId="5" borderId="15" xfId="0" applyFont="1" applyFill="1" applyBorder="1" applyAlignment="1">
      <alignment horizontal="centerContinuous" vertical="center"/>
    </xf>
    <xf numFmtId="0" fontId="0" fillId="5" borderId="15" xfId="0" applyFill="1" applyBorder="1" applyAlignment="1">
      <alignment horizontal="centerContinuous" vertical="center"/>
    </xf>
    <xf numFmtId="0" fontId="0" fillId="0" borderId="26" xfId="0" applyBorder="1" applyAlignment="1">
      <alignment horizontal="center" vertical="center" shrinkToFit="1"/>
    </xf>
    <xf numFmtId="0" fontId="9" fillId="4" borderId="27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9" xfId="0" applyFont="1" applyFill="1" applyBorder="1">
      <alignment vertical="center"/>
    </xf>
    <xf numFmtId="0" fontId="3" fillId="8" borderId="4" xfId="0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Continuous" vertical="center"/>
    </xf>
    <xf numFmtId="0" fontId="7" fillId="5" borderId="15" xfId="0" applyFont="1" applyFill="1" applyBorder="1" applyAlignment="1">
      <alignment horizontal="centerContinuous" vertical="center"/>
    </xf>
    <xf numFmtId="0" fontId="8" fillId="8" borderId="10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Continuous" vertical="center"/>
    </xf>
    <xf numFmtId="0" fontId="5" fillId="0" borderId="34" xfId="0" applyFont="1" applyBorder="1" applyAlignment="1">
      <alignment horizontal="center" vertical="center"/>
    </xf>
    <xf numFmtId="0" fontId="5" fillId="5" borderId="20" xfId="0" applyFont="1" applyFill="1" applyBorder="1" applyAlignment="1">
      <alignment horizontal="centerContinuous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5" fillId="0" borderId="0" xfId="0" applyFont="1" applyAlignment="1">
      <alignment horizontal="right" vertical="center"/>
    </xf>
    <xf numFmtId="0" fontId="17" fillId="3" borderId="0" xfId="0" applyFont="1" applyFill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0" fillId="9" borderId="24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9" borderId="8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0" fillId="6" borderId="20" xfId="0" applyFill="1" applyBorder="1" applyAlignment="1">
      <alignment horizontal="left" vertical="center"/>
    </xf>
    <xf numFmtId="0" fontId="16" fillId="6" borderId="5" xfId="2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99"/>
      <color rgb="FF66FF66"/>
      <color rgb="FF000066"/>
      <color rgb="FFCCECFF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53036</xdr:colOff>
      <xdr:row>8</xdr:row>
      <xdr:rowOff>346364</xdr:rowOff>
    </xdr:from>
    <xdr:to>
      <xdr:col>1</xdr:col>
      <xdr:colOff>1073726</xdr:colOff>
      <xdr:row>11</xdr:row>
      <xdr:rowOff>112567</xdr:rowOff>
    </xdr:to>
    <xdr:sp macro="" textlink="">
      <xdr:nvSpPr>
        <xdr:cNvPr id="2" name="下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36" y="2199409"/>
          <a:ext cx="2094417" cy="909203"/>
        </a:xfrm>
        <a:prstGeom prst="downArrowCallou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自動で入力されます。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加工等は行わないでください。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349251</xdr:colOff>
      <xdr:row>1</xdr:row>
      <xdr:rowOff>111126</xdr:rowOff>
    </xdr:from>
    <xdr:to>
      <xdr:col>5</xdr:col>
      <xdr:colOff>603250</xdr:colOff>
      <xdr:row>1</xdr:row>
      <xdr:rowOff>1031876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7696CFE-EDF9-503F-6160-3F7CC5BC1845}"/>
            </a:ext>
          </a:extLst>
        </xdr:cNvPr>
        <xdr:cNvSpPr/>
      </xdr:nvSpPr>
      <xdr:spPr>
        <a:xfrm>
          <a:off x="349251" y="111126"/>
          <a:ext cx="7318374" cy="920750"/>
        </a:xfrm>
        <a:prstGeom prst="roundRect">
          <a:avLst/>
        </a:prstGeom>
        <a:solidFill>
          <a:srgbClr val="000066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bg1"/>
              </a:solidFill>
            </a:rPr>
            <a:t>１２／７（木）　全体会の参加者名簿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53036</xdr:colOff>
      <xdr:row>8</xdr:row>
      <xdr:rowOff>346364</xdr:rowOff>
    </xdr:from>
    <xdr:to>
      <xdr:col>1</xdr:col>
      <xdr:colOff>1073726</xdr:colOff>
      <xdr:row>11</xdr:row>
      <xdr:rowOff>112567</xdr:rowOff>
    </xdr:to>
    <xdr:sp macro="" textlink="">
      <xdr:nvSpPr>
        <xdr:cNvPr id="2" name="下矢印吹き出し 1">
          <a:extLst>
            <a:ext uri="{FF2B5EF4-FFF2-40B4-BE49-F238E27FC236}">
              <a16:creationId xmlns:a16="http://schemas.microsoft.com/office/drawing/2014/main" id="{4320F760-85EA-4917-A847-490DCD109B6E}"/>
            </a:ext>
          </a:extLst>
        </xdr:cNvPr>
        <xdr:cNvSpPr/>
      </xdr:nvSpPr>
      <xdr:spPr>
        <a:xfrm>
          <a:off x="53036" y="3413414"/>
          <a:ext cx="2097015" cy="909203"/>
        </a:xfrm>
        <a:prstGeom prst="downArrowCallou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自動で入力されます。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加工等は行わないでください。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222250</xdr:colOff>
      <xdr:row>1</xdr:row>
      <xdr:rowOff>95251</xdr:rowOff>
    </xdr:from>
    <xdr:to>
      <xdr:col>5</xdr:col>
      <xdr:colOff>1158874</xdr:colOff>
      <xdr:row>1</xdr:row>
      <xdr:rowOff>1016001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80EB728-93E6-45E8-AC9F-4D2C42B49D83}"/>
            </a:ext>
          </a:extLst>
        </xdr:cNvPr>
        <xdr:cNvSpPr/>
      </xdr:nvSpPr>
      <xdr:spPr>
        <a:xfrm>
          <a:off x="222250" y="95251"/>
          <a:ext cx="7994649" cy="920750"/>
        </a:xfrm>
        <a:prstGeom prst="roundRect">
          <a:avLst/>
        </a:prstGeom>
        <a:solidFill>
          <a:srgbClr val="000066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bg1"/>
              </a:solidFill>
            </a:rPr>
            <a:t>１２／８（金）　分科会の参加者名簿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118"/>
  <sheetViews>
    <sheetView tabSelected="1" view="pageBreakPreview" zoomScale="60" zoomScaleNormal="100" zoomScalePageLayoutView="30" workbookViewId="0">
      <selection activeCell="D43" sqref="D43:D44"/>
    </sheetView>
  </sheetViews>
  <sheetFormatPr defaultRowHeight="13.5"/>
  <cols>
    <col min="1" max="1" width="14.125" style="12" customWidth="1"/>
    <col min="2" max="2" width="15.625" style="37" customWidth="1"/>
    <col min="3" max="3" width="22.375" style="12" customWidth="1"/>
    <col min="4" max="4" width="25.125" customWidth="1"/>
    <col min="5" max="5" width="15.375" customWidth="1"/>
    <col min="6" max="6" width="25.625" customWidth="1"/>
    <col min="7" max="7" width="15.125" customWidth="1"/>
    <col min="8" max="8" width="11" customWidth="1"/>
    <col min="9" max="9" width="31.625" customWidth="1"/>
    <col min="10" max="10" width="56.125" customWidth="1"/>
    <col min="11" max="11" width="29" style="1" customWidth="1"/>
    <col min="12" max="12" width="25.5" customWidth="1"/>
  </cols>
  <sheetData>
    <row r="1" spans="1:12" ht="41.25" customHeight="1">
      <c r="A1" s="67" t="s">
        <v>159</v>
      </c>
    </row>
    <row r="2" spans="1:12" ht="90.75" customHeight="1" thickBot="1">
      <c r="L2" s="66"/>
    </row>
    <row r="3" spans="1:12" s="3" customFormat="1" ht="37.5" customHeight="1" thickBot="1">
      <c r="A3" s="80" t="s">
        <v>27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s="3" customFormat="1" ht="10.9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30" customHeight="1">
      <c r="A5" s="24"/>
      <c r="B5" s="2"/>
      <c r="C5" s="2"/>
      <c r="D5" s="2"/>
      <c r="E5" s="2"/>
      <c r="F5" s="4"/>
      <c r="G5" s="4"/>
      <c r="H5" s="22"/>
    </row>
    <row r="6" spans="1:12" ht="30" customHeight="1">
      <c r="A6" s="24" t="s">
        <v>157</v>
      </c>
      <c r="B6" s="2"/>
      <c r="C6" s="2"/>
      <c r="D6" s="2"/>
      <c r="E6" s="2"/>
      <c r="F6" s="4"/>
      <c r="G6" s="4"/>
      <c r="H6" s="23"/>
      <c r="I6" s="23"/>
    </row>
    <row r="7" spans="1:12" ht="30" customHeight="1">
      <c r="A7" s="24" t="s">
        <v>138</v>
      </c>
      <c r="B7" s="2"/>
      <c r="C7" s="2"/>
      <c r="D7" s="2"/>
      <c r="E7" s="2"/>
      <c r="F7" s="4"/>
      <c r="G7" s="4"/>
      <c r="H7" s="23"/>
      <c r="I7" s="23"/>
    </row>
    <row r="8" spans="1:12" ht="14.25" customHeight="1" thickBot="1">
      <c r="A8" s="2"/>
      <c r="B8" s="2"/>
      <c r="C8" s="2"/>
      <c r="D8" s="2"/>
      <c r="E8" s="2"/>
      <c r="F8" s="4"/>
      <c r="G8" s="4"/>
      <c r="H8" s="13"/>
      <c r="I8" s="13"/>
    </row>
    <row r="9" spans="1:12" ht="30" customHeight="1">
      <c r="A9" s="2"/>
      <c r="B9" s="2"/>
      <c r="C9" s="2"/>
      <c r="D9" s="2"/>
      <c r="E9" s="2"/>
      <c r="F9" s="35" t="s">
        <v>0</v>
      </c>
      <c r="G9" s="22"/>
      <c r="I9" s="19" t="s">
        <v>1</v>
      </c>
      <c r="J9" s="90"/>
      <c r="K9" s="91"/>
      <c r="L9" s="92"/>
    </row>
    <row r="10" spans="1:12" ht="30" customHeight="1" thickBot="1">
      <c r="A10" s="2"/>
      <c r="B10" s="2"/>
      <c r="C10" s="2"/>
      <c r="D10" s="2"/>
      <c r="E10" s="2"/>
      <c r="F10" s="36" t="s">
        <v>91</v>
      </c>
      <c r="G10" s="13"/>
      <c r="I10" s="20" t="s">
        <v>2</v>
      </c>
      <c r="J10" s="93"/>
      <c r="K10" s="94"/>
      <c r="L10" s="95"/>
    </row>
    <row r="11" spans="1:12" ht="30" customHeight="1" thickBot="1">
      <c r="A11" s="2"/>
      <c r="B11" s="2"/>
      <c r="C11" s="2"/>
      <c r="D11" s="2"/>
      <c r="E11" s="2"/>
      <c r="I11" s="21" t="s">
        <v>3</v>
      </c>
      <c r="J11" s="96"/>
      <c r="K11" s="97"/>
      <c r="L11" s="98"/>
    </row>
    <row r="12" spans="1:12" ht="15" customHeight="1" thickBot="1">
      <c r="A12"/>
      <c r="B12" s="1"/>
      <c r="C12"/>
    </row>
    <row r="13" spans="1:12" s="1" customFormat="1" ht="72" customHeight="1">
      <c r="A13" s="71" t="s">
        <v>4</v>
      </c>
      <c r="B13" s="73" t="s">
        <v>5</v>
      </c>
      <c r="C13" s="76" t="s">
        <v>137</v>
      </c>
      <c r="D13" s="69" t="s">
        <v>6</v>
      </c>
      <c r="E13" s="69" t="s">
        <v>7</v>
      </c>
      <c r="F13" s="69" t="s">
        <v>8</v>
      </c>
      <c r="G13" s="102" t="s">
        <v>155</v>
      </c>
      <c r="H13" s="83" t="s">
        <v>9</v>
      </c>
      <c r="I13" s="85"/>
      <c r="J13" s="89" t="s">
        <v>136</v>
      </c>
      <c r="K13" s="83" t="s">
        <v>33</v>
      </c>
      <c r="L13" s="99" t="s">
        <v>32</v>
      </c>
    </row>
    <row r="14" spans="1:12" s="1" customFormat="1" ht="30" customHeight="1">
      <c r="A14" s="72"/>
      <c r="B14" s="74"/>
      <c r="C14" s="77"/>
      <c r="D14" s="70"/>
      <c r="E14" s="70"/>
      <c r="F14" s="70"/>
      <c r="G14" s="103"/>
      <c r="H14" s="88" t="s">
        <v>35</v>
      </c>
      <c r="I14" s="86" t="s">
        <v>9</v>
      </c>
      <c r="J14" s="70"/>
      <c r="K14" s="84"/>
      <c r="L14" s="100"/>
    </row>
    <row r="15" spans="1:12" s="1" customFormat="1" ht="30" customHeight="1">
      <c r="A15" s="72"/>
      <c r="B15" s="74"/>
      <c r="C15" s="78"/>
      <c r="D15" s="70"/>
      <c r="E15" s="70"/>
      <c r="F15" s="70"/>
      <c r="G15" s="87"/>
      <c r="H15" s="87"/>
      <c r="I15" s="87"/>
      <c r="J15" s="70"/>
      <c r="K15" s="84"/>
      <c r="L15" s="101"/>
    </row>
    <row r="16" spans="1:12" ht="45" customHeight="1">
      <c r="A16" s="42" t="s">
        <v>10</v>
      </c>
      <c r="B16" s="43" t="s">
        <v>11</v>
      </c>
      <c r="C16" s="43" t="s">
        <v>31</v>
      </c>
      <c r="D16" s="7" t="s">
        <v>12</v>
      </c>
      <c r="E16" s="7" t="s">
        <v>13</v>
      </c>
      <c r="F16" s="7" t="s">
        <v>14</v>
      </c>
      <c r="G16" s="7" t="s">
        <v>152</v>
      </c>
      <c r="H16" s="14" t="s">
        <v>34</v>
      </c>
      <c r="I16" s="10" t="s">
        <v>15</v>
      </c>
      <c r="J16" s="15" t="s">
        <v>16</v>
      </c>
      <c r="K16" s="10" t="s">
        <v>17</v>
      </c>
      <c r="L16" s="56">
        <v>5</v>
      </c>
    </row>
    <row r="17" spans="1:12" ht="45" customHeight="1">
      <c r="A17" s="42" t="s">
        <v>10</v>
      </c>
      <c r="B17" s="43" t="s">
        <v>11</v>
      </c>
      <c r="C17" s="43" t="s">
        <v>30</v>
      </c>
      <c r="D17" s="7" t="s">
        <v>18</v>
      </c>
      <c r="E17" s="7" t="s">
        <v>19</v>
      </c>
      <c r="F17" s="7" t="s">
        <v>20</v>
      </c>
      <c r="G17" s="7" t="s">
        <v>148</v>
      </c>
      <c r="H17" s="14" t="s">
        <v>21</v>
      </c>
      <c r="I17" s="10" t="s">
        <v>22</v>
      </c>
      <c r="J17" s="10" t="s">
        <v>23</v>
      </c>
      <c r="K17" s="10" t="s">
        <v>24</v>
      </c>
      <c r="L17" s="56">
        <v>10</v>
      </c>
    </row>
    <row r="18" spans="1:12" ht="24.75" customHeight="1">
      <c r="A18" s="53" t="s">
        <v>29</v>
      </c>
      <c r="B18" s="30"/>
      <c r="C18" s="30"/>
      <c r="D18" s="29"/>
      <c r="E18" s="29"/>
      <c r="F18" s="29"/>
      <c r="G18" s="29"/>
      <c r="H18" s="31"/>
      <c r="I18" s="29"/>
      <c r="J18" s="29"/>
      <c r="K18" s="32"/>
      <c r="L18" s="57"/>
    </row>
    <row r="19" spans="1:12" ht="45" customHeight="1">
      <c r="A19" s="44">
        <f t="shared" ref="A19:A27" si="0">VLOOKUP($F$10,$D$57:$F$104,2,FALSE)</f>
        <v>27</v>
      </c>
      <c r="B19" s="44" t="str">
        <f t="shared" ref="B19:B27" si="1">VLOOKUP($F$10,$D$57:$F$104,3,FALSE)</f>
        <v>大阪府</v>
      </c>
      <c r="C19" s="38" t="s">
        <v>31</v>
      </c>
      <c r="D19" s="8"/>
      <c r="E19" s="8"/>
      <c r="F19" s="8"/>
      <c r="G19" s="64"/>
      <c r="H19" s="25"/>
      <c r="I19" s="8"/>
      <c r="J19" s="8"/>
      <c r="K19" s="27"/>
      <c r="L19" s="58"/>
    </row>
    <row r="20" spans="1:12" ht="45" customHeight="1">
      <c r="A20" s="44">
        <f t="shared" si="0"/>
        <v>27</v>
      </c>
      <c r="B20" s="44" t="str">
        <f t="shared" si="1"/>
        <v>大阪府</v>
      </c>
      <c r="C20" s="38" t="s">
        <v>31</v>
      </c>
      <c r="D20" s="8"/>
      <c r="E20" s="8"/>
      <c r="F20" s="8"/>
      <c r="G20" s="64"/>
      <c r="H20" s="25"/>
      <c r="I20" s="8"/>
      <c r="J20" s="8"/>
      <c r="K20" s="27"/>
      <c r="L20" s="58"/>
    </row>
    <row r="21" spans="1:12" ht="45" customHeight="1">
      <c r="A21" s="44">
        <f t="shared" si="0"/>
        <v>27</v>
      </c>
      <c r="B21" s="44" t="str">
        <f t="shared" si="1"/>
        <v>大阪府</v>
      </c>
      <c r="C21" s="38" t="s">
        <v>31</v>
      </c>
      <c r="D21" s="8"/>
      <c r="E21" s="8"/>
      <c r="F21" s="8"/>
      <c r="G21" s="64"/>
      <c r="H21" s="25"/>
      <c r="I21" s="8"/>
      <c r="J21" s="8"/>
      <c r="K21" s="27"/>
      <c r="L21" s="58"/>
    </row>
    <row r="22" spans="1:12" ht="45" customHeight="1">
      <c r="A22" s="44">
        <f t="shared" si="0"/>
        <v>27</v>
      </c>
      <c r="B22" s="44" t="str">
        <f t="shared" si="1"/>
        <v>大阪府</v>
      </c>
      <c r="C22" s="38" t="s">
        <v>31</v>
      </c>
      <c r="D22" s="8"/>
      <c r="E22" s="8"/>
      <c r="F22" s="8"/>
      <c r="G22" s="64"/>
      <c r="H22" s="25"/>
      <c r="I22" s="8"/>
      <c r="J22" s="8"/>
      <c r="K22" s="27"/>
      <c r="L22" s="58"/>
    </row>
    <row r="23" spans="1:12" ht="45" customHeight="1">
      <c r="A23" s="44">
        <f t="shared" si="0"/>
        <v>27</v>
      </c>
      <c r="B23" s="44" t="str">
        <f t="shared" si="1"/>
        <v>大阪府</v>
      </c>
      <c r="C23" s="38" t="s">
        <v>31</v>
      </c>
      <c r="D23" s="8"/>
      <c r="E23" s="8"/>
      <c r="F23" s="8"/>
      <c r="G23" s="64"/>
      <c r="H23" s="25"/>
      <c r="I23" s="8"/>
      <c r="J23" s="8"/>
      <c r="K23" s="27"/>
      <c r="L23" s="58"/>
    </row>
    <row r="24" spans="1:12" ht="45" customHeight="1">
      <c r="A24" s="44">
        <f t="shared" si="0"/>
        <v>27</v>
      </c>
      <c r="B24" s="44" t="str">
        <f t="shared" si="1"/>
        <v>大阪府</v>
      </c>
      <c r="C24" s="38" t="s">
        <v>31</v>
      </c>
      <c r="D24" s="8"/>
      <c r="E24" s="8"/>
      <c r="F24" s="8"/>
      <c r="G24" s="64"/>
      <c r="H24" s="25"/>
      <c r="I24" s="8"/>
      <c r="J24" s="8"/>
      <c r="K24" s="27"/>
      <c r="L24" s="58"/>
    </row>
    <row r="25" spans="1:12" ht="45" customHeight="1">
      <c r="A25" s="44">
        <f t="shared" si="0"/>
        <v>27</v>
      </c>
      <c r="B25" s="44" t="str">
        <f t="shared" si="1"/>
        <v>大阪府</v>
      </c>
      <c r="C25" s="38"/>
      <c r="D25" s="8"/>
      <c r="E25" s="8"/>
      <c r="F25" s="8"/>
      <c r="G25" s="64"/>
      <c r="H25" s="25"/>
      <c r="I25" s="8"/>
      <c r="J25" s="8"/>
      <c r="K25" s="27"/>
      <c r="L25" s="58"/>
    </row>
    <row r="26" spans="1:12" ht="45" customHeight="1">
      <c r="A26" s="44">
        <f t="shared" si="0"/>
        <v>27</v>
      </c>
      <c r="B26" s="44" t="str">
        <f t="shared" si="1"/>
        <v>大阪府</v>
      </c>
      <c r="C26" s="38"/>
      <c r="D26" s="8"/>
      <c r="E26" s="8"/>
      <c r="F26" s="8"/>
      <c r="G26" s="64"/>
      <c r="H26" s="25"/>
      <c r="I26" s="8"/>
      <c r="J26" s="8"/>
      <c r="K26" s="27"/>
      <c r="L26" s="58"/>
    </row>
    <row r="27" spans="1:12" ht="45" customHeight="1">
      <c r="A27" s="44">
        <f t="shared" si="0"/>
        <v>27</v>
      </c>
      <c r="B27" s="44" t="str">
        <f t="shared" si="1"/>
        <v>大阪府</v>
      </c>
      <c r="C27" s="38"/>
      <c r="D27" s="8"/>
      <c r="E27" s="8"/>
      <c r="F27" s="8"/>
      <c r="G27" s="64"/>
      <c r="H27" s="25"/>
      <c r="I27" s="8"/>
      <c r="J27" s="8"/>
      <c r="K27" s="27"/>
      <c r="L27" s="58"/>
    </row>
    <row r="28" spans="1:12" ht="24" customHeight="1">
      <c r="A28" s="54" t="s">
        <v>30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59"/>
    </row>
    <row r="29" spans="1:12" ht="45" customHeight="1">
      <c r="A29" s="44">
        <f t="shared" ref="A29:A42" si="2">VLOOKUP($F$10,$D$57:$F$104,2,FALSE)</f>
        <v>27</v>
      </c>
      <c r="B29" s="44" t="str">
        <f t="shared" ref="B29:B42" si="3">VLOOKUP($F$10,$D$57:$F$104,3,FALSE)</f>
        <v>大阪府</v>
      </c>
      <c r="C29" s="39" t="s">
        <v>30</v>
      </c>
      <c r="D29" s="8"/>
      <c r="E29" s="8"/>
      <c r="F29" s="8"/>
      <c r="G29" s="64"/>
      <c r="H29" s="25"/>
      <c r="I29" s="8"/>
      <c r="J29" s="8"/>
      <c r="K29" s="27"/>
      <c r="L29" s="56"/>
    </row>
    <row r="30" spans="1:12" ht="45" customHeight="1">
      <c r="A30" s="44">
        <f t="shared" si="2"/>
        <v>27</v>
      </c>
      <c r="B30" s="44" t="str">
        <f t="shared" si="3"/>
        <v>大阪府</v>
      </c>
      <c r="C30" s="39" t="s">
        <v>30</v>
      </c>
      <c r="D30" s="8"/>
      <c r="E30" s="8"/>
      <c r="F30" s="8"/>
      <c r="G30" s="64"/>
      <c r="H30" s="25"/>
      <c r="I30" s="8"/>
      <c r="J30" s="8"/>
      <c r="K30" s="27"/>
      <c r="L30" s="56"/>
    </row>
    <row r="31" spans="1:12" ht="45" customHeight="1">
      <c r="A31" s="44">
        <f t="shared" si="2"/>
        <v>27</v>
      </c>
      <c r="B31" s="44" t="str">
        <f t="shared" si="3"/>
        <v>大阪府</v>
      </c>
      <c r="C31" s="39" t="s">
        <v>30</v>
      </c>
      <c r="D31" s="8"/>
      <c r="E31" s="8"/>
      <c r="F31" s="8"/>
      <c r="G31" s="64"/>
      <c r="H31" s="25"/>
      <c r="I31" s="8"/>
      <c r="J31" s="8"/>
      <c r="K31" s="27"/>
      <c r="L31" s="56"/>
    </row>
    <row r="32" spans="1:12" ht="45" customHeight="1">
      <c r="A32" s="44">
        <f t="shared" si="2"/>
        <v>27</v>
      </c>
      <c r="B32" s="44" t="str">
        <f t="shared" si="3"/>
        <v>大阪府</v>
      </c>
      <c r="C32" s="39" t="s">
        <v>30</v>
      </c>
      <c r="D32" s="17"/>
      <c r="E32" s="17"/>
      <c r="F32" s="17"/>
      <c r="G32" s="64"/>
      <c r="H32" s="28"/>
      <c r="I32" s="17"/>
      <c r="J32" s="17"/>
      <c r="K32" s="18"/>
      <c r="L32" s="60"/>
    </row>
    <row r="33" spans="1:12" ht="45" customHeight="1">
      <c r="A33" s="44">
        <f t="shared" si="2"/>
        <v>27</v>
      </c>
      <c r="B33" s="44" t="str">
        <f t="shared" si="3"/>
        <v>大阪府</v>
      </c>
      <c r="C33" s="39" t="s">
        <v>30</v>
      </c>
      <c r="D33" s="17"/>
      <c r="E33" s="17"/>
      <c r="F33" s="17"/>
      <c r="G33" s="64"/>
      <c r="H33" s="28"/>
      <c r="I33" s="17"/>
      <c r="J33" s="17"/>
      <c r="K33" s="18"/>
      <c r="L33" s="60"/>
    </row>
    <row r="34" spans="1:12" ht="45" customHeight="1">
      <c r="A34" s="44">
        <f t="shared" si="2"/>
        <v>27</v>
      </c>
      <c r="B34" s="44" t="str">
        <f t="shared" si="3"/>
        <v>大阪府</v>
      </c>
      <c r="C34" s="39" t="s">
        <v>30</v>
      </c>
      <c r="D34" s="17"/>
      <c r="E34" s="17"/>
      <c r="F34" s="17"/>
      <c r="G34" s="64"/>
      <c r="H34" s="28"/>
      <c r="I34" s="17"/>
      <c r="J34" s="17"/>
      <c r="K34" s="18"/>
      <c r="L34" s="60"/>
    </row>
    <row r="35" spans="1:12" ht="45" customHeight="1">
      <c r="A35" s="44">
        <f t="shared" si="2"/>
        <v>27</v>
      </c>
      <c r="B35" s="44" t="str">
        <f t="shared" si="3"/>
        <v>大阪府</v>
      </c>
      <c r="C35" s="39" t="s">
        <v>30</v>
      </c>
      <c r="D35" s="17"/>
      <c r="E35" s="17"/>
      <c r="F35" s="17"/>
      <c r="G35" s="64"/>
      <c r="H35" s="28"/>
      <c r="I35" s="17"/>
      <c r="J35" s="17"/>
      <c r="K35" s="18"/>
      <c r="L35" s="60"/>
    </row>
    <row r="36" spans="1:12" ht="45" customHeight="1">
      <c r="A36" s="44">
        <f t="shared" si="2"/>
        <v>27</v>
      </c>
      <c r="B36" s="44" t="str">
        <f t="shared" si="3"/>
        <v>大阪府</v>
      </c>
      <c r="C36" s="39" t="s">
        <v>30</v>
      </c>
      <c r="D36" s="17"/>
      <c r="E36" s="17"/>
      <c r="F36" s="17"/>
      <c r="G36" s="64"/>
      <c r="H36" s="28"/>
      <c r="I36" s="17"/>
      <c r="J36" s="17"/>
      <c r="K36" s="18"/>
      <c r="L36" s="60"/>
    </row>
    <row r="37" spans="1:12" ht="45" customHeight="1">
      <c r="A37" s="44">
        <f t="shared" si="2"/>
        <v>27</v>
      </c>
      <c r="B37" s="44" t="str">
        <f t="shared" si="3"/>
        <v>大阪府</v>
      </c>
      <c r="C37" s="39" t="s">
        <v>30</v>
      </c>
      <c r="D37" s="17"/>
      <c r="E37" s="17"/>
      <c r="F37" s="17"/>
      <c r="G37" s="64"/>
      <c r="H37" s="28"/>
      <c r="I37" s="17"/>
      <c r="J37" s="17"/>
      <c r="K37" s="18"/>
      <c r="L37" s="60"/>
    </row>
    <row r="38" spans="1:12" ht="45" customHeight="1">
      <c r="A38" s="44">
        <f t="shared" si="2"/>
        <v>27</v>
      </c>
      <c r="B38" s="44" t="str">
        <f t="shared" si="3"/>
        <v>大阪府</v>
      </c>
      <c r="C38" s="39" t="s">
        <v>30</v>
      </c>
      <c r="D38" s="17"/>
      <c r="E38" s="17"/>
      <c r="F38" s="17"/>
      <c r="G38" s="64"/>
      <c r="H38" s="28"/>
      <c r="I38" s="17"/>
      <c r="J38" s="17"/>
      <c r="K38" s="18"/>
      <c r="L38" s="60"/>
    </row>
    <row r="39" spans="1:12" ht="45" customHeight="1">
      <c r="A39" s="44">
        <f t="shared" si="2"/>
        <v>27</v>
      </c>
      <c r="B39" s="44" t="str">
        <f t="shared" si="3"/>
        <v>大阪府</v>
      </c>
      <c r="C39" s="40"/>
      <c r="D39" s="17"/>
      <c r="E39" s="17"/>
      <c r="F39" s="17"/>
      <c r="G39" s="64"/>
      <c r="H39" s="28"/>
      <c r="I39" s="17"/>
      <c r="J39" s="17"/>
      <c r="K39" s="18"/>
      <c r="L39" s="60"/>
    </row>
    <row r="40" spans="1:12" ht="45" customHeight="1">
      <c r="A40" s="44">
        <f t="shared" si="2"/>
        <v>27</v>
      </c>
      <c r="B40" s="44" t="str">
        <f t="shared" si="3"/>
        <v>大阪府</v>
      </c>
      <c r="C40" s="40"/>
      <c r="D40" s="17"/>
      <c r="E40" s="17"/>
      <c r="F40" s="17"/>
      <c r="G40" s="64"/>
      <c r="H40" s="28"/>
      <c r="I40" s="17"/>
      <c r="J40" s="17"/>
      <c r="K40" s="18"/>
      <c r="L40" s="60"/>
    </row>
    <row r="41" spans="1:12" ht="45" customHeight="1">
      <c r="A41" s="44">
        <f t="shared" si="2"/>
        <v>27</v>
      </c>
      <c r="B41" s="44" t="str">
        <f t="shared" si="3"/>
        <v>大阪府</v>
      </c>
      <c r="C41" s="40"/>
      <c r="D41" s="17"/>
      <c r="E41" s="17"/>
      <c r="F41" s="17"/>
      <c r="G41" s="64"/>
      <c r="H41" s="28"/>
      <c r="I41" s="17"/>
      <c r="J41" s="17"/>
      <c r="K41" s="18"/>
      <c r="L41" s="60"/>
    </row>
    <row r="42" spans="1:12" ht="45" customHeight="1" thickBot="1">
      <c r="A42" s="45">
        <f t="shared" si="2"/>
        <v>27</v>
      </c>
      <c r="B42" s="45" t="str">
        <f t="shared" si="3"/>
        <v>大阪府</v>
      </c>
      <c r="C42" s="41"/>
      <c r="D42" s="9"/>
      <c r="E42" s="9"/>
      <c r="F42" s="9"/>
      <c r="G42" s="65"/>
      <c r="H42" s="5"/>
      <c r="I42" s="9"/>
      <c r="J42" s="9"/>
      <c r="K42" s="6"/>
      <c r="L42" s="61"/>
    </row>
    <row r="43" spans="1:12" ht="45" customHeight="1" thickBot="1">
      <c r="A43" s="50" t="s">
        <v>135</v>
      </c>
      <c r="B43" s="46" t="s">
        <v>133</v>
      </c>
      <c r="C43" s="48">
        <f>COUNTIF(C19:C27,"現地参集")</f>
        <v>6</v>
      </c>
      <c r="D43" s="51"/>
      <c r="E43" s="11"/>
      <c r="F43" s="11"/>
      <c r="G43" s="11"/>
      <c r="H43" s="1"/>
      <c r="I43" s="11"/>
      <c r="J43" s="11"/>
      <c r="L43" s="52"/>
    </row>
    <row r="44" spans="1:12" ht="44.25" customHeight="1" thickBot="1">
      <c r="A44" s="1"/>
      <c r="B44" s="47" t="s">
        <v>134</v>
      </c>
      <c r="C44" s="49">
        <f>COUNTIF(C29:C42,"オンライン")</f>
        <v>10</v>
      </c>
      <c r="D44" s="51"/>
      <c r="E44" s="11"/>
      <c r="F44" s="16"/>
      <c r="G44" s="16"/>
      <c r="H44" s="1"/>
      <c r="I44" s="11"/>
      <c r="J44" s="11"/>
      <c r="K44" s="16" t="s">
        <v>25</v>
      </c>
      <c r="L44" s="55">
        <f>SUBTOTAL(9,L29:L42)</f>
        <v>0</v>
      </c>
    </row>
    <row r="45" spans="1:12" ht="7.5" customHeight="1">
      <c r="A45"/>
      <c r="B45" s="1"/>
      <c r="C45"/>
    </row>
    <row r="46" spans="1:12" ht="15" customHeight="1">
      <c r="A46"/>
      <c r="B46" s="1"/>
      <c r="C46"/>
    </row>
    <row r="47" spans="1:12" ht="20.100000000000001" customHeight="1">
      <c r="A47" s="75" t="s">
        <v>26</v>
      </c>
      <c r="B47" s="75"/>
      <c r="C47" s="75"/>
      <c r="D47" s="75"/>
      <c r="E47" s="75"/>
      <c r="F47" s="75"/>
      <c r="G47" s="75"/>
      <c r="H47" s="75"/>
      <c r="I47" s="26"/>
      <c r="J47" s="26"/>
    </row>
    <row r="48" spans="1:12" ht="20.100000000000001" customHeight="1">
      <c r="A48" s="75"/>
      <c r="B48" s="75"/>
      <c r="C48" s="75"/>
      <c r="D48" s="75"/>
      <c r="E48" s="75"/>
      <c r="F48" s="75"/>
      <c r="G48" s="75"/>
      <c r="H48" s="75"/>
      <c r="I48" s="26"/>
      <c r="J48" s="26"/>
    </row>
    <row r="49" spans="1:10" ht="20.100000000000001" customHeight="1">
      <c r="A49" s="75"/>
      <c r="B49" s="75"/>
      <c r="C49" s="75"/>
      <c r="D49" s="75"/>
      <c r="E49" s="75"/>
      <c r="F49" s="75"/>
      <c r="G49" s="75"/>
      <c r="H49" s="75"/>
      <c r="I49" s="26"/>
      <c r="J49" s="26"/>
    </row>
    <row r="50" spans="1:10" ht="35.25" customHeight="1">
      <c r="A50" s="68"/>
      <c r="B50" s="68"/>
      <c r="C50" s="68"/>
      <c r="D50" s="68"/>
      <c r="E50" s="68"/>
      <c r="F50" s="68"/>
      <c r="G50" s="68"/>
      <c r="H50" s="68"/>
    </row>
    <row r="51" spans="1:10" ht="15" customHeight="1"/>
    <row r="52" spans="1:10" ht="15" customHeight="1"/>
    <row r="53" spans="1:10" ht="14.25" customHeight="1"/>
    <row r="57" spans="1:10">
      <c r="D57" s="25" t="s">
        <v>36</v>
      </c>
      <c r="E57" s="25" t="s">
        <v>37</v>
      </c>
      <c r="F57" s="25" t="s">
        <v>38</v>
      </c>
      <c r="G57" s="1"/>
      <c r="H57" s="1"/>
      <c r="I57" s="1"/>
      <c r="J57" s="1"/>
    </row>
    <row r="58" spans="1:10">
      <c r="D58" s="25" t="s">
        <v>39</v>
      </c>
      <c r="E58" s="25">
        <v>1</v>
      </c>
      <c r="F58" s="25" t="s">
        <v>40</v>
      </c>
      <c r="G58" s="1"/>
      <c r="H58" s="1"/>
      <c r="I58" s="1" t="s">
        <v>148</v>
      </c>
      <c r="J58" s="1"/>
    </row>
    <row r="59" spans="1:10">
      <c r="D59" s="25" t="s">
        <v>41</v>
      </c>
      <c r="E59" s="25">
        <v>2</v>
      </c>
      <c r="F59" s="25" t="s">
        <v>42</v>
      </c>
      <c r="G59" s="1"/>
      <c r="H59" s="1"/>
      <c r="I59" s="1" t="s">
        <v>149</v>
      </c>
      <c r="J59" s="1"/>
    </row>
    <row r="60" spans="1:10">
      <c r="D60" s="25" t="s">
        <v>43</v>
      </c>
      <c r="E60" s="25">
        <v>3</v>
      </c>
      <c r="F60" s="25" t="s">
        <v>44</v>
      </c>
      <c r="G60" s="1"/>
      <c r="H60" s="1"/>
      <c r="I60" s="1" t="s">
        <v>150</v>
      </c>
      <c r="J60" s="1"/>
    </row>
    <row r="61" spans="1:10">
      <c r="D61" s="25" t="s">
        <v>45</v>
      </c>
      <c r="E61" s="25">
        <v>4</v>
      </c>
      <c r="F61" s="25" t="s">
        <v>46</v>
      </c>
      <c r="G61" s="1"/>
      <c r="H61" s="1"/>
      <c r="I61" s="1" t="s">
        <v>151</v>
      </c>
      <c r="J61" s="1"/>
    </row>
    <row r="62" spans="1:10">
      <c r="D62" s="25" t="s">
        <v>47</v>
      </c>
      <c r="E62" s="25">
        <v>5</v>
      </c>
      <c r="F62" s="25" t="s">
        <v>48</v>
      </c>
      <c r="G62" s="1"/>
      <c r="H62" s="1"/>
      <c r="I62" s="1" t="s">
        <v>152</v>
      </c>
      <c r="J62" s="1"/>
    </row>
    <row r="63" spans="1:10">
      <c r="D63" s="25" t="s">
        <v>49</v>
      </c>
      <c r="E63" s="25">
        <v>6</v>
      </c>
      <c r="F63" s="25" t="s">
        <v>50</v>
      </c>
      <c r="G63" s="1"/>
      <c r="H63" s="1"/>
      <c r="I63" s="1" t="s">
        <v>153</v>
      </c>
      <c r="J63" s="1"/>
    </row>
    <row r="64" spans="1:10">
      <c r="D64" s="25" t="s">
        <v>51</v>
      </c>
      <c r="E64" s="25">
        <v>7</v>
      </c>
      <c r="F64" s="25" t="s">
        <v>52</v>
      </c>
      <c r="G64" s="1"/>
      <c r="H64" s="1"/>
      <c r="I64" s="1"/>
      <c r="J64" s="1"/>
    </row>
    <row r="65" spans="4:10">
      <c r="D65" s="25" t="s">
        <v>53</v>
      </c>
      <c r="E65" s="25">
        <v>8</v>
      </c>
      <c r="F65" s="25" t="s">
        <v>54</v>
      </c>
      <c r="G65" s="1"/>
      <c r="H65" s="1"/>
      <c r="I65" s="1"/>
      <c r="J65" s="1"/>
    </row>
    <row r="66" spans="4:10">
      <c r="D66" s="25" t="s">
        <v>55</v>
      </c>
      <c r="E66" s="25">
        <v>9</v>
      </c>
      <c r="F66" s="25" t="s">
        <v>56</v>
      </c>
      <c r="G66" s="1"/>
      <c r="H66" s="1"/>
      <c r="I66" s="1"/>
      <c r="J66" s="1"/>
    </row>
    <row r="67" spans="4:10">
      <c r="D67" s="25" t="s">
        <v>57</v>
      </c>
      <c r="E67" s="25">
        <v>10</v>
      </c>
      <c r="F67" s="25" t="s">
        <v>58</v>
      </c>
      <c r="G67" s="1"/>
      <c r="H67" s="1"/>
      <c r="I67" s="1"/>
      <c r="J67" s="1"/>
    </row>
    <row r="68" spans="4:10">
      <c r="D68" s="25" t="s">
        <v>59</v>
      </c>
      <c r="E68" s="25">
        <v>11</v>
      </c>
      <c r="F68" s="25" t="s">
        <v>60</v>
      </c>
      <c r="G68" s="1"/>
      <c r="H68" s="1"/>
      <c r="I68" s="1"/>
      <c r="J68" s="1"/>
    </row>
    <row r="69" spans="4:10">
      <c r="D69" s="25" t="s">
        <v>61</v>
      </c>
      <c r="E69" s="25">
        <v>12</v>
      </c>
      <c r="F69" s="25" t="s">
        <v>62</v>
      </c>
      <c r="G69" s="1"/>
      <c r="H69" s="1"/>
      <c r="I69" s="1"/>
      <c r="J69" s="1"/>
    </row>
    <row r="70" spans="4:10">
      <c r="D70" s="25" t="s">
        <v>63</v>
      </c>
      <c r="E70" s="25">
        <v>13</v>
      </c>
      <c r="F70" s="25" t="s">
        <v>64</v>
      </c>
      <c r="G70" s="1"/>
      <c r="H70" s="1"/>
      <c r="I70" s="1"/>
      <c r="J70" s="1"/>
    </row>
    <row r="71" spans="4:10">
      <c r="D71" s="25" t="s">
        <v>65</v>
      </c>
      <c r="E71" s="25">
        <v>14</v>
      </c>
      <c r="F71" s="25" t="s">
        <v>66</v>
      </c>
      <c r="G71" s="1"/>
      <c r="H71" s="1"/>
      <c r="I71" s="1"/>
      <c r="J71" s="1"/>
    </row>
    <row r="72" spans="4:10">
      <c r="D72" s="25" t="s">
        <v>67</v>
      </c>
      <c r="E72" s="25">
        <v>15</v>
      </c>
      <c r="F72" s="25" t="s">
        <v>68</v>
      </c>
      <c r="G72" s="1"/>
      <c r="H72" s="1"/>
      <c r="I72" s="1"/>
      <c r="J72" s="1"/>
    </row>
    <row r="73" spans="4:10">
      <c r="D73" s="25" t="s">
        <v>69</v>
      </c>
      <c r="E73" s="25">
        <v>16</v>
      </c>
      <c r="F73" s="25" t="s">
        <v>70</v>
      </c>
      <c r="G73" s="1"/>
      <c r="H73" s="1"/>
      <c r="I73" s="1"/>
      <c r="J73" s="1"/>
    </row>
    <row r="74" spans="4:10">
      <c r="D74" s="25" t="s">
        <v>71</v>
      </c>
      <c r="E74" s="25">
        <v>17</v>
      </c>
      <c r="F74" s="25" t="s">
        <v>72</v>
      </c>
      <c r="G74" s="1"/>
      <c r="H74" s="1"/>
      <c r="I74" s="1"/>
      <c r="J74" s="1"/>
    </row>
    <row r="75" spans="4:10">
      <c r="D75" s="25" t="s">
        <v>73</v>
      </c>
      <c r="E75" s="25">
        <v>18</v>
      </c>
      <c r="F75" s="25" t="s">
        <v>74</v>
      </c>
      <c r="G75" s="1"/>
      <c r="H75" s="1"/>
      <c r="I75" s="1"/>
      <c r="J75" s="1"/>
    </row>
    <row r="76" spans="4:10">
      <c r="D76" s="25" t="s">
        <v>75</v>
      </c>
      <c r="E76" s="25">
        <v>19</v>
      </c>
      <c r="F76" s="25" t="s">
        <v>76</v>
      </c>
      <c r="G76" s="1"/>
      <c r="H76" s="1"/>
      <c r="I76" s="1"/>
      <c r="J76" s="1"/>
    </row>
    <row r="77" spans="4:10">
      <c r="D77" s="25" t="s">
        <v>77</v>
      </c>
      <c r="E77" s="25">
        <v>20</v>
      </c>
      <c r="F77" s="25" t="s">
        <v>78</v>
      </c>
      <c r="G77" s="1"/>
      <c r="H77" s="1"/>
      <c r="I77" s="1"/>
      <c r="J77" s="1"/>
    </row>
    <row r="78" spans="4:10">
      <c r="D78" s="25" t="s">
        <v>79</v>
      </c>
      <c r="E78" s="25">
        <v>21</v>
      </c>
      <c r="F78" s="25" t="s">
        <v>80</v>
      </c>
      <c r="G78" s="1"/>
      <c r="H78" s="1"/>
      <c r="I78" s="1"/>
      <c r="J78" s="1"/>
    </row>
    <row r="79" spans="4:10">
      <c r="D79" s="25" t="s">
        <v>81</v>
      </c>
      <c r="E79" s="25">
        <v>22</v>
      </c>
      <c r="F79" s="25" t="s">
        <v>82</v>
      </c>
      <c r="G79" s="1"/>
      <c r="H79" s="1"/>
      <c r="I79" s="1"/>
      <c r="J79" s="1"/>
    </row>
    <row r="80" spans="4:10">
      <c r="D80" s="25" t="s">
        <v>83</v>
      </c>
      <c r="E80" s="25">
        <v>23</v>
      </c>
      <c r="F80" s="25" t="s">
        <v>84</v>
      </c>
      <c r="G80" s="1"/>
      <c r="H80" s="1"/>
      <c r="I80" s="1"/>
      <c r="J80" s="1"/>
    </row>
    <row r="81" spans="4:10">
      <c r="D81" s="25" t="s">
        <v>85</v>
      </c>
      <c r="E81" s="25">
        <v>24</v>
      </c>
      <c r="F81" s="25" t="s">
        <v>86</v>
      </c>
      <c r="G81" s="1"/>
      <c r="H81" s="1"/>
      <c r="I81" s="1"/>
      <c r="J81" s="1"/>
    </row>
    <row r="82" spans="4:10">
      <c r="D82" s="25" t="s">
        <v>87</v>
      </c>
      <c r="E82" s="25">
        <v>25</v>
      </c>
      <c r="F82" s="25" t="s">
        <v>88</v>
      </c>
      <c r="G82" s="1"/>
      <c r="H82" s="1"/>
      <c r="I82" s="1"/>
      <c r="J82" s="1"/>
    </row>
    <row r="83" spans="4:10">
      <c r="D83" s="25" t="s">
        <v>89</v>
      </c>
      <c r="E83" s="25">
        <v>26</v>
      </c>
      <c r="F83" s="25" t="s">
        <v>90</v>
      </c>
      <c r="G83" s="1"/>
      <c r="H83" s="1"/>
      <c r="I83" s="1"/>
      <c r="J83" s="1"/>
    </row>
    <row r="84" spans="4:10">
      <c r="D84" s="25" t="s">
        <v>91</v>
      </c>
      <c r="E84" s="25">
        <v>27</v>
      </c>
      <c r="F84" s="25" t="s">
        <v>92</v>
      </c>
      <c r="G84" s="1"/>
      <c r="H84" s="1"/>
      <c r="I84" s="1"/>
      <c r="J84" s="1"/>
    </row>
    <row r="85" spans="4:10">
      <c r="D85" s="25" t="s">
        <v>93</v>
      </c>
      <c r="E85" s="25">
        <v>28</v>
      </c>
      <c r="F85" s="25" t="s">
        <v>94</v>
      </c>
      <c r="G85" s="1"/>
      <c r="H85" s="1"/>
      <c r="I85" s="1"/>
      <c r="J85" s="1"/>
    </row>
    <row r="86" spans="4:10">
      <c r="D86" s="25" t="s">
        <v>95</v>
      </c>
      <c r="E86" s="25">
        <v>29</v>
      </c>
      <c r="F86" s="25" t="s">
        <v>96</v>
      </c>
      <c r="G86" s="1"/>
      <c r="H86" s="1"/>
      <c r="I86" s="1"/>
      <c r="J86" s="1"/>
    </row>
    <row r="87" spans="4:10">
      <c r="D87" s="25" t="s">
        <v>97</v>
      </c>
      <c r="E87" s="25">
        <v>30</v>
      </c>
      <c r="F87" s="25" t="s">
        <v>98</v>
      </c>
      <c r="G87" s="1"/>
      <c r="H87" s="1"/>
      <c r="I87" s="1"/>
      <c r="J87" s="1"/>
    </row>
    <row r="88" spans="4:10">
      <c r="D88" s="25" t="s">
        <v>99</v>
      </c>
      <c r="E88" s="25">
        <v>31</v>
      </c>
      <c r="F88" s="25" t="s">
        <v>100</v>
      </c>
      <c r="G88" s="1"/>
      <c r="H88" s="1"/>
      <c r="I88" s="1"/>
      <c r="J88" s="1"/>
    </row>
    <row r="89" spans="4:10">
      <c r="D89" s="25" t="s">
        <v>101</v>
      </c>
      <c r="E89" s="25">
        <v>32</v>
      </c>
      <c r="F89" s="25" t="s">
        <v>102</v>
      </c>
      <c r="G89" s="1"/>
      <c r="H89" s="1"/>
      <c r="I89" s="1"/>
      <c r="J89" s="1"/>
    </row>
    <row r="90" spans="4:10">
      <c r="D90" s="25" t="s">
        <v>103</v>
      </c>
      <c r="E90" s="25">
        <v>33</v>
      </c>
      <c r="F90" s="25" t="s">
        <v>104</v>
      </c>
      <c r="G90" s="1"/>
      <c r="H90" s="1"/>
      <c r="I90" s="1"/>
      <c r="J90" s="1"/>
    </row>
    <row r="91" spans="4:10">
      <c r="D91" s="25" t="s">
        <v>105</v>
      </c>
      <c r="E91" s="25">
        <v>34</v>
      </c>
      <c r="F91" s="25" t="s">
        <v>106</v>
      </c>
      <c r="G91" s="1"/>
      <c r="H91" s="1"/>
      <c r="I91" s="1"/>
      <c r="J91" s="1"/>
    </row>
    <row r="92" spans="4:10">
      <c r="D92" s="25" t="s">
        <v>107</v>
      </c>
      <c r="E92" s="25">
        <v>35</v>
      </c>
      <c r="F92" s="25" t="s">
        <v>108</v>
      </c>
      <c r="G92" s="1"/>
      <c r="H92" s="1"/>
      <c r="I92" s="1"/>
      <c r="J92" s="1"/>
    </row>
    <row r="93" spans="4:10">
      <c r="D93" s="25" t="s">
        <v>109</v>
      </c>
      <c r="E93" s="25">
        <v>36</v>
      </c>
      <c r="F93" s="25" t="s">
        <v>110</v>
      </c>
      <c r="G93" s="1"/>
      <c r="H93" s="1"/>
      <c r="I93" s="1"/>
      <c r="J93" s="1"/>
    </row>
    <row r="94" spans="4:10">
      <c r="D94" s="25" t="s">
        <v>111</v>
      </c>
      <c r="E94" s="25">
        <v>37</v>
      </c>
      <c r="F94" s="25" t="s">
        <v>112</v>
      </c>
      <c r="G94" s="1"/>
      <c r="H94" s="1"/>
      <c r="I94" s="1"/>
      <c r="J94" s="1"/>
    </row>
    <row r="95" spans="4:10">
      <c r="D95" s="25" t="s">
        <v>113</v>
      </c>
      <c r="E95" s="25">
        <v>38</v>
      </c>
      <c r="F95" s="25" t="s">
        <v>114</v>
      </c>
      <c r="G95" s="1"/>
      <c r="H95" s="1"/>
      <c r="I95" s="1"/>
      <c r="J95" s="1"/>
    </row>
    <row r="96" spans="4:10">
      <c r="D96" s="25" t="s">
        <v>115</v>
      </c>
      <c r="E96" s="25">
        <v>39</v>
      </c>
      <c r="F96" s="25" t="s">
        <v>116</v>
      </c>
      <c r="G96" s="1"/>
      <c r="H96" s="1"/>
      <c r="I96" s="1"/>
      <c r="J96" s="1"/>
    </row>
    <row r="97" spans="4:10">
      <c r="D97" s="25" t="s">
        <v>117</v>
      </c>
      <c r="E97" s="25">
        <v>40</v>
      </c>
      <c r="F97" s="25" t="s">
        <v>118</v>
      </c>
      <c r="G97" s="1"/>
      <c r="H97" s="1"/>
      <c r="I97" s="1"/>
      <c r="J97" s="1"/>
    </row>
    <row r="98" spans="4:10">
      <c r="D98" s="25" t="s">
        <v>119</v>
      </c>
      <c r="E98" s="25">
        <v>41</v>
      </c>
      <c r="F98" s="25" t="s">
        <v>120</v>
      </c>
      <c r="G98" s="1"/>
      <c r="H98" s="1"/>
      <c r="I98" s="1"/>
      <c r="J98" s="1"/>
    </row>
    <row r="99" spans="4:10">
      <c r="D99" s="25" t="s">
        <v>121</v>
      </c>
      <c r="E99" s="25">
        <v>42</v>
      </c>
      <c r="F99" s="25" t="s">
        <v>122</v>
      </c>
      <c r="G99" s="1"/>
      <c r="H99" s="1"/>
      <c r="I99" s="1"/>
      <c r="J99" s="1"/>
    </row>
    <row r="100" spans="4:10">
      <c r="D100" s="25" t="s">
        <v>123</v>
      </c>
      <c r="E100" s="25">
        <v>43</v>
      </c>
      <c r="F100" s="25" t="s">
        <v>124</v>
      </c>
      <c r="G100" s="1"/>
      <c r="H100" s="1"/>
      <c r="I100" s="1"/>
      <c r="J100" s="1"/>
    </row>
    <row r="101" spans="4:10">
      <c r="D101" s="25" t="s">
        <v>125</v>
      </c>
      <c r="E101" s="25">
        <v>44</v>
      </c>
      <c r="F101" s="25" t="s">
        <v>126</v>
      </c>
      <c r="G101" s="1"/>
      <c r="H101" s="1"/>
      <c r="I101" s="1"/>
      <c r="J101" s="1"/>
    </row>
    <row r="102" spans="4:10">
      <c r="D102" s="25" t="s">
        <v>127</v>
      </c>
      <c r="E102" s="25">
        <v>45</v>
      </c>
      <c r="F102" s="25" t="s">
        <v>128</v>
      </c>
      <c r="G102" s="1"/>
      <c r="H102" s="1"/>
      <c r="I102" s="1"/>
      <c r="J102" s="1"/>
    </row>
    <row r="103" spans="4:10">
      <c r="D103" s="25" t="s">
        <v>129</v>
      </c>
      <c r="E103" s="25">
        <v>46</v>
      </c>
      <c r="F103" s="25" t="s">
        <v>130</v>
      </c>
      <c r="G103" s="1"/>
      <c r="H103" s="1"/>
      <c r="I103" s="1"/>
      <c r="J103" s="1"/>
    </row>
    <row r="104" spans="4:10">
      <c r="D104" s="25" t="s">
        <v>131</v>
      </c>
      <c r="E104" s="25">
        <v>47</v>
      </c>
      <c r="F104" s="25" t="s">
        <v>132</v>
      </c>
      <c r="G104" s="1"/>
      <c r="H104" s="1"/>
      <c r="I104" s="1"/>
      <c r="J104" s="1"/>
    </row>
    <row r="118" spans="23:69"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</sheetData>
  <protectedRanges>
    <protectedRange sqref="A5:E12 I9:I11 A3:J4 H45:J53 K44:L44 F5:G8 F12:J12 A51:G53 A16:G49" name="範囲1"/>
    <protectedRange sqref="H16:J44 K16:K18" name="範囲1_5"/>
    <protectedRange sqref="A13:A15 I15:K15 H14:H15 H13:L13 D13:G15" name="範囲1_2"/>
    <protectedRange sqref="H5:K8 J9:K11 F9:G10" name="範囲1_3"/>
    <protectedRange sqref="B50:G50" name="範囲1_4"/>
    <protectedRange sqref="L14:L15" name="範囲1_2_2"/>
  </protectedRanges>
  <dataConsolidate/>
  <mergeCells count="22">
    <mergeCell ref="A4:L4"/>
    <mergeCell ref="A3:L3"/>
    <mergeCell ref="K13:K15"/>
    <mergeCell ref="H13:I13"/>
    <mergeCell ref="I14:I15"/>
    <mergeCell ref="H14:H15"/>
    <mergeCell ref="J13:J15"/>
    <mergeCell ref="J9:L9"/>
    <mergeCell ref="J10:L10"/>
    <mergeCell ref="J11:L11"/>
    <mergeCell ref="L13:L15"/>
    <mergeCell ref="G13:G15"/>
    <mergeCell ref="A50:H50"/>
    <mergeCell ref="F13:F15"/>
    <mergeCell ref="A13:A15"/>
    <mergeCell ref="B13:B15"/>
    <mergeCell ref="A49:H49"/>
    <mergeCell ref="A48:H48"/>
    <mergeCell ref="A47:H47"/>
    <mergeCell ref="E13:E15"/>
    <mergeCell ref="D13:D15"/>
    <mergeCell ref="C13:C15"/>
  </mergeCells>
  <phoneticPr fontId="2"/>
  <conditionalFormatting sqref="J9:L11">
    <cfRule type="cellIs" dxfId="1" priority="1" operator="equal">
      <formula>0</formula>
    </cfRule>
  </conditionalFormatting>
  <dataValidations count="4">
    <dataValidation type="list" allowBlank="1" showInputMessage="1" showErrorMessage="1" sqref="F10">
      <formula1>$D$57:$D$104</formula1>
    </dataValidation>
    <dataValidation allowBlank="1" showInputMessage="1" sqref="C28:C44 A16:A43 B19:B43"/>
    <dataValidation type="list" allowBlank="1" showInputMessage="1" showErrorMessage="1" sqref="D58">
      <formula1>$D$58:$D$104</formula1>
    </dataValidation>
    <dataValidation type="list" allowBlank="1" showInputMessage="1" showErrorMessage="1" sqref="G16:G17 G29:G42 G19:G27">
      <formula1>$I$58:$I$63</formula1>
    </dataValidation>
  </dataValidations>
  <printOptions horizontalCentered="1" verticalCentered="1"/>
  <pageMargins left="0.59055118110236227" right="0.39370078740157483" top="0.78740157480314965" bottom="0.59055118110236227" header="0.51181102362204722" footer="0.51181102362204722"/>
  <pageSetup paperSize="9" scale="48" fitToHeight="0" orientation="landscape" r:id="rId1"/>
  <headerFooter alignWithMargins="0"/>
  <rowBreaks count="1" manualBreakCount="1">
    <brk id="27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S118"/>
  <sheetViews>
    <sheetView view="pageBreakPreview" zoomScale="60" zoomScaleNormal="60" zoomScalePageLayoutView="70" workbookViewId="0">
      <selection activeCell="E43" sqref="E43"/>
    </sheetView>
  </sheetViews>
  <sheetFormatPr defaultRowHeight="13.5"/>
  <cols>
    <col min="1" max="1" width="14.125" style="12" customWidth="1"/>
    <col min="2" max="2" width="15.625" style="37" customWidth="1"/>
    <col min="3" max="3" width="22.375" style="12" customWidth="1"/>
    <col min="4" max="4" width="27" customWidth="1"/>
    <col min="5" max="5" width="15.375" customWidth="1"/>
    <col min="6" max="6" width="25.625" customWidth="1"/>
    <col min="7" max="9" width="25.625" style="1" customWidth="1"/>
    <col min="10" max="10" width="25.625" customWidth="1"/>
    <col min="11" max="11" width="31.625" customWidth="1"/>
    <col min="12" max="12" width="56.125" customWidth="1"/>
    <col min="13" max="13" width="33.625" style="1" customWidth="1"/>
    <col min="14" max="14" width="25.5" customWidth="1"/>
    <col min="15" max="15" width="16.375" customWidth="1"/>
  </cols>
  <sheetData>
    <row r="1" spans="1:15" ht="42" customHeight="1">
      <c r="A1" s="67" t="s">
        <v>158</v>
      </c>
    </row>
    <row r="2" spans="1:15" ht="89.25" customHeight="1" thickBot="1">
      <c r="N2" s="66"/>
      <c r="O2" s="66"/>
    </row>
    <row r="3" spans="1:15" s="3" customFormat="1" ht="37.5" customHeight="1" thickBot="1">
      <c r="A3" s="104" t="s">
        <v>27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1:15" s="3" customFormat="1" ht="10.9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5" ht="30" customHeight="1">
      <c r="A5" s="24"/>
      <c r="B5" s="2"/>
      <c r="C5" s="2"/>
      <c r="D5" s="2"/>
      <c r="E5" s="2"/>
      <c r="F5" s="4"/>
      <c r="G5" s="2"/>
      <c r="H5" s="2"/>
      <c r="I5" s="2"/>
      <c r="J5" s="22"/>
    </row>
    <row r="6" spans="1:15" ht="30" customHeight="1">
      <c r="A6" s="24" t="s">
        <v>28</v>
      </c>
      <c r="B6" s="2"/>
      <c r="C6" s="2"/>
      <c r="D6" s="2"/>
      <c r="E6" s="2"/>
      <c r="F6" s="4"/>
      <c r="G6" s="2"/>
      <c r="H6" s="2"/>
      <c r="I6" s="2"/>
      <c r="J6" s="23"/>
      <c r="K6" s="23"/>
    </row>
    <row r="7" spans="1:15" ht="30" customHeight="1">
      <c r="A7" s="24" t="s">
        <v>138</v>
      </c>
      <c r="B7" s="2"/>
      <c r="C7" s="2"/>
      <c r="D7" s="2"/>
      <c r="E7" s="2"/>
      <c r="F7" s="4"/>
      <c r="G7" s="2"/>
      <c r="H7" s="2"/>
      <c r="I7" s="2"/>
      <c r="J7" s="23"/>
      <c r="K7" s="23"/>
    </row>
    <row r="8" spans="1:15" ht="14.25" customHeight="1" thickBot="1">
      <c r="A8" s="2"/>
      <c r="B8" s="2"/>
      <c r="C8" s="2"/>
      <c r="D8" s="2"/>
      <c r="E8" s="2"/>
      <c r="F8" s="4"/>
      <c r="G8" s="2"/>
      <c r="H8" s="2"/>
      <c r="I8" s="2"/>
      <c r="J8" s="13"/>
      <c r="K8" s="13"/>
    </row>
    <row r="9" spans="1:15" ht="30" customHeight="1">
      <c r="A9" s="2"/>
      <c r="B9" s="2"/>
      <c r="C9" s="2"/>
      <c r="D9" s="2"/>
      <c r="E9" s="2"/>
      <c r="F9" s="35" t="s">
        <v>0</v>
      </c>
      <c r="G9"/>
      <c r="H9" s="22"/>
      <c r="I9" s="22"/>
      <c r="K9" s="19" t="s">
        <v>1</v>
      </c>
      <c r="L9" s="90"/>
      <c r="M9" s="91"/>
      <c r="N9" s="92"/>
    </row>
    <row r="10" spans="1:15" ht="30" customHeight="1" thickBot="1">
      <c r="A10" s="2"/>
      <c r="B10" s="2"/>
      <c r="C10" s="2"/>
      <c r="D10" s="2"/>
      <c r="E10" s="2"/>
      <c r="F10" s="36" t="s">
        <v>91</v>
      </c>
      <c r="G10"/>
      <c r="H10" s="62"/>
      <c r="I10" s="62"/>
      <c r="K10" s="20" t="s">
        <v>2</v>
      </c>
      <c r="L10" s="93"/>
      <c r="M10" s="94"/>
      <c r="N10" s="95"/>
    </row>
    <row r="11" spans="1:15" ht="30" customHeight="1" thickBot="1">
      <c r="A11" s="2"/>
      <c r="B11" s="2"/>
      <c r="C11" s="2"/>
      <c r="D11" s="2"/>
      <c r="E11" s="2"/>
      <c r="K11" s="21" t="s">
        <v>3</v>
      </c>
      <c r="L11" s="107"/>
      <c r="M11" s="97"/>
      <c r="N11" s="98"/>
    </row>
    <row r="12" spans="1:15" ht="15" customHeight="1" thickBot="1">
      <c r="A12"/>
      <c r="B12" s="1"/>
      <c r="C12"/>
    </row>
    <row r="13" spans="1:15" s="1" customFormat="1" ht="72" customHeight="1">
      <c r="A13" s="71" t="s">
        <v>4</v>
      </c>
      <c r="B13" s="73" t="s">
        <v>5</v>
      </c>
      <c r="C13" s="76" t="s">
        <v>137</v>
      </c>
      <c r="D13" s="69" t="s">
        <v>6</v>
      </c>
      <c r="E13" s="69" t="s">
        <v>7</v>
      </c>
      <c r="F13" s="69" t="s">
        <v>8</v>
      </c>
      <c r="G13" s="102" t="s">
        <v>154</v>
      </c>
      <c r="H13" s="102" t="s">
        <v>139</v>
      </c>
      <c r="I13" s="102" t="s">
        <v>140</v>
      </c>
      <c r="J13" s="102" t="s">
        <v>141</v>
      </c>
      <c r="K13" s="83" t="s">
        <v>9</v>
      </c>
      <c r="L13" s="85"/>
      <c r="M13" s="89" t="s">
        <v>156</v>
      </c>
      <c r="N13" s="83" t="s">
        <v>33</v>
      </c>
      <c r="O13" s="99" t="s">
        <v>32</v>
      </c>
    </row>
    <row r="14" spans="1:15" s="1" customFormat="1" ht="30" customHeight="1">
      <c r="A14" s="72"/>
      <c r="B14" s="74"/>
      <c r="C14" s="77"/>
      <c r="D14" s="70"/>
      <c r="E14" s="70"/>
      <c r="F14" s="70"/>
      <c r="G14" s="103"/>
      <c r="H14" s="103"/>
      <c r="I14" s="103"/>
      <c r="J14" s="103"/>
      <c r="K14" s="88" t="s">
        <v>35</v>
      </c>
      <c r="L14" s="86" t="s">
        <v>9</v>
      </c>
      <c r="M14" s="70"/>
      <c r="N14" s="84"/>
      <c r="O14" s="100"/>
    </row>
    <row r="15" spans="1:15" s="1" customFormat="1" ht="30" customHeight="1">
      <c r="A15" s="72"/>
      <c r="B15" s="74"/>
      <c r="C15" s="78"/>
      <c r="D15" s="70"/>
      <c r="E15" s="70"/>
      <c r="F15" s="70"/>
      <c r="G15" s="87"/>
      <c r="H15" s="87"/>
      <c r="I15" s="87"/>
      <c r="J15" s="87"/>
      <c r="K15" s="87"/>
      <c r="L15" s="87"/>
      <c r="M15" s="70"/>
      <c r="N15" s="84"/>
      <c r="O15" s="101"/>
    </row>
    <row r="16" spans="1:15" ht="45" customHeight="1">
      <c r="A16" s="42" t="s">
        <v>10</v>
      </c>
      <c r="B16" s="43" t="s">
        <v>11</v>
      </c>
      <c r="C16" s="43" t="s">
        <v>31</v>
      </c>
      <c r="D16" s="7" t="s">
        <v>12</v>
      </c>
      <c r="E16" s="7" t="s">
        <v>13</v>
      </c>
      <c r="F16" s="7" t="s">
        <v>14</v>
      </c>
      <c r="G16" s="7" t="s">
        <v>152</v>
      </c>
      <c r="H16" s="42" t="s">
        <v>142</v>
      </c>
      <c r="I16" s="42" t="s">
        <v>143</v>
      </c>
      <c r="J16" s="42" t="s">
        <v>144</v>
      </c>
      <c r="K16" s="14" t="s">
        <v>34</v>
      </c>
      <c r="L16" s="10" t="s">
        <v>15</v>
      </c>
      <c r="M16" s="15" t="s">
        <v>16</v>
      </c>
      <c r="N16" s="10" t="s">
        <v>17</v>
      </c>
      <c r="O16" s="56">
        <v>5</v>
      </c>
    </row>
    <row r="17" spans="1:15" ht="45" customHeight="1">
      <c r="A17" s="42" t="s">
        <v>10</v>
      </c>
      <c r="B17" s="43" t="s">
        <v>11</v>
      </c>
      <c r="C17" s="43" t="s">
        <v>30</v>
      </c>
      <c r="D17" s="7" t="s">
        <v>18</v>
      </c>
      <c r="E17" s="7" t="s">
        <v>19</v>
      </c>
      <c r="F17" s="7" t="s">
        <v>20</v>
      </c>
      <c r="G17" s="7" t="s">
        <v>148</v>
      </c>
      <c r="H17" s="42" t="s">
        <v>144</v>
      </c>
      <c r="I17" s="42" t="s">
        <v>142</v>
      </c>
      <c r="J17" s="42" t="s">
        <v>143</v>
      </c>
      <c r="K17" s="14" t="s">
        <v>21</v>
      </c>
      <c r="L17" s="10" t="s">
        <v>22</v>
      </c>
      <c r="M17" s="10" t="s">
        <v>23</v>
      </c>
      <c r="N17" s="10" t="s">
        <v>24</v>
      </c>
      <c r="O17" s="56">
        <v>10</v>
      </c>
    </row>
    <row r="18" spans="1:15" ht="24.75" customHeight="1">
      <c r="A18" s="53" t="s">
        <v>29</v>
      </c>
      <c r="B18" s="30"/>
      <c r="C18" s="30"/>
      <c r="D18" s="29"/>
      <c r="E18" s="29"/>
      <c r="F18" s="29"/>
      <c r="G18" s="29"/>
      <c r="H18" s="29"/>
      <c r="I18" s="29"/>
      <c r="J18" s="29"/>
      <c r="K18" s="31"/>
      <c r="L18" s="29"/>
      <c r="M18" s="29"/>
      <c r="N18" s="32"/>
      <c r="O18" s="57"/>
    </row>
    <row r="19" spans="1:15" ht="45" customHeight="1">
      <c r="A19" s="44">
        <f t="shared" ref="A19:A27" si="0">VLOOKUP($F$10,$D$57:$F$104,2,FALSE)</f>
        <v>27</v>
      </c>
      <c r="B19" s="44" t="str">
        <f t="shared" ref="B19:B27" si="1">VLOOKUP($F$10,$D$57:$F$104,3,FALSE)</f>
        <v>大阪府</v>
      </c>
      <c r="C19" s="38" t="s">
        <v>31</v>
      </c>
      <c r="D19" s="8"/>
      <c r="E19" s="8"/>
      <c r="F19" s="8"/>
      <c r="G19" s="64"/>
      <c r="H19" s="25"/>
      <c r="I19" s="25"/>
      <c r="J19" s="25"/>
      <c r="K19" s="25"/>
      <c r="L19" s="8"/>
      <c r="M19" s="8"/>
      <c r="N19" s="27"/>
      <c r="O19" s="58"/>
    </row>
    <row r="20" spans="1:15" ht="45" customHeight="1">
      <c r="A20" s="44">
        <f t="shared" si="0"/>
        <v>27</v>
      </c>
      <c r="B20" s="44" t="str">
        <f t="shared" si="1"/>
        <v>大阪府</v>
      </c>
      <c r="C20" s="38" t="s">
        <v>31</v>
      </c>
      <c r="D20" s="8"/>
      <c r="E20" s="8"/>
      <c r="F20" s="8"/>
      <c r="G20" s="64"/>
      <c r="H20" s="25"/>
      <c r="I20" s="25"/>
      <c r="J20" s="25"/>
      <c r="K20" s="25"/>
      <c r="L20" s="8"/>
      <c r="M20" s="8"/>
      <c r="N20" s="27"/>
      <c r="O20" s="58"/>
    </row>
    <row r="21" spans="1:15" ht="45" customHeight="1">
      <c r="A21" s="44">
        <f t="shared" si="0"/>
        <v>27</v>
      </c>
      <c r="B21" s="44" t="str">
        <f t="shared" si="1"/>
        <v>大阪府</v>
      </c>
      <c r="C21" s="38" t="s">
        <v>31</v>
      </c>
      <c r="D21" s="8"/>
      <c r="E21" s="8"/>
      <c r="F21" s="8"/>
      <c r="G21" s="64"/>
      <c r="I21" s="25"/>
      <c r="J21" s="25"/>
      <c r="K21" s="25"/>
      <c r="L21" s="8"/>
      <c r="M21" s="8"/>
      <c r="N21" s="27"/>
      <c r="O21" s="58"/>
    </row>
    <row r="22" spans="1:15" ht="45" customHeight="1">
      <c r="A22" s="44">
        <f t="shared" si="0"/>
        <v>27</v>
      </c>
      <c r="B22" s="44" t="str">
        <f t="shared" si="1"/>
        <v>大阪府</v>
      </c>
      <c r="C22" s="38" t="s">
        <v>31</v>
      </c>
      <c r="D22" s="8"/>
      <c r="E22" s="8"/>
      <c r="F22" s="8"/>
      <c r="G22" s="64"/>
      <c r="H22" s="25"/>
      <c r="I22" s="25"/>
      <c r="J22" s="25"/>
      <c r="K22" s="25"/>
      <c r="L22" s="8"/>
      <c r="M22" s="8"/>
      <c r="N22" s="27"/>
      <c r="O22" s="58"/>
    </row>
    <row r="23" spans="1:15" ht="45" customHeight="1">
      <c r="A23" s="44">
        <f t="shared" si="0"/>
        <v>27</v>
      </c>
      <c r="B23" s="44" t="str">
        <f t="shared" si="1"/>
        <v>大阪府</v>
      </c>
      <c r="C23" s="38" t="s">
        <v>31</v>
      </c>
      <c r="D23" s="8"/>
      <c r="E23" s="8"/>
      <c r="F23" s="8"/>
      <c r="G23" s="64"/>
      <c r="H23" s="25"/>
      <c r="I23" s="25"/>
      <c r="J23" s="25"/>
      <c r="K23" s="25"/>
      <c r="L23" s="8"/>
      <c r="M23" s="8"/>
      <c r="N23" s="27"/>
      <c r="O23" s="58"/>
    </row>
    <row r="24" spans="1:15" ht="45" customHeight="1">
      <c r="A24" s="44">
        <f t="shared" si="0"/>
        <v>27</v>
      </c>
      <c r="B24" s="44" t="str">
        <f t="shared" si="1"/>
        <v>大阪府</v>
      </c>
      <c r="C24" s="38" t="s">
        <v>31</v>
      </c>
      <c r="D24" s="8"/>
      <c r="E24" s="8"/>
      <c r="F24" s="8"/>
      <c r="G24" s="64"/>
      <c r="H24" s="25"/>
      <c r="I24" s="25"/>
      <c r="J24" s="25"/>
      <c r="K24" s="25"/>
      <c r="L24" s="8"/>
      <c r="M24" s="8"/>
      <c r="N24" s="27"/>
      <c r="O24" s="58"/>
    </row>
    <row r="25" spans="1:15" ht="45" customHeight="1">
      <c r="A25" s="44">
        <f t="shared" si="0"/>
        <v>27</v>
      </c>
      <c r="B25" s="44" t="str">
        <f t="shared" si="1"/>
        <v>大阪府</v>
      </c>
      <c r="C25" s="38"/>
      <c r="D25" s="8"/>
      <c r="E25" s="8"/>
      <c r="F25" s="8"/>
      <c r="G25" s="64"/>
      <c r="H25" s="25"/>
      <c r="I25" s="25"/>
      <c r="J25" s="25"/>
      <c r="K25" s="25"/>
      <c r="L25" s="8"/>
      <c r="M25" s="8"/>
      <c r="N25" s="27"/>
      <c r="O25" s="58"/>
    </row>
    <row r="26" spans="1:15" ht="45" customHeight="1">
      <c r="A26" s="44">
        <f t="shared" si="0"/>
        <v>27</v>
      </c>
      <c r="B26" s="44" t="str">
        <f t="shared" si="1"/>
        <v>大阪府</v>
      </c>
      <c r="C26" s="38"/>
      <c r="D26" s="8"/>
      <c r="E26" s="8"/>
      <c r="F26" s="8"/>
      <c r="G26" s="64"/>
      <c r="H26" s="25"/>
      <c r="I26" s="25"/>
      <c r="J26" s="25"/>
      <c r="K26" s="25"/>
      <c r="L26" s="8"/>
      <c r="M26" s="8"/>
      <c r="N26" s="27"/>
      <c r="O26" s="58"/>
    </row>
    <row r="27" spans="1:15" ht="45" customHeight="1">
      <c r="A27" s="44">
        <f t="shared" si="0"/>
        <v>27</v>
      </c>
      <c r="B27" s="44" t="str">
        <f t="shared" si="1"/>
        <v>大阪府</v>
      </c>
      <c r="C27" s="38"/>
      <c r="D27" s="8"/>
      <c r="E27" s="8"/>
      <c r="F27" s="8"/>
      <c r="G27" s="64"/>
      <c r="H27" s="25"/>
      <c r="I27" s="25"/>
      <c r="J27" s="25"/>
      <c r="K27" s="25"/>
      <c r="L27" s="8"/>
      <c r="M27" s="8"/>
      <c r="N27" s="27"/>
      <c r="O27" s="58"/>
    </row>
    <row r="28" spans="1:15" ht="24" customHeight="1">
      <c r="A28" s="54" t="s">
        <v>30</v>
      </c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59"/>
    </row>
    <row r="29" spans="1:15" ht="45" customHeight="1">
      <c r="A29" s="44">
        <f t="shared" ref="A29:A42" si="2">VLOOKUP($F$10,$D$57:$F$104,2,FALSE)</f>
        <v>27</v>
      </c>
      <c r="B29" s="44" t="str">
        <f t="shared" ref="B29:B42" si="3">VLOOKUP($F$10,$D$57:$F$104,3,FALSE)</f>
        <v>大阪府</v>
      </c>
      <c r="C29" s="39" t="s">
        <v>30</v>
      </c>
      <c r="D29" s="8"/>
      <c r="E29" s="8"/>
      <c r="F29" s="8"/>
      <c r="G29" s="64"/>
      <c r="H29" s="25"/>
      <c r="I29" s="25"/>
      <c r="J29" s="25"/>
      <c r="K29" s="25"/>
      <c r="L29" s="8"/>
      <c r="M29" s="8"/>
      <c r="N29" s="27"/>
      <c r="O29" s="56"/>
    </row>
    <row r="30" spans="1:15" ht="45" customHeight="1">
      <c r="A30" s="44">
        <f t="shared" si="2"/>
        <v>27</v>
      </c>
      <c r="B30" s="44" t="str">
        <f t="shared" si="3"/>
        <v>大阪府</v>
      </c>
      <c r="C30" s="39" t="s">
        <v>30</v>
      </c>
      <c r="D30" s="8"/>
      <c r="E30" s="8"/>
      <c r="F30" s="8"/>
      <c r="G30" s="64"/>
      <c r="H30" s="25"/>
      <c r="I30" s="25"/>
      <c r="J30" s="25"/>
      <c r="K30" s="25"/>
      <c r="L30" s="8"/>
      <c r="M30" s="8"/>
      <c r="N30" s="27"/>
      <c r="O30" s="56"/>
    </row>
    <row r="31" spans="1:15" ht="45" customHeight="1">
      <c r="A31" s="44">
        <f t="shared" si="2"/>
        <v>27</v>
      </c>
      <c r="B31" s="44" t="str">
        <f t="shared" si="3"/>
        <v>大阪府</v>
      </c>
      <c r="C31" s="39" t="s">
        <v>30</v>
      </c>
      <c r="D31" s="8"/>
      <c r="E31" s="8"/>
      <c r="F31" s="8"/>
      <c r="G31" s="64"/>
      <c r="H31" s="25"/>
      <c r="I31" s="25"/>
      <c r="J31" s="25"/>
      <c r="K31" s="25"/>
      <c r="L31" s="8"/>
      <c r="M31" s="8"/>
      <c r="N31" s="27"/>
      <c r="O31" s="56"/>
    </row>
    <row r="32" spans="1:15" ht="45" customHeight="1">
      <c r="A32" s="44">
        <f t="shared" si="2"/>
        <v>27</v>
      </c>
      <c r="B32" s="44" t="str">
        <f t="shared" si="3"/>
        <v>大阪府</v>
      </c>
      <c r="C32" s="39" t="s">
        <v>30</v>
      </c>
      <c r="D32" s="17"/>
      <c r="E32" s="17"/>
      <c r="F32" s="17"/>
      <c r="G32" s="64"/>
      <c r="H32" s="25"/>
      <c r="I32" s="25"/>
      <c r="J32" s="25"/>
      <c r="K32" s="28"/>
      <c r="L32" s="17"/>
      <c r="M32" s="17"/>
      <c r="N32" s="18"/>
      <c r="O32" s="60"/>
    </row>
    <row r="33" spans="1:15" ht="45" customHeight="1">
      <c r="A33" s="44">
        <f t="shared" si="2"/>
        <v>27</v>
      </c>
      <c r="B33" s="44" t="str">
        <f t="shared" si="3"/>
        <v>大阪府</v>
      </c>
      <c r="C33" s="39" t="s">
        <v>30</v>
      </c>
      <c r="D33" s="17"/>
      <c r="E33" s="17"/>
      <c r="F33" s="17"/>
      <c r="G33" s="64"/>
      <c r="H33" s="25"/>
      <c r="I33" s="25"/>
      <c r="J33" s="25"/>
      <c r="K33" s="28"/>
      <c r="L33" s="17"/>
      <c r="M33" s="17"/>
      <c r="N33" s="18"/>
      <c r="O33" s="60"/>
    </row>
    <row r="34" spans="1:15" ht="45" customHeight="1">
      <c r="A34" s="44">
        <f t="shared" si="2"/>
        <v>27</v>
      </c>
      <c r="B34" s="44" t="str">
        <f t="shared" si="3"/>
        <v>大阪府</v>
      </c>
      <c r="C34" s="39" t="s">
        <v>30</v>
      </c>
      <c r="D34" s="17"/>
      <c r="E34" s="17"/>
      <c r="F34" s="17"/>
      <c r="G34" s="64"/>
      <c r="H34" s="25"/>
      <c r="I34" s="25"/>
      <c r="J34" s="25"/>
      <c r="K34" s="28"/>
      <c r="L34" s="17"/>
      <c r="M34" s="17"/>
      <c r="N34" s="18"/>
      <c r="O34" s="60"/>
    </row>
    <row r="35" spans="1:15" ht="45" customHeight="1">
      <c r="A35" s="44">
        <f t="shared" si="2"/>
        <v>27</v>
      </c>
      <c r="B35" s="44" t="str">
        <f t="shared" si="3"/>
        <v>大阪府</v>
      </c>
      <c r="C35" s="39" t="s">
        <v>30</v>
      </c>
      <c r="D35" s="17"/>
      <c r="E35" s="17"/>
      <c r="F35" s="17"/>
      <c r="G35" s="64"/>
      <c r="H35" s="25"/>
      <c r="I35" s="25"/>
      <c r="J35" s="25"/>
      <c r="K35" s="28"/>
      <c r="L35" s="17"/>
      <c r="M35" s="17"/>
      <c r="N35" s="18"/>
      <c r="O35" s="60"/>
    </row>
    <row r="36" spans="1:15" ht="45" customHeight="1">
      <c r="A36" s="44">
        <f t="shared" si="2"/>
        <v>27</v>
      </c>
      <c r="B36" s="44" t="str">
        <f t="shared" si="3"/>
        <v>大阪府</v>
      </c>
      <c r="C36" s="39" t="s">
        <v>30</v>
      </c>
      <c r="D36" s="17"/>
      <c r="E36" s="17"/>
      <c r="F36" s="17"/>
      <c r="G36" s="64"/>
      <c r="H36" s="25"/>
      <c r="I36" s="25"/>
      <c r="J36" s="25"/>
      <c r="K36" s="28"/>
      <c r="L36" s="17"/>
      <c r="M36" s="17"/>
      <c r="N36" s="18"/>
      <c r="O36" s="60"/>
    </row>
    <row r="37" spans="1:15" ht="45" customHeight="1">
      <c r="A37" s="44">
        <f t="shared" si="2"/>
        <v>27</v>
      </c>
      <c r="B37" s="44" t="str">
        <f t="shared" si="3"/>
        <v>大阪府</v>
      </c>
      <c r="C37" s="39" t="s">
        <v>30</v>
      </c>
      <c r="D37" s="17"/>
      <c r="E37" s="17"/>
      <c r="F37" s="17"/>
      <c r="G37" s="64"/>
      <c r="H37" s="25"/>
      <c r="I37" s="25"/>
      <c r="J37" s="25"/>
      <c r="K37" s="28"/>
      <c r="L37" s="17"/>
      <c r="M37" s="17"/>
      <c r="N37" s="18"/>
      <c r="O37" s="60"/>
    </row>
    <row r="38" spans="1:15" ht="45" customHeight="1">
      <c r="A38" s="44">
        <f t="shared" si="2"/>
        <v>27</v>
      </c>
      <c r="B38" s="44" t="str">
        <f t="shared" si="3"/>
        <v>大阪府</v>
      </c>
      <c r="C38" s="39" t="s">
        <v>30</v>
      </c>
      <c r="D38" s="17"/>
      <c r="E38" s="17"/>
      <c r="F38" s="17"/>
      <c r="G38" s="64"/>
      <c r="H38" s="25"/>
      <c r="I38" s="25"/>
      <c r="J38" s="25"/>
      <c r="K38" s="28"/>
      <c r="L38" s="17"/>
      <c r="M38" s="17"/>
      <c r="N38" s="18"/>
      <c r="O38" s="60"/>
    </row>
    <row r="39" spans="1:15" ht="45" customHeight="1">
      <c r="A39" s="44">
        <f t="shared" si="2"/>
        <v>27</v>
      </c>
      <c r="B39" s="44" t="str">
        <f t="shared" si="3"/>
        <v>大阪府</v>
      </c>
      <c r="C39" s="40"/>
      <c r="D39" s="17"/>
      <c r="E39" s="17"/>
      <c r="F39" s="17"/>
      <c r="G39" s="64"/>
      <c r="H39" s="25"/>
      <c r="I39" s="25"/>
      <c r="J39" s="25"/>
      <c r="K39" s="28"/>
      <c r="L39" s="17"/>
      <c r="M39" s="17"/>
      <c r="N39" s="18"/>
      <c r="O39" s="60"/>
    </row>
    <row r="40" spans="1:15" ht="45" customHeight="1">
      <c r="A40" s="44">
        <f t="shared" si="2"/>
        <v>27</v>
      </c>
      <c r="B40" s="44" t="str">
        <f t="shared" si="3"/>
        <v>大阪府</v>
      </c>
      <c r="C40" s="40"/>
      <c r="D40" s="17"/>
      <c r="E40" s="17"/>
      <c r="F40" s="17"/>
      <c r="G40" s="64"/>
      <c r="H40" s="25"/>
      <c r="I40" s="25"/>
      <c r="J40" s="25"/>
      <c r="K40" s="28"/>
      <c r="L40" s="17"/>
      <c r="M40" s="17"/>
      <c r="N40" s="18"/>
      <c r="O40" s="60"/>
    </row>
    <row r="41" spans="1:15" ht="45" customHeight="1">
      <c r="A41" s="44">
        <f t="shared" si="2"/>
        <v>27</v>
      </c>
      <c r="B41" s="44" t="str">
        <f t="shared" si="3"/>
        <v>大阪府</v>
      </c>
      <c r="C41" s="40"/>
      <c r="D41" s="17"/>
      <c r="E41" s="17"/>
      <c r="F41" s="17"/>
      <c r="G41" s="64"/>
      <c r="H41" s="25"/>
      <c r="I41" s="25"/>
      <c r="J41" s="25"/>
      <c r="K41" s="28"/>
      <c r="L41" s="17"/>
      <c r="M41" s="17"/>
      <c r="N41" s="18"/>
      <c r="O41" s="60"/>
    </row>
    <row r="42" spans="1:15" ht="45" customHeight="1" thickBot="1">
      <c r="A42" s="45">
        <f t="shared" si="2"/>
        <v>27</v>
      </c>
      <c r="B42" s="45" t="str">
        <f t="shared" si="3"/>
        <v>大阪府</v>
      </c>
      <c r="C42" s="41"/>
      <c r="D42" s="9"/>
      <c r="E42" s="9"/>
      <c r="F42" s="9"/>
      <c r="G42" s="65"/>
      <c r="H42" s="5"/>
      <c r="I42" s="5"/>
      <c r="J42" s="5"/>
      <c r="K42" s="5"/>
      <c r="L42" s="9"/>
      <c r="M42" s="9"/>
      <c r="N42" s="6"/>
      <c r="O42" s="61"/>
    </row>
    <row r="43" spans="1:15" ht="45" customHeight="1" thickBot="1">
      <c r="A43" s="50" t="s">
        <v>135</v>
      </c>
      <c r="B43" s="46" t="s">
        <v>133</v>
      </c>
      <c r="C43" s="48">
        <f>COUNTIF(C19:C27,"現地参集")</f>
        <v>6</v>
      </c>
      <c r="D43" s="51"/>
      <c r="E43" s="11"/>
      <c r="F43" s="11"/>
      <c r="J43" s="1"/>
      <c r="K43" s="11"/>
      <c r="L43" s="11"/>
      <c r="N43" s="52"/>
    </row>
    <row r="44" spans="1:15" ht="44.25" customHeight="1" thickBot="1">
      <c r="A44" s="1"/>
      <c r="B44" s="47" t="s">
        <v>30</v>
      </c>
      <c r="C44" s="49">
        <f>COUNTIF(C29:C42,"オンライン")</f>
        <v>10</v>
      </c>
      <c r="D44" s="51"/>
      <c r="E44" s="11"/>
      <c r="F44" s="16"/>
      <c r="G44" s="63"/>
      <c r="H44" s="63"/>
      <c r="I44" s="63"/>
      <c r="J44" s="1"/>
      <c r="K44" s="11"/>
      <c r="L44" s="11"/>
      <c r="M44" s="16" t="s">
        <v>25</v>
      </c>
      <c r="N44" s="55">
        <f>SUBTOTAL(9,O29:O42)</f>
        <v>0</v>
      </c>
    </row>
    <row r="45" spans="1:15" ht="7.5" customHeight="1">
      <c r="A45"/>
      <c r="B45" s="1"/>
      <c r="C45"/>
    </row>
    <row r="46" spans="1:15" ht="15" customHeight="1">
      <c r="A46"/>
      <c r="B46" s="1"/>
      <c r="C46"/>
    </row>
    <row r="47" spans="1:15" ht="20.100000000000001" customHeight="1">
      <c r="A47" s="75" t="s">
        <v>26</v>
      </c>
      <c r="B47" s="75"/>
      <c r="C47" s="75"/>
      <c r="D47" s="75"/>
      <c r="E47" s="75"/>
      <c r="F47" s="75"/>
      <c r="G47" s="75"/>
      <c r="H47" s="75"/>
      <c r="I47" s="75"/>
      <c r="J47" s="75"/>
      <c r="K47" s="26"/>
      <c r="L47" s="26"/>
    </row>
    <row r="48" spans="1:15" ht="20.100000000000001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26"/>
      <c r="L48" s="26"/>
    </row>
    <row r="49" spans="1:12" ht="20.100000000000001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26"/>
      <c r="L49" s="26"/>
    </row>
    <row r="50" spans="1:12" ht="35.2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</row>
    <row r="51" spans="1:12" ht="15" customHeight="1"/>
    <row r="52" spans="1:12" ht="15" customHeight="1"/>
    <row r="53" spans="1:12" ht="14.25" customHeight="1"/>
    <row r="57" spans="1:12">
      <c r="D57" s="25" t="s">
        <v>36</v>
      </c>
      <c r="E57" s="25" t="s">
        <v>37</v>
      </c>
      <c r="F57" s="25" t="s">
        <v>38</v>
      </c>
      <c r="G57" s="25" t="s">
        <v>145</v>
      </c>
      <c r="J57" s="1"/>
      <c r="K57" s="1"/>
      <c r="L57" s="1"/>
    </row>
    <row r="58" spans="1:12">
      <c r="D58" s="25" t="s">
        <v>39</v>
      </c>
      <c r="E58" s="25">
        <v>1</v>
      </c>
      <c r="F58" s="25" t="s">
        <v>40</v>
      </c>
      <c r="G58" s="25" t="s">
        <v>146</v>
      </c>
      <c r="I58" s="1" t="s">
        <v>142</v>
      </c>
      <c r="J58" s="1"/>
      <c r="K58" s="1" t="s">
        <v>148</v>
      </c>
      <c r="L58" s="1"/>
    </row>
    <row r="59" spans="1:12">
      <c r="D59" s="25" t="s">
        <v>41</v>
      </c>
      <c r="E59" s="25">
        <v>2</v>
      </c>
      <c r="F59" s="25" t="s">
        <v>42</v>
      </c>
      <c r="G59" s="25" t="s">
        <v>147</v>
      </c>
      <c r="I59" s="1" t="s">
        <v>144</v>
      </c>
      <c r="J59" s="1"/>
      <c r="K59" s="1" t="s">
        <v>149</v>
      </c>
      <c r="L59" s="1"/>
    </row>
    <row r="60" spans="1:12">
      <c r="D60" s="25" t="s">
        <v>43</v>
      </c>
      <c r="E60" s="25">
        <v>3</v>
      </c>
      <c r="F60" s="25" t="s">
        <v>44</v>
      </c>
      <c r="G60" s="25" t="s">
        <v>146</v>
      </c>
      <c r="I60" s="1" t="s">
        <v>143</v>
      </c>
      <c r="J60" s="1"/>
      <c r="K60" s="1" t="s">
        <v>150</v>
      </c>
      <c r="L60" s="1"/>
    </row>
    <row r="61" spans="1:12">
      <c r="D61" s="25" t="s">
        <v>45</v>
      </c>
      <c r="E61" s="25">
        <v>4</v>
      </c>
      <c r="F61" s="25" t="s">
        <v>46</v>
      </c>
      <c r="G61" s="25" t="s">
        <v>147</v>
      </c>
      <c r="J61" s="1"/>
      <c r="K61" s="1" t="s">
        <v>151</v>
      </c>
      <c r="L61" s="1"/>
    </row>
    <row r="62" spans="1:12">
      <c r="D62" s="25" t="s">
        <v>47</v>
      </c>
      <c r="E62" s="25">
        <v>5</v>
      </c>
      <c r="F62" s="25" t="s">
        <v>48</v>
      </c>
      <c r="G62" s="25" t="s">
        <v>146</v>
      </c>
      <c r="J62" s="1"/>
      <c r="K62" s="1" t="s">
        <v>152</v>
      </c>
      <c r="L62" s="1"/>
    </row>
    <row r="63" spans="1:12">
      <c r="D63" s="25" t="s">
        <v>49</v>
      </c>
      <c r="E63" s="25">
        <v>6</v>
      </c>
      <c r="F63" s="25" t="s">
        <v>50</v>
      </c>
      <c r="G63" s="25" t="s">
        <v>147</v>
      </c>
      <c r="J63" s="1"/>
      <c r="K63" s="1" t="s">
        <v>153</v>
      </c>
      <c r="L63" s="1"/>
    </row>
    <row r="64" spans="1:12">
      <c r="D64" s="25" t="s">
        <v>51</v>
      </c>
      <c r="E64" s="25">
        <v>7</v>
      </c>
      <c r="F64" s="25" t="s">
        <v>52</v>
      </c>
      <c r="G64" s="25" t="s">
        <v>146</v>
      </c>
      <c r="J64" s="1"/>
      <c r="K64" s="1"/>
      <c r="L64" s="1"/>
    </row>
    <row r="65" spans="4:12">
      <c r="D65" s="25" t="s">
        <v>53</v>
      </c>
      <c r="E65" s="25">
        <v>8</v>
      </c>
      <c r="F65" s="25" t="s">
        <v>54</v>
      </c>
      <c r="G65" s="25" t="s">
        <v>147</v>
      </c>
      <c r="J65" s="1"/>
      <c r="K65" s="1"/>
      <c r="L65" s="1"/>
    </row>
    <row r="66" spans="4:12">
      <c r="D66" s="25" t="s">
        <v>55</v>
      </c>
      <c r="E66" s="25">
        <v>9</v>
      </c>
      <c r="F66" s="25" t="s">
        <v>56</v>
      </c>
      <c r="G66" s="25" t="s">
        <v>146</v>
      </c>
      <c r="J66" s="1"/>
      <c r="K66" s="1"/>
      <c r="L66" s="1"/>
    </row>
    <row r="67" spans="4:12">
      <c r="D67" s="25" t="s">
        <v>57</v>
      </c>
      <c r="E67" s="25">
        <v>10</v>
      </c>
      <c r="F67" s="25" t="s">
        <v>58</v>
      </c>
      <c r="G67" s="25" t="s">
        <v>147</v>
      </c>
      <c r="J67" s="1"/>
      <c r="K67" s="1"/>
      <c r="L67" s="1"/>
    </row>
    <row r="68" spans="4:12">
      <c r="D68" s="25" t="s">
        <v>59</v>
      </c>
      <c r="E68" s="25">
        <v>11</v>
      </c>
      <c r="F68" s="25" t="s">
        <v>60</v>
      </c>
      <c r="G68" s="25" t="s">
        <v>146</v>
      </c>
      <c r="J68" s="1"/>
      <c r="K68" s="1"/>
      <c r="L68" s="1"/>
    </row>
    <row r="69" spans="4:12">
      <c r="D69" s="25" t="s">
        <v>61</v>
      </c>
      <c r="E69" s="25">
        <v>12</v>
      </c>
      <c r="F69" s="25" t="s">
        <v>62</v>
      </c>
      <c r="G69" s="25" t="s">
        <v>147</v>
      </c>
      <c r="J69" s="1"/>
      <c r="K69" s="1"/>
      <c r="L69" s="1"/>
    </row>
    <row r="70" spans="4:12">
      <c r="D70" s="25" t="s">
        <v>63</v>
      </c>
      <c r="E70" s="25">
        <v>13</v>
      </c>
      <c r="F70" s="25" t="s">
        <v>64</v>
      </c>
      <c r="G70" s="25" t="s">
        <v>146</v>
      </c>
      <c r="J70" s="1"/>
      <c r="K70" s="1"/>
      <c r="L70" s="1"/>
    </row>
    <row r="71" spans="4:12">
      <c r="D71" s="25" t="s">
        <v>65</v>
      </c>
      <c r="E71" s="25">
        <v>14</v>
      </c>
      <c r="F71" s="25" t="s">
        <v>66</v>
      </c>
      <c r="G71" s="25" t="s">
        <v>147</v>
      </c>
      <c r="J71" s="1"/>
      <c r="K71" s="1"/>
      <c r="L71" s="1"/>
    </row>
    <row r="72" spans="4:12">
      <c r="D72" s="25" t="s">
        <v>67</v>
      </c>
      <c r="E72" s="25">
        <v>15</v>
      </c>
      <c r="F72" s="25" t="s">
        <v>68</v>
      </c>
      <c r="G72" s="25" t="s">
        <v>146</v>
      </c>
      <c r="J72" s="1"/>
      <c r="K72" s="1"/>
      <c r="L72" s="1"/>
    </row>
    <row r="73" spans="4:12">
      <c r="D73" s="25" t="s">
        <v>69</v>
      </c>
      <c r="E73" s="25">
        <v>16</v>
      </c>
      <c r="F73" s="25" t="s">
        <v>70</v>
      </c>
      <c r="G73" s="25" t="s">
        <v>147</v>
      </c>
      <c r="J73" s="1"/>
      <c r="K73" s="1"/>
      <c r="L73" s="1"/>
    </row>
    <row r="74" spans="4:12">
      <c r="D74" s="25" t="s">
        <v>71</v>
      </c>
      <c r="E74" s="25">
        <v>17</v>
      </c>
      <c r="F74" s="25" t="s">
        <v>72</v>
      </c>
      <c r="G74" s="25" t="s">
        <v>146</v>
      </c>
      <c r="J74" s="1"/>
      <c r="K74" s="1"/>
      <c r="L74" s="1"/>
    </row>
    <row r="75" spans="4:12">
      <c r="D75" s="25" t="s">
        <v>73</v>
      </c>
      <c r="E75" s="25">
        <v>18</v>
      </c>
      <c r="F75" s="25" t="s">
        <v>74</v>
      </c>
      <c r="G75" s="25" t="s">
        <v>147</v>
      </c>
      <c r="J75" s="1"/>
      <c r="K75" s="1"/>
      <c r="L75" s="1"/>
    </row>
    <row r="76" spans="4:12">
      <c r="D76" s="25" t="s">
        <v>75</v>
      </c>
      <c r="E76" s="25">
        <v>19</v>
      </c>
      <c r="F76" s="25" t="s">
        <v>76</v>
      </c>
      <c r="G76" s="25" t="s">
        <v>146</v>
      </c>
      <c r="J76" s="1"/>
      <c r="K76" s="1"/>
      <c r="L76" s="1"/>
    </row>
    <row r="77" spans="4:12">
      <c r="D77" s="25" t="s">
        <v>77</v>
      </c>
      <c r="E77" s="25">
        <v>20</v>
      </c>
      <c r="F77" s="25" t="s">
        <v>78</v>
      </c>
      <c r="G77" s="25" t="s">
        <v>147</v>
      </c>
      <c r="J77" s="1"/>
      <c r="K77" s="1"/>
      <c r="L77" s="1"/>
    </row>
    <row r="78" spans="4:12">
      <c r="D78" s="25" t="s">
        <v>79</v>
      </c>
      <c r="E78" s="25">
        <v>21</v>
      </c>
      <c r="F78" s="25" t="s">
        <v>80</v>
      </c>
      <c r="G78" s="25" t="s">
        <v>146</v>
      </c>
      <c r="J78" s="1"/>
      <c r="K78" s="1"/>
      <c r="L78" s="1"/>
    </row>
    <row r="79" spans="4:12">
      <c r="D79" s="25" t="s">
        <v>81</v>
      </c>
      <c r="E79" s="25">
        <v>22</v>
      </c>
      <c r="F79" s="25" t="s">
        <v>82</v>
      </c>
      <c r="G79" s="25" t="s">
        <v>147</v>
      </c>
      <c r="J79" s="1"/>
      <c r="K79" s="1"/>
      <c r="L79" s="1"/>
    </row>
    <row r="80" spans="4:12">
      <c r="D80" s="25" t="s">
        <v>83</v>
      </c>
      <c r="E80" s="25">
        <v>23</v>
      </c>
      <c r="F80" s="25" t="s">
        <v>84</v>
      </c>
      <c r="G80" s="25" t="s">
        <v>146</v>
      </c>
      <c r="J80" s="1"/>
      <c r="K80" s="1"/>
      <c r="L80" s="1"/>
    </row>
    <row r="81" spans="4:12">
      <c r="D81" s="25" t="s">
        <v>85</v>
      </c>
      <c r="E81" s="25">
        <v>24</v>
      </c>
      <c r="F81" s="25" t="s">
        <v>86</v>
      </c>
      <c r="G81" s="25" t="s">
        <v>147</v>
      </c>
      <c r="J81" s="1"/>
      <c r="K81" s="1"/>
      <c r="L81" s="1"/>
    </row>
    <row r="82" spans="4:12">
      <c r="D82" s="25" t="s">
        <v>87</v>
      </c>
      <c r="E82" s="25">
        <v>25</v>
      </c>
      <c r="F82" s="25" t="s">
        <v>88</v>
      </c>
      <c r="G82" s="25" t="s">
        <v>146</v>
      </c>
      <c r="J82" s="1"/>
      <c r="K82" s="1"/>
      <c r="L82" s="1"/>
    </row>
    <row r="83" spans="4:12">
      <c r="D83" s="25" t="s">
        <v>89</v>
      </c>
      <c r="E83" s="25">
        <v>26</v>
      </c>
      <c r="F83" s="25" t="s">
        <v>90</v>
      </c>
      <c r="G83" s="25" t="s">
        <v>147</v>
      </c>
      <c r="J83" s="1"/>
      <c r="K83" s="1"/>
      <c r="L83" s="1"/>
    </row>
    <row r="84" spans="4:12">
      <c r="D84" s="25" t="s">
        <v>91</v>
      </c>
      <c r="E84" s="25">
        <v>27</v>
      </c>
      <c r="F84" s="25" t="s">
        <v>92</v>
      </c>
      <c r="G84" s="25" t="s">
        <v>146</v>
      </c>
      <c r="J84" s="1"/>
      <c r="K84" s="1"/>
      <c r="L84" s="1"/>
    </row>
    <row r="85" spans="4:12">
      <c r="D85" s="25" t="s">
        <v>93</v>
      </c>
      <c r="E85" s="25">
        <v>28</v>
      </c>
      <c r="F85" s="25" t="s">
        <v>94</v>
      </c>
      <c r="G85" s="25" t="s">
        <v>147</v>
      </c>
      <c r="J85" s="1"/>
      <c r="K85" s="1"/>
      <c r="L85" s="1"/>
    </row>
    <row r="86" spans="4:12">
      <c r="D86" s="25" t="s">
        <v>95</v>
      </c>
      <c r="E86" s="25">
        <v>29</v>
      </c>
      <c r="F86" s="25" t="s">
        <v>96</v>
      </c>
      <c r="G86" s="25" t="s">
        <v>146</v>
      </c>
      <c r="J86" s="1"/>
      <c r="K86" s="1"/>
      <c r="L86" s="1"/>
    </row>
    <row r="87" spans="4:12">
      <c r="D87" s="25" t="s">
        <v>97</v>
      </c>
      <c r="E87" s="25">
        <v>30</v>
      </c>
      <c r="F87" s="25" t="s">
        <v>98</v>
      </c>
      <c r="G87" s="25" t="s">
        <v>147</v>
      </c>
      <c r="J87" s="1"/>
      <c r="K87" s="1"/>
      <c r="L87" s="1"/>
    </row>
    <row r="88" spans="4:12">
      <c r="D88" s="25" t="s">
        <v>99</v>
      </c>
      <c r="E88" s="25">
        <v>31</v>
      </c>
      <c r="F88" s="25" t="s">
        <v>100</v>
      </c>
      <c r="G88" s="25" t="s">
        <v>146</v>
      </c>
      <c r="J88" s="1"/>
      <c r="K88" s="1"/>
      <c r="L88" s="1"/>
    </row>
    <row r="89" spans="4:12">
      <c r="D89" s="25" t="s">
        <v>101</v>
      </c>
      <c r="E89" s="25">
        <v>32</v>
      </c>
      <c r="F89" s="25" t="s">
        <v>102</v>
      </c>
      <c r="G89" s="25" t="s">
        <v>147</v>
      </c>
      <c r="J89" s="1"/>
      <c r="K89" s="1"/>
      <c r="L89" s="1"/>
    </row>
    <row r="90" spans="4:12">
      <c r="D90" s="25" t="s">
        <v>103</v>
      </c>
      <c r="E90" s="25">
        <v>33</v>
      </c>
      <c r="F90" s="25" t="s">
        <v>104</v>
      </c>
      <c r="G90" s="25" t="s">
        <v>146</v>
      </c>
      <c r="J90" s="1"/>
      <c r="K90" s="1"/>
      <c r="L90" s="1"/>
    </row>
    <row r="91" spans="4:12">
      <c r="D91" s="25" t="s">
        <v>105</v>
      </c>
      <c r="E91" s="25">
        <v>34</v>
      </c>
      <c r="F91" s="25" t="s">
        <v>106</v>
      </c>
      <c r="G91" s="25" t="s">
        <v>147</v>
      </c>
      <c r="J91" s="1"/>
      <c r="K91" s="1"/>
      <c r="L91" s="1"/>
    </row>
    <row r="92" spans="4:12">
      <c r="D92" s="25" t="s">
        <v>107</v>
      </c>
      <c r="E92" s="25">
        <v>35</v>
      </c>
      <c r="F92" s="25" t="s">
        <v>108</v>
      </c>
      <c r="G92" s="25" t="s">
        <v>146</v>
      </c>
      <c r="J92" s="1"/>
      <c r="K92" s="1"/>
      <c r="L92" s="1"/>
    </row>
    <row r="93" spans="4:12">
      <c r="D93" s="25" t="s">
        <v>109</v>
      </c>
      <c r="E93" s="25">
        <v>36</v>
      </c>
      <c r="F93" s="25" t="s">
        <v>110</v>
      </c>
      <c r="G93" s="25" t="s">
        <v>147</v>
      </c>
      <c r="J93" s="1"/>
      <c r="K93" s="1"/>
      <c r="L93" s="1"/>
    </row>
    <row r="94" spans="4:12">
      <c r="D94" s="25" t="s">
        <v>111</v>
      </c>
      <c r="E94" s="25">
        <v>37</v>
      </c>
      <c r="F94" s="25" t="s">
        <v>112</v>
      </c>
      <c r="G94" s="25" t="s">
        <v>146</v>
      </c>
      <c r="J94" s="1"/>
      <c r="K94" s="1"/>
      <c r="L94" s="1"/>
    </row>
    <row r="95" spans="4:12">
      <c r="D95" s="25" t="s">
        <v>113</v>
      </c>
      <c r="E95" s="25">
        <v>38</v>
      </c>
      <c r="F95" s="25" t="s">
        <v>114</v>
      </c>
      <c r="G95" s="25" t="s">
        <v>147</v>
      </c>
      <c r="J95" s="1"/>
      <c r="K95" s="1"/>
      <c r="L95" s="1"/>
    </row>
    <row r="96" spans="4:12">
      <c r="D96" s="25" t="s">
        <v>115</v>
      </c>
      <c r="E96" s="25">
        <v>39</v>
      </c>
      <c r="F96" s="25" t="s">
        <v>116</v>
      </c>
      <c r="G96" s="25" t="s">
        <v>146</v>
      </c>
      <c r="J96" s="1"/>
      <c r="K96" s="1"/>
      <c r="L96" s="1"/>
    </row>
    <row r="97" spans="4:12">
      <c r="D97" s="25" t="s">
        <v>117</v>
      </c>
      <c r="E97" s="25">
        <v>40</v>
      </c>
      <c r="F97" s="25" t="s">
        <v>118</v>
      </c>
      <c r="G97" s="25" t="s">
        <v>147</v>
      </c>
      <c r="J97" s="1"/>
      <c r="K97" s="1"/>
      <c r="L97" s="1"/>
    </row>
    <row r="98" spans="4:12">
      <c r="D98" s="25" t="s">
        <v>119</v>
      </c>
      <c r="E98" s="25">
        <v>41</v>
      </c>
      <c r="F98" s="25" t="s">
        <v>120</v>
      </c>
      <c r="G98" s="25" t="s">
        <v>146</v>
      </c>
      <c r="J98" s="1"/>
      <c r="K98" s="1"/>
      <c r="L98" s="1"/>
    </row>
    <row r="99" spans="4:12">
      <c r="D99" s="25" t="s">
        <v>121</v>
      </c>
      <c r="E99" s="25">
        <v>42</v>
      </c>
      <c r="F99" s="25" t="s">
        <v>122</v>
      </c>
      <c r="G99" s="25" t="s">
        <v>147</v>
      </c>
      <c r="J99" s="1"/>
      <c r="K99" s="1"/>
      <c r="L99" s="1"/>
    </row>
    <row r="100" spans="4:12">
      <c r="D100" s="25" t="s">
        <v>123</v>
      </c>
      <c r="E100" s="25">
        <v>43</v>
      </c>
      <c r="F100" s="25" t="s">
        <v>124</v>
      </c>
      <c r="G100" s="25" t="s">
        <v>146</v>
      </c>
      <c r="J100" s="1"/>
      <c r="K100" s="1"/>
      <c r="L100" s="1"/>
    </row>
    <row r="101" spans="4:12">
      <c r="D101" s="25" t="s">
        <v>125</v>
      </c>
      <c r="E101" s="25">
        <v>44</v>
      </c>
      <c r="F101" s="25" t="s">
        <v>126</v>
      </c>
      <c r="G101" s="25" t="s">
        <v>147</v>
      </c>
      <c r="J101" s="1"/>
      <c r="K101" s="1"/>
      <c r="L101" s="1"/>
    </row>
    <row r="102" spans="4:12">
      <c r="D102" s="25" t="s">
        <v>127</v>
      </c>
      <c r="E102" s="25">
        <v>45</v>
      </c>
      <c r="F102" s="25" t="s">
        <v>128</v>
      </c>
      <c r="G102" s="25" t="s">
        <v>146</v>
      </c>
      <c r="J102" s="1"/>
      <c r="K102" s="1"/>
      <c r="L102" s="1"/>
    </row>
    <row r="103" spans="4:12">
      <c r="D103" s="25" t="s">
        <v>129</v>
      </c>
      <c r="E103" s="25">
        <v>46</v>
      </c>
      <c r="F103" s="25" t="s">
        <v>130</v>
      </c>
      <c r="G103" s="25" t="s">
        <v>147</v>
      </c>
      <c r="J103" s="1"/>
      <c r="K103" s="1"/>
      <c r="L103" s="1"/>
    </row>
    <row r="104" spans="4:12">
      <c r="D104" s="25" t="s">
        <v>131</v>
      </c>
      <c r="E104" s="25">
        <v>47</v>
      </c>
      <c r="F104" s="25" t="s">
        <v>132</v>
      </c>
      <c r="G104" s="25" t="s">
        <v>146</v>
      </c>
      <c r="J104" s="1"/>
      <c r="K104" s="1"/>
      <c r="L104" s="1"/>
    </row>
    <row r="118" spans="25:71"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</sheetData>
  <protectedRanges>
    <protectedRange sqref="A5:E12 A51:I53 K9:K11 A3:L4 J45:L53 F12:L12 F5:I8 M44:N44 G10 I16:J42 H16:H20 H22:H42 H43:I49 A16:G49" name="範囲1"/>
    <protectedRange sqref="K16:M42 N16:N18 J43:L44" name="範囲1_5"/>
    <protectedRange sqref="A13:A15 L15:N15 D14:K15 D13:O13" name="範囲1_2"/>
    <protectedRange sqref="J5:M8 L9:M11 F9:I9 F10 H10:I10" name="範囲1_3"/>
    <protectedRange sqref="B50:I50" name="範囲1_4"/>
    <protectedRange sqref="O14:O15" name="範囲1_2_2"/>
  </protectedRanges>
  <mergeCells count="25">
    <mergeCell ref="A50:J50"/>
    <mergeCell ref="O13:O15"/>
    <mergeCell ref="K14:K15"/>
    <mergeCell ref="L14:L15"/>
    <mergeCell ref="A47:J47"/>
    <mergeCell ref="A48:J48"/>
    <mergeCell ref="A49:J49"/>
    <mergeCell ref="H13:H15"/>
    <mergeCell ref="I13:I15"/>
    <mergeCell ref="J13:J15"/>
    <mergeCell ref="K13:L13"/>
    <mergeCell ref="M13:M15"/>
    <mergeCell ref="N13:N15"/>
    <mergeCell ref="A13:A15"/>
    <mergeCell ref="B13:B15"/>
    <mergeCell ref="C13:C15"/>
    <mergeCell ref="D13:D15"/>
    <mergeCell ref="E13:E15"/>
    <mergeCell ref="F13:F15"/>
    <mergeCell ref="A3:N3"/>
    <mergeCell ref="A4:N4"/>
    <mergeCell ref="L9:N9"/>
    <mergeCell ref="L10:N10"/>
    <mergeCell ref="L11:N11"/>
    <mergeCell ref="G13:G15"/>
  </mergeCells>
  <phoneticPr fontId="2"/>
  <conditionalFormatting sqref="L9:N11">
    <cfRule type="cellIs" dxfId="0" priority="1" operator="equal">
      <formula>0</formula>
    </cfRule>
  </conditionalFormatting>
  <dataValidations count="5">
    <dataValidation type="list" allowBlank="1" showInputMessage="1" showErrorMessage="1" sqref="H16:J17 I21:J22 H23:J27 H19:J20 H22 H29:J42">
      <formula1>$I$58:$I$60</formula1>
    </dataValidation>
    <dataValidation type="list" allowBlank="1" showInputMessage="1" showErrorMessage="1" sqref="D58">
      <formula1>$D$58:$D$104</formula1>
    </dataValidation>
    <dataValidation allowBlank="1" showInputMessage="1" sqref="C28:C44 A16:A43 B19:B43"/>
    <dataValidation type="list" allowBlank="1" showInputMessage="1" showErrorMessage="1" sqref="F10">
      <formula1>$D$57:$D$104</formula1>
    </dataValidation>
    <dataValidation type="list" allowBlank="1" showInputMessage="1" showErrorMessage="1" sqref="G16:G17 G29:G42 G19:G27">
      <formula1>$K$58:$K$63</formula1>
    </dataValidation>
  </dataValidations>
  <pageMargins left="0.7" right="0.7" top="0.75" bottom="0.75" header="0.3" footer="0.3"/>
  <pageSetup paperSize="9" scale="3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【全体会】参加者名簿</vt:lpstr>
      <vt:lpstr>【分科会】参加者名簿</vt:lpstr>
      <vt:lpstr>【全体会】参加者名簿!Print_Area</vt:lpstr>
      <vt:lpstr>【分科会】参加者名簿!Print_Area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2023-10-13T09:51:40Z</dcterms:created>
  <dcterms:modified xsi:type="dcterms:W3CDTF">2023-10-13T09:51:49Z</dcterms:modified>
  <cp:category/>
  <cp:contentStatus/>
</cp:coreProperties>
</file>