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lAMazyIHNBQCTKG/EUx0bqw2Tshz8+qxfeyFSxeauWwGW2MJeASMsL8hzMby3rU/bcG0tr5rLeQ4C4WYJ/cJDQ==" workbookSaltValue="gczeP2/8jXYbANPb8b1TVQ==" workbookSpinCount="100000" lockStructure="1"/>
  <bookViews>
    <workbookView xWindow="120" yWindow="30" windowWidth="20340" windowHeight="7875" tabRatio="719"/>
  </bookViews>
  <sheets>
    <sheet name="1号補正" sheetId="9" r:id="rId1"/>
    <sheet name="補正項目表" sheetId="12" state="hidden" r:id="rId2"/>
    <sheet name="1号表" sheetId="13" state="hidden" r:id="rId3"/>
  </sheets>
  <definedNames>
    <definedName name="_xlnm.Print_Area" localSheetId="0">'1号補正'!$A$1:$BC$35</definedName>
  </definedNames>
  <calcPr calcId="162913"/>
</workbook>
</file>

<file path=xl/calcChain.xml><?xml version="1.0" encoding="utf-8"?>
<calcChain xmlns="http://schemas.openxmlformats.org/spreadsheetml/2006/main">
  <c r="N25" i="13" l="1"/>
  <c r="H25" i="13"/>
  <c r="H24" i="13"/>
  <c r="K25" i="13"/>
  <c r="K24" i="13"/>
  <c r="N22" i="13"/>
  <c r="N20" i="13"/>
  <c r="K15" i="13"/>
  <c r="H15" i="13"/>
  <c r="N14" i="13"/>
  <c r="N24" i="13" l="1"/>
  <c r="N4" i="13"/>
  <c r="N13" i="13" l="1"/>
  <c r="N15" i="13" s="1"/>
  <c r="N5" i="13"/>
  <c r="N7" i="13"/>
</calcChain>
</file>

<file path=xl/sharedStrings.xml><?xml version="1.0" encoding="utf-8"?>
<sst xmlns="http://schemas.openxmlformats.org/spreadsheetml/2006/main" count="43" uniqueCount="31">
  <si>
    <t>区分</t>
    <rPh sb="0" eb="2">
      <t>クブン</t>
    </rPh>
    <phoneticPr fontId="2"/>
  </si>
  <si>
    <t>（単位：百万円）</t>
    <rPh sb="1" eb="3">
      <t>タンイ</t>
    </rPh>
    <rPh sb="4" eb="7">
      <t>ヒャクマンエン</t>
    </rPh>
    <phoneticPr fontId="2"/>
  </si>
  <si>
    <t>合計</t>
    <rPh sb="0" eb="2">
      <t>ゴウケイ</t>
    </rPh>
    <phoneticPr fontId="2"/>
  </si>
  <si>
    <t>(1) 予算規模</t>
    <rPh sb="4" eb="6">
      <t>ヨサン</t>
    </rPh>
    <rPh sb="6" eb="8">
      <t>キボ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</si>
  <si>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</si>
  <si>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</si>
  <si>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○</t>
    <phoneticPr fontId="2"/>
  </si>
  <si>
    <t>補正額</t>
    <rPh sb="0" eb="2">
      <t>ホセイ</t>
    </rPh>
    <rPh sb="2" eb="3">
      <t>ガク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</si>
  <si>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</si>
  <si>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</si>
  <si>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受動喫煙防止対策の推進</t>
    <phoneticPr fontId="2"/>
  </si>
  <si>
    <t>特別会計</t>
    <rPh sb="0" eb="4">
      <t>トクベツカイケイ</t>
    </rPh>
    <phoneticPr fontId="2"/>
  </si>
  <si>
    <t>※（）内は、資金不要額で外数</t>
    <rPh sb="3" eb="4">
      <t>ナイ</t>
    </rPh>
    <rPh sb="6" eb="8">
      <t>シキン</t>
    </rPh>
    <rPh sb="8" eb="10">
      <t>フヨウ</t>
    </rPh>
    <rPh sb="10" eb="11">
      <t>ガク</t>
    </rPh>
    <rPh sb="12" eb="13">
      <t>ソト</t>
    </rPh>
    <rPh sb="13" eb="14">
      <t>スウ</t>
    </rPh>
    <phoneticPr fontId="2"/>
  </si>
  <si>
    <t>収益的収入</t>
    <rPh sb="0" eb="3">
      <t>シュウエキテキ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</si>
  <si>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</si>
  <si>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</si>
  <si>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</si>
  <si>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(2) 収　　入</t>
    <rPh sb="4" eb="5">
      <t>シュウ</t>
    </rPh>
    <rPh sb="7" eb="8">
      <t>ニュウ</t>
    </rPh>
    <phoneticPr fontId="2"/>
  </si>
  <si>
    <t>(3) 支　　出</t>
    <rPh sb="4" eb="5">
      <t>シ</t>
    </rPh>
    <rPh sb="7" eb="8">
      <t>デ</t>
    </rPh>
    <phoneticPr fontId="2"/>
  </si>
  <si>
    <t>(4) 重要な財産の処分</t>
    <rPh sb="4" eb="6">
      <t>ジュウヨウ</t>
    </rPh>
    <rPh sb="7" eb="9">
      <t>ザイサン</t>
    </rPh>
    <rPh sb="10" eb="12">
      <t>ショブン</t>
    </rPh>
    <phoneticPr fontId="2"/>
  </si>
  <si>
    <t>種類</t>
    <rPh sb="0" eb="2">
      <t>シュルイ</t>
    </rPh>
    <phoneticPr fontId="2"/>
  </si>
  <si>
    <t>数量</t>
    <rPh sb="0" eb="2">
      <t>スウリョウ</t>
    </rPh>
    <phoneticPr fontId="2"/>
  </si>
  <si>
    <t>処分の態様</t>
    <rPh sb="0" eb="2">
      <t>ショブン</t>
    </rPh>
    <rPh sb="3" eb="5">
      <t>タイヨウ</t>
    </rPh>
    <phoneticPr fontId="2"/>
  </si>
  <si>
    <t>土地</t>
    <rPh sb="0" eb="2">
      <t>トチ</t>
    </rPh>
    <phoneticPr fontId="2"/>
  </si>
  <si>
    <t>南大阪湾岸地区　泉南市</t>
    <rPh sb="0" eb="1">
      <t>ミナミ</t>
    </rPh>
    <rPh sb="1" eb="3">
      <t>オオサカ</t>
    </rPh>
    <rPh sb="3" eb="5">
      <t>ワンガン</t>
    </rPh>
    <rPh sb="5" eb="7">
      <t>チク</t>
    </rPh>
    <rPh sb="8" eb="11">
      <t>センナンシ</t>
    </rPh>
    <phoneticPr fontId="2"/>
  </si>
  <si>
    <t>25,402㎡</t>
    <phoneticPr fontId="2"/>
  </si>
  <si>
    <t>譲渡</t>
    <rPh sb="0" eb="2">
      <t>ジョウト</t>
    </rPh>
    <phoneticPr fontId="2"/>
  </si>
  <si>
    <t>名　　　　称</t>
    <rPh sb="0" eb="1">
      <t>ナ</t>
    </rPh>
    <rPh sb="5" eb="6">
      <t>ショウ</t>
    </rPh>
    <phoneticPr fontId="2"/>
  </si>
  <si>
    <t>・譲渡額（土地売却収益）：10.5億円</t>
    <rPh sb="1" eb="3">
      <t>ジョウト</t>
    </rPh>
    <rPh sb="3" eb="4">
      <t>ガク</t>
    </rPh>
    <rPh sb="5" eb="7">
      <t>トチ</t>
    </rPh>
    <rPh sb="7" eb="9">
      <t>バイキャク</t>
    </rPh>
    <rPh sb="9" eb="11">
      <t>シュウエキ</t>
    </rPh>
    <rPh sb="17" eb="18">
      <t>オク</t>
    </rPh>
    <rPh sb="18" eb="19">
      <t>エン</t>
    </rPh>
    <phoneticPr fontId="2"/>
  </si>
  <si>
    <t>・譲渡に伴う営業費用（土地売却原価）：14.6億円（資金不要）</t>
    <rPh sb="1" eb="3">
      <t>ジョウト</t>
    </rPh>
    <rPh sb="4" eb="5">
      <t>トモナ</t>
    </rPh>
    <rPh sb="6" eb="8">
      <t>エイギョウ</t>
    </rPh>
    <rPh sb="8" eb="10">
      <t>ヒヨウ</t>
    </rPh>
    <rPh sb="11" eb="13">
      <t>トチ</t>
    </rPh>
    <rPh sb="13" eb="15">
      <t>バイキャク</t>
    </rPh>
    <rPh sb="15" eb="17">
      <t>ゲンカ</t>
    </rPh>
    <rPh sb="23" eb="24">
      <t>オク</t>
    </rPh>
    <rPh sb="24" eb="25">
      <t>エン</t>
    </rPh>
    <rPh sb="26" eb="28">
      <t>シキン</t>
    </rPh>
    <rPh sb="28" eb="30">
      <t>フヨウ</t>
    </rPh>
    <phoneticPr fontId="2"/>
  </si>
  <si>
    <t>３．令和元年度大阪府まちづくり促進事業会計補正予算（第１号）のあらまし</t>
    <rPh sb="2" eb="4">
      <t>レイワ</t>
    </rPh>
    <rPh sb="4" eb="5">
      <t>ガン</t>
    </rPh>
    <rPh sb="5" eb="7">
      <t>ネンド</t>
    </rPh>
    <rPh sb="7" eb="10">
      <t>オオサカフ</t>
    </rPh>
    <rPh sb="15" eb="17">
      <t>ソクシン</t>
    </rPh>
    <rPh sb="17" eb="19">
      <t>ジギョウ</t>
    </rPh>
    <rPh sb="19" eb="21">
      <t>カイケイ</t>
    </rPh>
    <rPh sb="21" eb="23">
      <t>ホセイ</t>
    </rPh>
    <rPh sb="23" eb="25">
      <t>ヨサン</t>
    </rPh>
    <rPh sb="26" eb="27">
      <t>ダイ</t>
    </rPh>
    <rPh sb="28" eb="2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</si>
</sst>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);\(#,##0\)"/>
    <numFmt numFmtId="178" formatCode="#,##0;&quot;△ &quot;#,##0"/>
  </numFmts>
  <fonts count="14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5" fillId="0" borderId="0" xfId="0" applyFont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6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20" xfId="0" applyFont="1" applyBorder="1" applyAlignment="1">
      <alignment horizontal="distributed" vertical="center"/>
    </xf>
    <xf numFmtId="38" fontId="0" fillId="0" borderId="26" xfId="1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distributed" vertical="center" indent="1"/>
    </xf>
    <xf numFmtId="38" fontId="12" fillId="0" borderId="0" xfId="1" applyFont="1" applyBorder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38" fontId="9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indent="1"/>
    </xf>
    <xf numFmtId="0" fontId="5" fillId="0" borderId="0" xfId="0" applyFont="1">
      <alignment vertical="center"/>
    </xf>
    <xf numFmtId="0" fontId="4" fillId="0" borderId="17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/>
    </xf>
    <xf numFmtId="0" fontId="0" fillId="0" borderId="28" xfId="0" applyBorder="1">
      <alignment vertical="center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38" fontId="0" fillId="0" borderId="27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29" xfId="1" applyFont="1" applyBorder="1">
      <alignment vertical="center"/>
    </xf>
    <xf numFmtId="177" fontId="0" fillId="0" borderId="24" xfId="1" applyNumberFormat="1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0" fillId="0" borderId="0" xfId="0" applyFont="1">
      <alignment vertical="center"/>
    </xf>
    <xf numFmtId="177" fontId="0" fillId="0" borderId="22" xfId="1" applyNumberFormat="1" applyFont="1" applyBorder="1">
      <alignment vertical="center"/>
    </xf>
    <xf numFmtId="177" fontId="0" fillId="0" borderId="25" xfId="1" applyNumberFormat="1" applyFont="1" applyBorder="1">
      <alignment vertical="center"/>
    </xf>
    <xf numFmtId="0" fontId="0" fillId="0" borderId="32" xfId="0" applyBorder="1">
      <alignment vertical="center"/>
    </xf>
    <xf numFmtId="178" fontId="0" fillId="0" borderId="6" xfId="1" applyNumberFormat="1" applyFont="1" applyFill="1" applyBorder="1">
      <alignment vertical="center"/>
    </xf>
    <xf numFmtId="178" fontId="0" fillId="0" borderId="7" xfId="1" applyNumberFormat="1" applyFont="1" applyBorder="1">
      <alignment vertical="center"/>
    </xf>
    <xf numFmtId="178" fontId="0" fillId="0" borderId="5" xfId="1" applyNumberFormat="1" applyFont="1" applyBorder="1">
      <alignment vertical="center"/>
    </xf>
    <xf numFmtId="178" fontId="0" fillId="0" borderId="6" xfId="1" applyNumberFormat="1" applyFont="1" applyBorder="1">
      <alignment vertical="center"/>
    </xf>
    <xf numFmtId="178" fontId="0" fillId="0" borderId="12" xfId="1" applyNumberFormat="1" applyFont="1" applyBorder="1">
      <alignment vertical="center"/>
    </xf>
    <xf numFmtId="178" fontId="0" fillId="0" borderId="13" xfId="1" applyNumberFormat="1" applyFont="1" applyBorder="1">
      <alignment vertical="center"/>
    </xf>
    <xf numFmtId="178" fontId="0" fillId="0" borderId="14" xfId="1" applyNumberFormat="1" applyFont="1" applyBorder="1">
      <alignment vertical="center"/>
    </xf>
    <xf numFmtId="178" fontId="0" fillId="0" borderId="8" xfId="1" applyNumberFormat="1" applyFont="1" applyBorder="1">
      <alignment vertical="center"/>
    </xf>
    <xf numFmtId="178" fontId="0" fillId="0" borderId="15" xfId="1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8" fontId="0" fillId="0" borderId="10" xfId="1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8" fontId="0" fillId="0" borderId="1" xfId="1" applyNumberFormat="1" applyFont="1" applyBorder="1">
      <alignment vertical="center"/>
    </xf>
    <xf numFmtId="178" fontId="0" fillId="0" borderId="2" xfId="1" applyNumberFormat="1" applyFont="1" applyBorder="1">
      <alignment vertical="center"/>
    </xf>
    <xf numFmtId="178" fontId="0" fillId="0" borderId="23" xfId="1" applyNumberFormat="1" applyFont="1" applyBorder="1">
      <alignment vertical="center"/>
    </xf>
    <xf numFmtId="0" fontId="0" fillId="0" borderId="3" xfId="0" applyBorder="1" applyAlignment="1">
      <alignment horizontal="distributed" vertical="center" indent="1"/>
    </xf>
    <xf numFmtId="178" fontId="0" fillId="0" borderId="27" xfId="1" applyNumberFormat="1" applyFont="1" applyFill="1" applyBorder="1">
      <alignment vertical="center"/>
    </xf>
    <xf numFmtId="178" fontId="0" fillId="0" borderId="30" xfId="1" applyNumberFormat="1" applyFont="1" applyBorder="1">
      <alignment vertical="center"/>
    </xf>
    <xf numFmtId="178" fontId="0" fillId="0" borderId="31" xfId="1" applyNumberFormat="1" applyFont="1" applyBorder="1">
      <alignment vertical="center"/>
    </xf>
    <xf numFmtId="178" fontId="0" fillId="0" borderId="27" xfId="1" applyNumberFormat="1" applyFont="1" applyBorder="1">
      <alignment vertical="center"/>
    </xf>
    <xf numFmtId="178" fontId="0" fillId="0" borderId="29" xfId="1" applyNumberFormat="1" applyFont="1" applyBorder="1">
      <alignment vertical="center"/>
    </xf>
    <xf numFmtId="0" fontId="0" fillId="0" borderId="33" xfId="0" applyBorder="1" applyAlignment="1">
      <alignment horizontal="distributed" vertical="center" indent="1"/>
    </xf>
    <xf numFmtId="178" fontId="0" fillId="0" borderId="3" xfId="1" applyNumberFormat="1" applyFont="1" applyBorder="1">
      <alignment vertical="center"/>
    </xf>
    <xf numFmtId="178" fontId="0" fillId="0" borderId="33" xfId="1" applyNumberFormat="1" applyFont="1" applyBorder="1">
      <alignment vertical="center"/>
    </xf>
    <xf numFmtId="178" fontId="0" fillId="0" borderId="34" xfId="1" applyNumberFormat="1" applyFont="1" applyBorder="1">
      <alignment vertical="center"/>
    </xf>
    <xf numFmtId="0" fontId="0" fillId="0" borderId="24" xfId="0" applyBorder="1" applyAlignment="1">
      <alignment horizontal="distributed" vertical="center" indent="1"/>
    </xf>
    <xf numFmtId="178" fontId="0" fillId="0" borderId="24" xfId="1" applyNumberFormat="1" applyFont="1" applyBorder="1">
      <alignment vertical="center"/>
    </xf>
    <xf numFmtId="178" fontId="0" fillId="0" borderId="26" xfId="1" applyNumberFormat="1" applyFont="1" applyBorder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177" fontId="0" fillId="0" borderId="0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0" fillId="0" borderId="33" xfId="1" applyNumberFormat="1" applyFont="1" applyBorder="1">
      <alignment vertical="center"/>
    </xf>
    <xf numFmtId="0" fontId="0" fillId="0" borderId="25" xfId="0" applyBorder="1" applyAlignment="1">
      <alignment horizontal="distributed" vertical="center" indent="1"/>
    </xf>
    <xf numFmtId="177" fontId="0" fillId="0" borderId="24" xfId="1" applyNumberFormat="1" applyFont="1" applyFill="1" applyBorder="1">
      <alignment vertical="center"/>
    </xf>
    <xf numFmtId="0" fontId="0" fillId="0" borderId="16" xfId="0" applyFont="1" applyBorder="1">
      <alignment vertical="center"/>
    </xf>
    <xf numFmtId="0" fontId="4" fillId="0" borderId="0" xfId="0" applyFont="1">
      <alignment vertical="center"/>
    </xf>
    <xf numFmtId="38" fontId="0" fillId="0" borderId="22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distributed" vertical="distributed"/>
    </xf>
    <xf numFmtId="0" fontId="4" fillId="0" borderId="17" xfId="0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0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52</xdr:col>
      <xdr:colOff>171450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1005840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令和元年度大阪府まちづくり促進事業会計補正予算（第１号）は、りんくうタウン内において、借地権者から土地の買取申出があり、当該土地の売却については、地方公営企業法等に定める重要な資産の処分にあたることから、所要の補正予算を編成しました。</a:t>
          </a:r>
        </a:p>
      </xdr:txBody>
    </xdr:sp>
    <xdr:clientData/>
  </xdr:twoCellAnchor>
  <xdr:twoCellAnchor editAs="oneCell">
    <xdr:from>
      <xdr:col>0</xdr:col>
      <xdr:colOff>180975</xdr:colOff>
      <xdr:row>17</xdr:row>
      <xdr:rowOff>9525</xdr:rowOff>
    </xdr:from>
    <xdr:to>
      <xdr:col>24</xdr:col>
      <xdr:colOff>38100</xdr:colOff>
      <xdr:row>23</xdr:row>
      <xdr:rowOff>114300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90900"/>
          <a:ext cx="44291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28</xdr:row>
      <xdr:rowOff>9525</xdr:rowOff>
    </xdr:from>
    <xdr:to>
      <xdr:col>29</xdr:col>
      <xdr:colOff>180975</xdr:colOff>
      <xdr:row>30</xdr:row>
      <xdr:rowOff>114300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86400"/>
          <a:ext cx="54102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23</xdr:col>
      <xdr:colOff>142875</xdr:colOff>
      <xdr:row>33</xdr:row>
      <xdr:rowOff>9525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048375"/>
          <a:ext cx="41433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19050</xdr:rowOff>
    </xdr:from>
    <xdr:to>
      <xdr:col>24</xdr:col>
      <xdr:colOff>47625</xdr:colOff>
      <xdr:row>13</xdr:row>
      <xdr:rowOff>171450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5925"/>
          <a:ext cx="44291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17</xdr:row>
      <xdr:rowOff>9525</xdr:rowOff>
    </xdr:from>
    <xdr:to>
      <xdr:col>56</xdr:col>
      <xdr:colOff>76200</xdr:colOff>
      <xdr:row>22</xdr:row>
      <xdr:rowOff>161925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390900"/>
          <a:ext cx="54102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88"/>
  <sheetViews>
    <sheetView tabSelected="1" view="pageBreakPreview" zoomScaleNormal="100" zoomScaleSheetLayoutView="100" workbookViewId="0"/>
  </sheetViews>
  <sheetFormatPr defaultRowHeight="14.25" x14ac:dyDescent="0.15"/>
  <cols>
    <col min="1" max="74" width="2.5" style="1" customWidth="1"/>
    <col min="75" max="16384" width="9" style="1"/>
  </cols>
  <sheetData>
    <row r="1" spans="1:29" ht="26.25" customHeight="1" x14ac:dyDescent="0.15">
      <c r="A1" s="2" t="s">
        <v>30</v>
      </c>
    </row>
    <row r="2" spans="1:29" ht="15" customHeight="1" x14ac:dyDescent="0.15"/>
    <row r="3" spans="1:29" ht="15" customHeight="1" x14ac:dyDescent="0.15"/>
    <row r="4" spans="1:29" ht="15" customHeight="1" x14ac:dyDescent="0.15"/>
    <row r="5" spans="1:29" ht="15" customHeight="1" x14ac:dyDescent="0.15"/>
    <row r="6" spans="1:29" ht="15" customHeight="1" x14ac:dyDescent="0.15"/>
    <row r="7" spans="1:29" ht="15" customHeight="1" x14ac:dyDescent="0.15"/>
    <row r="8" spans="1:29" ht="15" customHeight="1" x14ac:dyDescent="0.15">
      <c r="B8" s="22" t="s">
        <v>3</v>
      </c>
      <c r="C8" s="22"/>
      <c r="AC8" s="22"/>
    </row>
    <row r="9" spans="1:29" ht="15" customHeight="1" x14ac:dyDescent="0.15"/>
    <row r="10" spans="1:29" ht="15" customHeight="1" x14ac:dyDescent="0.15"/>
    <row r="11" spans="1:29" ht="15" customHeight="1" x14ac:dyDescent="0.15"/>
    <row r="12" spans="1:29" ht="15" customHeight="1" x14ac:dyDescent="0.15"/>
    <row r="13" spans="1:29" ht="15" customHeight="1" x14ac:dyDescent="0.15"/>
    <row r="14" spans="1:29" ht="15" customHeight="1" x14ac:dyDescent="0.15"/>
    <row r="15" spans="1:29" ht="15" customHeight="1" x14ac:dyDescent="0.15">
      <c r="C15" s="22"/>
    </row>
    <row r="16" spans="1:29" ht="15" customHeight="1" x14ac:dyDescent="0.15">
      <c r="C16" s="22"/>
    </row>
    <row r="17" spans="2:51" ht="15" customHeight="1" x14ac:dyDescent="0.15">
      <c r="B17" s="22" t="s">
        <v>17</v>
      </c>
      <c r="C17" s="22"/>
      <c r="AC17" s="22" t="s">
        <v>18</v>
      </c>
    </row>
    <row r="18" spans="2:51" ht="15" customHeight="1" x14ac:dyDescent="0.15"/>
    <row r="19" spans="2:51" ht="15" customHeight="1" x14ac:dyDescent="0.15"/>
    <row r="20" spans="2:51" ht="15" customHeight="1" x14ac:dyDescent="0.15"/>
    <row r="21" spans="2:51" ht="15" customHeight="1" x14ac:dyDescent="0.15"/>
    <row r="22" spans="2:51" ht="15" customHeight="1" x14ac:dyDescent="0.15"/>
    <row r="23" spans="2:51" ht="15" customHeight="1" x14ac:dyDescent="0.15"/>
    <row r="24" spans="2:51" ht="15" customHeight="1" x14ac:dyDescent="0.15"/>
    <row r="25" spans="2:51" ht="15" customHeight="1" x14ac:dyDescent="0.15"/>
    <row r="26" spans="2:51" ht="15" customHeight="1" x14ac:dyDescent="0.15"/>
    <row r="27" spans="2:51" ht="15" customHeight="1" x14ac:dyDescent="0.15">
      <c r="B27" s="22" t="s">
        <v>19</v>
      </c>
      <c r="W27" s="24"/>
      <c r="AY27" s="24"/>
    </row>
    <row r="28" spans="2:51" ht="15" customHeight="1" x14ac:dyDescent="0.15"/>
    <row r="29" spans="2:51" ht="15" customHeight="1" x14ac:dyDescent="0.15"/>
    <row r="30" spans="2:51" ht="15" customHeight="1" x14ac:dyDescent="0.15">
      <c r="B30" s="22"/>
      <c r="W30" s="24"/>
    </row>
    <row r="31" spans="2:51" ht="15" customHeight="1" x14ac:dyDescent="0.15">
      <c r="B31" s="22"/>
      <c r="W31" s="24"/>
    </row>
    <row r="32" spans="2:51" ht="15" customHeight="1" x14ac:dyDescent="0.15">
      <c r="B32" s="22"/>
      <c r="W32" s="24"/>
    </row>
    <row r="33" spans="2:51" ht="15" customHeight="1" x14ac:dyDescent="0.15">
      <c r="B33" s="22"/>
      <c r="W33" s="24"/>
      <c r="AY33" s="24"/>
    </row>
    <row r="34" spans="2:51" ht="15" customHeight="1" x14ac:dyDescent="0.15"/>
    <row r="35" spans="2:51" ht="15" customHeight="1" x14ac:dyDescent="0.15"/>
    <row r="36" spans="2:51" ht="15" customHeight="1" x14ac:dyDescent="0.15"/>
    <row r="37" spans="2:51" ht="15" customHeight="1" x14ac:dyDescent="0.15"/>
    <row r="38" spans="2:51" ht="15" customHeight="1" x14ac:dyDescent="0.15"/>
    <row r="39" spans="2:51" ht="15" customHeight="1" x14ac:dyDescent="0.15"/>
    <row r="40" spans="2:51" ht="15" customHeight="1" x14ac:dyDescent="0.15"/>
    <row r="41" spans="2:51" ht="15" customHeight="1" x14ac:dyDescent="0.15"/>
    <row r="42" spans="2:51" ht="15" customHeight="1" x14ac:dyDescent="0.15"/>
    <row r="43" spans="2:51" ht="15" customHeight="1" x14ac:dyDescent="0.15"/>
    <row r="44" spans="2:51" ht="15" customHeight="1" x14ac:dyDescent="0.15"/>
    <row r="45" spans="2:51" ht="15" customHeight="1" x14ac:dyDescent="0.15"/>
    <row r="46" spans="2:51" ht="15" customHeight="1" x14ac:dyDescent="0.15"/>
    <row r="47" spans="2:51" ht="15" customHeight="1" x14ac:dyDescent="0.15"/>
    <row r="48" spans="2:5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</sheetData>
  <sheetProtection algorithmName="SHA-512" hashValue="e38GRUWCpoOtmTO6hjF0Cz3pc8LYkKA97krfRh0VyNeJlLuvaEiTMSXIWAdu6xt8TamTQDGr1/s7YhZAG/8ARg==" saltValue="gk1SBp9zgo5Jxhm6sjbQLQ==" spinCount="100000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showGridLines="0" workbookViewId="0">
      <selection activeCell="B2" sqref="B2"/>
    </sheetView>
  </sheetViews>
  <sheetFormatPr defaultRowHeight="11.25" x14ac:dyDescent="0.15"/>
  <cols>
    <col min="1" max="2" width="2.5" style="25" customWidth="1"/>
    <col min="3" max="3" width="43.75" style="25" customWidth="1"/>
    <col min="4" max="4" width="6.25" style="32" customWidth="1"/>
    <col min="5" max="5" width="1.25" style="25" customWidth="1"/>
    <col min="6" max="16384" width="9" style="25"/>
  </cols>
  <sheetData>
    <row r="1" spans="2:4" ht="7.5" customHeight="1" x14ac:dyDescent="0.15"/>
    <row r="2" spans="2:4" ht="15" customHeight="1" x14ac:dyDescent="0.15">
      <c r="B2" s="33" t="s">
        <v>6</v>
      </c>
      <c r="C2" s="26" t="s">
        <v>10</v>
      </c>
      <c r="D2" s="32">
        <v>100</v>
      </c>
    </row>
    <row r="3" spans="2:4" ht="15" customHeight="1" x14ac:dyDescent="0.15">
      <c r="B3" s="33"/>
      <c r="C3" s="2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0" workbookViewId="0">
      <selection activeCell="B2" sqref="B2"/>
    </sheetView>
  </sheetViews>
  <sheetFormatPr defaultRowHeight="14.25" x14ac:dyDescent="0.15"/>
  <cols>
    <col min="1" max="4" width="1.25" customWidth="1"/>
    <col min="5" max="5" width="11.125" customWidth="1"/>
    <col min="6" max="7" width="1.25" customWidth="1"/>
    <col min="8" max="8" width="11.125" customWidth="1"/>
    <col min="9" max="10" width="1.25" customWidth="1"/>
    <col min="11" max="11" width="9.5" bestFit="1" customWidth="1"/>
    <col min="12" max="13" width="1.25" customWidth="1"/>
    <col min="14" max="14" width="11.25" customWidth="1"/>
    <col min="15" max="16" width="1.25" customWidth="1"/>
    <col min="17" max="17" width="12.875" customWidth="1"/>
    <col min="18" max="19" width="1.25" customWidth="1"/>
  </cols>
  <sheetData>
    <row r="2" spans="2:18" ht="15" thickBot="1" x14ac:dyDescent="0.2">
      <c r="N2" s="23"/>
      <c r="O2" s="7" t="s">
        <v>1</v>
      </c>
    </row>
    <row r="3" spans="2:18" ht="18.75" customHeight="1" thickBot="1" x14ac:dyDescent="0.2">
      <c r="B3" s="13"/>
      <c r="C3" s="106" t="s">
        <v>0</v>
      </c>
      <c r="D3" s="106"/>
      <c r="E3" s="107"/>
      <c r="F3" s="14"/>
      <c r="G3" s="15"/>
      <c r="H3" s="39" t="s">
        <v>8</v>
      </c>
      <c r="I3" s="40"/>
      <c r="J3" s="17"/>
      <c r="K3" s="38" t="s">
        <v>7</v>
      </c>
      <c r="L3" s="16"/>
      <c r="M3" s="17"/>
      <c r="N3" s="39" t="s">
        <v>9</v>
      </c>
      <c r="O3" s="20"/>
      <c r="P3" s="4"/>
      <c r="R3" s="4"/>
    </row>
    <row r="4" spans="2:18" ht="18.75" customHeight="1" x14ac:dyDescent="0.15">
      <c r="B4" s="43"/>
      <c r="C4" s="109" t="s">
        <v>11</v>
      </c>
      <c r="D4" s="109"/>
      <c r="E4" s="109"/>
      <c r="F4" s="44"/>
      <c r="G4" s="45"/>
      <c r="H4" s="46">
        <v>30692</v>
      </c>
      <c r="I4" s="47"/>
      <c r="J4" s="48"/>
      <c r="K4" s="46">
        <v>0</v>
      </c>
      <c r="L4" s="47"/>
      <c r="M4" s="48"/>
      <c r="N4" s="46">
        <f>SUM(H4:K4)</f>
        <v>30692</v>
      </c>
      <c r="O4" s="49"/>
      <c r="P4" s="3"/>
      <c r="R4" s="3"/>
    </row>
    <row r="5" spans="2:18" s="54" customFormat="1" ht="18.75" customHeight="1" thickBot="1" x14ac:dyDescent="0.2">
      <c r="B5" s="51"/>
      <c r="C5" s="110"/>
      <c r="D5" s="110"/>
      <c r="E5" s="110"/>
      <c r="F5" s="52"/>
      <c r="G5" s="53"/>
      <c r="H5" s="50">
        <v>-0.1</v>
      </c>
      <c r="I5" s="55"/>
      <c r="J5" s="56"/>
      <c r="K5" s="50">
        <v>-1463</v>
      </c>
      <c r="L5" s="55"/>
      <c r="M5" s="56"/>
      <c r="N5" s="50">
        <f>SUM(H5:K5)</f>
        <v>-1463.1</v>
      </c>
      <c r="O5" s="21"/>
      <c r="P5" s="3"/>
      <c r="R5" s="3"/>
    </row>
    <row r="6" spans="2:18" ht="15" customHeight="1" x14ac:dyDescent="0.15">
      <c r="B6" s="37" t="s">
        <v>12</v>
      </c>
      <c r="C6" s="35"/>
      <c r="D6" s="35"/>
      <c r="E6" s="35"/>
      <c r="F6" s="41"/>
      <c r="G6" s="41"/>
      <c r="H6" s="34"/>
      <c r="I6" s="34"/>
      <c r="J6" s="34"/>
      <c r="K6" s="34"/>
      <c r="L6" s="34"/>
      <c r="M6" s="34"/>
      <c r="N6" s="34"/>
      <c r="O6" s="34"/>
      <c r="P6" s="3"/>
      <c r="R6" s="3"/>
    </row>
    <row r="7" spans="2:18" ht="18.75" customHeight="1" x14ac:dyDescent="0.15">
      <c r="B7" s="27"/>
      <c r="C7" s="108" t="s">
        <v>4</v>
      </c>
      <c r="D7" s="108"/>
      <c r="E7" s="108"/>
      <c r="F7" s="28"/>
      <c r="G7" s="28"/>
      <c r="H7" s="29">
        <v>1482988</v>
      </c>
      <c r="I7" s="29"/>
      <c r="J7" s="29"/>
      <c r="K7" s="29">
        <v>12163</v>
      </c>
      <c r="L7" s="29"/>
      <c r="M7" s="29"/>
      <c r="N7" s="29">
        <f t="shared" ref="N7" si="0">SUM(H7:K7)</f>
        <v>1495151</v>
      </c>
      <c r="O7" s="29"/>
      <c r="P7" s="30"/>
      <c r="Q7" s="31"/>
      <c r="R7" s="3"/>
    </row>
    <row r="8" spans="2:18" ht="18.75" customHeight="1" x14ac:dyDescent="0.15">
      <c r="B8" s="27"/>
      <c r="C8" s="108" t="s">
        <v>5</v>
      </c>
      <c r="D8" s="108"/>
      <c r="E8" s="108"/>
      <c r="F8" s="28"/>
      <c r="G8" s="28"/>
      <c r="H8" s="29">
        <v>4760718</v>
      </c>
      <c r="I8" s="29"/>
      <c r="J8" s="29"/>
      <c r="K8" s="29">
        <v>36837</v>
      </c>
      <c r="L8" s="29"/>
      <c r="M8" s="29"/>
      <c r="N8" s="29">
        <v>4797556</v>
      </c>
      <c r="O8" s="29"/>
      <c r="P8" s="30"/>
      <c r="Q8" s="31"/>
      <c r="R8" s="3"/>
    </row>
    <row r="9" spans="2:18" ht="7.5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1" spans="2:18" ht="15" thickBot="1" x14ac:dyDescent="0.2">
      <c r="O11" s="7" t="s">
        <v>1</v>
      </c>
      <c r="P11" s="67"/>
      <c r="Q11" s="67"/>
      <c r="R11" s="68"/>
    </row>
    <row r="12" spans="2:18" ht="18.75" customHeight="1" thickBot="1" x14ac:dyDescent="0.2">
      <c r="B12" s="13"/>
      <c r="C12" s="106" t="s">
        <v>0</v>
      </c>
      <c r="D12" s="106"/>
      <c r="E12" s="107"/>
      <c r="F12" s="14"/>
      <c r="G12" s="15"/>
      <c r="H12" s="39" t="s">
        <v>8</v>
      </c>
      <c r="I12" s="16"/>
      <c r="J12" s="17"/>
      <c r="K12" s="42" t="s">
        <v>7</v>
      </c>
      <c r="L12" s="16"/>
      <c r="M12" s="17"/>
      <c r="N12" s="39" t="s">
        <v>9</v>
      </c>
      <c r="O12" s="20"/>
      <c r="P12" s="69"/>
      <c r="Q12" s="70"/>
      <c r="R12" s="71"/>
    </row>
    <row r="13" spans="2:18" ht="18.75" customHeight="1" x14ac:dyDescent="0.15">
      <c r="B13" s="8"/>
      <c r="C13" s="111" t="s">
        <v>13</v>
      </c>
      <c r="D13" s="111"/>
      <c r="E13" s="111"/>
      <c r="F13" s="36"/>
      <c r="G13" s="6"/>
      <c r="H13" s="58">
        <v>1829</v>
      </c>
      <c r="I13" s="59"/>
      <c r="J13" s="60"/>
      <c r="K13" s="61">
        <v>1001</v>
      </c>
      <c r="L13" s="59"/>
      <c r="M13" s="60"/>
      <c r="N13" s="61">
        <f>SUM(H13:K13)</f>
        <v>2830</v>
      </c>
      <c r="O13" s="65"/>
      <c r="P13" s="72"/>
      <c r="Q13" s="73"/>
      <c r="R13" s="34"/>
    </row>
    <row r="14" spans="2:18" ht="18.75" customHeight="1" x14ac:dyDescent="0.15">
      <c r="B14" s="57"/>
      <c r="C14" s="111" t="s">
        <v>14</v>
      </c>
      <c r="D14" s="111"/>
      <c r="E14" s="111"/>
      <c r="F14" s="5"/>
      <c r="G14" s="6"/>
      <c r="H14" s="61">
        <v>28094</v>
      </c>
      <c r="I14" s="59"/>
      <c r="J14" s="60"/>
      <c r="K14" s="61">
        <v>-139</v>
      </c>
      <c r="L14" s="59"/>
      <c r="M14" s="60"/>
      <c r="N14" s="61">
        <f>SUM(H14:K14)</f>
        <v>27955</v>
      </c>
      <c r="O14" s="65"/>
      <c r="P14" s="72"/>
      <c r="Q14" s="73"/>
      <c r="R14" s="34"/>
    </row>
    <row r="15" spans="2:18" ht="18.75" customHeight="1" thickBot="1" x14ac:dyDescent="0.2">
      <c r="B15" s="10"/>
      <c r="C15" s="112" t="s">
        <v>2</v>
      </c>
      <c r="D15" s="112"/>
      <c r="E15" s="112"/>
      <c r="F15" s="11"/>
      <c r="G15" s="12"/>
      <c r="H15" s="62">
        <f>SUM(H13:H14)</f>
        <v>29923</v>
      </c>
      <c r="I15" s="63"/>
      <c r="J15" s="64"/>
      <c r="K15" s="62">
        <f>SUM(K13:K14)</f>
        <v>862</v>
      </c>
      <c r="L15" s="63"/>
      <c r="M15" s="64"/>
      <c r="N15" s="62">
        <f>SUM(N13:N14)</f>
        <v>30785</v>
      </c>
      <c r="O15" s="66"/>
      <c r="P15" s="72"/>
      <c r="Q15" s="73"/>
      <c r="R15" s="34"/>
    </row>
    <row r="16" spans="2:18" ht="7.5" customHeight="1" x14ac:dyDescent="0.15"/>
    <row r="17" spans="2:18" ht="18.75" customHeight="1" x14ac:dyDescent="0.15"/>
    <row r="18" spans="2:18" ht="15" thickBot="1" x14ac:dyDescent="0.2">
      <c r="O18" s="7" t="s">
        <v>1</v>
      </c>
      <c r="R18" s="7"/>
    </row>
    <row r="19" spans="2:18" ht="18.75" customHeight="1" thickBot="1" x14ac:dyDescent="0.2">
      <c r="B19" s="13"/>
      <c r="C19" s="106" t="s">
        <v>0</v>
      </c>
      <c r="D19" s="106"/>
      <c r="E19" s="107"/>
      <c r="F19" s="14"/>
      <c r="G19" s="15"/>
      <c r="H19" s="39" t="s">
        <v>8</v>
      </c>
      <c r="I19" s="16"/>
      <c r="J19" s="17"/>
      <c r="K19" s="42" t="s">
        <v>7</v>
      </c>
      <c r="L19" s="16"/>
      <c r="M19" s="17"/>
      <c r="N19" s="39" t="s">
        <v>9</v>
      </c>
      <c r="O19" s="20"/>
      <c r="P19" s="70"/>
      <c r="Q19" s="70"/>
      <c r="R19" s="71"/>
    </row>
    <row r="20" spans="2:18" ht="18.75" customHeight="1" x14ac:dyDescent="0.15">
      <c r="B20" s="8"/>
      <c r="C20" s="113" t="s">
        <v>15</v>
      </c>
      <c r="D20" s="113"/>
      <c r="E20" s="113"/>
      <c r="F20" s="44"/>
      <c r="G20" s="45"/>
      <c r="H20" s="79">
        <v>750</v>
      </c>
      <c r="I20" s="80"/>
      <c r="J20" s="81"/>
      <c r="K20" s="82">
        <v>0</v>
      </c>
      <c r="L20" s="80"/>
      <c r="M20" s="81"/>
      <c r="N20" s="82">
        <f>SUM(H20:K20)</f>
        <v>750</v>
      </c>
      <c r="O20" s="83"/>
      <c r="P20" s="34"/>
      <c r="Q20" s="74"/>
      <c r="R20" s="34"/>
    </row>
    <row r="21" spans="2:18" ht="18.75" customHeight="1" thickBot="1" x14ac:dyDescent="0.2">
      <c r="B21" s="19"/>
      <c r="C21" s="114"/>
      <c r="D21" s="114"/>
      <c r="E21" s="114"/>
      <c r="F21" s="92"/>
      <c r="G21" s="96"/>
      <c r="H21" s="97">
        <v>-1E-4</v>
      </c>
      <c r="I21" s="55"/>
      <c r="J21" s="56"/>
      <c r="K21" s="50">
        <v>-1463</v>
      </c>
      <c r="L21" s="55"/>
      <c r="M21" s="56"/>
      <c r="N21" s="50">
        <v>-1463</v>
      </c>
      <c r="O21" s="90"/>
      <c r="P21" s="34"/>
      <c r="Q21" s="74"/>
      <c r="R21" s="34"/>
    </row>
    <row r="22" spans="2:18" ht="18.75" hidden="1" customHeight="1" x14ac:dyDescent="0.15">
      <c r="B22" s="9"/>
      <c r="C22" s="115" t="s">
        <v>16</v>
      </c>
      <c r="D22" s="115"/>
      <c r="E22" s="115"/>
      <c r="F22" s="78"/>
      <c r="G22" s="84"/>
      <c r="H22" s="73">
        <v>28094</v>
      </c>
      <c r="I22" s="85"/>
      <c r="J22" s="86"/>
      <c r="K22" s="73">
        <v>0</v>
      </c>
      <c r="L22" s="85"/>
      <c r="M22" s="86"/>
      <c r="N22" s="73">
        <f>SUM(H22:K22)</f>
        <v>28094</v>
      </c>
      <c r="O22" s="87"/>
      <c r="P22" s="34"/>
      <c r="Q22" s="74"/>
      <c r="R22" s="34"/>
    </row>
    <row r="23" spans="2:18" ht="18.75" hidden="1" customHeight="1" x14ac:dyDescent="0.15">
      <c r="B23" s="9"/>
      <c r="C23" s="116"/>
      <c r="D23" s="116"/>
      <c r="E23" s="116"/>
      <c r="F23" s="78"/>
      <c r="G23" s="84"/>
      <c r="H23" s="93"/>
      <c r="I23" s="94"/>
      <c r="J23" s="95"/>
      <c r="K23" s="93">
        <v>-1E-3</v>
      </c>
      <c r="L23" s="94"/>
      <c r="M23" s="95"/>
      <c r="N23" s="93"/>
      <c r="O23" s="87"/>
      <c r="P23" s="34"/>
      <c r="Q23" s="74"/>
      <c r="R23" s="34"/>
    </row>
    <row r="24" spans="2:18" ht="18.75" hidden="1" customHeight="1" x14ac:dyDescent="0.15">
      <c r="B24" s="8"/>
      <c r="C24" s="117" t="s">
        <v>2</v>
      </c>
      <c r="D24" s="117"/>
      <c r="E24" s="117"/>
      <c r="F24" s="36"/>
      <c r="G24" s="91"/>
      <c r="H24" s="75">
        <f>H20+H22</f>
        <v>28844</v>
      </c>
      <c r="I24" s="76"/>
      <c r="J24" s="75"/>
      <c r="K24" s="75">
        <f>K20+K22</f>
        <v>0</v>
      </c>
      <c r="L24" s="76"/>
      <c r="M24" s="75"/>
      <c r="N24" s="75">
        <f>N20+N22</f>
        <v>28844</v>
      </c>
      <c r="O24" s="77"/>
      <c r="P24" s="34"/>
      <c r="Q24" s="74"/>
      <c r="R24" s="34"/>
    </row>
    <row r="25" spans="2:18" ht="6.75" hidden="1" customHeight="1" thickBot="1" x14ac:dyDescent="0.2">
      <c r="B25" s="19"/>
      <c r="C25" s="118"/>
      <c r="D25" s="118"/>
      <c r="E25" s="118"/>
      <c r="F25" s="92"/>
      <c r="G25" s="88"/>
      <c r="H25" s="89">
        <f>H21+H23</f>
        <v>-1E-4</v>
      </c>
      <c r="I25" s="55"/>
      <c r="J25" s="50"/>
      <c r="K25" s="50">
        <f>K21+K23</f>
        <v>-1463.001</v>
      </c>
      <c r="L25" s="55"/>
      <c r="M25" s="50"/>
      <c r="N25" s="89">
        <f>N21+N23</f>
        <v>-1463</v>
      </c>
      <c r="O25" s="90"/>
      <c r="P25" s="34"/>
      <c r="Q25" s="74"/>
      <c r="R25" s="34"/>
    </row>
    <row r="26" spans="2:18" ht="15" customHeight="1" x14ac:dyDescent="0.15">
      <c r="B26" s="37" t="s">
        <v>12</v>
      </c>
    </row>
    <row r="27" spans="2:18" ht="7.5" customHeight="1" x14ac:dyDescent="0.15"/>
    <row r="29" spans="2:18" ht="15" thickBot="1" x14ac:dyDescent="0.2">
      <c r="R29" s="7"/>
    </row>
    <row r="30" spans="2:18" s="99" customFormat="1" ht="18.75" customHeight="1" thickBot="1" x14ac:dyDescent="0.2">
      <c r="B30" s="98"/>
      <c r="C30" s="106" t="s">
        <v>20</v>
      </c>
      <c r="D30" s="106"/>
      <c r="E30" s="107"/>
      <c r="F30" s="14"/>
      <c r="G30" s="15"/>
      <c r="H30" s="104" t="s">
        <v>27</v>
      </c>
      <c r="I30" s="104"/>
      <c r="J30" s="104"/>
      <c r="K30" s="104"/>
      <c r="L30" s="16"/>
      <c r="M30" s="17"/>
      <c r="N30" s="42" t="s">
        <v>21</v>
      </c>
      <c r="O30" s="16"/>
      <c r="P30" s="17"/>
      <c r="Q30" s="42" t="s">
        <v>22</v>
      </c>
      <c r="R30" s="18"/>
    </row>
    <row r="31" spans="2:18" ht="18.75" customHeight="1" thickBot="1" x14ac:dyDescent="0.2">
      <c r="B31" s="19"/>
      <c r="C31" s="110" t="s">
        <v>23</v>
      </c>
      <c r="D31" s="110"/>
      <c r="E31" s="110"/>
      <c r="F31" s="92"/>
      <c r="G31" s="96"/>
      <c r="H31" s="105" t="s">
        <v>24</v>
      </c>
      <c r="I31" s="105"/>
      <c r="J31" s="105"/>
      <c r="K31" s="105"/>
      <c r="L31" s="100"/>
      <c r="M31" s="101"/>
      <c r="N31" s="102" t="s">
        <v>25</v>
      </c>
      <c r="O31" s="100"/>
      <c r="P31" s="101"/>
      <c r="Q31" s="103" t="s">
        <v>26</v>
      </c>
      <c r="R31" s="21"/>
    </row>
    <row r="32" spans="2:18" ht="7.5" customHeight="1" x14ac:dyDescent="0.15"/>
    <row r="33" spans="2:2" ht="15" customHeight="1" x14ac:dyDescent="0.15">
      <c r="B33" s="25" t="s">
        <v>28</v>
      </c>
    </row>
    <row r="34" spans="2:2" ht="15" customHeight="1" x14ac:dyDescent="0.15">
      <c r="B34" s="25" t="s">
        <v>29</v>
      </c>
    </row>
    <row r="35" spans="2:2" ht="7.5" customHeight="1" x14ac:dyDescent="0.15"/>
    <row r="36" spans="2:2" ht="7.5" customHeight="1" x14ac:dyDescent="0.15"/>
  </sheetData>
  <mergeCells count="16">
    <mergeCell ref="H30:K30"/>
    <mergeCell ref="H31:K31"/>
    <mergeCell ref="C3:E3"/>
    <mergeCell ref="C7:E7"/>
    <mergeCell ref="C8:E8"/>
    <mergeCell ref="C12:E12"/>
    <mergeCell ref="C4:E5"/>
    <mergeCell ref="C31:E31"/>
    <mergeCell ref="C13:E13"/>
    <mergeCell ref="C15:E15"/>
    <mergeCell ref="C19:E19"/>
    <mergeCell ref="C30:E30"/>
    <mergeCell ref="C14:E14"/>
    <mergeCell ref="C20:E21"/>
    <mergeCell ref="C22:E23"/>
    <mergeCell ref="C24:E25"/>
  </mergeCells>
  <phoneticPr fontId="2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1号補正</vt:lpstr>
      <vt:lpstr>補正項目表</vt:lpstr>
      <vt:lpstr>1号表</vt:lpstr>
      <vt:lpstr>'1号補正'!Print_Area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2019-07-25T02:43:25Z</cp:lastPrinted>
  <dcterms:created xsi:type="dcterms:W3CDTF">2016-09-04T05:00:12Z</dcterms:created>
  <dcterms:modified xsi:type="dcterms:W3CDTF">2019-09-10T07:55:14Z</dcterms:modified>
</cp:coreProperties>
</file>