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49B07E1-B731-4A88-8080-D0B5863088F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6公募要領案" sheetId="5" r:id="rId1"/>
  </sheets>
  <definedNames>
    <definedName name="_xlnm.Print_Area" localSheetId="0">'R6公募要領案'!$A$1:$S$27</definedName>
    <definedName name="_xlnm.Print_Titles" localSheetId="0">'R6公募要領案'!$1:$3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5" l="1"/>
  <c r="S12" i="5"/>
  <c r="S22" i="5"/>
  <c r="J32" i="5"/>
  <c r="S24" i="5"/>
  <c r="P26" i="5"/>
  <c r="O26" i="5"/>
  <c r="N26" i="5"/>
  <c r="M26" i="5"/>
  <c r="L26" i="5"/>
  <c r="K26" i="5"/>
  <c r="J26" i="5"/>
  <c r="I26" i="5"/>
  <c r="H26" i="5"/>
  <c r="G26" i="5"/>
  <c r="F26" i="5"/>
  <c r="E26" i="5"/>
  <c r="S25" i="5"/>
  <c r="S23" i="5"/>
  <c r="S21" i="5"/>
  <c r="S20" i="5"/>
  <c r="S19" i="5"/>
  <c r="S18" i="5"/>
  <c r="S17" i="5"/>
  <c r="S16" i="5"/>
  <c r="S15" i="5"/>
  <c r="S14" i="5"/>
  <c r="S8" i="5"/>
  <c r="S7" i="5"/>
  <c r="S6" i="5"/>
  <c r="S5" i="5"/>
  <c r="S11" i="5"/>
  <c r="S10" i="5"/>
  <c r="Q9" i="5"/>
  <c r="S9" i="5" s="1"/>
  <c r="Q4" i="5"/>
  <c r="M31" i="5" l="1"/>
  <c r="Q26" i="5"/>
  <c r="S4" i="5"/>
  <c r="M29" i="5" s="1"/>
  <c r="M32" i="5" l="1"/>
  <c r="S26" i="5"/>
</calcChain>
</file>

<file path=xl/sharedStrings.xml><?xml version="1.0" encoding="utf-8"?>
<sst xmlns="http://schemas.openxmlformats.org/spreadsheetml/2006/main" count="119" uniqueCount="71">
  <si>
    <t>訓練科目番号</t>
    <rPh sb="0" eb="2">
      <t>クンレン</t>
    </rPh>
    <rPh sb="2" eb="4">
      <t>カモク</t>
    </rPh>
    <rPh sb="4" eb="6">
      <t>バンゴウ</t>
    </rPh>
    <phoneticPr fontId="1"/>
  </si>
  <si>
    <t>枝番</t>
    <rPh sb="0" eb="2">
      <t>エダバン</t>
    </rPh>
    <phoneticPr fontId="1"/>
  </si>
  <si>
    <t>A</t>
    <phoneticPr fontId="1"/>
  </si>
  <si>
    <t>科目名</t>
    <rPh sb="0" eb="3">
      <t>カモクメイ</t>
    </rPh>
    <phoneticPr fontId="1"/>
  </si>
  <si>
    <t>定員
（各・人）</t>
    <rPh sb="0" eb="2">
      <t>テイイン</t>
    </rPh>
    <rPh sb="4" eb="5">
      <t>カク</t>
    </rPh>
    <rPh sb="6" eb="7">
      <t>ヒト</t>
    </rPh>
    <phoneticPr fontId="1"/>
  </si>
  <si>
    <t>年間予定
総定員
（各・人）</t>
    <rPh sb="0" eb="2">
      <t>ネンカン</t>
    </rPh>
    <rPh sb="2" eb="4">
      <t>ヨテイ</t>
    </rPh>
    <rPh sb="5" eb="6">
      <t>ソウ</t>
    </rPh>
    <rPh sb="6" eb="8">
      <t>テイイン</t>
    </rPh>
    <rPh sb="10" eb="11">
      <t>カク</t>
    </rPh>
    <rPh sb="12" eb="13">
      <t>ヒト</t>
    </rPh>
    <phoneticPr fontId="1"/>
  </si>
  <si>
    <t>訓練期間
(月数）</t>
    <rPh sb="0" eb="2">
      <t>クンレン</t>
    </rPh>
    <rPh sb="2" eb="4">
      <t>キカン</t>
    </rPh>
    <rPh sb="6" eb="7">
      <t>ツキ</t>
    </rPh>
    <rPh sb="7" eb="8">
      <t>スウ</t>
    </rPh>
    <phoneticPr fontId="1"/>
  </si>
  <si>
    <t>計</t>
    <rPh sb="0" eb="1">
      <t>ケイ</t>
    </rPh>
    <phoneticPr fontId="1"/>
  </si>
  <si>
    <t>A</t>
  </si>
  <si>
    <t>コース数</t>
    <rPh sb="3" eb="4">
      <t>スウ</t>
    </rPh>
    <phoneticPr fontId="1"/>
  </si>
  <si>
    <t>R01</t>
    <phoneticPr fontId="1"/>
  </si>
  <si>
    <t>R02</t>
    <phoneticPr fontId="1"/>
  </si>
  <si>
    <t>R10</t>
    <phoneticPr fontId="1"/>
  </si>
  <si>
    <t>R11</t>
    <phoneticPr fontId="1"/>
  </si>
  <si>
    <t>R12</t>
    <phoneticPr fontId="1"/>
  </si>
  <si>
    <t>R13</t>
    <phoneticPr fontId="1"/>
  </si>
  <si>
    <t>R14</t>
    <phoneticPr fontId="1"/>
  </si>
  <si>
    <t>R15</t>
    <phoneticPr fontId="1"/>
  </si>
  <si>
    <t>D01</t>
    <phoneticPr fontId="1"/>
  </si>
  <si>
    <t>R09</t>
    <phoneticPr fontId="1"/>
  </si>
  <si>
    <t>●</t>
    <phoneticPr fontId="1"/>
  </si>
  <si>
    <t>●</t>
  </si>
  <si>
    <t>　</t>
    <phoneticPr fontId="1"/>
  </si>
  <si>
    <t>9月から3月のいずれか２開講月を選択</t>
    <rPh sb="1" eb="2">
      <t>ガツ</t>
    </rPh>
    <rPh sb="5" eb="6">
      <t>ガツ</t>
    </rPh>
    <rPh sb="12" eb="14">
      <t>カイコウ</t>
    </rPh>
    <rPh sb="14" eb="15">
      <t>ツキ</t>
    </rPh>
    <rPh sb="16" eb="18">
      <t>センタク</t>
    </rPh>
    <phoneticPr fontId="1"/>
  </si>
  <si>
    <r>
      <rPr>
        <sz val="12"/>
        <color theme="1"/>
        <rFont val="ＭＳ ゴシック"/>
        <family val="3"/>
        <charset val="128"/>
      </rPr>
      <t>開講月</t>
    </r>
    <r>
      <rPr>
        <sz val="10"/>
        <color theme="1"/>
        <rFont val="ＭＳ ゴシック"/>
        <family val="3"/>
        <charset val="128"/>
      </rPr>
      <t xml:space="preserve">
（●は開講月を表し、1開講月あたり1コース開講）</t>
    </r>
    <rPh sb="0" eb="2">
      <t>カイコウ</t>
    </rPh>
    <rPh sb="2" eb="3">
      <t>ツキ</t>
    </rPh>
    <rPh sb="7" eb="9">
      <t>カイコウ</t>
    </rPh>
    <rPh sb="9" eb="10">
      <t>ツキ</t>
    </rPh>
    <rPh sb="11" eb="12">
      <t>アラワ</t>
    </rPh>
    <rPh sb="15" eb="17">
      <t>カイコウ</t>
    </rPh>
    <rPh sb="17" eb="18">
      <t>ツキ</t>
    </rPh>
    <rPh sb="25" eb="27">
      <t>カイコウ</t>
    </rPh>
    <phoneticPr fontId="1"/>
  </si>
  <si>
    <t>デジタル系</t>
    <rPh sb="4" eb="5">
      <t>ケイ</t>
    </rPh>
    <phoneticPr fontId="1"/>
  </si>
  <si>
    <t>介護系</t>
    <rPh sb="0" eb="3">
      <t>カイゴケイ</t>
    </rPh>
    <phoneticPr fontId="1"/>
  </si>
  <si>
    <t>事務系</t>
    <rPh sb="0" eb="3">
      <t>ジムケイ</t>
    </rPh>
    <phoneticPr fontId="1"/>
  </si>
  <si>
    <t>科目
番号</t>
    <rPh sb="0" eb="1">
      <t>カ</t>
    </rPh>
    <rPh sb="1" eb="2">
      <t>メ</t>
    </rPh>
    <rPh sb="3" eb="5">
      <t>バンゴウ</t>
    </rPh>
    <phoneticPr fontId="1"/>
  </si>
  <si>
    <t>当初欠員</t>
    <rPh sb="0" eb="2">
      <t>トウショ</t>
    </rPh>
    <rPh sb="2" eb="4">
      <t>ケツイン</t>
    </rPh>
    <phoneticPr fontId="1"/>
  </si>
  <si>
    <t>区分</t>
    <rPh sb="0" eb="2">
      <t>クブン</t>
    </rPh>
    <phoneticPr fontId="1"/>
  </si>
  <si>
    <t>追加募集</t>
    <rPh sb="0" eb="4">
      <t>ツイカボシュウ</t>
    </rPh>
    <phoneticPr fontId="1"/>
  </si>
  <si>
    <t>経理事務実践科（4か月）</t>
    <rPh sb="0" eb="2">
      <t>ケイリ</t>
    </rPh>
    <rPh sb="2" eb="4">
      <t>ジム</t>
    </rPh>
    <rPh sb="4" eb="6">
      <t>ジッセン</t>
    </rPh>
    <rPh sb="6" eb="7">
      <t>カ</t>
    </rPh>
    <rPh sb="10" eb="11">
      <t>ゲツ</t>
    </rPh>
    <phoneticPr fontId="1"/>
  </si>
  <si>
    <t>総務・経理事務科（3か月）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1"/>
  </si>
  <si>
    <t>ｵﾌｨｽｿﾌﾄ＋Webｻｲﾄ制作基礎科（4か月）</t>
    <rPh sb="16" eb="19">
      <t>キソカ</t>
    </rPh>
    <phoneticPr fontId="1"/>
  </si>
  <si>
    <t>5か月又は6か月のいずれかを選択</t>
    <rPh sb="2" eb="3">
      <t>ツキ</t>
    </rPh>
    <rPh sb="3" eb="4">
      <t>マタ</t>
    </rPh>
    <rPh sb="7" eb="8">
      <t>ゲツ</t>
    </rPh>
    <rPh sb="14" eb="16">
      <t>センタク</t>
    </rPh>
    <phoneticPr fontId="1"/>
  </si>
  <si>
    <t>Webﾃﾞｻﾞｲﾝ＋ﾌﾟﾛｸﾞﾗﾐﾝｸﾞ基礎科（4か月）</t>
    <rPh sb="20" eb="22">
      <t>キソ</t>
    </rPh>
    <rPh sb="22" eb="23">
      <t>カ</t>
    </rPh>
    <phoneticPr fontId="1"/>
  </si>
  <si>
    <t>ﾈｯﾄｼｮｯﾌﾟ・Webｻｲﾄ運営科（6か月）</t>
    <rPh sb="15" eb="17">
      <t>ウンエイ</t>
    </rPh>
    <rPh sb="17" eb="18">
      <t>カ</t>
    </rPh>
    <rPh sb="21" eb="22">
      <t>ツキ</t>
    </rPh>
    <phoneticPr fontId="1"/>
  </si>
  <si>
    <t>9月から3月のいずれか2開講月を選択</t>
    <rPh sb="1" eb="2">
      <t>ガツ</t>
    </rPh>
    <rPh sb="5" eb="6">
      <t>ガツ</t>
    </rPh>
    <rPh sb="12" eb="14">
      <t>カイコウ</t>
    </rPh>
    <rPh sb="14" eb="15">
      <t>ツキ</t>
    </rPh>
    <rPh sb="16" eb="18">
      <t>センタク</t>
    </rPh>
    <phoneticPr fontId="1"/>
  </si>
  <si>
    <t>9月から12月のいずれか1開講月を選択</t>
    <rPh sb="1" eb="2">
      <t>ガツ</t>
    </rPh>
    <rPh sb="6" eb="7">
      <t>ガツ</t>
    </rPh>
    <rPh sb="13" eb="15">
      <t>カイコウ</t>
    </rPh>
    <rPh sb="15" eb="16">
      <t>ツキ</t>
    </rPh>
    <rPh sb="17" eb="19">
      <t>センタク</t>
    </rPh>
    <phoneticPr fontId="1"/>
  </si>
  <si>
    <t>宅建士・FP・簿記マスター科（３か月）【39歳以下の方対象】【20人定員】</t>
    <phoneticPr fontId="1"/>
  </si>
  <si>
    <t>9月から1月のいずれか1開講月を選択</t>
    <rPh sb="1" eb="2">
      <t>ガツ</t>
    </rPh>
    <rPh sb="5" eb="6">
      <t>ガツ</t>
    </rPh>
    <rPh sb="12" eb="14">
      <t>カイコウ</t>
    </rPh>
    <rPh sb="14" eb="15">
      <t>ツキ</t>
    </rPh>
    <rPh sb="16" eb="18">
      <t>センタク</t>
    </rPh>
    <phoneticPr fontId="1"/>
  </si>
  <si>
    <t>10月から2月のいずれか1開講月を選択</t>
    <rPh sb="2" eb="3">
      <t>ガツ</t>
    </rPh>
    <rPh sb="6" eb="7">
      <t>ガツ</t>
    </rPh>
    <rPh sb="13" eb="15">
      <t>カイコウ</t>
    </rPh>
    <rPh sb="15" eb="16">
      <t>ツキ</t>
    </rPh>
    <rPh sb="17" eb="19">
      <t>センタク</t>
    </rPh>
    <phoneticPr fontId="1"/>
  </si>
  <si>
    <t>11月から3月のいずれか1開講月を選択</t>
    <rPh sb="2" eb="3">
      <t>ガツ</t>
    </rPh>
    <rPh sb="6" eb="7">
      <t>ガツ</t>
    </rPh>
    <rPh sb="13" eb="15">
      <t>カイコウ</t>
    </rPh>
    <rPh sb="15" eb="16">
      <t>ツキ</t>
    </rPh>
    <rPh sb="17" eb="19">
      <t>センタク</t>
    </rPh>
    <phoneticPr fontId="1"/>
  </si>
  <si>
    <t>R03</t>
  </si>
  <si>
    <t>R04</t>
  </si>
  <si>
    <t>R05</t>
  </si>
  <si>
    <t>1月から3月のいずれか1開講月を選択</t>
    <phoneticPr fontId="1"/>
  </si>
  <si>
    <t>R06</t>
  </si>
  <si>
    <t>R07</t>
  </si>
  <si>
    <t>R08</t>
  </si>
  <si>
    <t>R16</t>
  </si>
  <si>
    <t>R17</t>
  </si>
  <si>
    <t>R18</t>
  </si>
  <si>
    <t>R19</t>
  </si>
  <si>
    <t>R20</t>
  </si>
  <si>
    <t>令和６年度開講予定科目一覧（追加募集）</t>
    <rPh sb="0" eb="2">
      <t>レイワ</t>
    </rPh>
    <rPh sb="3" eb="4">
      <t>ネン</t>
    </rPh>
    <rPh sb="4" eb="5">
      <t>ド</t>
    </rPh>
    <rPh sb="5" eb="7">
      <t>カイコウ</t>
    </rPh>
    <rPh sb="7" eb="9">
      <t>ヨテイ</t>
    </rPh>
    <rPh sb="9" eb="11">
      <t>カモク</t>
    </rPh>
    <rPh sb="11" eb="13">
      <t>イチラン</t>
    </rPh>
    <rPh sb="14" eb="18">
      <t>ツイカボシュウ</t>
    </rPh>
    <phoneticPr fontId="1"/>
  </si>
  <si>
    <r>
      <t>ﾃﾞｼﾞﾀﾙ人材育成課</t>
    </r>
    <r>
      <rPr>
        <b/>
        <sz val="14"/>
        <color theme="1"/>
        <rFont val="ＭＳ ゴシック"/>
        <family val="3"/>
        <charset val="128"/>
      </rPr>
      <t>（自由提案）</t>
    </r>
    <r>
      <rPr>
        <sz val="14"/>
        <color theme="1"/>
        <rFont val="ＭＳ ゴシック"/>
        <family val="3"/>
        <charset val="128"/>
      </rPr>
      <t>（4か月）【20人定員】</t>
    </r>
    <rPh sb="6" eb="8">
      <t>ジンザイ</t>
    </rPh>
    <rPh sb="8" eb="11">
      <t>イクセイカ</t>
    </rPh>
    <rPh sb="12" eb="16">
      <t>ジユウテイアン</t>
    </rPh>
    <phoneticPr fontId="1"/>
  </si>
  <si>
    <r>
      <t>ﾃﾞｼﾞﾀﾙ人材育成課</t>
    </r>
    <r>
      <rPr>
        <b/>
        <sz val="14"/>
        <color theme="1"/>
        <rFont val="ＭＳ ゴシック"/>
        <family val="3"/>
        <charset val="128"/>
      </rPr>
      <t>（自由提案）</t>
    </r>
    <r>
      <rPr>
        <sz val="14"/>
        <color theme="1"/>
        <rFont val="ＭＳ ゴシック"/>
        <family val="3"/>
        <charset val="128"/>
      </rPr>
      <t>（4か月）</t>
    </r>
    <rPh sb="6" eb="8">
      <t>ジンザイ</t>
    </rPh>
    <rPh sb="8" eb="11">
      <t>イクセイカ</t>
    </rPh>
    <rPh sb="12" eb="16">
      <t>ジユウテイアン</t>
    </rPh>
    <phoneticPr fontId="1"/>
  </si>
  <si>
    <r>
      <t>ﾃﾞｼﾞﾀﾙ人材育成科</t>
    </r>
    <r>
      <rPr>
        <b/>
        <sz val="14"/>
        <color theme="1"/>
        <rFont val="ＭＳ ゴシック"/>
        <family val="3"/>
        <charset val="128"/>
      </rPr>
      <t>（自由提案）</t>
    </r>
    <rPh sb="6" eb="8">
      <t>ジンザイ</t>
    </rPh>
    <phoneticPr fontId="1"/>
  </si>
  <si>
    <r>
      <t>ﾊﾟｿｺﾝｽｷﾙ習得科（4か月）</t>
    </r>
    <r>
      <rPr>
        <b/>
        <sz val="14"/>
        <color theme="1"/>
        <rFont val="ＭＳ ゴシック"/>
        <family val="3"/>
        <charset val="128"/>
      </rPr>
      <t>【短時間訓練】</t>
    </r>
    <r>
      <rPr>
        <sz val="14"/>
        <color theme="1"/>
        <rFont val="ＭＳ ゴシック"/>
        <family val="3"/>
        <charset val="128"/>
      </rPr>
      <t>【40歳以上の方対象】</t>
    </r>
    <rPh sb="17" eb="20">
      <t>タンジカン</t>
    </rPh>
    <rPh sb="20" eb="22">
      <t>クンレン</t>
    </rPh>
    <phoneticPr fontId="1"/>
  </si>
  <si>
    <r>
      <t>ﾃﾞｼﾞﾀﾙ人材育成科</t>
    </r>
    <r>
      <rPr>
        <b/>
        <sz val="14"/>
        <color theme="1"/>
        <rFont val="ＭＳ ゴシック"/>
        <family val="3"/>
        <charset val="128"/>
      </rPr>
      <t>（自由提案）</t>
    </r>
    <r>
      <rPr>
        <sz val="14"/>
        <color theme="1"/>
        <rFont val="ＭＳ ゴシック"/>
        <family val="3"/>
        <charset val="128"/>
      </rPr>
      <t>（4か月）【20人定員】</t>
    </r>
    <rPh sb="6" eb="8">
      <t>ジンザイ</t>
    </rPh>
    <rPh sb="25" eb="26">
      <t>ニン</t>
    </rPh>
    <rPh sb="26" eb="28">
      <t>テイイン</t>
    </rPh>
    <phoneticPr fontId="1"/>
  </si>
  <si>
    <r>
      <t>ﾌｨﾅﾝｼｬﾙﾌﾟﾗﾝﾅｰ養成科（4か月）</t>
    </r>
    <r>
      <rPr>
        <b/>
        <sz val="14"/>
        <color theme="1"/>
        <rFont val="ＭＳ ゴシック"/>
        <family val="3"/>
        <charset val="128"/>
      </rPr>
      <t>【短時間訓練】</t>
    </r>
    <r>
      <rPr>
        <sz val="14"/>
        <color theme="1"/>
        <rFont val="ＭＳ ゴシック"/>
        <family val="3"/>
        <charset val="128"/>
      </rPr>
      <t>【20人定員】</t>
    </r>
    <rPh sb="13" eb="16">
      <t>ヨウセイカ</t>
    </rPh>
    <rPh sb="19" eb="20">
      <t>）</t>
    </rPh>
    <rPh sb="22" eb="24">
      <t>ジカン</t>
    </rPh>
    <rPh sb="24" eb="26">
      <t>クンレン</t>
    </rPh>
    <rPh sb="26" eb="27">
      <t>）</t>
    </rPh>
    <rPh sb="31" eb="32">
      <t>ニン</t>
    </rPh>
    <rPh sb="32" eb="34">
      <t>テイイン</t>
    </rPh>
    <phoneticPr fontId="1"/>
  </si>
  <si>
    <t>ﾃﾞｼﾞﾀﾙ化推進人材育成科（4か月）【20人定員】</t>
    <rPh sb="6" eb="7">
      <t>カ</t>
    </rPh>
    <rPh sb="7" eb="11">
      <t>スイシンジンザイ</t>
    </rPh>
    <rPh sb="11" eb="12">
      <t>カ</t>
    </rPh>
    <rPh sb="12" eb="13">
      <t>（</t>
    </rPh>
    <rPh sb="13" eb="14">
      <t>４</t>
    </rPh>
    <phoneticPr fontId="1"/>
  </si>
  <si>
    <t>R21</t>
  </si>
  <si>
    <r>
      <t>観光人材養成科</t>
    </r>
    <r>
      <rPr>
        <b/>
        <sz val="14"/>
        <color theme="1"/>
        <rFont val="ＭＳ ゴシック"/>
        <family val="3"/>
        <charset val="128"/>
      </rPr>
      <t>（自由提案）</t>
    </r>
    <r>
      <rPr>
        <sz val="14"/>
        <color theme="1"/>
        <rFont val="ＭＳ ゴシック"/>
        <family val="3"/>
        <charset val="128"/>
      </rPr>
      <t>【15人定員】</t>
    </r>
    <rPh sb="0" eb="2">
      <t>カンコウ</t>
    </rPh>
    <rPh sb="2" eb="4">
      <t>ジンザイ</t>
    </rPh>
    <rPh sb="4" eb="7">
      <t>ヨウセイカ</t>
    </rPh>
    <rPh sb="8" eb="10">
      <t>ジユウ</t>
    </rPh>
    <rPh sb="10" eb="12">
      <t>テイアン</t>
    </rPh>
    <rPh sb="16" eb="17">
      <t>ニン</t>
    </rPh>
    <rPh sb="17" eb="19">
      <t>テイイン</t>
    </rPh>
    <phoneticPr fontId="1"/>
  </si>
  <si>
    <t>経理事務実践科（4か月）【20人定員】</t>
    <rPh sb="0" eb="2">
      <t>ケイリ</t>
    </rPh>
    <rPh sb="2" eb="4">
      <t>ジム</t>
    </rPh>
    <rPh sb="4" eb="6">
      <t>ジッセン</t>
    </rPh>
    <rPh sb="6" eb="7">
      <t>カ</t>
    </rPh>
    <rPh sb="10" eb="11">
      <t>ゲツ</t>
    </rPh>
    <phoneticPr fontId="1"/>
  </si>
  <si>
    <t>経理事務ｴｷｽﾊﾟｰﾄ実践科（5か月）【49歳以下の方対象】【20人定員】</t>
    <rPh sb="0" eb="2">
      <t>ケイリ</t>
    </rPh>
    <rPh sb="2" eb="4">
      <t>ジム</t>
    </rPh>
    <rPh sb="11" eb="14">
      <t>ジッセンカ</t>
    </rPh>
    <rPh sb="17" eb="18">
      <t>ツキ</t>
    </rPh>
    <rPh sb="22" eb="23">
      <t>サイ</t>
    </rPh>
    <rPh sb="23" eb="25">
      <t>イカ</t>
    </rPh>
    <rPh sb="26" eb="27">
      <t>カタ</t>
    </rPh>
    <rPh sb="27" eb="29">
      <t>タイショウ</t>
    </rPh>
    <phoneticPr fontId="1"/>
  </si>
  <si>
    <t>福祉住環境＋福祉用具科（3か月）【20人定員】</t>
    <rPh sb="0" eb="2">
      <t>フクシ</t>
    </rPh>
    <rPh sb="2" eb="5">
      <t>ジュウカンキョウ</t>
    </rPh>
    <rPh sb="6" eb="8">
      <t>フクシ</t>
    </rPh>
    <rPh sb="8" eb="10">
      <t>ヨウグ</t>
    </rPh>
    <rPh sb="10" eb="11">
      <t>カ</t>
    </rPh>
    <rPh sb="14" eb="15">
      <t>ゲツ</t>
    </rPh>
    <phoneticPr fontId="1"/>
  </si>
  <si>
    <r>
      <t>ﾃﾞｼﾞﾀﾙ人材育成科</t>
    </r>
    <r>
      <rPr>
        <b/>
        <sz val="14"/>
        <color theme="1"/>
        <rFont val="ＭＳ ゴシック"/>
        <family val="3"/>
        <charset val="128"/>
      </rPr>
      <t>（自由提案）</t>
    </r>
    <r>
      <rPr>
        <sz val="14"/>
        <color theme="1"/>
        <rFont val="ＭＳ ゴシック"/>
        <family val="3"/>
        <charset val="128"/>
      </rPr>
      <t>【20人定員】</t>
    </r>
    <rPh sb="6" eb="8">
      <t>ジンザイ</t>
    </rPh>
    <phoneticPr fontId="1"/>
  </si>
  <si>
    <t>3か月から6か月のいずれかを選択</t>
    <rPh sb="2" eb="3">
      <t>ツキ</t>
    </rPh>
    <rPh sb="7" eb="8">
      <t>ツキ</t>
    </rPh>
    <rPh sb="14" eb="1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</si>
</sst>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4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7" fillId="2" borderId="1" xfId="1" applyFont="1" applyFill="1" applyBorder="1" applyAlignment="1">
      <alignment horizontal="center" vertical="center" shrinkToFit="1"/>
    </xf>
    <xf numFmtId="38" fontId="7" fillId="2" borderId="1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 shrinkToFit="1"/>
    </xf>
    <xf numFmtId="38" fontId="7" fillId="3" borderId="6" xfId="1" applyFont="1" applyFill="1" applyBorder="1" applyAlignment="1">
      <alignment horizontal="center" vertical="center"/>
    </xf>
    <xf numFmtId="38" fontId="7" fillId="3" borderId="8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7" fillId="3" borderId="3" xfId="1" applyFont="1" applyFill="1" applyBorder="1" applyAlignment="1">
      <alignment horizontal="center" vertical="center" shrinkToFit="1"/>
    </xf>
    <xf numFmtId="38" fontId="7" fillId="3" borderId="4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horizontal="center" vertical="center"/>
    </xf>
    <xf numFmtId="38" fontId="7" fillId="3" borderId="6" xfId="1" applyFont="1" applyFill="1" applyBorder="1" applyAlignment="1">
      <alignment horizontal="center" vertical="center" shrinkToFit="1"/>
    </xf>
    <xf numFmtId="38" fontId="7" fillId="3" borderId="7" xfId="1" applyFont="1" applyFill="1" applyBorder="1" applyAlignment="1">
      <alignment horizontal="center" vertical="center" shrinkToFit="1"/>
    </xf>
    <xf numFmtId="38" fontId="7" fillId="3" borderId="4" xfId="1" applyFont="1" applyFill="1" applyBorder="1" applyAlignment="1">
      <alignment horizontal="center" vertical="center" shrinkToFit="1"/>
    </xf>
    <xf numFmtId="38" fontId="8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7" fillId="3" borderId="2" xfId="1" applyFont="1" applyFill="1" applyBorder="1" applyAlignment="1">
      <alignment vertical="center" shrinkToFit="1"/>
    </xf>
    <xf numFmtId="38" fontId="7" fillId="3" borderId="1" xfId="1" applyFont="1" applyFill="1" applyBorder="1" applyAlignment="1">
      <alignment horizontal="left" vertical="center" shrinkToFit="1"/>
    </xf>
    <xf numFmtId="38" fontId="7" fillId="3" borderId="2" xfId="1" applyFont="1" applyFill="1" applyBorder="1" applyAlignment="1">
      <alignment horizontal="left" vertical="center" shrinkToFit="1"/>
    </xf>
    <xf numFmtId="38" fontId="7" fillId="3" borderId="1" xfId="1" applyFont="1" applyFill="1" applyBorder="1" applyAlignment="1">
      <alignment vertical="center" shrinkToFit="1"/>
    </xf>
    <xf numFmtId="38" fontId="12" fillId="3" borderId="7" xfId="1" applyFont="1" applyFill="1" applyBorder="1" applyAlignment="1">
      <alignment vertical="center" wrapText="1" shrinkToFit="1"/>
    </xf>
    <xf numFmtId="38" fontId="7" fillId="3" borderId="2" xfId="1" applyFont="1" applyFill="1" applyBorder="1" applyAlignment="1">
      <alignment horizontal="center" vertical="center" wrapText="1"/>
    </xf>
    <xf numFmtId="38" fontId="7" fillId="3" borderId="2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 wrapText="1"/>
    </xf>
    <xf numFmtId="38" fontId="7" fillId="3" borderId="2" xfId="1" applyFont="1" applyFill="1" applyBorder="1" applyAlignment="1">
      <alignment horizontal="left" vertical="center" shrinkToFit="1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left" vertical="center" shrinkToFit="1"/>
    </xf>
    <xf numFmtId="38" fontId="7" fillId="3" borderId="1" xfId="1" applyFont="1" applyFill="1" applyBorder="1" applyAlignment="1">
      <alignment horizontal="center" vertical="center" shrinkToFit="1"/>
    </xf>
    <xf numFmtId="38" fontId="11" fillId="2" borderId="1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left" vertical="center" shrinkToFit="1"/>
    </xf>
    <xf numFmtId="38" fontId="9" fillId="3" borderId="2" xfId="1" applyFont="1" applyFill="1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 shrinkToFit="1"/>
    </xf>
    <xf numFmtId="38" fontId="11" fillId="3" borderId="1" xfId="1" applyFont="1" applyFill="1" applyBorder="1" applyAlignment="1">
      <alignment horizontal="center" vertical="center"/>
    </xf>
    <xf numFmtId="38" fontId="11" fillId="3" borderId="3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left" vertical="center"/>
    </xf>
    <xf numFmtId="38" fontId="5" fillId="2" borderId="1" xfId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 shrinkToFit="1"/>
    </xf>
    <xf numFmtId="38" fontId="7" fillId="3" borderId="6" xfId="1" applyFont="1" applyFill="1" applyBorder="1" applyAlignment="1">
      <alignment horizontal="center" vertical="center" shrinkToFit="1"/>
    </xf>
    <xf numFmtId="38" fontId="7" fillId="3" borderId="7" xfId="1" applyFont="1" applyFill="1" applyBorder="1" applyAlignment="1">
      <alignment horizontal="center" vertical="center" shrinkToFit="1"/>
    </xf>
    <xf numFmtId="38" fontId="7" fillId="3" borderId="1" xfId="1" applyFont="1" applyFill="1" applyBorder="1" applyAlignment="1">
      <alignment horizontal="center" vertical="center" shrinkToFit="1"/>
    </xf>
    <xf numFmtId="38" fontId="12" fillId="3" borderId="6" xfId="1" applyFont="1" applyFill="1" applyBorder="1" applyAlignment="1">
      <alignment vertical="center" wrapText="1" shrinkToFit="1"/>
    </xf>
    <xf numFmtId="38" fontId="12" fillId="3" borderId="7" xfId="1" applyFont="1" applyFill="1" applyBorder="1" applyAlignment="1">
      <alignment vertical="center" wrapText="1" shrinkToFit="1"/>
    </xf>
    <xf numFmtId="38" fontId="12" fillId="3" borderId="6" xfId="1" applyFont="1" applyFill="1" applyBorder="1" applyAlignment="1">
      <alignment horizontal="center" vertical="center" wrapText="1" shrinkToFit="1"/>
    </xf>
    <xf numFmtId="38" fontId="12" fillId="3" borderId="7" xfId="1" applyFont="1" applyFill="1" applyBorder="1" applyAlignment="1">
      <alignment horizontal="center" vertical="center" wrapText="1" shrinkToFit="1"/>
    </xf>
    <xf numFmtId="38" fontId="12" fillId="3" borderId="4" xfId="1" applyFont="1" applyFill="1" applyBorder="1" applyAlignment="1">
      <alignment horizontal="center" vertical="center" wrapText="1" shrinkToFit="1"/>
    </xf>
    <xf numFmtId="38" fontId="7" fillId="3" borderId="4" xfId="1" applyFont="1" applyFill="1" applyBorder="1" applyAlignment="1">
      <alignment horizontal="center" vertical="center" shrinkToFit="1"/>
    </xf>
    <xf numFmtId="38" fontId="6" fillId="2" borderId="1" xfId="1" applyFont="1" applyFill="1" applyBorder="1" applyAlignment="1">
      <alignment horizontal="center" vertical="center"/>
    </xf>
    <xf numFmtId="38" fontId="6" fillId="3" borderId="0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38" fontId="11" fillId="3" borderId="0" xfId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38" fontId="10" fillId="3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CCCC"/>
      <color rgb="FFCCFFCC"/>
      <color rgb="FFFFCC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5A3D-7F0A-456F-B869-38594ED2EFFB}">
  <sheetPr>
    <tabColor rgb="FFFF0000"/>
    <pageSetUpPr fitToPage="1"/>
  </sheetPr>
  <dimension ref="A1:S35"/>
  <sheetViews>
    <sheetView tabSelected="1" view="pageBreakPreview" topLeftCell="A16" zoomScale="75" zoomScaleNormal="90" zoomScaleSheetLayoutView="75" zoomScalePageLayoutView="75" workbookViewId="0">
      <selection activeCell="Y28" sqref="Y28"/>
    </sheetView>
  </sheetViews>
  <sheetFormatPr defaultColWidth="9" defaultRowHeight="35.25" customHeight="1" x14ac:dyDescent="0.45"/>
  <cols>
    <col min="1" max="1" width="7.5" style="17" bestFit="1" customWidth="1"/>
    <col min="2" max="2" width="6" style="17" customWidth="1"/>
    <col min="3" max="3" width="67.296875" style="13" customWidth="1"/>
    <col min="4" max="4" width="30.59765625" style="23" customWidth="1"/>
    <col min="5" max="16" width="4.69921875" style="17" customWidth="1"/>
    <col min="17" max="17" width="8.19921875" style="17" customWidth="1"/>
    <col min="18" max="18" width="9.3984375" style="17" customWidth="1"/>
    <col min="19" max="19" width="10" style="17" customWidth="1"/>
    <col min="20" max="16384" width="9" style="17"/>
  </cols>
  <sheetData>
    <row r="1" spans="1:19" ht="34.950000000000003" customHeight="1" x14ac:dyDescent="0.4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34.950000000000003" customHeight="1" x14ac:dyDescent="0.45">
      <c r="A2" s="46" t="s">
        <v>0</v>
      </c>
      <c r="B2" s="46"/>
      <c r="C2" s="47" t="s">
        <v>3</v>
      </c>
      <c r="D2" s="48" t="s">
        <v>6</v>
      </c>
      <c r="E2" s="49" t="s">
        <v>24</v>
      </c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1" t="s">
        <v>9</v>
      </c>
      <c r="R2" s="49" t="s">
        <v>4</v>
      </c>
      <c r="S2" s="49" t="s">
        <v>5</v>
      </c>
    </row>
    <row r="3" spans="1:19" ht="31.95" customHeight="1" x14ac:dyDescent="0.45">
      <c r="A3" s="16" t="s">
        <v>28</v>
      </c>
      <c r="B3" s="14" t="s">
        <v>1</v>
      </c>
      <c r="C3" s="47"/>
      <c r="D3" s="46"/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</v>
      </c>
      <c r="O3" s="3">
        <v>2</v>
      </c>
      <c r="P3" s="3">
        <v>3</v>
      </c>
      <c r="Q3" s="51"/>
      <c r="R3" s="50"/>
      <c r="S3" s="50"/>
    </row>
    <row r="4" spans="1:19" s="1" customFormat="1" ht="31.95" customHeight="1" x14ac:dyDescent="0.45">
      <c r="A4" s="5" t="s">
        <v>10</v>
      </c>
      <c r="B4" s="6" t="s">
        <v>2</v>
      </c>
      <c r="C4" s="24" t="s">
        <v>36</v>
      </c>
      <c r="D4" s="30">
        <v>4</v>
      </c>
      <c r="E4" s="7"/>
      <c r="F4" s="7"/>
      <c r="G4" s="7"/>
      <c r="H4" s="7"/>
      <c r="I4" s="7"/>
      <c r="J4" s="7"/>
      <c r="K4" s="7" t="s">
        <v>21</v>
      </c>
      <c r="L4" s="7"/>
      <c r="M4" s="7"/>
      <c r="N4" s="7"/>
      <c r="O4" s="7" t="s">
        <v>21</v>
      </c>
      <c r="P4" s="7"/>
      <c r="Q4" s="6">
        <f t="shared" ref="Q4:Q9" si="0">SUBTOTAL(3,E4:P4)</f>
        <v>2</v>
      </c>
      <c r="R4" s="6">
        <v>30</v>
      </c>
      <c r="S4" s="6">
        <f t="shared" ref="S4:S16" si="1">Q4*R4</f>
        <v>60</v>
      </c>
    </row>
    <row r="5" spans="1:19" s="1" customFormat="1" ht="31.95" customHeight="1" x14ac:dyDescent="0.45">
      <c r="A5" s="5" t="s">
        <v>11</v>
      </c>
      <c r="B5" s="8" t="s">
        <v>2</v>
      </c>
      <c r="C5" s="25" t="s">
        <v>34</v>
      </c>
      <c r="D5" s="9">
        <v>4</v>
      </c>
      <c r="E5" s="7"/>
      <c r="F5" s="7"/>
      <c r="G5" s="7"/>
      <c r="H5" s="7"/>
      <c r="I5" s="7"/>
      <c r="J5" s="7" t="s">
        <v>21</v>
      </c>
      <c r="K5" s="7"/>
      <c r="L5" s="7"/>
      <c r="M5" s="7"/>
      <c r="N5" s="7" t="s">
        <v>21</v>
      </c>
      <c r="O5" s="7"/>
      <c r="P5" s="7"/>
      <c r="Q5" s="6">
        <v>2</v>
      </c>
      <c r="R5" s="6">
        <v>30</v>
      </c>
      <c r="S5" s="6">
        <f>Q5*R5</f>
        <v>60</v>
      </c>
    </row>
    <row r="6" spans="1:19" s="1" customFormat="1" ht="31.95" customHeight="1" x14ac:dyDescent="0.45">
      <c r="A6" s="5" t="s">
        <v>44</v>
      </c>
      <c r="B6" s="6" t="s">
        <v>2</v>
      </c>
      <c r="C6" s="26" t="s">
        <v>37</v>
      </c>
      <c r="D6" s="9">
        <v>6</v>
      </c>
      <c r="E6" s="7"/>
      <c r="F6" s="7"/>
      <c r="G6" s="7"/>
      <c r="H6" s="7"/>
      <c r="I6" s="7"/>
      <c r="J6" s="55" t="s">
        <v>39</v>
      </c>
      <c r="K6" s="56"/>
      <c r="L6" s="56"/>
      <c r="M6" s="56"/>
      <c r="N6" s="27"/>
      <c r="O6" s="27"/>
      <c r="P6" s="27"/>
      <c r="Q6" s="6">
        <v>1</v>
      </c>
      <c r="R6" s="6">
        <v>30</v>
      </c>
      <c r="S6" s="6">
        <f>Q6*R6</f>
        <v>30</v>
      </c>
    </row>
    <row r="7" spans="1:19" s="1" customFormat="1" ht="31.95" customHeight="1" x14ac:dyDescent="0.45">
      <c r="A7" s="5" t="s">
        <v>45</v>
      </c>
      <c r="B7" s="6" t="s">
        <v>2</v>
      </c>
      <c r="C7" s="26" t="s">
        <v>37</v>
      </c>
      <c r="D7" s="9">
        <v>6</v>
      </c>
      <c r="E7" s="7"/>
      <c r="F7" s="7"/>
      <c r="G7" s="7"/>
      <c r="H7" s="7"/>
      <c r="I7" s="7"/>
      <c r="J7" s="27"/>
      <c r="K7" s="27"/>
      <c r="L7" s="27"/>
      <c r="M7" s="28"/>
      <c r="N7" s="57" t="s">
        <v>47</v>
      </c>
      <c r="O7" s="58"/>
      <c r="P7" s="59"/>
      <c r="Q7" s="6">
        <v>1</v>
      </c>
      <c r="R7" s="6">
        <v>30</v>
      </c>
      <c r="S7" s="6">
        <f>Q7*R7</f>
        <v>30</v>
      </c>
    </row>
    <row r="8" spans="1:19" s="1" customFormat="1" ht="31.95" customHeight="1" x14ac:dyDescent="0.45">
      <c r="A8" s="5" t="s">
        <v>46</v>
      </c>
      <c r="B8" s="6" t="s">
        <v>2</v>
      </c>
      <c r="C8" s="26" t="s">
        <v>63</v>
      </c>
      <c r="D8" s="29">
        <v>4</v>
      </c>
      <c r="E8" s="7"/>
      <c r="F8" s="7"/>
      <c r="G8" s="7"/>
      <c r="H8" s="7"/>
      <c r="I8" s="7"/>
      <c r="J8" s="7" t="s">
        <v>21</v>
      </c>
      <c r="K8" s="7"/>
      <c r="L8" s="7"/>
      <c r="M8" s="7"/>
      <c r="N8" s="7" t="s">
        <v>21</v>
      </c>
      <c r="O8" s="7"/>
      <c r="P8" s="7"/>
      <c r="Q8" s="6">
        <v>2</v>
      </c>
      <c r="R8" s="42">
        <v>20</v>
      </c>
      <c r="S8" s="6">
        <f>Q8*R8</f>
        <v>40</v>
      </c>
    </row>
    <row r="9" spans="1:19" s="1" customFormat="1" ht="31.95" customHeight="1" x14ac:dyDescent="0.45">
      <c r="A9" s="5" t="s">
        <v>48</v>
      </c>
      <c r="B9" s="8" t="s">
        <v>2</v>
      </c>
      <c r="C9" s="25" t="s">
        <v>61</v>
      </c>
      <c r="D9" s="9">
        <v>4</v>
      </c>
      <c r="E9" s="7"/>
      <c r="F9" s="7"/>
      <c r="G9" s="7"/>
      <c r="H9" s="7"/>
      <c r="I9" s="7"/>
      <c r="J9" s="7"/>
      <c r="K9" s="7"/>
      <c r="L9" s="7" t="s">
        <v>20</v>
      </c>
      <c r="M9" s="7"/>
      <c r="N9" s="7"/>
      <c r="O9" s="7"/>
      <c r="P9" s="7" t="s">
        <v>20</v>
      </c>
      <c r="Q9" s="6">
        <f t="shared" si="0"/>
        <v>2</v>
      </c>
      <c r="R9" s="42">
        <v>20</v>
      </c>
      <c r="S9" s="6">
        <f t="shared" si="1"/>
        <v>40</v>
      </c>
    </row>
    <row r="10" spans="1:19" s="1" customFormat="1" ht="31.95" customHeight="1" x14ac:dyDescent="0.45">
      <c r="A10" s="5" t="s">
        <v>49</v>
      </c>
      <c r="B10" s="8" t="s">
        <v>2</v>
      </c>
      <c r="C10" s="25" t="s">
        <v>57</v>
      </c>
      <c r="D10" s="29">
        <v>4</v>
      </c>
      <c r="E10" s="7"/>
      <c r="F10" s="7"/>
      <c r="G10" s="7"/>
      <c r="H10" s="7"/>
      <c r="I10" s="7"/>
      <c r="J10" s="52" t="s">
        <v>38</v>
      </c>
      <c r="K10" s="53"/>
      <c r="L10" s="53"/>
      <c r="M10" s="53"/>
      <c r="N10" s="53"/>
      <c r="O10" s="53"/>
      <c r="P10" s="60"/>
      <c r="Q10" s="6">
        <v>2</v>
      </c>
      <c r="R10" s="42">
        <v>20</v>
      </c>
      <c r="S10" s="6">
        <f>Q10*R10</f>
        <v>40</v>
      </c>
    </row>
    <row r="11" spans="1:19" s="1" customFormat="1" ht="31.95" customHeight="1" x14ac:dyDescent="0.45">
      <c r="A11" s="5" t="s">
        <v>50</v>
      </c>
      <c r="B11" s="6" t="s">
        <v>2</v>
      </c>
      <c r="C11" s="25" t="s">
        <v>58</v>
      </c>
      <c r="D11" s="29">
        <v>4</v>
      </c>
      <c r="E11" s="7"/>
      <c r="F11" s="7"/>
      <c r="G11" s="7"/>
      <c r="H11" s="7"/>
      <c r="I11" s="7"/>
      <c r="J11" s="52" t="s">
        <v>38</v>
      </c>
      <c r="K11" s="53"/>
      <c r="L11" s="53"/>
      <c r="M11" s="53"/>
      <c r="N11" s="53"/>
      <c r="O11" s="53"/>
      <c r="P11" s="60"/>
      <c r="Q11" s="6">
        <v>2</v>
      </c>
      <c r="R11" s="6">
        <v>30</v>
      </c>
      <c r="S11" s="6">
        <f>Q11*R11</f>
        <v>60</v>
      </c>
    </row>
    <row r="12" spans="1:19" s="1" customFormat="1" ht="31.95" customHeight="1" x14ac:dyDescent="0.45">
      <c r="A12" s="38" t="s">
        <v>19</v>
      </c>
      <c r="B12" s="6" t="s">
        <v>2</v>
      </c>
      <c r="C12" s="39" t="s">
        <v>69</v>
      </c>
      <c r="D12" s="40" t="s">
        <v>35</v>
      </c>
      <c r="E12" s="41"/>
      <c r="F12" s="41"/>
      <c r="G12" s="41"/>
      <c r="H12" s="41"/>
      <c r="I12" s="41"/>
      <c r="J12" s="52" t="s">
        <v>38</v>
      </c>
      <c r="K12" s="53"/>
      <c r="L12" s="53"/>
      <c r="M12" s="53"/>
      <c r="N12" s="53"/>
      <c r="O12" s="53"/>
      <c r="P12" s="60"/>
      <c r="Q12" s="6">
        <v>2</v>
      </c>
      <c r="R12" s="42">
        <v>20</v>
      </c>
      <c r="S12" s="6">
        <f t="shared" ref="S12:S13" si="2">Q12*R12</f>
        <v>40</v>
      </c>
    </row>
    <row r="13" spans="1:19" s="1" customFormat="1" ht="31.95" customHeight="1" x14ac:dyDescent="0.45">
      <c r="A13" s="38" t="s">
        <v>12</v>
      </c>
      <c r="B13" s="6" t="s">
        <v>2</v>
      </c>
      <c r="C13" s="39" t="s">
        <v>59</v>
      </c>
      <c r="D13" s="40" t="s">
        <v>35</v>
      </c>
      <c r="E13" s="41"/>
      <c r="F13" s="41"/>
      <c r="G13" s="41"/>
      <c r="H13" s="41"/>
      <c r="I13" s="41"/>
      <c r="J13" s="52" t="s">
        <v>38</v>
      </c>
      <c r="K13" s="53"/>
      <c r="L13" s="53"/>
      <c r="M13" s="53"/>
      <c r="N13" s="53"/>
      <c r="O13" s="53"/>
      <c r="P13" s="60"/>
      <c r="Q13" s="6">
        <v>2</v>
      </c>
      <c r="R13" s="6">
        <v>30</v>
      </c>
      <c r="S13" s="6">
        <f t="shared" si="2"/>
        <v>60</v>
      </c>
    </row>
    <row r="14" spans="1:19" s="1" customFormat="1" ht="31.95" customHeight="1" x14ac:dyDescent="0.45">
      <c r="A14" s="5" t="s">
        <v>13</v>
      </c>
      <c r="B14" s="6" t="s">
        <v>2</v>
      </c>
      <c r="C14" s="26" t="s">
        <v>59</v>
      </c>
      <c r="D14" s="31" t="s">
        <v>35</v>
      </c>
      <c r="E14" s="7"/>
      <c r="F14" s="7"/>
      <c r="G14" s="7"/>
      <c r="H14" s="7"/>
      <c r="I14" s="7"/>
      <c r="J14" s="52" t="s">
        <v>41</v>
      </c>
      <c r="K14" s="53"/>
      <c r="L14" s="53"/>
      <c r="M14" s="53"/>
      <c r="N14" s="53"/>
      <c r="O14" s="7"/>
      <c r="P14" s="7"/>
      <c r="Q14" s="6">
        <v>1</v>
      </c>
      <c r="R14" s="6">
        <v>30</v>
      </c>
      <c r="S14" s="6">
        <f t="shared" si="1"/>
        <v>30</v>
      </c>
    </row>
    <row r="15" spans="1:19" s="1" customFormat="1" ht="31.95" customHeight="1" x14ac:dyDescent="0.45">
      <c r="A15" s="5" t="s">
        <v>14</v>
      </c>
      <c r="B15" s="6" t="s">
        <v>2</v>
      </c>
      <c r="C15" s="26" t="s">
        <v>59</v>
      </c>
      <c r="D15" s="31" t="s">
        <v>35</v>
      </c>
      <c r="E15" s="7"/>
      <c r="F15" s="7"/>
      <c r="G15" s="7"/>
      <c r="H15" s="7"/>
      <c r="I15" s="7"/>
      <c r="J15" s="18"/>
      <c r="K15" s="54" t="s">
        <v>42</v>
      </c>
      <c r="L15" s="54"/>
      <c r="M15" s="54"/>
      <c r="N15" s="54"/>
      <c r="O15" s="54"/>
      <c r="P15" s="20"/>
      <c r="Q15" s="6">
        <v>1</v>
      </c>
      <c r="R15" s="6">
        <v>30</v>
      </c>
      <c r="S15" s="6">
        <f t="shared" si="1"/>
        <v>30</v>
      </c>
    </row>
    <row r="16" spans="1:19" s="1" customFormat="1" ht="31.95" customHeight="1" x14ac:dyDescent="0.45">
      <c r="A16" s="5" t="s">
        <v>15</v>
      </c>
      <c r="B16" s="6" t="s">
        <v>2</v>
      </c>
      <c r="C16" s="26" t="s">
        <v>59</v>
      </c>
      <c r="D16" s="31" t="s">
        <v>35</v>
      </c>
      <c r="E16" s="7"/>
      <c r="F16" s="7"/>
      <c r="G16" s="7"/>
      <c r="H16" s="7"/>
      <c r="I16" s="7"/>
      <c r="J16" s="44"/>
      <c r="K16" s="19"/>
      <c r="L16" s="54" t="s">
        <v>43</v>
      </c>
      <c r="M16" s="54"/>
      <c r="N16" s="54"/>
      <c r="O16" s="54"/>
      <c r="P16" s="54"/>
      <c r="Q16" s="6">
        <v>1</v>
      </c>
      <c r="R16" s="6">
        <v>30</v>
      </c>
      <c r="S16" s="6">
        <f t="shared" si="1"/>
        <v>30</v>
      </c>
    </row>
    <row r="17" spans="1:19" s="1" customFormat="1" ht="31.95" customHeight="1" x14ac:dyDescent="0.45">
      <c r="A17" s="5" t="s">
        <v>16</v>
      </c>
      <c r="B17" s="8" t="s">
        <v>8</v>
      </c>
      <c r="C17" s="32" t="s">
        <v>62</v>
      </c>
      <c r="D17" s="12">
        <v>4</v>
      </c>
      <c r="E17" s="7"/>
      <c r="F17" s="7"/>
      <c r="G17" s="7"/>
      <c r="H17" s="7"/>
      <c r="I17" s="7"/>
      <c r="J17" s="7"/>
      <c r="K17" s="7" t="s">
        <v>21</v>
      </c>
      <c r="L17" s="7"/>
      <c r="M17" s="7"/>
      <c r="N17" s="7"/>
      <c r="O17" s="7" t="s">
        <v>21</v>
      </c>
      <c r="P17" s="7"/>
      <c r="Q17" s="6">
        <v>2</v>
      </c>
      <c r="R17" s="42">
        <v>20</v>
      </c>
      <c r="S17" s="6">
        <f t="shared" ref="S17:S25" si="3">Q17*R17</f>
        <v>40</v>
      </c>
    </row>
    <row r="18" spans="1:19" s="1" customFormat="1" ht="31.95" customHeight="1" x14ac:dyDescent="0.45">
      <c r="A18" s="5" t="s">
        <v>17</v>
      </c>
      <c r="B18" s="8" t="s">
        <v>8</v>
      </c>
      <c r="C18" s="27" t="s">
        <v>68</v>
      </c>
      <c r="D18" s="12">
        <v>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 t="s">
        <v>21</v>
      </c>
      <c r="Q18" s="6">
        <v>1</v>
      </c>
      <c r="R18" s="42">
        <v>20</v>
      </c>
      <c r="S18" s="6">
        <f t="shared" si="3"/>
        <v>20</v>
      </c>
    </row>
    <row r="19" spans="1:19" s="1" customFormat="1" ht="31.95" customHeight="1" x14ac:dyDescent="0.45">
      <c r="A19" s="5" t="s">
        <v>51</v>
      </c>
      <c r="B19" s="8" t="s">
        <v>8</v>
      </c>
      <c r="C19" s="26" t="s">
        <v>40</v>
      </c>
      <c r="D19" s="12"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21</v>
      </c>
      <c r="P19" s="36"/>
      <c r="Q19" s="6">
        <v>1</v>
      </c>
      <c r="R19" s="6">
        <v>20</v>
      </c>
      <c r="S19" s="6">
        <f t="shared" si="3"/>
        <v>20</v>
      </c>
    </row>
    <row r="20" spans="1:19" s="1" customFormat="1" ht="31.95" customHeight="1" x14ac:dyDescent="0.45">
      <c r="A20" s="33" t="s">
        <v>52</v>
      </c>
      <c r="B20" s="8" t="s">
        <v>8</v>
      </c>
      <c r="C20" s="35" t="s">
        <v>60</v>
      </c>
      <c r="D20" s="12">
        <v>4</v>
      </c>
      <c r="E20" s="36"/>
      <c r="F20" s="36"/>
      <c r="G20" s="36"/>
      <c r="H20" s="36"/>
      <c r="I20" s="36"/>
      <c r="J20" s="36"/>
      <c r="K20" s="36"/>
      <c r="L20" s="36" t="s">
        <v>21</v>
      </c>
      <c r="M20" s="36"/>
      <c r="N20" s="36"/>
      <c r="O20" s="36"/>
      <c r="P20" s="36" t="s">
        <v>21</v>
      </c>
      <c r="Q20" s="6">
        <v>2</v>
      </c>
      <c r="R20" s="6">
        <v>30</v>
      </c>
      <c r="S20" s="6">
        <f t="shared" si="3"/>
        <v>60</v>
      </c>
    </row>
    <row r="21" spans="1:19" s="1" customFormat="1" ht="31.95" customHeight="1" x14ac:dyDescent="0.45">
      <c r="A21" s="33" t="s">
        <v>53</v>
      </c>
      <c r="B21" s="6" t="s">
        <v>2</v>
      </c>
      <c r="C21" s="25" t="s">
        <v>32</v>
      </c>
      <c r="D21" s="12">
        <v>4</v>
      </c>
      <c r="E21" s="36"/>
      <c r="F21" s="36"/>
      <c r="G21" s="36"/>
      <c r="H21" s="36"/>
      <c r="I21" s="36"/>
      <c r="J21" s="36" t="s">
        <v>21</v>
      </c>
      <c r="K21" s="36"/>
      <c r="L21" s="36"/>
      <c r="M21" s="36"/>
      <c r="N21" s="36"/>
      <c r="O21" s="36"/>
      <c r="P21" s="36"/>
      <c r="Q21" s="6">
        <v>1</v>
      </c>
      <c r="R21" s="6">
        <v>30</v>
      </c>
      <c r="S21" s="6">
        <f t="shared" si="3"/>
        <v>30</v>
      </c>
    </row>
    <row r="22" spans="1:19" s="1" customFormat="1" ht="31.95" customHeight="1" x14ac:dyDescent="0.45">
      <c r="A22" s="33" t="s">
        <v>54</v>
      </c>
      <c r="B22" s="6" t="s">
        <v>2</v>
      </c>
      <c r="C22" s="25" t="s">
        <v>66</v>
      </c>
      <c r="D22" s="12">
        <v>4</v>
      </c>
      <c r="E22" s="36"/>
      <c r="F22" s="36"/>
      <c r="G22" s="36"/>
      <c r="H22" s="36"/>
      <c r="I22" s="36"/>
      <c r="J22" s="36"/>
      <c r="K22" s="36"/>
      <c r="L22" s="36"/>
      <c r="M22" s="36"/>
      <c r="N22" s="36" t="s">
        <v>21</v>
      </c>
      <c r="O22" s="36"/>
      <c r="P22" s="36"/>
      <c r="Q22" s="6">
        <v>1</v>
      </c>
      <c r="R22" s="42">
        <v>20</v>
      </c>
      <c r="S22" s="6">
        <f t="shared" ref="S22" si="4">Q22*R22</f>
        <v>20</v>
      </c>
    </row>
    <row r="23" spans="1:19" s="1" customFormat="1" ht="31.95" customHeight="1" x14ac:dyDescent="0.45">
      <c r="A23" s="33" t="s">
        <v>55</v>
      </c>
      <c r="B23" s="6" t="s">
        <v>2</v>
      </c>
      <c r="C23" s="25" t="s">
        <v>33</v>
      </c>
      <c r="D23" s="12">
        <v>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 t="s">
        <v>21</v>
      </c>
      <c r="Q23" s="34">
        <v>1</v>
      </c>
      <c r="R23" s="34">
        <v>30</v>
      </c>
      <c r="S23" s="34">
        <f t="shared" si="3"/>
        <v>30</v>
      </c>
    </row>
    <row r="24" spans="1:19" s="1" customFormat="1" ht="31.95" customHeight="1" x14ac:dyDescent="0.45">
      <c r="A24" s="33" t="s">
        <v>64</v>
      </c>
      <c r="B24" s="8" t="s">
        <v>8</v>
      </c>
      <c r="C24" s="24" t="s">
        <v>65</v>
      </c>
      <c r="D24" s="40" t="s">
        <v>70</v>
      </c>
      <c r="E24" s="36"/>
      <c r="F24" s="36"/>
      <c r="G24" s="36"/>
      <c r="H24" s="36"/>
      <c r="I24" s="36"/>
      <c r="J24" s="52" t="s">
        <v>23</v>
      </c>
      <c r="K24" s="53"/>
      <c r="L24" s="53"/>
      <c r="M24" s="53"/>
      <c r="N24" s="53"/>
      <c r="O24" s="53"/>
      <c r="P24" s="60"/>
      <c r="Q24" s="6">
        <v>2</v>
      </c>
      <c r="R24" s="42">
        <v>15</v>
      </c>
      <c r="S24" s="6">
        <f>Q24*R24</f>
        <v>30</v>
      </c>
    </row>
    <row r="25" spans="1:19" s="1" customFormat="1" ht="31.95" customHeight="1" x14ac:dyDescent="0.45">
      <c r="A25" s="33" t="s">
        <v>18</v>
      </c>
      <c r="B25" s="6" t="s">
        <v>2</v>
      </c>
      <c r="C25" s="25" t="s">
        <v>67</v>
      </c>
      <c r="D25" s="6">
        <v>5</v>
      </c>
      <c r="E25" s="11"/>
      <c r="F25" s="11"/>
      <c r="G25" s="11"/>
      <c r="H25" s="11"/>
      <c r="I25" s="11"/>
      <c r="J25" s="36"/>
      <c r="K25" s="36"/>
      <c r="L25" s="36"/>
      <c r="M25" s="36"/>
      <c r="N25" s="36"/>
      <c r="O25" s="36"/>
      <c r="P25" s="11" t="s">
        <v>21</v>
      </c>
      <c r="Q25" s="34">
        <v>1</v>
      </c>
      <c r="R25" s="43">
        <v>20</v>
      </c>
      <c r="S25" s="34">
        <f t="shared" si="3"/>
        <v>20</v>
      </c>
    </row>
    <row r="26" spans="1:19" ht="31.95" customHeight="1" x14ac:dyDescent="0.45">
      <c r="A26" s="21" t="s">
        <v>7</v>
      </c>
      <c r="B26" s="21"/>
      <c r="C26" s="15"/>
      <c r="D26" s="22"/>
      <c r="E26" s="3">
        <f t="shared" ref="E26:P26" si="5">COUNTIF(E4:E25,"●")</f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3</v>
      </c>
      <c r="K26" s="3">
        <f t="shared" si="5"/>
        <v>2</v>
      </c>
      <c r="L26" s="3">
        <f t="shared" si="5"/>
        <v>2</v>
      </c>
      <c r="M26" s="3">
        <f t="shared" si="5"/>
        <v>0</v>
      </c>
      <c r="N26" s="3">
        <f t="shared" si="5"/>
        <v>3</v>
      </c>
      <c r="O26" s="3">
        <f t="shared" si="5"/>
        <v>3</v>
      </c>
      <c r="P26" s="3">
        <f t="shared" si="5"/>
        <v>5</v>
      </c>
      <c r="Q26" s="3">
        <f>SUM(Q4:Q25)</f>
        <v>33</v>
      </c>
      <c r="R26" s="4"/>
      <c r="S26" s="37">
        <f>SUM(S4:S25)</f>
        <v>820</v>
      </c>
    </row>
    <row r="27" spans="1:19" s="10" customFormat="1" ht="34.950000000000003" customHeight="1" x14ac:dyDescent="0.45">
      <c r="A27" s="17"/>
      <c r="B27" s="17"/>
      <c r="C27" s="13"/>
      <c r="D27" s="2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"/>
    </row>
    <row r="28" spans="1:19" s="10" customFormat="1" ht="34.950000000000003" customHeight="1" x14ac:dyDescent="0.45">
      <c r="A28" s="17"/>
      <c r="B28" s="17"/>
      <c r="C28" s="13"/>
      <c r="D28" s="23"/>
      <c r="E28" s="61" t="s">
        <v>30</v>
      </c>
      <c r="F28" s="61"/>
      <c r="G28" s="61"/>
      <c r="H28" s="61"/>
      <c r="I28" s="61"/>
      <c r="J28" s="61" t="s">
        <v>29</v>
      </c>
      <c r="K28" s="61"/>
      <c r="L28" s="61"/>
      <c r="M28" s="61" t="s">
        <v>31</v>
      </c>
      <c r="N28" s="61"/>
      <c r="O28" s="61"/>
      <c r="P28" s="62" t="s">
        <v>22</v>
      </c>
      <c r="Q28" s="62"/>
      <c r="R28" s="17"/>
      <c r="S28" s="17"/>
    </row>
    <row r="29" spans="1:19" s="10" customFormat="1" ht="34.950000000000003" customHeight="1" x14ac:dyDescent="0.45">
      <c r="A29" s="17"/>
      <c r="B29" s="17"/>
      <c r="C29" s="13"/>
      <c r="D29" s="23"/>
      <c r="E29" s="63" t="s">
        <v>25</v>
      </c>
      <c r="F29" s="63"/>
      <c r="G29" s="63"/>
      <c r="H29" s="63"/>
      <c r="I29" s="63"/>
      <c r="J29" s="64">
        <v>630</v>
      </c>
      <c r="K29" s="64"/>
      <c r="L29" s="64"/>
      <c r="M29" s="64">
        <f>SUM(S4:S16)</f>
        <v>550</v>
      </c>
      <c r="N29" s="64"/>
      <c r="O29" s="64"/>
      <c r="P29" s="65"/>
      <c r="Q29" s="65"/>
      <c r="R29" s="17"/>
      <c r="S29" s="17"/>
    </row>
    <row r="30" spans="1:19" s="10" customFormat="1" ht="34.950000000000003" customHeight="1" x14ac:dyDescent="0.45">
      <c r="A30" s="17"/>
      <c r="B30" s="17"/>
      <c r="C30" s="13"/>
      <c r="D30" s="23"/>
      <c r="E30" s="63" t="s">
        <v>26</v>
      </c>
      <c r="F30" s="63"/>
      <c r="G30" s="63"/>
      <c r="H30" s="63"/>
      <c r="I30" s="63"/>
      <c r="J30" s="64">
        <v>40</v>
      </c>
      <c r="K30" s="64"/>
      <c r="L30" s="64"/>
      <c r="M30" s="64">
        <v>0</v>
      </c>
      <c r="N30" s="64"/>
      <c r="O30" s="64"/>
      <c r="P30" s="65"/>
      <c r="Q30" s="65"/>
      <c r="R30" s="17"/>
      <c r="S30" s="17"/>
    </row>
    <row r="31" spans="1:19" s="10" customFormat="1" ht="34.950000000000003" customHeight="1" x14ac:dyDescent="0.45">
      <c r="A31" s="17"/>
      <c r="B31" s="17"/>
      <c r="C31" s="13"/>
      <c r="D31" s="23"/>
      <c r="E31" s="63" t="s">
        <v>27</v>
      </c>
      <c r="F31" s="63"/>
      <c r="G31" s="63"/>
      <c r="H31" s="63"/>
      <c r="I31" s="63"/>
      <c r="J31" s="64">
        <v>150</v>
      </c>
      <c r="K31" s="64"/>
      <c r="L31" s="64"/>
      <c r="M31" s="64">
        <f>SUM(S17:S25)</f>
        <v>270</v>
      </c>
      <c r="N31" s="64"/>
      <c r="O31" s="64"/>
      <c r="P31" s="65"/>
      <c r="Q31" s="65"/>
      <c r="R31" s="17"/>
      <c r="S31" s="17"/>
    </row>
    <row r="32" spans="1:19" s="10" customFormat="1" ht="34.950000000000003" customHeight="1" x14ac:dyDescent="0.45">
      <c r="A32" s="17"/>
      <c r="B32" s="17"/>
      <c r="C32" s="13"/>
      <c r="D32" s="23"/>
      <c r="E32" s="61" t="s">
        <v>7</v>
      </c>
      <c r="F32" s="61"/>
      <c r="G32" s="61"/>
      <c r="H32" s="61"/>
      <c r="I32" s="61"/>
      <c r="J32" s="66">
        <f>SUM(J29:L31)</f>
        <v>820</v>
      </c>
      <c r="K32" s="66"/>
      <c r="L32" s="66"/>
      <c r="M32" s="66">
        <f>SUM(M29:O31)</f>
        <v>820</v>
      </c>
      <c r="N32" s="66"/>
      <c r="O32" s="66"/>
      <c r="P32" s="67"/>
      <c r="Q32" s="67"/>
      <c r="R32" s="17"/>
      <c r="S32" s="17"/>
    </row>
    <row r="33" spans="1:19" s="10" customFormat="1" ht="34.950000000000003" customHeight="1" x14ac:dyDescent="0.45">
      <c r="A33" s="17"/>
      <c r="B33" s="17"/>
      <c r="C33" s="13"/>
      <c r="D33" s="2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0" customFormat="1" ht="34.950000000000003" customHeight="1" x14ac:dyDescent="0.45">
      <c r="A34" s="17"/>
      <c r="B34" s="17"/>
      <c r="C34" s="13"/>
      <c r="D34" s="2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0" customFormat="1" ht="34.950000000000003" customHeight="1" x14ac:dyDescent="0.45">
      <c r="A35" s="17"/>
      <c r="B35" s="17"/>
      <c r="C35" s="13"/>
      <c r="D35" s="2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</sheetData>
  <mergeCells count="38">
    <mergeCell ref="E31:I31"/>
    <mergeCell ref="J31:L31"/>
    <mergeCell ref="M31:O31"/>
    <mergeCell ref="P31:Q31"/>
    <mergeCell ref="E32:I32"/>
    <mergeCell ref="J32:L32"/>
    <mergeCell ref="M32:O32"/>
    <mergeCell ref="P32:Q32"/>
    <mergeCell ref="E29:I29"/>
    <mergeCell ref="J29:L29"/>
    <mergeCell ref="M29:O29"/>
    <mergeCell ref="P29:Q29"/>
    <mergeCell ref="E30:I30"/>
    <mergeCell ref="J30:L30"/>
    <mergeCell ref="M30:O30"/>
    <mergeCell ref="P30:Q30"/>
    <mergeCell ref="J24:P24"/>
    <mergeCell ref="E28:I28"/>
    <mergeCell ref="J28:L28"/>
    <mergeCell ref="M28:O28"/>
    <mergeCell ref="P28:Q28"/>
    <mergeCell ref="J14:N14"/>
    <mergeCell ref="K15:O15"/>
    <mergeCell ref="L16:P16"/>
    <mergeCell ref="J6:M6"/>
    <mergeCell ref="N7:P7"/>
    <mergeCell ref="J10:P10"/>
    <mergeCell ref="J11:P11"/>
    <mergeCell ref="J12:P12"/>
    <mergeCell ref="J13:P13"/>
    <mergeCell ref="A1:S1"/>
    <mergeCell ref="A2:B2"/>
    <mergeCell ref="C2:C3"/>
    <mergeCell ref="D2:D3"/>
    <mergeCell ref="E2:P2"/>
    <mergeCell ref="Q2:Q3"/>
    <mergeCell ref="R2:R3"/>
    <mergeCell ref="S2:S3"/>
  </mergeCells>
  <phoneticPr fontId="1"/>
  <dataValidations count="1">
    <dataValidation type="list" allowBlank="1" showInputMessage="1" showErrorMessage="1" sqref="P25 O14:P14 E9:K11 E4:P8 J17:P23 E12:I25 J12:K13" xr:uid="{FA71AB93-723C-4EEE-A5CE-5C049BC6CF1B}">
      <formula1>"●"</formula1>
    </dataValidation>
  </dataValidations>
  <pageMargins left="0.70866141732283472" right="0.70866141732283472" top="0.94488188976377963" bottom="0.55118110236220474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R6公募要領案</vt:lpstr>
      <vt:lpstr>'R6公募要領案'!Print_Area</vt:lpstr>
      <vt:lpstr>'R6公募要領案'!Print_Titles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2020-10-28T04:23:29Z</dcterms:created>
  <dcterms:modified xsi:type="dcterms:W3CDTF">2024-02-07T02:31:45Z</dcterms:modified>
</cp:coreProperties>
</file>