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'参考資料１'!$A$1:$AO$42</definedName>
  </definedNames>
  <calcPr fullCalcOnLoad="1"/>
</workbook>
</file>

<file path=xl/sharedStrings.xml><?xml version="1.0" encoding="utf-8"?>
<sst xmlns="http://schemas.openxmlformats.org/spreadsheetml/2006/main" count="131" uniqueCount="52">
  <si>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</si>
  <si>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</si>
  <si>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</si>
  <si>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</si>
  <si>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</si>
  <si>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</si>
  <si>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</si>
  <si>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</si>
  <si>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</si>
  <si>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</si>
  <si>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</si>
  <si>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</si>
  <si>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</si>
  <si>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</si>
  <si>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</si>
  <si>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公金公物関係</t>
  </si>
  <si>
    <t>公物公金関係</t>
  </si>
  <si>
    <t>中学校</t>
  </si>
  <si>
    <t>痴漢</t>
  </si>
  <si>
    <t>公務外非行関係</t>
  </si>
  <si>
    <t>病気休暇の不正取得</t>
  </si>
  <si>
    <t>横領</t>
  </si>
  <si>
    <t>手当の不正受給</t>
  </si>
  <si>
    <t>H28</t>
  </si>
  <si>
    <t>H27</t>
  </si>
  <si>
    <t>H28</t>
  </si>
  <si>
    <t>H27</t>
  </si>
  <si>
    <t>H27</t>
  </si>
  <si>
    <t>私費会計の着服</t>
  </si>
  <si>
    <t>H27</t>
  </si>
  <si>
    <t>H28</t>
  </si>
  <si>
    <t>H27</t>
  </si>
  <si>
    <t>H28</t>
  </si>
  <si>
    <t>H27</t>
  </si>
  <si>
    <t>児童生徒への不適切指導・不適切行為</t>
  </si>
  <si>
    <t>営利企業等従事制限違反（検定中教科書の閲覧・謝礼受領）</t>
  </si>
  <si>
    <t>H27</t>
  </si>
  <si>
    <t>■平成２８年度　　懲戒処分の内訳（校種別）　(平成２８年８月２０日～平成２９年１月２０日）　</t>
  </si>
  <si>
    <t>■行為態様別懲戒処分件数比較　(平成２８年８月２０日～平成２９年１月２０日）　</t>
  </si>
  <si>
    <t>生徒との交際</t>
  </si>
  <si>
    <t>児童生徒への不適切指導・不適切行為（セクハラなど）</t>
  </si>
  <si>
    <t>入学者選抜に関する不適切な文書の配付</t>
  </si>
  <si>
    <t>虚偽出張</t>
  </si>
  <si>
    <t>児童ポルノ法違反</t>
  </si>
  <si>
    <t>盗撮</t>
  </si>
  <si>
    <t>強要未遂</t>
  </si>
  <si>
    <t>監禁・集団強姦</t>
  </si>
  <si>
    <t>窃盗</t>
  </si>
  <si>
    <t>詐欺</t>
  </si>
  <si>
    <t>管理監督責任（体罰調査・制止、学校運営懈怠）</t>
  </si>
  <si>
    <t>管理監督責任（体罰調査・制止懈怠、学校運営懈怠含む）</t>
  </si>
  <si>
    <t>合　　　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</si>
</sst>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2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hair"/>
    </border>
    <border>
      <left style="thin"/>
      <right style="dashed"/>
      <top style="medium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hair"/>
    </border>
    <border>
      <left style="dashed"/>
      <right style="thin"/>
      <top style="hair"/>
      <bottom style="double"/>
    </border>
    <border>
      <left style="thin"/>
      <right style="dashed"/>
      <top style="hair"/>
      <bottom style="double"/>
    </border>
    <border>
      <left style="dashed"/>
      <right style="thin"/>
      <top style="double"/>
      <bottom style="medium"/>
    </border>
    <border>
      <left style="thin"/>
      <right style="dashed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hair"/>
      <bottom style="double"/>
    </border>
    <border>
      <left style="hair"/>
      <right style="double"/>
      <top style="medium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hair"/>
      <bottom style="hair"/>
    </border>
    <border>
      <left style="dashed"/>
      <right style="medium"/>
      <top style="medium"/>
      <bottom style="medium"/>
    </border>
    <border>
      <left style="dashed"/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ashed"/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3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33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vertical="center"/>
    </xf>
    <xf numFmtId="0" fontId="3" fillId="33" borderId="87" xfId="0" applyFont="1" applyFill="1" applyBorder="1" applyAlignment="1">
      <alignment vertical="center"/>
    </xf>
    <xf numFmtId="0" fontId="3" fillId="33" borderId="88" xfId="0" applyFont="1" applyFill="1" applyBorder="1" applyAlignment="1">
      <alignment vertical="center"/>
    </xf>
    <xf numFmtId="0" fontId="3" fillId="33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vertical="center"/>
    </xf>
    <xf numFmtId="0" fontId="3" fillId="33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33" borderId="100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33" borderId="102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3" fillId="33" borderId="104" xfId="0" applyFont="1" applyFill="1" applyBorder="1" applyAlignment="1">
      <alignment vertical="center"/>
    </xf>
    <xf numFmtId="0" fontId="3" fillId="33" borderId="105" xfId="0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vertical="center"/>
    </xf>
    <xf numFmtId="0" fontId="3" fillId="33" borderId="107" xfId="0" applyFont="1" applyFill="1" applyBorder="1" applyAlignment="1">
      <alignment vertical="center"/>
    </xf>
    <xf numFmtId="0" fontId="3" fillId="33" borderId="108" xfId="0" applyFont="1" applyFill="1" applyBorder="1" applyAlignment="1">
      <alignment vertical="center"/>
    </xf>
    <xf numFmtId="0" fontId="3" fillId="33" borderId="109" xfId="0" applyFont="1" applyFill="1" applyBorder="1" applyAlignment="1">
      <alignment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3" fillId="0" borderId="115" xfId="0" applyFont="1" applyFill="1" applyBorder="1" applyAlignment="1">
      <alignment vertical="center"/>
    </xf>
    <xf numFmtId="0" fontId="3" fillId="0" borderId="116" xfId="0" applyFont="1" applyFill="1" applyBorder="1" applyAlignment="1">
      <alignment vertical="center"/>
    </xf>
    <xf numFmtId="0" fontId="3" fillId="33" borderId="117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vertical="center"/>
    </xf>
    <xf numFmtId="0" fontId="3" fillId="33" borderId="121" xfId="0" applyFont="1" applyFill="1" applyBorder="1" applyAlignment="1">
      <alignment vertical="center"/>
    </xf>
    <xf numFmtId="0" fontId="3" fillId="0" borderId="122" xfId="0" applyFont="1" applyFill="1" applyBorder="1" applyAlignment="1">
      <alignment vertical="center"/>
    </xf>
    <xf numFmtId="0" fontId="3" fillId="33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Border="1" applyAlignment="1">
      <alignment horizontal="left" vertical="center" shrinkToFit="1"/>
    </xf>
    <xf numFmtId="0" fontId="3" fillId="0" borderId="126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5" fillId="0" borderId="128" xfId="0" applyFont="1" applyFill="1" applyBorder="1" applyAlignment="1">
      <alignment horizontal="distributed" vertical="center" wrapText="1" shrinkToFit="1"/>
    </xf>
    <xf numFmtId="0" fontId="5" fillId="0" borderId="129" xfId="0" applyFont="1" applyFill="1" applyBorder="1" applyAlignment="1">
      <alignment horizontal="distributed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13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0" borderId="129" xfId="0" applyFont="1" applyFill="1" applyBorder="1" applyAlignment="1">
      <alignment horizontal="distributed" vertical="center" wrapText="1" shrinkToFit="1"/>
    </xf>
    <xf numFmtId="0" fontId="3" fillId="0" borderId="28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32" xfId="0" applyFont="1" applyFill="1" applyBorder="1" applyAlignment="1">
      <alignment horizontal="center" vertical="center" shrinkToFit="1"/>
    </xf>
    <xf numFmtId="0" fontId="3" fillId="0" borderId="133" xfId="0" applyFont="1" applyFill="1" applyBorder="1" applyAlignment="1">
      <alignment horizontal="center" vertical="center" shrinkToFit="1"/>
    </xf>
    <xf numFmtId="0" fontId="3" fillId="0" borderId="134" xfId="0" applyFont="1" applyFill="1" applyBorder="1" applyAlignment="1">
      <alignment horizontal="center" vertical="center" shrinkToFit="1"/>
    </xf>
    <xf numFmtId="0" fontId="5" fillId="0" borderId="128" xfId="0" applyFont="1" applyFill="1" applyBorder="1" applyAlignment="1">
      <alignment horizontal="distributed" vertical="center" wrapText="1"/>
    </xf>
    <xf numFmtId="0" fontId="5" fillId="0" borderId="129" xfId="0" applyFont="1" applyFill="1" applyBorder="1" applyAlignment="1">
      <alignment horizontal="distributed" vertical="center" wrapText="1"/>
    </xf>
    <xf numFmtId="0" fontId="3" fillId="0" borderId="135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5" fillId="0" borderId="136" xfId="0" applyFont="1" applyFill="1" applyBorder="1" applyAlignment="1">
      <alignment horizontal="distributed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1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distributed" vertical="center" wrapText="1" shrinkToFit="1"/>
    </xf>
    <xf numFmtId="0" fontId="3" fillId="0" borderId="62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130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143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28" xfId="0" applyFont="1" applyFill="1" applyBorder="1" applyAlignment="1">
      <alignment horizontal="distributed" vertical="center" wrapText="1" shrinkToFit="1"/>
    </xf>
    <xf numFmtId="0" fontId="6" fillId="0" borderId="129" xfId="0" applyFont="1" applyFill="1" applyBorder="1" applyAlignment="1">
      <alignment horizontal="distributed" vertical="center" wrapText="1" shrinkToFit="1"/>
    </xf>
    <xf numFmtId="0" fontId="3" fillId="0" borderId="132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 wrapText="1" shrinkToFit="1"/>
    </xf>
    <xf numFmtId="0" fontId="5" fillId="0" borderId="129" xfId="0" applyFont="1" applyFill="1" applyBorder="1" applyAlignment="1">
      <alignment horizontal="center" vertical="center" wrapText="1" shrinkToFit="1"/>
    </xf>
    <xf numFmtId="0" fontId="6" fillId="0" borderId="128" xfId="0" applyFont="1" applyFill="1" applyBorder="1" applyAlignment="1">
      <alignment horizontal="distributed" vertical="center" wrapText="1"/>
    </xf>
    <xf numFmtId="0" fontId="6" fillId="0" borderId="129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14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5" fillId="0" borderId="140" xfId="0" applyFont="1" applyFill="1" applyBorder="1" applyAlignment="1">
      <alignment horizontal="center" vertical="center" wrapText="1"/>
    </xf>
    <xf numFmtId="0" fontId="5" fillId="0" borderId="150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distributed" vertical="center" wrapText="1" shrinkToFit="1"/>
    </xf>
    <xf numFmtId="0" fontId="5" fillId="0" borderId="153" xfId="0" applyFont="1" applyFill="1" applyBorder="1" applyAlignment="1">
      <alignment horizontal="distributed" vertical="center" wrapText="1" shrinkToFit="1"/>
    </xf>
    <xf numFmtId="0" fontId="5" fillId="0" borderId="153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22</xdr:row>
      <xdr:rowOff>323850</xdr:rowOff>
    </xdr:to>
    <xdr:sp>
      <xdr:nvSpPr>
        <xdr:cNvPr id="1" name="正方形/長方形 4"/>
        <xdr:cNvSpPr>
          <a:spLocks/>
        </xdr:cNvSpPr>
      </xdr:nvSpPr>
      <xdr:spPr>
        <a:xfrm rot="5400000">
          <a:off x="0" y="7105650"/>
          <a:ext cx="304800" cy="1733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３－８</a:t>
          </a:r>
        </a:p>
      </xdr:txBody>
    </xdr:sp>
    <xdr:clientData/>
  </xdr:twoCellAnchor>
  <xdr:twoCellAnchor>
    <xdr:from>
      <xdr:col>39</xdr:col>
      <xdr:colOff>57150</xdr:colOff>
      <xdr:row>35</xdr:row>
      <xdr:rowOff>333375</xdr:rowOff>
    </xdr:from>
    <xdr:to>
      <xdr:col>40</xdr:col>
      <xdr:colOff>19050</xdr:colOff>
      <xdr:row>40</xdr:row>
      <xdr:rowOff>0</xdr:rowOff>
    </xdr:to>
    <xdr:sp>
      <xdr:nvSpPr>
        <xdr:cNvPr id="2" name="正方形/長方形 5"/>
        <xdr:cNvSpPr>
          <a:spLocks/>
        </xdr:cNvSpPr>
      </xdr:nvSpPr>
      <xdr:spPr>
        <a:xfrm rot="5400000">
          <a:off x="23021925" y="13430250"/>
          <a:ext cx="52387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2"/>
  <sheetViews>
    <sheetView tabSelected="1" view="pageBreakPreview" zoomScale="65" zoomScaleSheetLayoutView="65" workbookViewId="0" topLeftCell="A16">
      <selection activeCell="D24" sqref="D24:K24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12" width="7.25390625" style="1" bestFit="1" customWidth="1"/>
    <col min="13" max="13" width="7.375" style="1" customWidth="1"/>
    <col min="14" max="20" width="7.25390625" style="1" bestFit="1" customWidth="1"/>
    <col min="21" max="21" width="7.375" style="1" customWidth="1"/>
    <col min="22" max="33" width="7.25390625" style="1" bestFit="1" customWidth="1"/>
    <col min="34" max="35" width="7.25390625" style="1" customWidth="1"/>
    <col min="36" max="39" width="7.25390625" style="1" bestFit="1" customWidth="1"/>
    <col min="40" max="40" width="7.375" style="1" customWidth="1"/>
    <col min="41" max="41" width="7.25390625" style="1" bestFit="1" customWidth="1"/>
    <col min="42" max="16384" width="9.00390625" style="1" customWidth="1"/>
  </cols>
  <sheetData>
    <row r="1" ht="27.75" customHeight="1">
      <c r="B1" s="4" t="s">
        <v>37</v>
      </c>
    </row>
    <row r="2" spans="3:35" ht="27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N2" s="3"/>
      <c r="O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3:35" ht="27.75" customHeight="1" thickBot="1">
      <c r="C3" s="6"/>
      <c r="D3" s="203" t="s">
        <v>1</v>
      </c>
      <c r="E3" s="203"/>
      <c r="F3" s="203" t="s">
        <v>2</v>
      </c>
      <c r="G3" s="203"/>
      <c r="H3" s="197" t="s">
        <v>3</v>
      </c>
      <c r="I3" s="198"/>
      <c r="J3" s="197" t="s">
        <v>4</v>
      </c>
      <c r="K3" s="204"/>
      <c r="L3" s="183" t="s">
        <v>5</v>
      </c>
      <c r="M3" s="184"/>
      <c r="N3" s="89"/>
      <c r="O3" s="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3:35" ht="27.75" customHeight="1" thickBot="1">
      <c r="C4" s="8" t="s">
        <v>8</v>
      </c>
      <c r="D4" s="10" t="s">
        <v>23</v>
      </c>
      <c r="E4" s="11" t="s">
        <v>24</v>
      </c>
      <c r="F4" s="10" t="s">
        <v>25</v>
      </c>
      <c r="G4" s="11" t="s">
        <v>36</v>
      </c>
      <c r="H4" s="10" t="s">
        <v>25</v>
      </c>
      <c r="I4" s="11" t="s">
        <v>26</v>
      </c>
      <c r="J4" s="10" t="s">
        <v>25</v>
      </c>
      <c r="K4" s="11" t="s">
        <v>27</v>
      </c>
      <c r="L4" s="10" t="s">
        <v>25</v>
      </c>
      <c r="M4" s="11" t="s">
        <v>27</v>
      </c>
      <c r="N4" s="89"/>
      <c r="O4" s="9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3:35" ht="27.75" customHeight="1">
      <c r="C5" s="12" t="s">
        <v>9</v>
      </c>
      <c r="D5" s="13">
        <v>3</v>
      </c>
      <c r="E5" s="14">
        <v>2</v>
      </c>
      <c r="F5" s="13">
        <v>4</v>
      </c>
      <c r="G5" s="14">
        <v>1</v>
      </c>
      <c r="H5" s="13">
        <v>4</v>
      </c>
      <c r="I5" s="14">
        <v>3</v>
      </c>
      <c r="J5" s="13">
        <v>1</v>
      </c>
      <c r="K5" s="14">
        <v>1</v>
      </c>
      <c r="L5" s="74">
        <f aca="true" t="shared" si="0" ref="L5:M8">D5+F5+H5+J5</f>
        <v>12</v>
      </c>
      <c r="M5" s="75">
        <f t="shared" si="0"/>
        <v>7</v>
      </c>
      <c r="N5" s="90"/>
      <c r="O5" s="15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3:35" ht="27.75" customHeight="1">
      <c r="C6" s="16" t="s">
        <v>11</v>
      </c>
      <c r="D6" s="17">
        <v>1</v>
      </c>
      <c r="E6" s="18">
        <v>3</v>
      </c>
      <c r="F6" s="17">
        <v>2</v>
      </c>
      <c r="G6" s="18">
        <v>1</v>
      </c>
      <c r="H6" s="17"/>
      <c r="I6" s="18">
        <v>2</v>
      </c>
      <c r="J6" s="17"/>
      <c r="K6" s="18"/>
      <c r="L6" s="17">
        <f t="shared" si="0"/>
        <v>3</v>
      </c>
      <c r="M6" s="18">
        <f t="shared" si="0"/>
        <v>6</v>
      </c>
      <c r="N6" s="90"/>
      <c r="O6" s="1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3:35" ht="27.75" customHeight="1">
      <c r="C7" s="16" t="s">
        <v>17</v>
      </c>
      <c r="D7" s="17"/>
      <c r="E7" s="18">
        <v>1</v>
      </c>
      <c r="F7" s="17">
        <v>1</v>
      </c>
      <c r="G7" s="18">
        <v>1</v>
      </c>
      <c r="H7" s="17">
        <v>2</v>
      </c>
      <c r="I7" s="18">
        <v>1</v>
      </c>
      <c r="J7" s="17">
        <v>1</v>
      </c>
      <c r="K7" s="18"/>
      <c r="L7" s="17">
        <f t="shared" si="0"/>
        <v>4</v>
      </c>
      <c r="M7" s="18">
        <f t="shared" si="0"/>
        <v>3</v>
      </c>
      <c r="N7" s="90"/>
      <c r="O7" s="1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3:35" ht="27.75" customHeight="1" thickBot="1">
      <c r="C8" s="19" t="s">
        <v>10</v>
      </c>
      <c r="D8" s="20">
        <v>1</v>
      </c>
      <c r="E8" s="21">
        <v>1</v>
      </c>
      <c r="F8" s="20"/>
      <c r="G8" s="21"/>
      <c r="H8" s="20">
        <v>2</v>
      </c>
      <c r="I8" s="21">
        <v>1</v>
      </c>
      <c r="J8" s="20"/>
      <c r="K8" s="21">
        <v>1</v>
      </c>
      <c r="L8" s="83">
        <f t="shared" si="0"/>
        <v>3</v>
      </c>
      <c r="M8" s="84">
        <f t="shared" si="0"/>
        <v>3</v>
      </c>
      <c r="N8" s="90"/>
      <c r="O8" s="15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3:35" ht="27.75" customHeight="1" thickBot="1" thickTop="1">
      <c r="C9" s="22" t="s">
        <v>5</v>
      </c>
      <c r="D9" s="23">
        <f aca="true" t="shared" si="1" ref="D9:M9">SUM(D5:D8)</f>
        <v>5</v>
      </c>
      <c r="E9" s="24">
        <f t="shared" si="1"/>
        <v>7</v>
      </c>
      <c r="F9" s="23">
        <f t="shared" si="1"/>
        <v>7</v>
      </c>
      <c r="G9" s="24">
        <f t="shared" si="1"/>
        <v>3</v>
      </c>
      <c r="H9" s="23">
        <f t="shared" si="1"/>
        <v>8</v>
      </c>
      <c r="I9" s="24">
        <f t="shared" si="1"/>
        <v>7</v>
      </c>
      <c r="J9" s="23">
        <f t="shared" si="1"/>
        <v>2</v>
      </c>
      <c r="K9" s="24">
        <f t="shared" si="1"/>
        <v>2</v>
      </c>
      <c r="L9" s="23">
        <f t="shared" si="1"/>
        <v>22</v>
      </c>
      <c r="M9" s="24">
        <f t="shared" si="1"/>
        <v>19</v>
      </c>
      <c r="N9" s="90"/>
      <c r="O9" s="1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40" ht="27.7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N10" s="3" t="s">
        <v>14</v>
      </c>
    </row>
    <row r="11" spans="3:41" ht="27.75" customHeight="1">
      <c r="C11" s="195"/>
      <c r="D11" s="157" t="s">
        <v>6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7" t="s">
        <v>16</v>
      </c>
      <c r="Q11" s="158"/>
      <c r="R11" s="158"/>
      <c r="S11" s="158"/>
      <c r="T11" s="158"/>
      <c r="U11" s="158"/>
      <c r="V11" s="158"/>
      <c r="W11" s="159"/>
      <c r="X11" s="192" t="s">
        <v>19</v>
      </c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208" t="s">
        <v>49</v>
      </c>
      <c r="AM11" s="209"/>
      <c r="AN11" s="183" t="s">
        <v>5</v>
      </c>
      <c r="AO11" s="184"/>
    </row>
    <row r="12" spans="3:41" ht="87.75" customHeight="1" thickBot="1">
      <c r="C12" s="196"/>
      <c r="D12" s="212" t="s">
        <v>12</v>
      </c>
      <c r="E12" s="153"/>
      <c r="F12" s="148" t="s">
        <v>39</v>
      </c>
      <c r="G12" s="153"/>
      <c r="H12" s="190" t="s">
        <v>40</v>
      </c>
      <c r="I12" s="191"/>
      <c r="J12" s="201" t="s">
        <v>35</v>
      </c>
      <c r="K12" s="202"/>
      <c r="L12" s="199" t="s">
        <v>20</v>
      </c>
      <c r="M12" s="200"/>
      <c r="N12" s="148" t="s">
        <v>41</v>
      </c>
      <c r="O12" s="153"/>
      <c r="P12" s="166" t="s">
        <v>28</v>
      </c>
      <c r="Q12" s="161"/>
      <c r="R12" s="160" t="s">
        <v>21</v>
      </c>
      <c r="S12" s="161"/>
      <c r="T12" s="148" t="s">
        <v>22</v>
      </c>
      <c r="U12" s="153"/>
      <c r="V12" s="148" t="s">
        <v>42</v>
      </c>
      <c r="W12" s="175"/>
      <c r="X12" s="213" t="s">
        <v>43</v>
      </c>
      <c r="Y12" s="214"/>
      <c r="Z12" s="148" t="s">
        <v>44</v>
      </c>
      <c r="AA12" s="149"/>
      <c r="AB12" s="148" t="s">
        <v>18</v>
      </c>
      <c r="AC12" s="153"/>
      <c r="AD12" s="148" t="s">
        <v>46</v>
      </c>
      <c r="AE12" s="149"/>
      <c r="AF12" s="148" t="s">
        <v>47</v>
      </c>
      <c r="AG12" s="149"/>
      <c r="AH12" s="148" t="s">
        <v>45</v>
      </c>
      <c r="AI12" s="149"/>
      <c r="AJ12" s="148" t="s">
        <v>48</v>
      </c>
      <c r="AK12" s="213"/>
      <c r="AL12" s="210"/>
      <c r="AM12" s="211"/>
      <c r="AN12" s="185"/>
      <c r="AO12" s="186"/>
    </row>
    <row r="13" spans="3:41" ht="27.75" customHeight="1" thickBot="1">
      <c r="C13" s="7" t="s">
        <v>8</v>
      </c>
      <c r="D13" s="10" t="s">
        <v>25</v>
      </c>
      <c r="E13" s="56" t="s">
        <v>27</v>
      </c>
      <c r="F13" s="65" t="s">
        <v>25</v>
      </c>
      <c r="G13" s="77" t="s">
        <v>27</v>
      </c>
      <c r="H13" s="65" t="s">
        <v>25</v>
      </c>
      <c r="I13" s="77" t="s">
        <v>27</v>
      </c>
      <c r="J13" s="65" t="s">
        <v>25</v>
      </c>
      <c r="K13" s="77" t="s">
        <v>27</v>
      </c>
      <c r="L13" s="65" t="s">
        <v>25</v>
      </c>
      <c r="M13" s="77" t="s">
        <v>27</v>
      </c>
      <c r="N13" s="65" t="s">
        <v>25</v>
      </c>
      <c r="O13" s="77" t="s">
        <v>27</v>
      </c>
      <c r="P13" s="100" t="s">
        <v>23</v>
      </c>
      <c r="Q13" s="110" t="s">
        <v>24</v>
      </c>
      <c r="R13" s="111" t="s">
        <v>23</v>
      </c>
      <c r="S13" s="105" t="s">
        <v>24</v>
      </c>
      <c r="T13" s="120" t="s">
        <v>23</v>
      </c>
      <c r="U13" s="125" t="s">
        <v>24</v>
      </c>
      <c r="V13" s="111" t="s">
        <v>23</v>
      </c>
      <c r="W13" s="97" t="s">
        <v>24</v>
      </c>
      <c r="X13" s="10" t="s">
        <v>25</v>
      </c>
      <c r="Y13" s="56" t="s">
        <v>27</v>
      </c>
      <c r="Z13" s="65" t="s">
        <v>23</v>
      </c>
      <c r="AA13" s="77" t="s">
        <v>24</v>
      </c>
      <c r="AB13" s="65" t="s">
        <v>23</v>
      </c>
      <c r="AC13" s="56" t="s">
        <v>24</v>
      </c>
      <c r="AD13" s="65" t="s">
        <v>23</v>
      </c>
      <c r="AE13" s="77" t="s">
        <v>24</v>
      </c>
      <c r="AF13" s="65" t="s">
        <v>23</v>
      </c>
      <c r="AG13" s="77" t="s">
        <v>24</v>
      </c>
      <c r="AH13" s="65" t="s">
        <v>23</v>
      </c>
      <c r="AI13" s="77" t="s">
        <v>24</v>
      </c>
      <c r="AJ13" s="65" t="s">
        <v>25</v>
      </c>
      <c r="AK13" s="56" t="s">
        <v>27</v>
      </c>
      <c r="AL13" s="10" t="s">
        <v>23</v>
      </c>
      <c r="AM13" s="129" t="s">
        <v>24</v>
      </c>
      <c r="AN13" s="134" t="s">
        <v>25</v>
      </c>
      <c r="AO13" s="136" t="s">
        <v>27</v>
      </c>
    </row>
    <row r="14" spans="3:41" ht="27.75" customHeight="1">
      <c r="C14" s="25" t="s">
        <v>9</v>
      </c>
      <c r="D14" s="13">
        <v>1</v>
      </c>
      <c r="E14" s="57">
        <v>3</v>
      </c>
      <c r="F14" s="66"/>
      <c r="G14" s="78"/>
      <c r="H14" s="61">
        <v>2</v>
      </c>
      <c r="I14" s="57"/>
      <c r="J14" s="66"/>
      <c r="K14" s="78"/>
      <c r="L14" s="66">
        <v>1</v>
      </c>
      <c r="M14" s="78"/>
      <c r="N14" s="61"/>
      <c r="O14" s="57">
        <v>1</v>
      </c>
      <c r="P14" s="101">
        <v>1</v>
      </c>
      <c r="Q14" s="112"/>
      <c r="R14" s="113"/>
      <c r="S14" s="106">
        <v>1</v>
      </c>
      <c r="T14" s="121">
        <v>5</v>
      </c>
      <c r="U14" s="112">
        <v>1</v>
      </c>
      <c r="V14" s="113"/>
      <c r="W14" s="126"/>
      <c r="X14" s="61">
        <v>1</v>
      </c>
      <c r="Y14" s="57"/>
      <c r="Z14" s="66">
        <v>1</v>
      </c>
      <c r="AA14" s="78">
        <v>1</v>
      </c>
      <c r="AB14" s="66"/>
      <c r="AC14" s="57"/>
      <c r="AD14" s="66"/>
      <c r="AE14" s="78"/>
      <c r="AF14" s="66"/>
      <c r="AG14" s="78"/>
      <c r="AH14" s="66"/>
      <c r="AI14" s="78"/>
      <c r="AJ14" s="66"/>
      <c r="AK14" s="57"/>
      <c r="AL14" s="13"/>
      <c r="AM14" s="130"/>
      <c r="AN14" s="135">
        <f aca="true" t="shared" si="2" ref="AN14:AO18">D14+F14+H14+J14+L14+N14+P14+R14+T14+V14+X14+AJ14+AL14+Z14+AB14+AD14+AF14+AH14</f>
        <v>12</v>
      </c>
      <c r="AO14" s="137">
        <f t="shared" si="2"/>
        <v>7</v>
      </c>
    </row>
    <row r="15" spans="3:41" ht="27.75" customHeight="1">
      <c r="C15" s="26" t="s">
        <v>11</v>
      </c>
      <c r="D15" s="17">
        <v>1</v>
      </c>
      <c r="E15" s="58">
        <v>1</v>
      </c>
      <c r="F15" s="67"/>
      <c r="G15" s="79">
        <v>1</v>
      </c>
      <c r="H15" s="62"/>
      <c r="I15" s="58"/>
      <c r="J15" s="67"/>
      <c r="K15" s="79"/>
      <c r="L15" s="67"/>
      <c r="M15" s="79"/>
      <c r="N15" s="62"/>
      <c r="O15" s="58"/>
      <c r="P15" s="102"/>
      <c r="Q15" s="114"/>
      <c r="R15" s="115"/>
      <c r="S15" s="107"/>
      <c r="T15" s="122"/>
      <c r="U15" s="114"/>
      <c r="V15" s="115"/>
      <c r="W15" s="127"/>
      <c r="X15" s="62"/>
      <c r="Y15" s="58">
        <v>1</v>
      </c>
      <c r="Z15" s="67">
        <v>1</v>
      </c>
      <c r="AA15" s="79"/>
      <c r="AB15" s="67"/>
      <c r="AC15" s="58">
        <v>1</v>
      </c>
      <c r="AD15" s="67"/>
      <c r="AE15" s="79"/>
      <c r="AF15" s="67"/>
      <c r="AG15" s="79"/>
      <c r="AH15" s="67">
        <v>1</v>
      </c>
      <c r="AI15" s="79"/>
      <c r="AJ15" s="67"/>
      <c r="AK15" s="58">
        <v>1</v>
      </c>
      <c r="AL15" s="17"/>
      <c r="AM15" s="131">
        <v>1</v>
      </c>
      <c r="AN15" s="135">
        <f t="shared" si="2"/>
        <v>3</v>
      </c>
      <c r="AO15" s="137">
        <f t="shared" si="2"/>
        <v>6</v>
      </c>
    </row>
    <row r="16" spans="3:41" ht="27.75" customHeight="1">
      <c r="C16" s="26" t="s">
        <v>17</v>
      </c>
      <c r="D16" s="17">
        <v>2</v>
      </c>
      <c r="E16" s="58"/>
      <c r="F16" s="67"/>
      <c r="G16" s="79"/>
      <c r="H16" s="62">
        <v>1</v>
      </c>
      <c r="I16" s="58"/>
      <c r="J16" s="67"/>
      <c r="K16" s="79">
        <v>1</v>
      </c>
      <c r="L16" s="67"/>
      <c r="M16" s="79"/>
      <c r="N16" s="62"/>
      <c r="O16" s="58"/>
      <c r="P16" s="102"/>
      <c r="Q16" s="114"/>
      <c r="R16" s="115"/>
      <c r="S16" s="107"/>
      <c r="T16" s="122"/>
      <c r="U16" s="114"/>
      <c r="V16" s="115"/>
      <c r="W16" s="127"/>
      <c r="X16" s="62"/>
      <c r="Y16" s="58">
        <v>2</v>
      </c>
      <c r="Z16" s="67"/>
      <c r="AA16" s="79"/>
      <c r="AB16" s="67"/>
      <c r="AC16" s="58"/>
      <c r="AD16" s="67"/>
      <c r="AE16" s="79"/>
      <c r="AF16" s="67"/>
      <c r="AG16" s="79"/>
      <c r="AH16" s="67"/>
      <c r="AI16" s="79"/>
      <c r="AJ16" s="67"/>
      <c r="AK16" s="58"/>
      <c r="AL16" s="17">
        <v>1</v>
      </c>
      <c r="AM16" s="131"/>
      <c r="AN16" s="135">
        <f t="shared" si="2"/>
        <v>4</v>
      </c>
      <c r="AO16" s="137">
        <f t="shared" si="2"/>
        <v>3</v>
      </c>
    </row>
    <row r="17" spans="3:41" ht="27.75" customHeight="1" thickBot="1">
      <c r="C17" s="27" t="s">
        <v>10</v>
      </c>
      <c r="D17" s="20">
        <v>2</v>
      </c>
      <c r="E17" s="59"/>
      <c r="F17" s="68"/>
      <c r="G17" s="80"/>
      <c r="H17" s="63"/>
      <c r="I17" s="59"/>
      <c r="J17" s="68"/>
      <c r="K17" s="80"/>
      <c r="L17" s="68"/>
      <c r="M17" s="80"/>
      <c r="N17" s="63"/>
      <c r="O17" s="59"/>
      <c r="P17" s="103"/>
      <c r="Q17" s="116"/>
      <c r="R17" s="117"/>
      <c r="S17" s="108"/>
      <c r="T17" s="123"/>
      <c r="U17" s="116"/>
      <c r="V17" s="117"/>
      <c r="W17" s="128">
        <v>2</v>
      </c>
      <c r="X17" s="63"/>
      <c r="Y17" s="59"/>
      <c r="Z17" s="68"/>
      <c r="AA17" s="80"/>
      <c r="AB17" s="68"/>
      <c r="AC17" s="59"/>
      <c r="AD17" s="68"/>
      <c r="AE17" s="80">
        <v>1</v>
      </c>
      <c r="AF17" s="68">
        <v>1</v>
      </c>
      <c r="AG17" s="80"/>
      <c r="AH17" s="68"/>
      <c r="AI17" s="80"/>
      <c r="AJ17" s="68"/>
      <c r="AK17" s="59"/>
      <c r="AL17" s="20"/>
      <c r="AM17" s="132"/>
      <c r="AN17" s="138">
        <f t="shared" si="2"/>
        <v>3</v>
      </c>
      <c r="AO17" s="139">
        <f t="shared" si="2"/>
        <v>3</v>
      </c>
    </row>
    <row r="18" spans="3:41" ht="27.75" customHeight="1" thickBot="1" thickTop="1">
      <c r="C18" s="28" t="s">
        <v>5</v>
      </c>
      <c r="D18" s="23">
        <f aca="true" t="shared" si="3" ref="D18:AM18">SUM(D14:D17)</f>
        <v>6</v>
      </c>
      <c r="E18" s="60">
        <f t="shared" si="3"/>
        <v>4</v>
      </c>
      <c r="F18" s="69">
        <f t="shared" si="3"/>
        <v>0</v>
      </c>
      <c r="G18" s="81">
        <f t="shared" si="3"/>
        <v>1</v>
      </c>
      <c r="H18" s="64">
        <f t="shared" si="3"/>
        <v>3</v>
      </c>
      <c r="I18" s="60">
        <f t="shared" si="3"/>
        <v>0</v>
      </c>
      <c r="J18" s="69">
        <f t="shared" si="3"/>
        <v>0</v>
      </c>
      <c r="K18" s="81">
        <f t="shared" si="3"/>
        <v>1</v>
      </c>
      <c r="L18" s="69">
        <f t="shared" si="3"/>
        <v>1</v>
      </c>
      <c r="M18" s="81">
        <f t="shared" si="3"/>
        <v>0</v>
      </c>
      <c r="N18" s="64">
        <f t="shared" si="3"/>
        <v>0</v>
      </c>
      <c r="O18" s="60">
        <f t="shared" si="3"/>
        <v>1</v>
      </c>
      <c r="P18" s="104">
        <f t="shared" si="3"/>
        <v>1</v>
      </c>
      <c r="Q18" s="118">
        <f t="shared" si="3"/>
        <v>0</v>
      </c>
      <c r="R18" s="119">
        <f t="shared" si="3"/>
        <v>0</v>
      </c>
      <c r="S18" s="109">
        <f t="shared" si="3"/>
        <v>1</v>
      </c>
      <c r="T18" s="124">
        <f t="shared" si="3"/>
        <v>5</v>
      </c>
      <c r="U18" s="118">
        <f t="shared" si="3"/>
        <v>1</v>
      </c>
      <c r="V18" s="119">
        <f t="shared" si="3"/>
        <v>0</v>
      </c>
      <c r="W18" s="98">
        <f t="shared" si="3"/>
        <v>2</v>
      </c>
      <c r="X18" s="23">
        <f t="shared" si="3"/>
        <v>1</v>
      </c>
      <c r="Y18" s="60">
        <f t="shared" si="3"/>
        <v>3</v>
      </c>
      <c r="Z18" s="69">
        <f t="shared" si="3"/>
        <v>2</v>
      </c>
      <c r="AA18" s="81">
        <f t="shared" si="3"/>
        <v>1</v>
      </c>
      <c r="AB18" s="64">
        <f t="shared" si="3"/>
        <v>0</v>
      </c>
      <c r="AC18" s="60">
        <f t="shared" si="3"/>
        <v>1</v>
      </c>
      <c r="AD18" s="69">
        <f t="shared" si="3"/>
        <v>0</v>
      </c>
      <c r="AE18" s="81">
        <f t="shared" si="3"/>
        <v>1</v>
      </c>
      <c r="AF18" s="69">
        <f t="shared" si="3"/>
        <v>1</v>
      </c>
      <c r="AG18" s="81">
        <f t="shared" si="3"/>
        <v>0</v>
      </c>
      <c r="AH18" s="69">
        <f>SUM(AH14:AH17)</f>
        <v>1</v>
      </c>
      <c r="AI18" s="81">
        <f>SUM(AI14:AI17)</f>
        <v>0</v>
      </c>
      <c r="AJ18" s="64">
        <f t="shared" si="3"/>
        <v>0</v>
      </c>
      <c r="AK18" s="60">
        <f t="shared" si="3"/>
        <v>1</v>
      </c>
      <c r="AL18" s="23">
        <f t="shared" si="3"/>
        <v>1</v>
      </c>
      <c r="AM18" s="133">
        <f t="shared" si="3"/>
        <v>1</v>
      </c>
      <c r="AN18" s="140">
        <f t="shared" si="2"/>
        <v>22</v>
      </c>
      <c r="AO18" s="141">
        <f t="shared" si="2"/>
        <v>19</v>
      </c>
    </row>
    <row r="19" spans="3:35" ht="27.75" customHeight="1"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27.75" customHeight="1">
      <c r="B20" s="189" t="s">
        <v>38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27.75" customHeight="1" thickBot="1">
      <c r="B21" s="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T21" s="30"/>
      <c r="U21" s="5" t="s">
        <v>13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27.75" customHeight="1" thickBot="1">
      <c r="B22" s="2"/>
      <c r="C22" s="177" t="s">
        <v>0</v>
      </c>
      <c r="D22" s="178"/>
      <c r="E22" s="178"/>
      <c r="F22" s="178"/>
      <c r="G22" s="178"/>
      <c r="H22" s="178"/>
      <c r="I22" s="178"/>
      <c r="J22" s="178"/>
      <c r="K22" s="179"/>
      <c r="L22" s="164" t="s">
        <v>1</v>
      </c>
      <c r="M22" s="165"/>
      <c r="N22" s="164" t="s">
        <v>2</v>
      </c>
      <c r="O22" s="165"/>
      <c r="P22" s="164" t="s">
        <v>3</v>
      </c>
      <c r="Q22" s="165"/>
      <c r="R22" s="187" t="s">
        <v>4</v>
      </c>
      <c r="S22" s="188"/>
      <c r="T22" s="162" t="s">
        <v>5</v>
      </c>
      <c r="U22" s="16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27.75" customHeight="1" thickBot="1">
      <c r="B23" s="2"/>
      <c r="C23" s="164" t="s">
        <v>8</v>
      </c>
      <c r="D23" s="194"/>
      <c r="E23" s="194"/>
      <c r="F23" s="194"/>
      <c r="G23" s="194"/>
      <c r="H23" s="194"/>
      <c r="I23" s="194"/>
      <c r="J23" s="194"/>
      <c r="K23" s="165"/>
      <c r="L23" s="10" t="s">
        <v>25</v>
      </c>
      <c r="M23" s="11" t="s">
        <v>29</v>
      </c>
      <c r="N23" s="10" t="s">
        <v>30</v>
      </c>
      <c r="O23" s="11" t="s">
        <v>31</v>
      </c>
      <c r="P23" s="10" t="s">
        <v>32</v>
      </c>
      <c r="Q23" s="11" t="s">
        <v>31</v>
      </c>
      <c r="R23" s="10" t="s">
        <v>30</v>
      </c>
      <c r="S23" s="56" t="s">
        <v>33</v>
      </c>
      <c r="T23" s="82" t="s">
        <v>32</v>
      </c>
      <c r="U23" s="11" t="s">
        <v>31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ht="27.75" customHeight="1">
      <c r="B24" s="2"/>
      <c r="C24" s="176" t="s">
        <v>6</v>
      </c>
      <c r="D24" s="154" t="s">
        <v>12</v>
      </c>
      <c r="E24" s="155"/>
      <c r="F24" s="155"/>
      <c r="G24" s="155"/>
      <c r="H24" s="155"/>
      <c r="I24" s="155"/>
      <c r="J24" s="155"/>
      <c r="K24" s="156"/>
      <c r="L24" s="53"/>
      <c r="M24" s="32"/>
      <c r="N24" s="31">
        <v>1</v>
      </c>
      <c r="O24" s="33"/>
      <c r="P24" s="31">
        <v>5</v>
      </c>
      <c r="Q24" s="34">
        <v>3</v>
      </c>
      <c r="R24" s="31"/>
      <c r="S24" s="32">
        <v>1</v>
      </c>
      <c r="T24" s="91">
        <f>L24+N24+P24+R24</f>
        <v>6</v>
      </c>
      <c r="U24" s="34">
        <f>M24+O24+Q24+S24</f>
        <v>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ht="27.75" customHeight="1">
      <c r="B25" s="2"/>
      <c r="C25" s="168"/>
      <c r="D25" s="180" t="s">
        <v>39</v>
      </c>
      <c r="E25" s="181"/>
      <c r="F25" s="181"/>
      <c r="G25" s="181"/>
      <c r="H25" s="181"/>
      <c r="I25" s="181"/>
      <c r="J25" s="181"/>
      <c r="K25" s="182"/>
      <c r="L25" s="54"/>
      <c r="M25" s="40">
        <v>1</v>
      </c>
      <c r="N25" s="39"/>
      <c r="O25" s="41"/>
      <c r="P25" s="39"/>
      <c r="Q25" s="42"/>
      <c r="R25" s="39"/>
      <c r="S25" s="40"/>
      <c r="T25" s="92">
        <f aca="true" t="shared" si="4" ref="T25:T34">L25+N25+P25+R25</f>
        <v>0</v>
      </c>
      <c r="U25" s="42">
        <f aca="true" t="shared" si="5" ref="U25:U34">S25+Q25+O25+M25</f>
        <v>1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ht="27.75" customHeight="1">
      <c r="B26" s="2"/>
      <c r="C26" s="168"/>
      <c r="D26" s="180" t="s">
        <v>34</v>
      </c>
      <c r="E26" s="181"/>
      <c r="F26" s="181"/>
      <c r="G26" s="181"/>
      <c r="H26" s="181"/>
      <c r="I26" s="181"/>
      <c r="J26" s="181"/>
      <c r="K26" s="182"/>
      <c r="L26" s="54"/>
      <c r="M26" s="40"/>
      <c r="N26" s="39">
        <v>2</v>
      </c>
      <c r="O26" s="41"/>
      <c r="P26" s="39">
        <v>1</v>
      </c>
      <c r="Q26" s="42"/>
      <c r="R26" s="39"/>
      <c r="S26" s="40"/>
      <c r="T26" s="92">
        <f t="shared" si="4"/>
        <v>3</v>
      </c>
      <c r="U26" s="42">
        <f t="shared" si="5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27.75" customHeight="1">
      <c r="B27" s="2"/>
      <c r="C27" s="168"/>
      <c r="D27" s="180" t="s">
        <v>35</v>
      </c>
      <c r="E27" s="181"/>
      <c r="F27" s="181"/>
      <c r="G27" s="181"/>
      <c r="H27" s="181"/>
      <c r="I27" s="181"/>
      <c r="J27" s="181"/>
      <c r="K27" s="182"/>
      <c r="L27" s="55"/>
      <c r="M27" s="49"/>
      <c r="N27" s="48"/>
      <c r="O27" s="50"/>
      <c r="P27" s="48"/>
      <c r="Q27" s="51">
        <v>1</v>
      </c>
      <c r="R27" s="48"/>
      <c r="S27" s="49"/>
      <c r="T27" s="92">
        <f t="shared" si="4"/>
        <v>0</v>
      </c>
      <c r="U27" s="42">
        <f t="shared" si="5"/>
        <v>1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27.75" customHeight="1">
      <c r="B28" s="2"/>
      <c r="C28" s="168"/>
      <c r="D28" s="180" t="s">
        <v>20</v>
      </c>
      <c r="E28" s="181"/>
      <c r="F28" s="181"/>
      <c r="G28" s="181"/>
      <c r="H28" s="181"/>
      <c r="I28" s="181"/>
      <c r="J28" s="181"/>
      <c r="K28" s="182"/>
      <c r="L28" s="55"/>
      <c r="M28" s="49"/>
      <c r="N28" s="48">
        <v>1</v>
      </c>
      <c r="O28" s="50"/>
      <c r="P28" s="48"/>
      <c r="Q28" s="51"/>
      <c r="R28" s="48"/>
      <c r="S28" s="49"/>
      <c r="T28" s="92">
        <f t="shared" si="4"/>
        <v>1</v>
      </c>
      <c r="U28" s="42">
        <f t="shared" si="5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ht="27.75" customHeight="1">
      <c r="B29" s="2"/>
      <c r="C29" s="168"/>
      <c r="D29" s="180" t="s">
        <v>41</v>
      </c>
      <c r="E29" s="181"/>
      <c r="F29" s="181"/>
      <c r="G29" s="181"/>
      <c r="H29" s="181"/>
      <c r="I29" s="181"/>
      <c r="J29" s="181"/>
      <c r="K29" s="182"/>
      <c r="L29" s="55"/>
      <c r="M29" s="49"/>
      <c r="N29" s="48"/>
      <c r="O29" s="50">
        <v>1</v>
      </c>
      <c r="P29" s="48"/>
      <c r="Q29" s="51"/>
      <c r="R29" s="48"/>
      <c r="S29" s="49"/>
      <c r="T29" s="92">
        <f t="shared" si="4"/>
        <v>0</v>
      </c>
      <c r="U29" s="42">
        <f t="shared" si="5"/>
        <v>1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ht="27.75" customHeight="1">
      <c r="B30" s="2"/>
      <c r="C30" s="167" t="s">
        <v>15</v>
      </c>
      <c r="D30" s="170" t="s">
        <v>28</v>
      </c>
      <c r="E30" s="171"/>
      <c r="F30" s="171"/>
      <c r="G30" s="171"/>
      <c r="H30" s="171"/>
      <c r="I30" s="171"/>
      <c r="J30" s="171"/>
      <c r="K30" s="172"/>
      <c r="L30" s="43">
        <v>1</v>
      </c>
      <c r="M30" s="44"/>
      <c r="N30" s="43"/>
      <c r="O30" s="45"/>
      <c r="P30" s="43"/>
      <c r="Q30" s="46"/>
      <c r="R30" s="43"/>
      <c r="S30" s="44"/>
      <c r="T30" s="99">
        <f t="shared" si="4"/>
        <v>1</v>
      </c>
      <c r="U30" s="46">
        <f t="shared" si="5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27.75" customHeight="1">
      <c r="B31" s="2"/>
      <c r="C31" s="168"/>
      <c r="D31" s="150" t="s">
        <v>21</v>
      </c>
      <c r="E31" s="151"/>
      <c r="F31" s="151"/>
      <c r="G31" s="151"/>
      <c r="H31" s="151"/>
      <c r="I31" s="151"/>
      <c r="J31" s="151"/>
      <c r="K31" s="152"/>
      <c r="L31" s="39"/>
      <c r="M31" s="40">
        <v>1</v>
      </c>
      <c r="N31" s="39"/>
      <c r="O31" s="41"/>
      <c r="P31" s="39"/>
      <c r="Q31" s="42"/>
      <c r="R31" s="39"/>
      <c r="S31" s="40"/>
      <c r="T31" s="92">
        <f t="shared" si="4"/>
        <v>0</v>
      </c>
      <c r="U31" s="42">
        <f t="shared" si="5"/>
        <v>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 ht="27.75" customHeight="1">
      <c r="B32" s="2"/>
      <c r="C32" s="168"/>
      <c r="D32" s="150" t="s">
        <v>22</v>
      </c>
      <c r="E32" s="151"/>
      <c r="F32" s="151"/>
      <c r="G32" s="151"/>
      <c r="H32" s="151"/>
      <c r="I32" s="151"/>
      <c r="J32" s="151"/>
      <c r="K32" s="152"/>
      <c r="L32" s="48"/>
      <c r="M32" s="49"/>
      <c r="N32" s="48">
        <v>2</v>
      </c>
      <c r="O32" s="50"/>
      <c r="P32" s="48">
        <v>2</v>
      </c>
      <c r="Q32" s="51">
        <v>1</v>
      </c>
      <c r="R32" s="48">
        <v>1</v>
      </c>
      <c r="S32" s="49"/>
      <c r="T32" s="92">
        <f t="shared" si="4"/>
        <v>5</v>
      </c>
      <c r="U32" s="42">
        <f t="shared" si="5"/>
        <v>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ht="27.75" customHeight="1">
      <c r="B33" s="2"/>
      <c r="C33" s="169"/>
      <c r="D33" s="205" t="s">
        <v>42</v>
      </c>
      <c r="E33" s="206"/>
      <c r="F33" s="206"/>
      <c r="G33" s="206"/>
      <c r="H33" s="206"/>
      <c r="I33" s="206"/>
      <c r="J33" s="206"/>
      <c r="K33" s="207"/>
      <c r="L33" s="70"/>
      <c r="M33" s="71"/>
      <c r="N33" s="70"/>
      <c r="O33" s="72"/>
      <c r="P33" s="70"/>
      <c r="Q33" s="73">
        <v>1</v>
      </c>
      <c r="R33" s="70"/>
      <c r="S33" s="71">
        <v>1</v>
      </c>
      <c r="T33" s="93">
        <f t="shared" si="4"/>
        <v>0</v>
      </c>
      <c r="U33" s="73">
        <f t="shared" si="5"/>
        <v>2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 ht="27.75" customHeight="1">
      <c r="B34" s="2"/>
      <c r="C34" s="173" t="s">
        <v>7</v>
      </c>
      <c r="D34" s="150" t="s">
        <v>43</v>
      </c>
      <c r="E34" s="151"/>
      <c r="F34" s="151"/>
      <c r="G34" s="151"/>
      <c r="H34" s="151"/>
      <c r="I34" s="151"/>
      <c r="J34" s="151"/>
      <c r="K34" s="152"/>
      <c r="L34" s="54">
        <v>1</v>
      </c>
      <c r="M34" s="40">
        <v>2</v>
      </c>
      <c r="N34" s="39"/>
      <c r="O34" s="41">
        <v>1</v>
      </c>
      <c r="P34" s="39"/>
      <c r="Q34" s="42"/>
      <c r="R34" s="39"/>
      <c r="S34" s="40"/>
      <c r="T34" s="92">
        <f t="shared" si="4"/>
        <v>1</v>
      </c>
      <c r="U34" s="42">
        <f t="shared" si="5"/>
        <v>3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27.75" customHeight="1">
      <c r="B35" s="2"/>
      <c r="C35" s="174"/>
      <c r="D35" s="150" t="s">
        <v>44</v>
      </c>
      <c r="E35" s="151"/>
      <c r="F35" s="151"/>
      <c r="G35" s="151"/>
      <c r="H35" s="151"/>
      <c r="I35" s="151"/>
      <c r="J35" s="151"/>
      <c r="K35" s="152"/>
      <c r="L35" s="52">
        <v>2</v>
      </c>
      <c r="M35" s="36">
        <v>1</v>
      </c>
      <c r="N35" s="35"/>
      <c r="O35" s="37"/>
      <c r="P35" s="35"/>
      <c r="Q35" s="38"/>
      <c r="R35" s="35"/>
      <c r="S35" s="36"/>
      <c r="T35" s="92">
        <f aca="true" t="shared" si="6" ref="T35:T40">L35+N35+P35+R35</f>
        <v>2</v>
      </c>
      <c r="U35" s="42">
        <f aca="true" t="shared" si="7" ref="U35:U40">S35+Q35+O35+M35</f>
        <v>1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27.75" customHeight="1">
      <c r="B36" s="2"/>
      <c r="C36" s="174"/>
      <c r="D36" s="150" t="s">
        <v>18</v>
      </c>
      <c r="E36" s="151"/>
      <c r="F36" s="151"/>
      <c r="G36" s="151"/>
      <c r="H36" s="151"/>
      <c r="I36" s="151"/>
      <c r="J36" s="151"/>
      <c r="K36" s="152"/>
      <c r="L36" s="52"/>
      <c r="M36" s="36"/>
      <c r="N36" s="35"/>
      <c r="O36" s="37">
        <v>1</v>
      </c>
      <c r="P36" s="35"/>
      <c r="Q36" s="38"/>
      <c r="R36" s="35"/>
      <c r="S36" s="36"/>
      <c r="T36" s="92">
        <f t="shared" si="6"/>
        <v>0</v>
      </c>
      <c r="U36" s="42">
        <f t="shared" si="7"/>
        <v>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27.75" customHeight="1">
      <c r="B37" s="2"/>
      <c r="C37" s="174"/>
      <c r="D37" s="150" t="s">
        <v>46</v>
      </c>
      <c r="E37" s="151"/>
      <c r="F37" s="151"/>
      <c r="G37" s="151"/>
      <c r="H37" s="151"/>
      <c r="I37" s="151"/>
      <c r="J37" s="151"/>
      <c r="K37" s="152"/>
      <c r="L37" s="52"/>
      <c r="M37" s="36">
        <v>1</v>
      </c>
      <c r="N37" s="35"/>
      <c r="O37" s="37"/>
      <c r="P37" s="35"/>
      <c r="Q37" s="38"/>
      <c r="R37" s="35"/>
      <c r="S37" s="36"/>
      <c r="T37" s="92">
        <f t="shared" si="6"/>
        <v>0</v>
      </c>
      <c r="U37" s="42">
        <f t="shared" si="7"/>
        <v>1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7.75" customHeight="1">
      <c r="B38" s="2"/>
      <c r="C38" s="174"/>
      <c r="D38" s="150" t="s">
        <v>47</v>
      </c>
      <c r="E38" s="151"/>
      <c r="F38" s="151"/>
      <c r="G38" s="151"/>
      <c r="H38" s="151"/>
      <c r="I38" s="151"/>
      <c r="J38" s="151"/>
      <c r="K38" s="152"/>
      <c r="L38" s="52">
        <v>1</v>
      </c>
      <c r="M38" s="36"/>
      <c r="N38" s="35"/>
      <c r="O38" s="37"/>
      <c r="P38" s="35"/>
      <c r="Q38" s="38"/>
      <c r="R38" s="35"/>
      <c r="S38" s="36"/>
      <c r="T38" s="92">
        <f t="shared" si="6"/>
        <v>1</v>
      </c>
      <c r="U38" s="42">
        <f t="shared" si="7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7.75" customHeight="1">
      <c r="B39" s="2"/>
      <c r="C39" s="174"/>
      <c r="D39" s="150" t="s">
        <v>45</v>
      </c>
      <c r="E39" s="151"/>
      <c r="F39" s="151"/>
      <c r="G39" s="151"/>
      <c r="H39" s="151"/>
      <c r="I39" s="151"/>
      <c r="J39" s="151"/>
      <c r="K39" s="152"/>
      <c r="L39" s="52"/>
      <c r="M39" s="36"/>
      <c r="N39" s="35">
        <v>1</v>
      </c>
      <c r="O39" s="37"/>
      <c r="P39" s="35"/>
      <c r="Q39" s="38"/>
      <c r="R39" s="35"/>
      <c r="S39" s="36"/>
      <c r="T39" s="92">
        <f>L39+N39+P39+R39</f>
        <v>1</v>
      </c>
      <c r="U39" s="42">
        <f>S39+Q39+O39+M39</f>
        <v>0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7.75" customHeight="1">
      <c r="B40" s="2"/>
      <c r="C40" s="174"/>
      <c r="D40" s="150" t="s">
        <v>48</v>
      </c>
      <c r="E40" s="151"/>
      <c r="F40" s="151"/>
      <c r="G40" s="151"/>
      <c r="H40" s="151"/>
      <c r="I40" s="151"/>
      <c r="J40" s="151"/>
      <c r="K40" s="152"/>
      <c r="L40" s="52"/>
      <c r="M40" s="36">
        <v>1</v>
      </c>
      <c r="N40" s="35"/>
      <c r="O40" s="37"/>
      <c r="P40" s="35"/>
      <c r="Q40" s="38"/>
      <c r="R40" s="35"/>
      <c r="S40" s="36"/>
      <c r="T40" s="92">
        <f t="shared" si="6"/>
        <v>0</v>
      </c>
      <c r="U40" s="42">
        <f t="shared" si="7"/>
        <v>1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7.75" customHeight="1" thickBot="1">
      <c r="B41" s="2"/>
      <c r="C41" s="142" t="s">
        <v>50</v>
      </c>
      <c r="D41" s="143"/>
      <c r="E41" s="143"/>
      <c r="F41" s="143"/>
      <c r="G41" s="143"/>
      <c r="H41" s="143"/>
      <c r="I41" s="143"/>
      <c r="J41" s="143"/>
      <c r="K41" s="144"/>
      <c r="L41" s="85"/>
      <c r="M41" s="86"/>
      <c r="N41" s="85"/>
      <c r="O41" s="87"/>
      <c r="P41" s="85"/>
      <c r="Q41" s="88">
        <v>1</v>
      </c>
      <c r="R41" s="85">
        <v>1</v>
      </c>
      <c r="S41" s="86"/>
      <c r="T41" s="94">
        <f>L41+N41+P41+R41</f>
        <v>1</v>
      </c>
      <c r="U41" s="88">
        <f>S41+Q41+O41+M41</f>
        <v>1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7.75" customHeight="1" thickBot="1" thickTop="1">
      <c r="B42" s="2"/>
      <c r="C42" s="145" t="s">
        <v>51</v>
      </c>
      <c r="D42" s="146"/>
      <c r="E42" s="146"/>
      <c r="F42" s="146"/>
      <c r="G42" s="146"/>
      <c r="H42" s="146"/>
      <c r="I42" s="146"/>
      <c r="J42" s="146"/>
      <c r="K42" s="147"/>
      <c r="L42" s="47">
        <f aca="true" t="shared" si="8" ref="L42:S42">SUM(L24:L41)</f>
        <v>5</v>
      </c>
      <c r="M42" s="76">
        <f t="shared" si="8"/>
        <v>7</v>
      </c>
      <c r="N42" s="47">
        <f t="shared" si="8"/>
        <v>7</v>
      </c>
      <c r="O42" s="76">
        <f t="shared" si="8"/>
        <v>3</v>
      </c>
      <c r="P42" s="47">
        <f t="shared" si="8"/>
        <v>8</v>
      </c>
      <c r="Q42" s="76">
        <f t="shared" si="8"/>
        <v>7</v>
      </c>
      <c r="R42" s="47">
        <f t="shared" si="8"/>
        <v>2</v>
      </c>
      <c r="S42" s="76">
        <f t="shared" si="8"/>
        <v>2</v>
      </c>
      <c r="T42" s="95">
        <f>L42+N42+P42+R42</f>
        <v>22</v>
      </c>
      <c r="U42" s="96">
        <f>S42+Q42+O42+M42</f>
        <v>19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</sheetData>
  <sheetProtection/>
  <mergeCells count="58">
    <mergeCell ref="D34:K34"/>
    <mergeCell ref="AL11:AM12"/>
    <mergeCell ref="D12:E12"/>
    <mergeCell ref="X12:Y12"/>
    <mergeCell ref="AJ12:AK12"/>
    <mergeCell ref="L22:M22"/>
    <mergeCell ref="D27:K27"/>
    <mergeCell ref="D28:K28"/>
    <mergeCell ref="L3:M3"/>
    <mergeCell ref="H3:I3"/>
    <mergeCell ref="D31:K31"/>
    <mergeCell ref="L12:M12"/>
    <mergeCell ref="J12:K12"/>
    <mergeCell ref="N22:O22"/>
    <mergeCell ref="F3:G3"/>
    <mergeCell ref="D29:K29"/>
    <mergeCell ref="J3:K3"/>
    <mergeCell ref="D3:E3"/>
    <mergeCell ref="AN11:AO12"/>
    <mergeCell ref="D25:K25"/>
    <mergeCell ref="R22:S22"/>
    <mergeCell ref="B20:U20"/>
    <mergeCell ref="H12:I12"/>
    <mergeCell ref="X11:AK11"/>
    <mergeCell ref="Z12:AA12"/>
    <mergeCell ref="C23:K23"/>
    <mergeCell ref="C11:C12"/>
    <mergeCell ref="D11:O11"/>
    <mergeCell ref="C34:C40"/>
    <mergeCell ref="V12:W12"/>
    <mergeCell ref="C24:C29"/>
    <mergeCell ref="D37:K37"/>
    <mergeCell ref="D38:K38"/>
    <mergeCell ref="C22:K22"/>
    <mergeCell ref="D26:K26"/>
    <mergeCell ref="D40:K40"/>
    <mergeCell ref="D36:K36"/>
    <mergeCell ref="D33:K33"/>
    <mergeCell ref="P11:W11"/>
    <mergeCell ref="D35:K35"/>
    <mergeCell ref="R12:S12"/>
    <mergeCell ref="T22:U22"/>
    <mergeCell ref="P22:Q22"/>
    <mergeCell ref="D32:K32"/>
    <mergeCell ref="P12:Q12"/>
    <mergeCell ref="F12:G12"/>
    <mergeCell ref="N12:O12"/>
    <mergeCell ref="D30:K30"/>
    <mergeCell ref="C41:K41"/>
    <mergeCell ref="C42:K42"/>
    <mergeCell ref="AH12:AI12"/>
    <mergeCell ref="D39:K39"/>
    <mergeCell ref="AD12:AE12"/>
    <mergeCell ref="AF12:AG12"/>
    <mergeCell ref="T12:U12"/>
    <mergeCell ref="AB12:AC12"/>
    <mergeCell ref="D24:K24"/>
    <mergeCell ref="C30:C3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2017-01-06T05:24:03Z</cp:lastPrinted>
  <dcterms:created xsi:type="dcterms:W3CDTF">2010-07-27T00:49:48Z</dcterms:created>
  <dcterms:modified xsi:type="dcterms:W3CDTF">2017-01-26T04:50:35Z</dcterms:modified>
  <cp:category/>
  <cp:version/>
  <cp:contentType/>
  <cp:contentStatus/>
</cp:coreProperties>
</file>