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7980" activeTab="0"/>
  </bookViews>
  <sheets>
    <sheet name="部長内示の全体概要" sheetId="1" r:id="rId1"/>
  </sheets>
  <definedNames>
    <definedName name="_xlnm.Print_Area" localSheetId="0">'部長内示の全体概要'!$A$1:$I$19</definedName>
  </definedNames>
  <calcPr fullCalcOnLoad="1"/>
</workbook>
</file>

<file path=xl/sharedStrings.xml><?xml version="1.0" encoding="utf-8"?>
<sst xmlns="http://schemas.openxmlformats.org/spreadsheetml/2006/main" count="38" uniqueCount="31">
  <si>
    <t>（単位：千円）</t>
  </si>
  <si>
    <t>事業費</t>
  </si>
  <si>
    <t>商工労働部</t>
  </si>
  <si>
    <t>計</t>
  </si>
  <si>
    <t>一般財源</t>
  </si>
  <si>
    <t>国庫</t>
  </si>
  <si>
    <t>地方債</t>
  </si>
  <si>
    <t>その他</t>
  </si>
  <si>
    <t>部局名</t>
  </si>
  <si>
    <t>福祉部</t>
  </si>
  <si>
    <t>内示内容</t>
  </si>
  <si>
    <t>都市整備部</t>
  </si>
  <si>
    <t>（注）上記以外の部局については財務部長内示なし。</t>
  </si>
  <si>
    <t>他会計繰入</t>
  </si>
  <si>
    <t>【一般会計】</t>
  </si>
  <si>
    <t>【特別会計】</t>
  </si>
  <si>
    <t>平成29年9月1日時点</t>
  </si>
  <si>
    <t>日本万国博覧会記念公園特別会計</t>
  </si>
  <si>
    <t>管理費</t>
  </si>
  <si>
    <t>政策企画部</t>
  </si>
  <si>
    <t>2025日本万国博覧会大阪誘致推進事業費</t>
  </si>
  <si>
    <t>地域女性活躍推進事業費補助金
大阪マラソン開催費</t>
  </si>
  <si>
    <t>1,024千円
7,500千円</t>
  </si>
  <si>
    <t>ＩＲ推進局</t>
  </si>
  <si>
    <t xml:space="preserve">統合型リゾート事業化推進事業費 </t>
  </si>
  <si>
    <t>保育士等キャリアアップ支援事業費</t>
  </si>
  <si>
    <t xml:space="preserve">おおさかＵＩＪターン促進事業費 </t>
  </si>
  <si>
    <t>会計名</t>
  </si>
  <si>
    <t>府民文化部</t>
  </si>
  <si>
    <t>■ 平成29年度一般会計補正予算（第1号）等　　財務部長内示状況</t>
  </si>
  <si>
    <t>ダム建設費
〔H29～34債務負担行為：19,718,093千円〕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</si>
</sst>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0.0%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name val="Meiryo UI"/>
      <family val="3"/>
    </font>
    <font>
      <sz val="12"/>
      <name val="Meiryo UI"/>
      <family val="3"/>
    </font>
    <font>
      <b/>
      <sz val="16"/>
      <name val="Meiryo UI"/>
      <family val="3"/>
    </font>
    <font>
      <sz val="14"/>
      <name val="Meiryo UI"/>
      <family val="3"/>
    </font>
    <font>
      <sz val="13"/>
      <name val="Meiryo UI"/>
      <family val="3"/>
    </font>
    <font>
      <sz val="16"/>
      <name val="Meiryo UI"/>
      <family val="3"/>
    </font>
    <font>
      <b/>
      <sz val="22"/>
      <name val="Meiryo UI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7">
    <xf numFmtId="0" fontId="0" fillId="0" borderId="0" xfId="0" applyAlignment="1">
      <alignment vertical="center"/>
    </xf>
    <xf numFmtId="176" fontId="2" fillId="0" borderId="0" xfId="0" applyNumberFormat="1" applyFont="1" applyAlignment="1">
      <alignment vertical="center"/>
    </xf>
    <xf numFmtId="176" fontId="2" fillId="0" borderId="0" xfId="0" applyNumberFormat="1" applyFont="1" applyAlignment="1">
      <alignment horizontal="right" vertical="center"/>
    </xf>
    <xf numFmtId="176" fontId="2" fillId="0" borderId="0" xfId="48" applyNumberFormat="1" applyFont="1" applyAlignment="1">
      <alignment vertical="center"/>
    </xf>
    <xf numFmtId="176" fontId="2" fillId="0" borderId="0" xfId="48" applyNumberFormat="1" applyFont="1" applyAlignment="1">
      <alignment horizontal="right" vertical="center"/>
    </xf>
    <xf numFmtId="176" fontId="3" fillId="0" borderId="10" xfId="0" applyNumberFormat="1" applyFont="1" applyBorder="1" applyAlignment="1">
      <alignment horizontal="center" vertical="center"/>
    </xf>
    <xf numFmtId="176" fontId="3" fillId="0" borderId="11" xfId="0" applyNumberFormat="1" applyFont="1" applyBorder="1" applyAlignment="1">
      <alignment horizontal="center" vertical="center"/>
    </xf>
    <xf numFmtId="176" fontId="3" fillId="0" borderId="12" xfId="0" applyNumberFormat="1" applyFont="1" applyBorder="1" applyAlignment="1">
      <alignment horizontal="center" vertical="center"/>
    </xf>
    <xf numFmtId="176" fontId="3" fillId="0" borderId="13" xfId="0" applyNumberFormat="1" applyFont="1" applyBorder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176" fontId="2" fillId="0" borderId="0" xfId="48" applyNumberFormat="1" applyFont="1" applyBorder="1" applyAlignment="1">
      <alignment vertical="center" wrapText="1"/>
    </xf>
    <xf numFmtId="176" fontId="2" fillId="0" borderId="0" xfId="0" applyNumberFormat="1" applyFont="1" applyBorder="1" applyAlignment="1">
      <alignment vertical="center"/>
    </xf>
    <xf numFmtId="176" fontId="4" fillId="0" borderId="0" xfId="0" applyNumberFormat="1" applyFont="1" applyAlignment="1">
      <alignment vertical="center"/>
    </xf>
    <xf numFmtId="176" fontId="8" fillId="0" borderId="0" xfId="0" applyNumberFormat="1" applyFont="1" applyAlignment="1">
      <alignment vertical="center"/>
    </xf>
    <xf numFmtId="176" fontId="6" fillId="0" borderId="14" xfId="0" applyNumberFormat="1" applyFont="1" applyBorder="1" applyAlignment="1">
      <alignment vertical="center" wrapText="1"/>
    </xf>
    <xf numFmtId="176" fontId="6" fillId="0" borderId="15" xfId="0" applyNumberFormat="1" applyFont="1" applyBorder="1" applyAlignment="1">
      <alignment horizontal="right" vertical="center" wrapText="1"/>
    </xf>
    <xf numFmtId="176" fontId="6" fillId="0" borderId="16" xfId="0" applyNumberFormat="1" applyFont="1" applyBorder="1" applyAlignment="1">
      <alignment vertical="center" wrapText="1"/>
    </xf>
    <xf numFmtId="176" fontId="6" fillId="0" borderId="17" xfId="0" applyNumberFormat="1" applyFont="1" applyBorder="1" applyAlignment="1">
      <alignment horizontal="right" vertical="center" wrapText="1"/>
    </xf>
    <xf numFmtId="176" fontId="6" fillId="0" borderId="18" xfId="0" applyNumberFormat="1" applyFont="1" applyBorder="1" applyAlignment="1">
      <alignment horizontal="right" vertical="center"/>
    </xf>
    <xf numFmtId="176" fontId="6" fillId="0" borderId="19" xfId="0" applyNumberFormat="1" applyFont="1" applyBorder="1" applyAlignment="1">
      <alignment horizontal="right" vertical="center"/>
    </xf>
    <xf numFmtId="176" fontId="5" fillId="0" borderId="12" xfId="48" applyNumberFormat="1" applyFont="1" applyBorder="1" applyAlignment="1">
      <alignment vertical="center"/>
    </xf>
    <xf numFmtId="176" fontId="4" fillId="0" borderId="20" xfId="0" applyNumberFormat="1" applyFont="1" applyBorder="1" applyAlignment="1">
      <alignment vertical="center"/>
    </xf>
    <xf numFmtId="176" fontId="4" fillId="0" borderId="21" xfId="0" applyNumberFormat="1" applyFont="1" applyBorder="1" applyAlignment="1">
      <alignment vertical="center"/>
    </xf>
    <xf numFmtId="176" fontId="4" fillId="0" borderId="22" xfId="0" applyNumberFormat="1" applyFont="1" applyBorder="1" applyAlignment="1">
      <alignment vertical="center"/>
    </xf>
    <xf numFmtId="176" fontId="7" fillId="0" borderId="14" xfId="48" applyNumberFormat="1" applyFont="1" applyBorder="1" applyAlignment="1">
      <alignment vertical="center"/>
    </xf>
    <xf numFmtId="176" fontId="7" fillId="0" borderId="12" xfId="48" applyNumberFormat="1" applyFont="1" applyBorder="1" applyAlignment="1">
      <alignment vertical="center"/>
    </xf>
    <xf numFmtId="176" fontId="7" fillId="0" borderId="13" xfId="48" applyNumberFormat="1" applyFont="1" applyBorder="1" applyAlignment="1">
      <alignment vertical="center"/>
    </xf>
    <xf numFmtId="176" fontId="7" fillId="0" borderId="23" xfId="48" applyNumberFormat="1" applyFont="1" applyBorder="1" applyAlignment="1">
      <alignment vertical="center"/>
    </xf>
    <xf numFmtId="176" fontId="7" fillId="0" borderId="24" xfId="48" applyNumberFormat="1" applyFont="1" applyBorder="1" applyAlignment="1">
      <alignment vertical="center"/>
    </xf>
    <xf numFmtId="176" fontId="7" fillId="0" borderId="25" xfId="48" applyNumberFormat="1" applyFont="1" applyBorder="1" applyAlignment="1">
      <alignment vertical="center"/>
    </xf>
    <xf numFmtId="176" fontId="3" fillId="0" borderId="16" xfId="0" applyNumberFormat="1" applyFont="1" applyBorder="1" applyAlignment="1">
      <alignment horizontal="center" vertical="center"/>
    </xf>
    <xf numFmtId="176" fontId="3" fillId="0" borderId="17" xfId="0" applyNumberFormat="1" applyFont="1" applyBorder="1" applyAlignment="1">
      <alignment horizontal="center" vertical="center"/>
    </xf>
    <xf numFmtId="176" fontId="3" fillId="0" borderId="26" xfId="0" applyNumberFormat="1" applyFont="1" applyBorder="1" applyAlignment="1">
      <alignment horizontal="center" vertical="center"/>
    </xf>
    <xf numFmtId="176" fontId="3" fillId="0" borderId="27" xfId="0" applyNumberFormat="1" applyFont="1" applyBorder="1" applyAlignment="1">
      <alignment horizontal="center" vertical="center"/>
    </xf>
    <xf numFmtId="176" fontId="3" fillId="0" borderId="28" xfId="0" applyNumberFormat="1" applyFont="1" applyBorder="1" applyAlignment="1">
      <alignment horizontal="center" vertical="center"/>
    </xf>
    <xf numFmtId="176" fontId="7" fillId="0" borderId="0" xfId="0" applyNumberFormat="1" applyFont="1" applyBorder="1" applyAlignment="1">
      <alignment horizontal="left" vertical="center"/>
    </xf>
    <xf numFmtId="176" fontId="7" fillId="0" borderId="29" xfId="0" applyNumberFormat="1" applyFont="1" applyBorder="1" applyAlignment="1">
      <alignment horizontal="left" vertical="center"/>
    </xf>
    <xf numFmtId="176" fontId="7" fillId="0" borderId="30" xfId="48" applyNumberFormat="1" applyFont="1" applyBorder="1" applyAlignment="1">
      <alignment horizontal="center" vertical="center"/>
    </xf>
    <xf numFmtId="176" fontId="7" fillId="0" borderId="31" xfId="48" applyNumberFormat="1" applyFont="1" applyBorder="1" applyAlignment="1">
      <alignment horizontal="center" vertical="center"/>
    </xf>
    <xf numFmtId="176" fontId="3" fillId="0" borderId="12" xfId="48" applyNumberFormat="1" applyFont="1" applyBorder="1" applyAlignment="1">
      <alignment horizontal="center" vertical="center"/>
    </xf>
    <xf numFmtId="176" fontId="3" fillId="0" borderId="13" xfId="48" applyNumberFormat="1" applyFont="1" applyBorder="1" applyAlignment="1">
      <alignment horizontal="center" vertical="center"/>
    </xf>
    <xf numFmtId="176" fontId="3" fillId="0" borderId="0" xfId="48" applyNumberFormat="1" applyFont="1" applyBorder="1" applyAlignment="1">
      <alignment horizontal="left" vertical="center" wrapText="1"/>
    </xf>
    <xf numFmtId="176" fontId="3" fillId="0" borderId="29" xfId="0" applyNumberFormat="1" applyFont="1" applyBorder="1" applyAlignment="1">
      <alignment horizontal="center" vertical="center"/>
    </xf>
    <xf numFmtId="176" fontId="6" fillId="0" borderId="14" xfId="0" applyNumberFormat="1" applyFont="1" applyBorder="1" applyAlignment="1">
      <alignment horizontal="left" vertical="center" wrapText="1"/>
    </xf>
    <xf numFmtId="176" fontId="6" fillId="0" borderId="15" xfId="0" applyNumberFormat="1" applyFont="1" applyBorder="1" applyAlignment="1">
      <alignment horizontal="left" vertical="center" wrapText="1"/>
    </xf>
    <xf numFmtId="176" fontId="5" fillId="0" borderId="32" xfId="48" applyNumberFormat="1" applyFont="1" applyBorder="1" applyAlignment="1">
      <alignment horizontal="left" vertical="center" shrinkToFit="1"/>
    </xf>
    <xf numFmtId="176" fontId="5" fillId="0" borderId="33" xfId="48" applyNumberFormat="1" applyFont="1" applyBorder="1" applyAlignment="1">
      <alignment horizontal="lef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  <pageSetUpPr fitToPage="1"/>
  </sheetPr>
  <dimension ref="A1:J23"/>
  <sheetViews>
    <sheetView tabSelected="1" view="pageBreakPreview" zoomScale="55" zoomScaleSheetLayoutView="55" zoomScalePageLayoutView="0" workbookViewId="0" topLeftCell="A1">
      <selection activeCell="H12" sqref="H12"/>
    </sheetView>
  </sheetViews>
  <sheetFormatPr defaultColWidth="9.00390625" defaultRowHeight="13.5"/>
  <cols>
    <col min="1" max="1" width="5.875" style="1" customWidth="1"/>
    <col min="2" max="2" width="33.75390625" style="1" customWidth="1"/>
    <col min="3" max="7" width="17.25390625" style="1" customWidth="1"/>
    <col min="8" max="8" width="35.875" style="1" customWidth="1"/>
    <col min="9" max="9" width="15.75390625" style="1" customWidth="1"/>
    <col min="10" max="10" width="4.125" style="1" customWidth="1"/>
    <col min="11" max="16384" width="9.00390625" style="1" customWidth="1"/>
  </cols>
  <sheetData>
    <row r="1" spans="1:9" ht="50.25" customHeight="1">
      <c r="A1" s="13" t="s">
        <v>29</v>
      </c>
      <c r="G1" s="12"/>
      <c r="I1" s="2" t="s">
        <v>16</v>
      </c>
    </row>
    <row r="2" spans="1:9" ht="12" customHeight="1">
      <c r="A2" s="13"/>
      <c r="G2" s="12"/>
      <c r="I2" s="2"/>
    </row>
    <row r="3" spans="1:10" ht="28.5" customHeight="1">
      <c r="A3" s="35" t="s">
        <v>14</v>
      </c>
      <c r="B3" s="35"/>
      <c r="C3" s="3"/>
      <c r="D3" s="3"/>
      <c r="I3" s="4" t="s">
        <v>0</v>
      </c>
      <c r="J3" s="4"/>
    </row>
    <row r="4" spans="1:9" ht="18" customHeight="1">
      <c r="A4" s="39" t="s">
        <v>8</v>
      </c>
      <c r="B4" s="40"/>
      <c r="C4" s="34" t="s">
        <v>1</v>
      </c>
      <c r="D4" s="5"/>
      <c r="E4" s="5"/>
      <c r="F4" s="5"/>
      <c r="G4" s="6"/>
      <c r="H4" s="30" t="s">
        <v>10</v>
      </c>
      <c r="I4" s="31"/>
    </row>
    <row r="5" spans="1:9" s="9" customFormat="1" ht="18" customHeight="1">
      <c r="A5" s="39"/>
      <c r="B5" s="40"/>
      <c r="C5" s="42"/>
      <c r="D5" s="7" t="s">
        <v>5</v>
      </c>
      <c r="E5" s="7" t="s">
        <v>6</v>
      </c>
      <c r="F5" s="7" t="s">
        <v>7</v>
      </c>
      <c r="G5" s="8" t="s">
        <v>4</v>
      </c>
      <c r="H5" s="32"/>
      <c r="I5" s="33"/>
    </row>
    <row r="6" spans="1:9" ht="53.25" customHeight="1">
      <c r="A6" s="20" t="s">
        <v>19</v>
      </c>
      <c r="B6" s="20"/>
      <c r="C6" s="24">
        <v>156557</v>
      </c>
      <c r="D6" s="25">
        <v>0</v>
      </c>
      <c r="E6" s="25">
        <v>0</v>
      </c>
      <c r="F6" s="25">
        <v>100438</v>
      </c>
      <c r="G6" s="26">
        <f aca="true" t="shared" si="0" ref="G6:G11">C6-D6-E6-F6</f>
        <v>56119</v>
      </c>
      <c r="H6" s="43" t="s">
        <v>20</v>
      </c>
      <c r="I6" s="44"/>
    </row>
    <row r="7" spans="1:9" ht="103.5" customHeight="1">
      <c r="A7" s="20" t="s">
        <v>28</v>
      </c>
      <c r="B7" s="20"/>
      <c r="C7" s="24">
        <v>8524</v>
      </c>
      <c r="D7" s="25">
        <v>1024</v>
      </c>
      <c r="E7" s="25">
        <v>0</v>
      </c>
      <c r="F7" s="25">
        <v>7500</v>
      </c>
      <c r="G7" s="26">
        <f t="shared" si="0"/>
        <v>0</v>
      </c>
      <c r="H7" s="14" t="s">
        <v>21</v>
      </c>
      <c r="I7" s="15" t="s">
        <v>22</v>
      </c>
    </row>
    <row r="8" spans="1:9" ht="53.25" customHeight="1">
      <c r="A8" s="20" t="s">
        <v>23</v>
      </c>
      <c r="B8" s="20"/>
      <c r="C8" s="24">
        <v>5246</v>
      </c>
      <c r="D8" s="25">
        <v>0</v>
      </c>
      <c r="E8" s="25">
        <v>0</v>
      </c>
      <c r="F8" s="25">
        <v>2623</v>
      </c>
      <c r="G8" s="26">
        <f t="shared" si="0"/>
        <v>2623</v>
      </c>
      <c r="H8" s="43" t="s">
        <v>24</v>
      </c>
      <c r="I8" s="44"/>
    </row>
    <row r="9" spans="1:9" ht="53.25" customHeight="1">
      <c r="A9" s="20" t="s">
        <v>9</v>
      </c>
      <c r="B9" s="20"/>
      <c r="C9" s="24">
        <v>5843</v>
      </c>
      <c r="D9" s="25">
        <v>5843</v>
      </c>
      <c r="E9" s="25">
        <v>0</v>
      </c>
      <c r="F9" s="25">
        <v>0</v>
      </c>
      <c r="G9" s="26">
        <f t="shared" si="0"/>
        <v>0</v>
      </c>
      <c r="H9" s="43" t="s">
        <v>25</v>
      </c>
      <c r="I9" s="44"/>
    </row>
    <row r="10" spans="1:9" ht="53.25" customHeight="1">
      <c r="A10" s="20" t="s">
        <v>2</v>
      </c>
      <c r="B10" s="20"/>
      <c r="C10" s="24">
        <v>19044</v>
      </c>
      <c r="D10" s="25">
        <v>19044</v>
      </c>
      <c r="E10" s="25">
        <v>0</v>
      </c>
      <c r="F10" s="25">
        <v>0</v>
      </c>
      <c r="G10" s="26">
        <f t="shared" si="0"/>
        <v>0</v>
      </c>
      <c r="H10" s="43" t="s">
        <v>26</v>
      </c>
      <c r="I10" s="44"/>
    </row>
    <row r="11" spans="1:9" ht="53.25" customHeight="1" thickBot="1">
      <c r="A11" s="20" t="s">
        <v>11</v>
      </c>
      <c r="B11" s="20"/>
      <c r="C11" s="24">
        <v>0</v>
      </c>
      <c r="D11" s="25">
        <v>0</v>
      </c>
      <c r="E11" s="25">
        <v>0</v>
      </c>
      <c r="F11" s="25">
        <v>0</v>
      </c>
      <c r="G11" s="26">
        <f t="shared" si="0"/>
        <v>0</v>
      </c>
      <c r="H11" s="43" t="s">
        <v>30</v>
      </c>
      <c r="I11" s="44"/>
    </row>
    <row r="12" spans="1:9" ht="46.5" customHeight="1" thickTop="1">
      <c r="A12" s="37" t="s">
        <v>3</v>
      </c>
      <c r="B12" s="38"/>
      <c r="C12" s="21">
        <f>SUM(C6:C11)</f>
        <v>195214</v>
      </c>
      <c r="D12" s="22">
        <f>SUM(D6:D11)</f>
        <v>25911</v>
      </c>
      <c r="E12" s="22">
        <f>SUM(E6:E11)</f>
        <v>0</v>
      </c>
      <c r="F12" s="22">
        <f>SUM(F6:F11)</f>
        <v>110561</v>
      </c>
      <c r="G12" s="23">
        <f>SUM(G6:G11)</f>
        <v>58742</v>
      </c>
      <c r="H12" s="18"/>
      <c r="I12" s="19"/>
    </row>
    <row r="13" spans="6:10" ht="27" customHeight="1">
      <c r="F13" s="10"/>
      <c r="G13" s="10"/>
      <c r="H13" s="10"/>
      <c r="I13" s="10"/>
      <c r="J13" s="11"/>
    </row>
    <row r="14" spans="1:10" ht="28.5" customHeight="1">
      <c r="A14" s="36" t="s">
        <v>15</v>
      </c>
      <c r="B14" s="36"/>
      <c r="C14" s="3"/>
      <c r="D14" s="3"/>
      <c r="I14" s="4" t="s">
        <v>0</v>
      </c>
      <c r="J14" s="4"/>
    </row>
    <row r="15" spans="1:9" ht="19.5" customHeight="1">
      <c r="A15" s="39" t="s">
        <v>27</v>
      </c>
      <c r="B15" s="40"/>
      <c r="C15" s="34" t="s">
        <v>1</v>
      </c>
      <c r="D15" s="5"/>
      <c r="E15" s="5"/>
      <c r="F15" s="5"/>
      <c r="G15" s="6"/>
      <c r="H15" s="30" t="s">
        <v>10</v>
      </c>
      <c r="I15" s="31"/>
    </row>
    <row r="16" spans="1:9" s="9" customFormat="1" ht="19.5" customHeight="1">
      <c r="A16" s="39"/>
      <c r="B16" s="40"/>
      <c r="C16" s="33"/>
      <c r="D16" s="7" t="s">
        <v>5</v>
      </c>
      <c r="E16" s="7" t="s">
        <v>6</v>
      </c>
      <c r="F16" s="7" t="s">
        <v>7</v>
      </c>
      <c r="G16" s="8" t="s">
        <v>13</v>
      </c>
      <c r="H16" s="32"/>
      <c r="I16" s="33"/>
    </row>
    <row r="17" spans="1:9" ht="53.25" customHeight="1" thickBot="1">
      <c r="A17" s="45" t="s">
        <v>17</v>
      </c>
      <c r="B17" s="46"/>
      <c r="C17" s="27">
        <v>0</v>
      </c>
      <c r="D17" s="28">
        <v>0</v>
      </c>
      <c r="E17" s="28">
        <v>0</v>
      </c>
      <c r="F17" s="28">
        <v>0</v>
      </c>
      <c r="G17" s="29">
        <f>C17-D17-E17-F17</f>
        <v>0</v>
      </c>
      <c r="H17" s="16" t="s">
        <v>18</v>
      </c>
      <c r="I17" s="17"/>
    </row>
    <row r="18" spans="1:9" ht="46.5" customHeight="1" thickTop="1">
      <c r="A18" s="37" t="s">
        <v>3</v>
      </c>
      <c r="B18" s="38"/>
      <c r="C18" s="21">
        <f>SUM(C17:C17)</f>
        <v>0</v>
      </c>
      <c r="D18" s="22">
        <f>SUM(D17:D17)</f>
        <v>0</v>
      </c>
      <c r="E18" s="22">
        <f>SUM(E17:E17)</f>
        <v>0</v>
      </c>
      <c r="F18" s="22">
        <f>SUM(F17:F17)</f>
        <v>0</v>
      </c>
      <c r="G18" s="23">
        <f>SUM(G17:G17)</f>
        <v>0</v>
      </c>
      <c r="H18" s="18"/>
      <c r="I18" s="19"/>
    </row>
    <row r="19" spans="2:10" ht="27" customHeight="1">
      <c r="B19" s="41" t="s">
        <v>12</v>
      </c>
      <c r="C19" s="41"/>
      <c r="D19" s="41"/>
      <c r="E19" s="41"/>
      <c r="F19" s="10"/>
      <c r="G19" s="10"/>
      <c r="H19" s="10"/>
      <c r="I19" s="10"/>
      <c r="J19" s="11"/>
    </row>
    <row r="23" spans="3:7" ht="15.75">
      <c r="C23" s="1">
        <f>SUM(C12,C18)</f>
        <v>195214</v>
      </c>
      <c r="D23" s="1">
        <f>SUM(D12,D18)</f>
        <v>25911</v>
      </c>
      <c r="E23" s="1">
        <f>SUM(E12,E18)</f>
        <v>0</v>
      </c>
      <c r="F23" s="1">
        <f>SUM(F12,F18)</f>
        <v>110561</v>
      </c>
      <c r="G23" s="1">
        <f>SUM(G12,G18)</f>
        <v>58742</v>
      </c>
    </row>
  </sheetData>
  <sheetProtection/>
  <mergeCells count="17">
    <mergeCell ref="B19:E19"/>
    <mergeCell ref="C4:C5"/>
    <mergeCell ref="H8:I8"/>
    <mergeCell ref="H9:I9"/>
    <mergeCell ref="H11:I11"/>
    <mergeCell ref="H10:I10"/>
    <mergeCell ref="A17:B17"/>
    <mergeCell ref="H6:I6"/>
    <mergeCell ref="A18:B18"/>
    <mergeCell ref="A15:B16"/>
    <mergeCell ref="H15:I16"/>
    <mergeCell ref="C15:C16"/>
    <mergeCell ref="A3:B3"/>
    <mergeCell ref="A14:B14"/>
    <mergeCell ref="A12:B12"/>
    <mergeCell ref="A4:B5"/>
    <mergeCell ref="H4:I5"/>
  </mergeCells>
  <printOptions horizontalCentered="1"/>
  <pageMargins left="0.58" right="0.6" top="0.61" bottom="0.6299212598425197" header="0.35433070866141736" footer="0.2755905511811024"/>
  <pageSetup cellComments="asDisplayed" fitToHeight="1" fitToWidth="1" horizontalDpi="600" verticalDpi="600" orientation="landscape" paperSize="9" scale="72" r:id="rId1"/>
  <headerFooter alignWithMargins="0">
    <oddFooter>&amp;C&amp;12&amp;P／&amp;N</oddFooter>
  </headerFooter>
  <rowBreaks count="1" manualBreakCount="1">
    <brk id="1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平野　晃</dc:creator>
  <cp:keywords/>
  <dc:description/>
  <cp:lastModifiedBy>大阪府</cp:lastModifiedBy>
  <cp:lastPrinted>2017-09-01T00:28:57Z</cp:lastPrinted>
  <dcterms:created xsi:type="dcterms:W3CDTF">2010-07-21T01:55:39Z</dcterms:created>
  <dcterms:modified xsi:type="dcterms:W3CDTF">2017-09-01T01:16:45Z</dcterms:modified>
  <cp:category/>
  <cp:version/>
  <cp:contentType/>
  <cp:contentStatus/>
</cp:coreProperties>
</file>