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990" yWindow="15" windowWidth="7500" windowHeight="7650" activeTab="0"/>
  </bookViews>
  <sheets>
    <sheet name="H23年度湖沼水質１" sheetId="1" r:id="rId1"/>
    <sheet name="H23年度湖沼水質２" sheetId="2" r:id="rId2"/>
    <sheet name="H23年度湖沼水質３" sheetId="3" r:id="rId3"/>
  </sheets>
  <definedNames>
    <definedName name="_xlnm.Print_Area" localSheetId="0">'H23年度湖沼水質１'!$A$1:$M$67</definedName>
    <definedName name="_xlnm.Print_Area" localSheetId="1">'H23年度湖沼水質２'!$A$1:$M$66</definedName>
  </definedNames>
  <calcPr fullCalcOnLoad="1"/>
</workbook>
</file>

<file path=xl/sharedStrings.xml><?xml version="1.0" encoding="utf-8"?>
<sst xmlns="http://schemas.openxmlformats.org/spreadsheetml/2006/main" count="639" uniqueCount="142">
  <si>
    <t>(調査機関　大阪府河川室）</t>
  </si>
  <si>
    <t>湖　　沼　　名</t>
  </si>
  <si>
    <t>採　取　月　日</t>
  </si>
  <si>
    <t>採　取　時　刻</t>
  </si>
  <si>
    <t>天　　　　候</t>
  </si>
  <si>
    <t>気　　　温</t>
  </si>
  <si>
    <t>（　℃　）</t>
  </si>
  <si>
    <t>水　　　温</t>
  </si>
  <si>
    <t>透　視　度</t>
  </si>
  <si>
    <t>（　cm　）</t>
  </si>
  <si>
    <t>臭　　　　気</t>
  </si>
  <si>
    <t>色　　　　相</t>
  </si>
  <si>
    <t>性　　　　状</t>
  </si>
  <si>
    <t>※全て表層の値とする。</t>
  </si>
  <si>
    <t>ｐ　　　　H</t>
  </si>
  <si>
    <t>D　　　O</t>
  </si>
  <si>
    <t>( mg/L )</t>
  </si>
  <si>
    <t>B　O　D</t>
  </si>
  <si>
    <t>C　O　D</t>
  </si>
  <si>
    <t>全　窒　素</t>
  </si>
  <si>
    <t>全　り　ん</t>
  </si>
  <si>
    <t>(調査機関　大阪府）</t>
  </si>
  <si>
    <t>晴れ</t>
  </si>
  <si>
    <t>曇り</t>
  </si>
  <si>
    <t>&gt;30</t>
  </si>
  <si>
    <t>微川藻</t>
  </si>
  <si>
    <t>(調査機関　大阪府）</t>
  </si>
  <si>
    <t>⑤大野池</t>
  </si>
  <si>
    <t>④大池</t>
  </si>
  <si>
    <t>③永楽ダム貯水池</t>
  </si>
  <si>
    <t>⑪堀河ダム貯水池</t>
  </si>
  <si>
    <t>②稲倉池</t>
  </si>
  <si>
    <t>①逢帰ダム貯水池</t>
  </si>
  <si>
    <t>⑥光明池</t>
  </si>
  <si>
    <t>⑦惣ヶ池</t>
  </si>
  <si>
    <t>－</t>
  </si>
  <si>
    <t>微川藻臭</t>
  </si>
  <si>
    <t>無臭</t>
  </si>
  <si>
    <t>淡黄緑色</t>
  </si>
  <si>
    <t>無色</t>
  </si>
  <si>
    <t>淡灰黄色</t>
  </si>
  <si>
    <t>滝畑ダム</t>
  </si>
  <si>
    <t>寺ヶ池</t>
  </si>
  <si>
    <t>副池</t>
  </si>
  <si>
    <t>⑫箕面川ダム</t>
  </si>
  <si>
    <t xml:space="preserve"> </t>
  </si>
  <si>
    <t>平均値</t>
  </si>
  <si>
    <t>平均</t>
  </si>
  <si>
    <t>曇</t>
  </si>
  <si>
    <t>晴</t>
  </si>
  <si>
    <t>無臭</t>
  </si>
  <si>
    <t>-</t>
  </si>
  <si>
    <t>無臭</t>
  </si>
  <si>
    <t>⑬箕面川ダム</t>
  </si>
  <si>
    <t>⑮狭山池ダム</t>
  </si>
  <si>
    <t>晴</t>
  </si>
  <si>
    <t>曇り</t>
  </si>
  <si>
    <t>晴れ</t>
  </si>
  <si>
    <t>⑧滝畑ダム</t>
  </si>
  <si>
    <t>⑨寺ヶ池</t>
  </si>
  <si>
    <t>⑩副池</t>
  </si>
  <si>
    <t>平　成　２　３　年　度　湖　沼　水　質　測　定　結　果　表</t>
  </si>
  <si>
    <t>晴</t>
  </si>
  <si>
    <t>曇時々雨</t>
  </si>
  <si>
    <t>29.3</t>
  </si>
  <si>
    <t>19.6</t>
  </si>
  <si>
    <t>6.3</t>
  </si>
  <si>
    <t>21.4</t>
  </si>
  <si>
    <t>18.1</t>
  </si>
  <si>
    <t>5.9</t>
  </si>
  <si>
    <t>微緑色</t>
  </si>
  <si>
    <t>黄褐色</t>
  </si>
  <si>
    <t>黄褐色</t>
  </si>
  <si>
    <t>淡黄色</t>
  </si>
  <si>
    <t>7.8</t>
  </si>
  <si>
    <t>12.1</t>
  </si>
  <si>
    <t>2.6</t>
  </si>
  <si>
    <t>5.0</t>
  </si>
  <si>
    <t>1.5</t>
  </si>
  <si>
    <t>-</t>
  </si>
  <si>
    <t>0.015</t>
  </si>
  <si>
    <t>平均値</t>
  </si>
  <si>
    <t>13：00</t>
  </si>
  <si>
    <t>13：05</t>
  </si>
  <si>
    <t>13：10</t>
  </si>
  <si>
    <t>13：25</t>
  </si>
  <si>
    <t>晴れ</t>
  </si>
  <si>
    <t>曇り</t>
  </si>
  <si>
    <t>微川藻</t>
  </si>
  <si>
    <t>微川藻</t>
  </si>
  <si>
    <t>13:55</t>
  </si>
  <si>
    <t>12：45</t>
  </si>
  <si>
    <t>12：20</t>
  </si>
  <si>
    <t>12:50</t>
  </si>
  <si>
    <t>薄曇り</t>
  </si>
  <si>
    <t>薄曇り</t>
  </si>
  <si>
    <t>淡黄緑</t>
  </si>
  <si>
    <t>淡黄緑</t>
  </si>
  <si>
    <t>淡黄</t>
  </si>
  <si>
    <t>淡黄</t>
  </si>
  <si>
    <t>11：20</t>
  </si>
  <si>
    <t>13：30</t>
  </si>
  <si>
    <t>12：40</t>
  </si>
  <si>
    <t>中黄緑</t>
  </si>
  <si>
    <t>淡緑</t>
  </si>
  <si>
    <t>淡緑</t>
  </si>
  <si>
    <t>12：05</t>
  </si>
  <si>
    <t>14：05</t>
  </si>
  <si>
    <t>14：50</t>
  </si>
  <si>
    <t>16：30</t>
  </si>
  <si>
    <t>15：00</t>
  </si>
  <si>
    <t>12：30</t>
  </si>
  <si>
    <t>15：50</t>
  </si>
  <si>
    <t>17：05</t>
  </si>
  <si>
    <t>15：40</t>
  </si>
  <si>
    <t>10：50</t>
  </si>
  <si>
    <t>雨</t>
  </si>
  <si>
    <t>薄曇り</t>
  </si>
  <si>
    <t>13：35</t>
  </si>
  <si>
    <t>12:05</t>
  </si>
  <si>
    <t>14：35</t>
  </si>
  <si>
    <t>16：10</t>
  </si>
  <si>
    <t>平均値</t>
  </si>
  <si>
    <t>晴れ</t>
  </si>
  <si>
    <t>曇り</t>
  </si>
  <si>
    <t>無臭</t>
  </si>
  <si>
    <t>微川藻</t>
  </si>
  <si>
    <t>無臭</t>
  </si>
  <si>
    <t>無臭</t>
  </si>
  <si>
    <t>淡灰黄</t>
  </si>
  <si>
    <t>無色</t>
  </si>
  <si>
    <t>淡黄緑色</t>
  </si>
  <si>
    <t>無色</t>
  </si>
  <si>
    <t>&lt;0.5</t>
  </si>
  <si>
    <t>平均値</t>
  </si>
  <si>
    <t>雨</t>
  </si>
  <si>
    <t>淡灰黄</t>
  </si>
  <si>
    <t>淡灰緑</t>
  </si>
  <si>
    <t>無臭</t>
  </si>
  <si>
    <t>無臭</t>
  </si>
  <si>
    <t>無色</t>
  </si>
  <si>
    <t>無色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</si>
</sst>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E+00"/>
    <numFmt numFmtId="177" formatCode="0.0"/>
    <numFmt numFmtId="178" formatCode="0.000"/>
    <numFmt numFmtId="179" formatCode="0.E+00"/>
    <numFmt numFmtId="180" formatCode="0.0000"/>
    <numFmt numFmtId="181" formatCode="0.0_ "/>
    <numFmt numFmtId="182" formatCode="0.00_);[Red]\(0.00\)"/>
    <numFmt numFmtId="183" formatCode="0.00_ "/>
    <numFmt numFmtId="184" formatCode="0.000_ "/>
    <numFmt numFmtId="185" formatCode="0.0_);[Red]\(0.0\)"/>
    <numFmt numFmtId="186" formatCode="0.0000_ "/>
    <numFmt numFmtId="187" formatCode="#,##0.0_ "/>
    <numFmt numFmtId="188" formatCode="0_);[Red]\(0\)"/>
    <numFmt numFmtId="189" formatCode="0.0_-"/>
    <numFmt numFmtId="190" formatCode="0.000_);[Red]\(0.000\)"/>
    <numFmt numFmtId="191" formatCode="0.00_-"/>
    <numFmt numFmtId="192" formatCode="0_ "/>
    <numFmt numFmtId="193" formatCode="0.0000_);[Red]\(0.0000\)"/>
    <numFmt numFmtId="194" formatCode="mmm\-yyyy"/>
    <numFmt numFmtId="195" formatCode="m/d\ hh:mm"/>
    <numFmt numFmtId="196" formatCode="m/d\ h:mm"/>
    <numFmt numFmtId="197" formatCode="0.000_ ;[Red]\-0.000\ "/>
    <numFmt numFmtId="198" formatCode="0.0_ ;[Red]\-0.0\ "/>
    <numFmt numFmtId="199" formatCode="0.00_ ;[Red]\-0.00\ "/>
    <numFmt numFmtId="200" formatCode="0;_鰀"/>
    <numFmt numFmtId="201" formatCode="0;_됀"/>
    <numFmt numFmtId="202" formatCode="0;_谀"/>
    <numFmt numFmtId="203" formatCode="0.0;_됀"/>
    <numFmt numFmtId="204" formatCode="0.0;_谀"/>
    <numFmt numFmtId="205" formatCode="0;_耀"/>
    <numFmt numFmtId="206" formatCode="0;_蠀"/>
    <numFmt numFmtId="207" formatCode="0.0;_蠀"/>
    <numFmt numFmtId="208" formatCode="0.00;_蠀"/>
    <numFmt numFmtId="209" formatCode="0;_က"/>
    <numFmt numFmtId="210" formatCode="0.0;_က"/>
    <numFmt numFmtId="211" formatCode="0.00;_က"/>
    <numFmt numFmtId="212" formatCode="[$-411]ge\.m\.d;@"/>
    <numFmt numFmtId="213" formatCode="#,##0.00_ "/>
    <numFmt numFmtId="214" formatCode="#,##0.0"/>
    <numFmt numFmtId="215" formatCode="#,##0.000"/>
    <numFmt numFmtId="216" formatCode="#,##0_);[Red]\(#,##0\)"/>
    <numFmt numFmtId="217" formatCode="#,##0.0;[Red]#,##0.0"/>
    <numFmt numFmtId="218" formatCode="0.0;[Red]0.0"/>
    <numFmt numFmtId="219" formatCode="0.00;[Red]0.00"/>
    <numFmt numFmtId="220" formatCode="0;[Red]0"/>
    <numFmt numFmtId="221" formatCode="#,##0;[Red]#,##0"/>
    <numFmt numFmtId="222" formatCode="m/d"/>
    <numFmt numFmtId="223" formatCode="0.00000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明朝"/>
      <family val="1"/>
    </font>
    <font>
      <sz val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double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 style="thin"/>
    </border>
    <border>
      <left style="thin"/>
      <right style="hair"/>
      <top style="double"/>
      <bottom style="thin"/>
    </border>
    <border>
      <left style="hair"/>
      <right style="thin"/>
      <top style="double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57" fontId="3" fillId="0" borderId="10" xfId="0" applyNumberFormat="1" applyFont="1" applyFill="1" applyBorder="1" applyAlignment="1">
      <alignment horizontal="center" vertical="center"/>
    </xf>
    <xf numFmtId="20" fontId="3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185" fontId="3" fillId="0" borderId="14" xfId="0" applyNumberFormat="1" applyFont="1" applyFill="1" applyBorder="1" applyAlignment="1">
      <alignment horizontal="center" vertical="center"/>
    </xf>
    <xf numFmtId="57" fontId="3" fillId="0" borderId="15" xfId="0" applyNumberFormat="1" applyFont="1" applyFill="1" applyBorder="1" applyAlignment="1">
      <alignment horizontal="center" vertical="center"/>
    </xf>
    <xf numFmtId="57" fontId="3" fillId="0" borderId="16" xfId="0" applyNumberFormat="1" applyFont="1" applyFill="1" applyBorder="1" applyAlignment="1">
      <alignment horizontal="center" vertical="center"/>
    </xf>
    <xf numFmtId="20" fontId="3" fillId="0" borderId="17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177" fontId="3" fillId="0" borderId="17" xfId="0" applyNumberFormat="1" applyFont="1" applyFill="1" applyBorder="1" applyAlignment="1">
      <alignment horizontal="center" vertical="center"/>
    </xf>
    <xf numFmtId="177" fontId="3" fillId="0" borderId="11" xfId="0" applyNumberFormat="1" applyFont="1" applyFill="1" applyBorder="1" applyAlignment="1">
      <alignment horizontal="center" vertical="center"/>
    </xf>
    <xf numFmtId="0" fontId="3" fillId="0" borderId="17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2" fontId="3" fillId="0" borderId="17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  <xf numFmtId="178" fontId="3" fillId="0" borderId="17" xfId="0" applyNumberFormat="1" applyFont="1" applyFill="1" applyBorder="1" applyAlignment="1">
      <alignment horizontal="center" vertical="center"/>
    </xf>
    <xf numFmtId="178" fontId="3" fillId="0" borderId="11" xfId="0" applyNumberFormat="1" applyFont="1" applyFill="1" applyBorder="1" applyAlignment="1">
      <alignment horizontal="center" vertical="center"/>
    </xf>
    <xf numFmtId="57" fontId="3" fillId="0" borderId="18" xfId="0" applyNumberFormat="1" applyFont="1" applyBorder="1" applyAlignment="1">
      <alignment horizontal="center" vertical="center"/>
    </xf>
    <xf numFmtId="57" fontId="3" fillId="0" borderId="10" xfId="0" applyNumberFormat="1" applyFont="1" applyBorder="1" applyAlignment="1">
      <alignment horizontal="center" vertical="center"/>
    </xf>
    <xf numFmtId="57" fontId="3" fillId="0" borderId="19" xfId="0" applyNumberFormat="1" applyFont="1" applyBorder="1" applyAlignment="1">
      <alignment horizontal="center" vertical="center"/>
    </xf>
    <xf numFmtId="20" fontId="3" fillId="0" borderId="20" xfId="0" applyNumberFormat="1" applyFont="1" applyBorder="1" applyAlignment="1">
      <alignment horizontal="center" vertical="center"/>
    </xf>
    <xf numFmtId="20" fontId="3" fillId="0" borderId="11" xfId="0" applyNumberFormat="1" applyFont="1" applyBorder="1" applyAlignment="1">
      <alignment horizontal="center" vertical="center"/>
    </xf>
    <xf numFmtId="20" fontId="3" fillId="0" borderId="12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77" fontId="3" fillId="0" borderId="20" xfId="0" applyNumberFormat="1" applyFont="1" applyBorder="1" applyAlignment="1">
      <alignment horizontal="center" vertical="center"/>
    </xf>
    <xf numFmtId="177" fontId="3" fillId="0" borderId="11" xfId="0" applyNumberFormat="1" applyFont="1" applyBorder="1" applyAlignment="1">
      <alignment horizontal="center" vertical="center"/>
    </xf>
    <xf numFmtId="177" fontId="3" fillId="0" borderId="12" xfId="0" applyNumberFormat="1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57" fontId="3" fillId="0" borderId="18" xfId="0" applyNumberFormat="1" applyFont="1" applyFill="1" applyBorder="1" applyAlignment="1">
      <alignment horizontal="center" vertical="center"/>
    </xf>
    <xf numFmtId="57" fontId="3" fillId="0" borderId="21" xfId="0" applyNumberFormat="1" applyFont="1" applyFill="1" applyBorder="1" applyAlignment="1">
      <alignment horizontal="center" vertical="center"/>
    </xf>
    <xf numFmtId="20" fontId="3" fillId="0" borderId="20" xfId="0" applyNumberFormat="1" applyFont="1" applyFill="1" applyBorder="1" applyAlignment="1">
      <alignment horizontal="center" vertical="center"/>
    </xf>
    <xf numFmtId="20" fontId="3" fillId="0" borderId="22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0" xfId="0" applyNumberFormat="1" applyFont="1" applyFill="1" applyBorder="1" applyAlignment="1">
      <alignment horizontal="center" vertical="center"/>
    </xf>
    <xf numFmtId="57" fontId="3" fillId="0" borderId="21" xfId="0" applyNumberFormat="1" applyFont="1" applyBorder="1" applyAlignment="1">
      <alignment horizontal="center" vertical="center"/>
    </xf>
    <xf numFmtId="20" fontId="3" fillId="0" borderId="22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177" fontId="3" fillId="0" borderId="22" xfId="0" applyNumberFormat="1" applyFont="1" applyBorder="1" applyAlignment="1">
      <alignment horizontal="center" vertical="center"/>
    </xf>
    <xf numFmtId="57" fontId="3" fillId="0" borderId="19" xfId="0" applyNumberFormat="1" applyFont="1" applyFill="1" applyBorder="1" applyAlignment="1">
      <alignment horizontal="center" vertical="center"/>
    </xf>
    <xf numFmtId="20" fontId="3" fillId="0" borderId="12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178" fontId="3" fillId="0" borderId="22" xfId="0" applyNumberFormat="1" applyFont="1" applyFill="1" applyBorder="1" applyAlignment="1">
      <alignment horizontal="center" vertical="center"/>
    </xf>
    <xf numFmtId="177" fontId="3" fillId="0" borderId="14" xfId="0" applyNumberFormat="1" applyFont="1" applyFill="1" applyBorder="1" applyAlignment="1">
      <alignment horizontal="center" vertical="center"/>
    </xf>
    <xf numFmtId="1" fontId="3" fillId="0" borderId="14" xfId="0" applyNumberFormat="1" applyFont="1" applyFill="1" applyBorder="1" applyAlignment="1">
      <alignment horizontal="center" vertical="center"/>
    </xf>
    <xf numFmtId="178" fontId="3" fillId="0" borderId="14" xfId="0" applyNumberFormat="1" applyFont="1" applyFill="1" applyBorder="1" applyAlignment="1">
      <alignment horizontal="center" vertical="center"/>
    </xf>
    <xf numFmtId="0" fontId="3" fillId="0" borderId="20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22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23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178" fontId="3" fillId="0" borderId="11" xfId="0" applyNumberFormat="1" applyFont="1" applyBorder="1" applyAlignment="1">
      <alignment horizontal="center" vertical="center"/>
    </xf>
    <xf numFmtId="178" fontId="3" fillId="0" borderId="12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0" fontId="3" fillId="0" borderId="22" xfId="0" applyNumberFormat="1" applyFont="1" applyFill="1" applyBorder="1" applyAlignment="1">
      <alignment horizontal="center" vertical="center"/>
    </xf>
    <xf numFmtId="1" fontId="3" fillId="0" borderId="20" xfId="0" applyNumberFormat="1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/>
    </xf>
    <xf numFmtId="177" fontId="3" fillId="0" borderId="20" xfId="0" applyNumberFormat="1" applyFont="1" applyFill="1" applyBorder="1" applyAlignment="1">
      <alignment horizontal="center" vertical="center"/>
    </xf>
    <xf numFmtId="177" fontId="3" fillId="0" borderId="22" xfId="0" applyNumberFormat="1" applyFont="1" applyFill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78" fontId="3" fillId="0" borderId="20" xfId="0" applyNumberFormat="1" applyFont="1" applyFill="1" applyBorder="1" applyAlignment="1">
      <alignment horizontal="center" vertical="center"/>
    </xf>
    <xf numFmtId="178" fontId="3" fillId="0" borderId="12" xfId="0" applyNumberFormat="1" applyFont="1" applyFill="1" applyBorder="1" applyAlignment="1">
      <alignment horizontal="center" vertical="center"/>
    </xf>
    <xf numFmtId="177" fontId="3" fillId="0" borderId="12" xfId="0" applyNumberFormat="1" applyFont="1" applyFill="1" applyBorder="1" applyAlignment="1">
      <alignment horizontal="center" vertical="center"/>
    </xf>
    <xf numFmtId="1" fontId="3" fillId="0" borderId="12" xfId="0" applyNumberFormat="1" applyFont="1" applyFill="1" applyBorder="1" applyAlignment="1">
      <alignment horizontal="center" vertical="center"/>
    </xf>
    <xf numFmtId="1" fontId="3" fillId="0" borderId="17" xfId="0" applyNumberFormat="1" applyFont="1" applyBorder="1" applyAlignment="1">
      <alignment horizontal="center" vertical="center"/>
    </xf>
    <xf numFmtId="177" fontId="3" fillId="0" borderId="17" xfId="0" applyNumberFormat="1" applyFont="1" applyBorder="1" applyAlignment="1">
      <alignment horizontal="center" vertical="center"/>
    </xf>
    <xf numFmtId="177" fontId="3" fillId="0" borderId="14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178" fontId="3" fillId="0" borderId="14" xfId="0" applyNumberFormat="1" applyFont="1" applyBorder="1" applyAlignment="1">
      <alignment horizontal="center" vertical="center"/>
    </xf>
    <xf numFmtId="177" fontId="7" fillId="0" borderId="20" xfId="0" applyNumberFormat="1" applyFont="1" applyBorder="1" applyAlignment="1">
      <alignment horizontal="center" vertical="center"/>
    </xf>
    <xf numFmtId="177" fontId="7" fillId="0" borderId="12" xfId="0" applyNumberFormat="1" applyFont="1" applyBorder="1" applyAlignment="1">
      <alignment horizontal="center" vertical="center"/>
    </xf>
    <xf numFmtId="177" fontId="7" fillId="0" borderId="11" xfId="0" applyNumberFormat="1" applyFont="1" applyBorder="1" applyAlignment="1">
      <alignment horizontal="center" vertical="center"/>
    </xf>
    <xf numFmtId="2" fontId="3" fillId="0" borderId="22" xfId="0" applyNumberFormat="1" applyFont="1" applyFill="1" applyBorder="1" applyAlignment="1">
      <alignment horizontal="center" vertical="center"/>
    </xf>
    <xf numFmtId="1" fontId="3" fillId="0" borderId="17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20" fontId="2" fillId="0" borderId="24" xfId="0" applyNumberFormat="1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71"/>
  <sheetViews>
    <sheetView showGridLines="0" tabSelected="1" zoomScale="115" zoomScaleNormal="115" zoomScaleSheetLayoutView="115" zoomScalePageLayoutView="0" workbookViewId="0" topLeftCell="A1">
      <selection activeCell="A1" sqref="A1"/>
    </sheetView>
  </sheetViews>
  <sheetFormatPr defaultColWidth="9.00390625" defaultRowHeight="13.5"/>
  <cols>
    <col min="1" max="1" width="3.50390625" style="1" customWidth="1"/>
    <col min="2" max="2" width="8.875" style="1" customWidth="1"/>
    <col min="3" max="3" width="7.625" style="1" customWidth="1"/>
    <col min="4" max="13" width="7.875" style="1" customWidth="1"/>
    <col min="14" max="14" width="6.625" style="1" customWidth="1"/>
    <col min="15" max="16384" width="9.00390625" style="1" customWidth="1"/>
  </cols>
  <sheetData>
    <row r="2" spans="1:13" ht="17.25">
      <c r="A2" s="92" t="s">
        <v>61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</row>
    <row r="3" spans="7:8" ht="17.25">
      <c r="G3" s="3"/>
      <c r="H3" s="3"/>
    </row>
    <row r="4" spans="8:13" ht="13.5">
      <c r="H4" s="4" t="s">
        <v>21</v>
      </c>
      <c r="M4" s="4" t="s">
        <v>21</v>
      </c>
    </row>
    <row r="5" spans="1:13" ht="14.25" thickBot="1">
      <c r="A5" s="93" t="s">
        <v>1</v>
      </c>
      <c r="B5" s="94"/>
      <c r="C5" s="95"/>
      <c r="D5" s="96" t="s">
        <v>32</v>
      </c>
      <c r="E5" s="97"/>
      <c r="F5" s="97"/>
      <c r="G5" s="97"/>
      <c r="H5" s="98"/>
      <c r="I5" s="99" t="s">
        <v>31</v>
      </c>
      <c r="J5" s="97"/>
      <c r="K5" s="97"/>
      <c r="L5" s="97"/>
      <c r="M5" s="98"/>
    </row>
    <row r="6" spans="1:13" ht="14.25" thickTop="1">
      <c r="A6" s="100" t="s">
        <v>2</v>
      </c>
      <c r="B6" s="101"/>
      <c r="C6" s="102"/>
      <c r="D6" s="25">
        <v>40680</v>
      </c>
      <c r="E6" s="26">
        <v>40757</v>
      </c>
      <c r="F6" s="26">
        <v>40855</v>
      </c>
      <c r="G6" s="26">
        <v>40946</v>
      </c>
      <c r="H6" s="27" t="s">
        <v>46</v>
      </c>
      <c r="I6" s="25">
        <v>40680</v>
      </c>
      <c r="J6" s="26">
        <v>40757</v>
      </c>
      <c r="K6" s="26">
        <v>40855</v>
      </c>
      <c r="L6" s="26">
        <v>40946</v>
      </c>
      <c r="M6" s="27" t="s">
        <v>81</v>
      </c>
    </row>
    <row r="7" spans="1:13" ht="13.5">
      <c r="A7" s="103" t="s">
        <v>3</v>
      </c>
      <c r="B7" s="104"/>
      <c r="C7" s="105"/>
      <c r="D7" s="28" t="s">
        <v>82</v>
      </c>
      <c r="E7" s="29" t="s">
        <v>83</v>
      </c>
      <c r="F7" s="29" t="s">
        <v>84</v>
      </c>
      <c r="G7" s="29" t="s">
        <v>85</v>
      </c>
      <c r="H7" s="30" t="s">
        <v>35</v>
      </c>
      <c r="I7" s="28" t="s">
        <v>84</v>
      </c>
      <c r="J7" s="29" t="s">
        <v>110</v>
      </c>
      <c r="K7" s="29" t="s">
        <v>111</v>
      </c>
      <c r="L7" s="29" t="s">
        <v>112</v>
      </c>
      <c r="M7" s="30" t="s">
        <v>35</v>
      </c>
    </row>
    <row r="8" spans="1:13" ht="13.5">
      <c r="A8" s="103" t="s">
        <v>4</v>
      </c>
      <c r="B8" s="104"/>
      <c r="C8" s="105"/>
      <c r="D8" s="31" t="s">
        <v>57</v>
      </c>
      <c r="E8" s="32" t="s">
        <v>56</v>
      </c>
      <c r="F8" s="32" t="s">
        <v>57</v>
      </c>
      <c r="G8" s="32" t="s">
        <v>56</v>
      </c>
      <c r="H8" s="33" t="s">
        <v>35</v>
      </c>
      <c r="I8" s="31" t="s">
        <v>86</v>
      </c>
      <c r="J8" s="32" t="s">
        <v>86</v>
      </c>
      <c r="K8" s="32" t="s">
        <v>86</v>
      </c>
      <c r="L8" s="32" t="s">
        <v>87</v>
      </c>
      <c r="M8" s="33" t="s">
        <v>35</v>
      </c>
    </row>
    <row r="9" spans="1:13" ht="13.5">
      <c r="A9" s="103" t="s">
        <v>5</v>
      </c>
      <c r="B9" s="104"/>
      <c r="C9" s="8" t="s">
        <v>6</v>
      </c>
      <c r="D9" s="60">
        <v>24.2</v>
      </c>
      <c r="E9" s="35">
        <v>31</v>
      </c>
      <c r="F9" s="61">
        <v>20.5</v>
      </c>
      <c r="G9" s="61">
        <v>7.6</v>
      </c>
      <c r="H9" s="36">
        <v>20.825</v>
      </c>
      <c r="I9" s="34">
        <v>24.5</v>
      </c>
      <c r="J9" s="35">
        <v>30.5</v>
      </c>
      <c r="K9" s="35">
        <v>18.8</v>
      </c>
      <c r="L9" s="35">
        <v>8.2</v>
      </c>
      <c r="M9" s="36">
        <v>20.5</v>
      </c>
    </row>
    <row r="10" spans="1:13" ht="13.5">
      <c r="A10" s="103" t="s">
        <v>7</v>
      </c>
      <c r="B10" s="104"/>
      <c r="C10" s="8" t="s">
        <v>6</v>
      </c>
      <c r="D10" s="60">
        <v>21.9</v>
      </c>
      <c r="E10" s="61">
        <v>30.4</v>
      </c>
      <c r="F10" s="61">
        <v>19.2</v>
      </c>
      <c r="G10" s="61">
        <v>7.5</v>
      </c>
      <c r="H10" s="36">
        <v>19.75</v>
      </c>
      <c r="I10" s="34">
        <v>22.5</v>
      </c>
      <c r="J10" s="35">
        <v>34.2</v>
      </c>
      <c r="K10" s="35">
        <v>20.3</v>
      </c>
      <c r="L10" s="35">
        <v>8.8</v>
      </c>
      <c r="M10" s="36">
        <v>21.45</v>
      </c>
    </row>
    <row r="11" spans="1:13" ht="13.5">
      <c r="A11" s="103" t="s">
        <v>8</v>
      </c>
      <c r="B11" s="104"/>
      <c r="C11" s="8" t="s">
        <v>9</v>
      </c>
      <c r="D11" s="60" t="s">
        <v>24</v>
      </c>
      <c r="E11" s="61" t="s">
        <v>24</v>
      </c>
      <c r="F11" s="62" t="s">
        <v>24</v>
      </c>
      <c r="G11" s="61" t="s">
        <v>24</v>
      </c>
      <c r="H11" s="63" t="s">
        <v>24</v>
      </c>
      <c r="I11" s="60" t="s">
        <v>24</v>
      </c>
      <c r="J11" s="61" t="s">
        <v>24</v>
      </c>
      <c r="K11" s="61" t="s">
        <v>24</v>
      </c>
      <c r="L11" s="61" t="s">
        <v>24</v>
      </c>
      <c r="M11" s="63" t="s">
        <v>24</v>
      </c>
    </row>
    <row r="12" spans="1:13" ht="13.5">
      <c r="A12" s="103" t="s">
        <v>10</v>
      </c>
      <c r="B12" s="104"/>
      <c r="C12" s="105"/>
      <c r="D12" s="61" t="s">
        <v>89</v>
      </c>
      <c r="E12" s="61" t="s">
        <v>139</v>
      </c>
      <c r="F12" s="61" t="s">
        <v>37</v>
      </c>
      <c r="G12" s="61" t="s">
        <v>37</v>
      </c>
      <c r="H12" s="65" t="s">
        <v>35</v>
      </c>
      <c r="I12" s="60" t="s">
        <v>139</v>
      </c>
      <c r="J12" s="61" t="s">
        <v>88</v>
      </c>
      <c r="K12" s="61" t="s">
        <v>37</v>
      </c>
      <c r="L12" s="61" t="s">
        <v>37</v>
      </c>
      <c r="M12" s="63" t="s">
        <v>35</v>
      </c>
    </row>
    <row r="13" spans="1:13" ht="13.5">
      <c r="A13" s="103" t="s">
        <v>11</v>
      </c>
      <c r="B13" s="104"/>
      <c r="C13" s="105"/>
      <c r="D13" s="60" t="s">
        <v>141</v>
      </c>
      <c r="E13" s="61" t="s">
        <v>140</v>
      </c>
      <c r="F13" s="61" t="s">
        <v>39</v>
      </c>
      <c r="G13" s="61" t="s">
        <v>39</v>
      </c>
      <c r="H13" s="65" t="s">
        <v>35</v>
      </c>
      <c r="I13" s="60" t="s">
        <v>104</v>
      </c>
      <c r="J13" s="61" t="s">
        <v>39</v>
      </c>
      <c r="K13" s="61" t="s">
        <v>96</v>
      </c>
      <c r="L13" s="61" t="s">
        <v>105</v>
      </c>
      <c r="M13" s="63" t="s">
        <v>35</v>
      </c>
    </row>
    <row r="14" spans="1:13" ht="13.5">
      <c r="A14" s="103" t="s">
        <v>12</v>
      </c>
      <c r="B14" s="104"/>
      <c r="C14" s="105"/>
      <c r="D14" s="60" t="s">
        <v>35</v>
      </c>
      <c r="E14" s="61" t="s">
        <v>35</v>
      </c>
      <c r="F14" s="61" t="s">
        <v>35</v>
      </c>
      <c r="G14" s="61" t="s">
        <v>35</v>
      </c>
      <c r="H14" s="63" t="s">
        <v>35</v>
      </c>
      <c r="I14" s="60" t="s">
        <v>35</v>
      </c>
      <c r="J14" s="61" t="s">
        <v>35</v>
      </c>
      <c r="K14" s="61" t="s">
        <v>35</v>
      </c>
      <c r="L14" s="61" t="s">
        <v>35</v>
      </c>
      <c r="M14" s="63" t="s">
        <v>35</v>
      </c>
    </row>
    <row r="15" spans="1:13" ht="13.5">
      <c r="A15" s="103" t="s">
        <v>14</v>
      </c>
      <c r="B15" s="104"/>
      <c r="C15" s="105"/>
      <c r="D15" s="60">
        <v>8.2</v>
      </c>
      <c r="E15" s="61">
        <v>7.8</v>
      </c>
      <c r="F15" s="61">
        <v>8.3</v>
      </c>
      <c r="G15" s="61">
        <v>7.7</v>
      </c>
      <c r="H15" s="36">
        <v>8</v>
      </c>
      <c r="I15" s="34">
        <v>8</v>
      </c>
      <c r="J15" s="35">
        <v>8.5</v>
      </c>
      <c r="K15" s="35">
        <v>7.9</v>
      </c>
      <c r="L15" s="35">
        <v>7.4</v>
      </c>
      <c r="M15" s="36">
        <v>7.949999999999999</v>
      </c>
    </row>
    <row r="16" spans="1:13" ht="13.5">
      <c r="A16" s="103" t="s">
        <v>15</v>
      </c>
      <c r="B16" s="104"/>
      <c r="C16" s="8" t="s">
        <v>16</v>
      </c>
      <c r="D16" s="60">
        <v>9.9</v>
      </c>
      <c r="E16" s="61">
        <v>8.7</v>
      </c>
      <c r="F16" s="61">
        <v>7.9</v>
      </c>
      <c r="G16" s="61">
        <v>12</v>
      </c>
      <c r="H16" s="36">
        <v>9.625</v>
      </c>
      <c r="I16" s="34">
        <v>9.7</v>
      </c>
      <c r="J16" s="35">
        <v>9.7</v>
      </c>
      <c r="K16" s="35">
        <v>7.7</v>
      </c>
      <c r="L16" s="68">
        <v>11</v>
      </c>
      <c r="M16" s="36">
        <v>9.524999999999999</v>
      </c>
    </row>
    <row r="17" spans="1:13" ht="13.5">
      <c r="A17" s="103" t="s">
        <v>17</v>
      </c>
      <c r="B17" s="104"/>
      <c r="C17" s="8" t="s">
        <v>16</v>
      </c>
      <c r="D17" s="60">
        <v>1.2</v>
      </c>
      <c r="E17" s="61">
        <v>1.5</v>
      </c>
      <c r="F17" s="61">
        <v>1.2</v>
      </c>
      <c r="G17" s="35">
        <v>1</v>
      </c>
      <c r="H17" s="36">
        <v>1.225</v>
      </c>
      <c r="I17" s="34">
        <v>0.9</v>
      </c>
      <c r="J17" s="35">
        <v>1.7</v>
      </c>
      <c r="K17" s="35">
        <v>0.9</v>
      </c>
      <c r="L17" s="35">
        <v>0.7</v>
      </c>
      <c r="M17" s="36">
        <v>1.05</v>
      </c>
    </row>
    <row r="18" spans="1:13" ht="13.5">
      <c r="A18" s="103" t="s">
        <v>18</v>
      </c>
      <c r="B18" s="104"/>
      <c r="C18" s="8" t="s">
        <v>16</v>
      </c>
      <c r="D18" s="34">
        <v>4</v>
      </c>
      <c r="E18" s="35">
        <v>4</v>
      </c>
      <c r="F18" s="61">
        <v>3.5</v>
      </c>
      <c r="G18" s="61">
        <v>3.9</v>
      </c>
      <c r="H18" s="36">
        <v>3.85</v>
      </c>
      <c r="I18" s="34">
        <v>3.2</v>
      </c>
      <c r="J18" s="35">
        <v>3.6</v>
      </c>
      <c r="K18" s="35">
        <v>3.8</v>
      </c>
      <c r="L18" s="35">
        <v>2.8</v>
      </c>
      <c r="M18" s="36">
        <v>3.3500000000000005</v>
      </c>
    </row>
    <row r="19" spans="1:13" ht="13.5">
      <c r="A19" s="103" t="s">
        <v>19</v>
      </c>
      <c r="B19" s="104"/>
      <c r="C19" s="8" t="s">
        <v>16</v>
      </c>
      <c r="D19" s="60">
        <v>0.52</v>
      </c>
      <c r="E19" s="61">
        <v>0.41</v>
      </c>
      <c r="F19" s="61">
        <v>0.59</v>
      </c>
      <c r="G19" s="61">
        <v>0.62</v>
      </c>
      <c r="H19" s="63">
        <v>0.54</v>
      </c>
      <c r="I19" s="60">
        <v>0.43</v>
      </c>
      <c r="J19" s="61">
        <v>0.28</v>
      </c>
      <c r="K19" s="61">
        <v>0.36</v>
      </c>
      <c r="L19" s="61">
        <v>0.45</v>
      </c>
      <c r="M19" s="63">
        <v>0.38</v>
      </c>
    </row>
    <row r="20" spans="1:13" ht="13.5">
      <c r="A20" s="103" t="s">
        <v>20</v>
      </c>
      <c r="B20" s="104"/>
      <c r="C20" s="8" t="s">
        <v>16</v>
      </c>
      <c r="D20" s="60">
        <v>0.009</v>
      </c>
      <c r="E20" s="61">
        <v>0.007</v>
      </c>
      <c r="F20" s="66">
        <v>0.01</v>
      </c>
      <c r="G20" s="61">
        <v>0.016</v>
      </c>
      <c r="H20" s="63">
        <v>0.011</v>
      </c>
      <c r="I20" s="60">
        <v>0.008</v>
      </c>
      <c r="J20" s="61">
        <v>0.009</v>
      </c>
      <c r="K20" s="61">
        <v>0.014</v>
      </c>
      <c r="L20" s="61">
        <v>0.018</v>
      </c>
      <c r="M20" s="63">
        <v>0.012</v>
      </c>
    </row>
    <row r="21" spans="1:13" ht="13.5">
      <c r="A21" s="2"/>
      <c r="B21" s="2"/>
      <c r="C21" s="9"/>
      <c r="D21" s="37"/>
      <c r="E21" s="37"/>
      <c r="F21" s="37"/>
      <c r="G21" s="37"/>
      <c r="H21" s="38"/>
      <c r="I21" s="38"/>
      <c r="J21" s="38"/>
      <c r="K21" s="38"/>
      <c r="L21" s="38"/>
      <c r="M21" s="38"/>
    </row>
    <row r="22" spans="1:13" ht="13.5">
      <c r="A22" s="2"/>
      <c r="B22" s="2"/>
      <c r="C22" s="2"/>
      <c r="D22" s="38"/>
      <c r="E22" s="38"/>
      <c r="F22" s="38"/>
      <c r="G22" s="38"/>
      <c r="H22" s="38"/>
      <c r="I22" s="38"/>
      <c r="J22" s="38"/>
      <c r="K22" s="38"/>
      <c r="L22" s="38"/>
      <c r="M22" s="38"/>
    </row>
    <row r="23" spans="1:13" ht="13.5">
      <c r="A23" s="2"/>
      <c r="B23" s="2"/>
      <c r="C23" s="2"/>
      <c r="D23" s="38"/>
      <c r="E23" s="38"/>
      <c r="F23" s="38"/>
      <c r="G23" s="38"/>
      <c r="H23" s="38"/>
      <c r="I23" s="38"/>
      <c r="J23" s="38"/>
      <c r="K23" s="38"/>
      <c r="L23" s="38"/>
      <c r="M23" s="38"/>
    </row>
    <row r="24" spans="4:13" ht="13.5">
      <c r="D24" s="39"/>
      <c r="E24" s="39"/>
      <c r="F24" s="39"/>
      <c r="G24" s="39"/>
      <c r="H24" s="40" t="s">
        <v>21</v>
      </c>
      <c r="I24" s="39"/>
      <c r="J24" s="39"/>
      <c r="K24" s="39"/>
      <c r="L24" s="39"/>
      <c r="M24" s="40" t="s">
        <v>21</v>
      </c>
    </row>
    <row r="25" spans="1:13" ht="14.25" thickBot="1">
      <c r="A25" s="93" t="s">
        <v>1</v>
      </c>
      <c r="B25" s="94"/>
      <c r="C25" s="95"/>
      <c r="D25" s="96" t="s">
        <v>29</v>
      </c>
      <c r="E25" s="97"/>
      <c r="F25" s="97"/>
      <c r="G25" s="97"/>
      <c r="H25" s="97"/>
      <c r="I25" s="96" t="s">
        <v>28</v>
      </c>
      <c r="J25" s="97"/>
      <c r="K25" s="97"/>
      <c r="L25" s="97"/>
      <c r="M25" s="98"/>
    </row>
    <row r="26" spans="1:13" ht="14.25" thickTop="1">
      <c r="A26" s="100" t="s">
        <v>2</v>
      </c>
      <c r="B26" s="101"/>
      <c r="C26" s="102"/>
      <c r="D26" s="41">
        <v>40680</v>
      </c>
      <c r="E26" s="5">
        <v>40757</v>
      </c>
      <c r="F26" s="26">
        <v>40855</v>
      </c>
      <c r="G26" s="5">
        <v>40946</v>
      </c>
      <c r="H26" s="42" t="s">
        <v>81</v>
      </c>
      <c r="I26" s="41">
        <v>40680</v>
      </c>
      <c r="J26" s="5">
        <v>40757</v>
      </c>
      <c r="K26" s="26">
        <v>40855</v>
      </c>
      <c r="L26" s="5">
        <v>40946</v>
      </c>
      <c r="M26" s="27" t="s">
        <v>81</v>
      </c>
    </row>
    <row r="27" spans="1:13" ht="13.5">
      <c r="A27" s="103" t="s">
        <v>3</v>
      </c>
      <c r="B27" s="104"/>
      <c r="C27" s="105"/>
      <c r="D27" s="43" t="s">
        <v>106</v>
      </c>
      <c r="E27" s="6" t="s">
        <v>107</v>
      </c>
      <c r="F27" s="6" t="s">
        <v>108</v>
      </c>
      <c r="G27" s="6" t="s">
        <v>109</v>
      </c>
      <c r="H27" s="44" t="s">
        <v>35</v>
      </c>
      <c r="I27" s="28" t="s">
        <v>101</v>
      </c>
      <c r="J27" s="29" t="s">
        <v>120</v>
      </c>
      <c r="K27" s="29" t="s">
        <v>91</v>
      </c>
      <c r="L27" s="29" t="s">
        <v>121</v>
      </c>
      <c r="M27" s="30" t="s">
        <v>35</v>
      </c>
    </row>
    <row r="28" spans="1:13" ht="13.5">
      <c r="A28" s="103" t="s">
        <v>4</v>
      </c>
      <c r="B28" s="104"/>
      <c r="C28" s="105"/>
      <c r="D28" s="45" t="s">
        <v>94</v>
      </c>
      <c r="E28" s="7" t="s">
        <v>87</v>
      </c>
      <c r="F28" s="7" t="s">
        <v>86</v>
      </c>
      <c r="G28" s="7" t="s">
        <v>87</v>
      </c>
      <c r="H28" s="46" t="s">
        <v>35</v>
      </c>
      <c r="I28" s="31" t="s">
        <v>86</v>
      </c>
      <c r="J28" s="32" t="s">
        <v>87</v>
      </c>
      <c r="K28" s="32" t="s">
        <v>86</v>
      </c>
      <c r="L28" s="32" t="s">
        <v>87</v>
      </c>
      <c r="M28" s="33" t="s">
        <v>35</v>
      </c>
    </row>
    <row r="29" spans="1:13" ht="13.5">
      <c r="A29" s="103" t="s">
        <v>5</v>
      </c>
      <c r="B29" s="104"/>
      <c r="C29" s="8" t="s">
        <v>6</v>
      </c>
      <c r="D29" s="75">
        <v>27.4</v>
      </c>
      <c r="E29" s="18">
        <v>31</v>
      </c>
      <c r="F29" s="18">
        <v>22</v>
      </c>
      <c r="G29" s="18">
        <v>8</v>
      </c>
      <c r="H29" s="76">
        <v>22.1</v>
      </c>
      <c r="I29" s="34">
        <v>24.5</v>
      </c>
      <c r="J29" s="35">
        <v>32</v>
      </c>
      <c r="K29" s="35">
        <v>19</v>
      </c>
      <c r="L29" s="35">
        <v>7.8</v>
      </c>
      <c r="M29" s="36">
        <v>20.825</v>
      </c>
    </row>
    <row r="30" spans="1:13" ht="13.5">
      <c r="A30" s="103" t="s">
        <v>7</v>
      </c>
      <c r="B30" s="104"/>
      <c r="C30" s="8" t="s">
        <v>6</v>
      </c>
      <c r="D30" s="75">
        <v>20.4</v>
      </c>
      <c r="E30" s="18">
        <v>30.5</v>
      </c>
      <c r="F30" s="18">
        <v>18</v>
      </c>
      <c r="G30" s="18">
        <v>7.8</v>
      </c>
      <c r="H30" s="76">
        <v>19.175</v>
      </c>
      <c r="I30" s="34">
        <v>22.6</v>
      </c>
      <c r="J30" s="35">
        <v>31.8</v>
      </c>
      <c r="K30" s="35">
        <v>20.2</v>
      </c>
      <c r="L30" s="35">
        <v>8.7</v>
      </c>
      <c r="M30" s="36">
        <v>20.825000000000003</v>
      </c>
    </row>
    <row r="31" spans="1:13" ht="13.5">
      <c r="A31" s="103" t="s">
        <v>8</v>
      </c>
      <c r="B31" s="104"/>
      <c r="C31" s="8" t="s">
        <v>9</v>
      </c>
      <c r="D31" s="19" t="s">
        <v>24</v>
      </c>
      <c r="E31" s="20" t="s">
        <v>24</v>
      </c>
      <c r="F31" s="20" t="s">
        <v>24</v>
      </c>
      <c r="G31" s="20" t="s">
        <v>24</v>
      </c>
      <c r="H31" s="20" t="s">
        <v>24</v>
      </c>
      <c r="I31" s="60" t="s">
        <v>24</v>
      </c>
      <c r="J31" s="61" t="s">
        <v>24</v>
      </c>
      <c r="K31" s="62" t="s">
        <v>24</v>
      </c>
      <c r="L31" s="61">
        <v>27</v>
      </c>
      <c r="M31" s="63">
        <v>29</v>
      </c>
    </row>
    <row r="32" spans="1:13" ht="13.5">
      <c r="A32" s="103" t="s">
        <v>10</v>
      </c>
      <c r="B32" s="104"/>
      <c r="C32" s="105"/>
      <c r="D32" s="47" t="s">
        <v>88</v>
      </c>
      <c r="E32" s="61" t="s">
        <v>139</v>
      </c>
      <c r="F32" s="61" t="s">
        <v>139</v>
      </c>
      <c r="G32" s="61" t="s">
        <v>139</v>
      </c>
      <c r="H32" s="72" t="s">
        <v>35</v>
      </c>
      <c r="I32" s="60" t="s">
        <v>139</v>
      </c>
      <c r="J32" s="61" t="s">
        <v>88</v>
      </c>
      <c r="K32" s="61" t="s">
        <v>138</v>
      </c>
      <c r="L32" s="61" t="s">
        <v>139</v>
      </c>
      <c r="M32" s="65" t="s">
        <v>35</v>
      </c>
    </row>
    <row r="33" spans="1:13" ht="13.5">
      <c r="A33" s="103" t="s">
        <v>11</v>
      </c>
      <c r="B33" s="104"/>
      <c r="C33" s="105"/>
      <c r="D33" s="47" t="s">
        <v>104</v>
      </c>
      <c r="E33" s="61" t="s">
        <v>140</v>
      </c>
      <c r="F33" s="61" t="s">
        <v>140</v>
      </c>
      <c r="G33" s="20" t="s">
        <v>105</v>
      </c>
      <c r="H33" s="72" t="s">
        <v>35</v>
      </c>
      <c r="I33" s="60" t="s">
        <v>104</v>
      </c>
      <c r="J33" s="61" t="s">
        <v>140</v>
      </c>
      <c r="K33" s="62" t="s">
        <v>96</v>
      </c>
      <c r="L33" s="64" t="s">
        <v>98</v>
      </c>
      <c r="M33" s="65" t="s">
        <v>35</v>
      </c>
    </row>
    <row r="34" spans="1:13" ht="13.5">
      <c r="A34" s="103" t="s">
        <v>12</v>
      </c>
      <c r="B34" s="104"/>
      <c r="C34" s="105"/>
      <c r="D34" s="47" t="s">
        <v>35</v>
      </c>
      <c r="E34" s="20" t="s">
        <v>35</v>
      </c>
      <c r="F34" s="20" t="s">
        <v>35</v>
      </c>
      <c r="G34" s="20" t="s">
        <v>35</v>
      </c>
      <c r="H34" s="72" t="s">
        <v>35</v>
      </c>
      <c r="I34" s="60" t="s">
        <v>35</v>
      </c>
      <c r="J34" s="61" t="s">
        <v>35</v>
      </c>
      <c r="K34" s="61" t="s">
        <v>35</v>
      </c>
      <c r="L34" s="61" t="s">
        <v>35</v>
      </c>
      <c r="M34" s="63" t="s">
        <v>35</v>
      </c>
    </row>
    <row r="35" spans="1:13" ht="13.5">
      <c r="A35" s="103" t="s">
        <v>14</v>
      </c>
      <c r="B35" s="104"/>
      <c r="C35" s="105"/>
      <c r="D35" s="75">
        <v>8.2</v>
      </c>
      <c r="E35" s="18">
        <v>8</v>
      </c>
      <c r="F35" s="18">
        <v>7.2</v>
      </c>
      <c r="G35" s="18">
        <v>8.1</v>
      </c>
      <c r="H35" s="76">
        <v>7.875</v>
      </c>
      <c r="I35" s="34">
        <v>9.1</v>
      </c>
      <c r="J35" s="35">
        <v>9</v>
      </c>
      <c r="K35" s="35">
        <v>8.1</v>
      </c>
      <c r="L35" s="35">
        <v>7.7</v>
      </c>
      <c r="M35" s="36">
        <v>8.475000000000001</v>
      </c>
    </row>
    <row r="36" spans="1:13" ht="13.5">
      <c r="A36" s="103" t="s">
        <v>15</v>
      </c>
      <c r="B36" s="104"/>
      <c r="C36" s="8" t="s">
        <v>16</v>
      </c>
      <c r="D36" s="75">
        <v>9.5</v>
      </c>
      <c r="E36" s="18">
        <v>8.5</v>
      </c>
      <c r="F36" s="18">
        <v>9</v>
      </c>
      <c r="G36" s="74">
        <v>11</v>
      </c>
      <c r="H36" s="76">
        <v>9.5</v>
      </c>
      <c r="I36" s="77">
        <v>11</v>
      </c>
      <c r="J36" s="68">
        <v>13</v>
      </c>
      <c r="K36" s="35">
        <v>9</v>
      </c>
      <c r="L36" s="68">
        <v>12</v>
      </c>
      <c r="M36" s="70">
        <v>11.25</v>
      </c>
    </row>
    <row r="37" spans="1:13" ht="13.5">
      <c r="A37" s="103" t="s">
        <v>17</v>
      </c>
      <c r="B37" s="104"/>
      <c r="C37" s="8" t="s">
        <v>16</v>
      </c>
      <c r="D37" s="75">
        <v>1.4</v>
      </c>
      <c r="E37" s="18">
        <v>1.9</v>
      </c>
      <c r="F37" s="18">
        <v>1.7</v>
      </c>
      <c r="G37" s="18">
        <v>1.1</v>
      </c>
      <c r="H37" s="76">
        <v>1.525</v>
      </c>
      <c r="I37" s="87">
        <v>1.8</v>
      </c>
      <c r="J37" s="35">
        <v>2.3</v>
      </c>
      <c r="K37" s="35">
        <v>1.5</v>
      </c>
      <c r="L37" s="35">
        <v>1.3</v>
      </c>
      <c r="M37" s="36">
        <v>1.7249999999999999</v>
      </c>
    </row>
    <row r="38" spans="1:13" ht="13.5">
      <c r="A38" s="103" t="s">
        <v>18</v>
      </c>
      <c r="B38" s="104"/>
      <c r="C38" s="8" t="s">
        <v>16</v>
      </c>
      <c r="D38" s="75">
        <v>3.5</v>
      </c>
      <c r="E38" s="18">
        <v>3.6</v>
      </c>
      <c r="F38" s="18">
        <v>4</v>
      </c>
      <c r="G38" s="18">
        <v>3.7</v>
      </c>
      <c r="H38" s="76">
        <v>3.7</v>
      </c>
      <c r="I38" s="34">
        <v>3.8</v>
      </c>
      <c r="J38" s="35">
        <v>3.6</v>
      </c>
      <c r="K38" s="35">
        <v>3.8</v>
      </c>
      <c r="L38" s="35">
        <v>4.8</v>
      </c>
      <c r="M38" s="36">
        <v>4</v>
      </c>
    </row>
    <row r="39" spans="1:13" ht="13.5">
      <c r="A39" s="103" t="s">
        <v>19</v>
      </c>
      <c r="B39" s="104"/>
      <c r="C39" s="8" t="s">
        <v>16</v>
      </c>
      <c r="D39" s="47">
        <v>0.85</v>
      </c>
      <c r="E39" s="20">
        <v>0.19</v>
      </c>
      <c r="F39" s="20">
        <v>0.18</v>
      </c>
      <c r="G39" s="20">
        <v>0.34</v>
      </c>
      <c r="H39" s="72">
        <v>0.39</v>
      </c>
      <c r="I39" s="60">
        <v>0.64</v>
      </c>
      <c r="J39" s="61">
        <v>0.42</v>
      </c>
      <c r="K39" s="61">
        <v>0.39</v>
      </c>
      <c r="L39" s="61">
        <v>1.5</v>
      </c>
      <c r="M39" s="63">
        <v>0.74</v>
      </c>
    </row>
    <row r="40" spans="1:13" ht="13.5">
      <c r="A40" s="103" t="s">
        <v>20</v>
      </c>
      <c r="B40" s="104"/>
      <c r="C40" s="8" t="s">
        <v>16</v>
      </c>
      <c r="D40" s="47">
        <v>0.016</v>
      </c>
      <c r="E40" s="20">
        <v>0.007</v>
      </c>
      <c r="F40" s="20">
        <v>0.016</v>
      </c>
      <c r="G40" s="20">
        <v>0.018</v>
      </c>
      <c r="H40" s="72">
        <v>0.014</v>
      </c>
      <c r="I40" s="60">
        <v>0.012</v>
      </c>
      <c r="J40" s="66">
        <v>0.02</v>
      </c>
      <c r="K40" s="61">
        <v>0.024</v>
      </c>
      <c r="L40" s="61">
        <v>0.049</v>
      </c>
      <c r="M40" s="63">
        <v>0.026</v>
      </c>
    </row>
    <row r="41" spans="3:13" ht="13.5">
      <c r="C41" s="9"/>
      <c r="D41" s="37"/>
      <c r="E41" s="37"/>
      <c r="F41" s="37"/>
      <c r="G41" s="37"/>
      <c r="H41" s="39"/>
      <c r="I41" s="39"/>
      <c r="J41" s="39"/>
      <c r="K41" s="39"/>
      <c r="L41" s="39"/>
      <c r="M41" s="39"/>
    </row>
    <row r="42" spans="4:13" ht="13.5">
      <c r="D42" s="39"/>
      <c r="E42" s="39"/>
      <c r="F42" s="39"/>
      <c r="G42" s="39"/>
      <c r="H42" s="39"/>
      <c r="I42" s="39"/>
      <c r="J42" s="39"/>
      <c r="K42" s="39"/>
      <c r="L42" s="39"/>
      <c r="M42" s="39"/>
    </row>
    <row r="43" spans="4:13" ht="13.5">
      <c r="D43" s="39"/>
      <c r="E43" s="39"/>
      <c r="F43" s="39"/>
      <c r="G43" s="39"/>
      <c r="H43" s="39"/>
      <c r="I43" s="39"/>
      <c r="J43" s="39"/>
      <c r="K43" s="39"/>
      <c r="L43" s="39"/>
      <c r="M43" s="39"/>
    </row>
    <row r="44" spans="4:13" ht="13.5">
      <c r="D44" s="39"/>
      <c r="E44" s="39"/>
      <c r="F44" s="39"/>
      <c r="G44" s="39"/>
      <c r="H44" s="40" t="s">
        <v>21</v>
      </c>
      <c r="I44" s="39"/>
      <c r="J44" s="39"/>
      <c r="K44" s="39"/>
      <c r="L44" s="39"/>
      <c r="M44" s="40" t="s">
        <v>21</v>
      </c>
    </row>
    <row r="45" spans="1:13" ht="14.25" thickBot="1">
      <c r="A45" s="93" t="s">
        <v>1</v>
      </c>
      <c r="B45" s="94"/>
      <c r="C45" s="95"/>
      <c r="D45" s="99" t="s">
        <v>27</v>
      </c>
      <c r="E45" s="97"/>
      <c r="F45" s="97"/>
      <c r="G45" s="97"/>
      <c r="H45" s="97"/>
      <c r="I45" s="96" t="s">
        <v>33</v>
      </c>
      <c r="J45" s="97"/>
      <c r="K45" s="97"/>
      <c r="L45" s="97"/>
      <c r="M45" s="98"/>
    </row>
    <row r="46" spans="1:13" ht="14.25" thickTop="1">
      <c r="A46" s="100" t="s">
        <v>2</v>
      </c>
      <c r="B46" s="101"/>
      <c r="C46" s="102"/>
      <c r="D46" s="25">
        <v>40680</v>
      </c>
      <c r="E46" s="26">
        <v>40757</v>
      </c>
      <c r="F46" s="26">
        <v>40855</v>
      </c>
      <c r="G46" s="26">
        <v>40946</v>
      </c>
      <c r="H46" s="27" t="s">
        <v>46</v>
      </c>
      <c r="I46" s="41">
        <v>40680</v>
      </c>
      <c r="J46" s="5">
        <v>40757</v>
      </c>
      <c r="K46" s="26">
        <v>40855</v>
      </c>
      <c r="L46" s="5">
        <v>40946</v>
      </c>
      <c r="M46" s="27" t="s">
        <v>81</v>
      </c>
    </row>
    <row r="47" spans="1:13" ht="13.5">
      <c r="A47" s="103" t="s">
        <v>3</v>
      </c>
      <c r="B47" s="104"/>
      <c r="C47" s="105"/>
      <c r="D47" s="28" t="s">
        <v>90</v>
      </c>
      <c r="E47" s="29" t="s">
        <v>91</v>
      </c>
      <c r="F47" s="29" t="s">
        <v>92</v>
      </c>
      <c r="G47" s="29" t="s">
        <v>93</v>
      </c>
      <c r="H47" s="30" t="s">
        <v>35</v>
      </c>
      <c r="I47" s="28" t="s">
        <v>82</v>
      </c>
      <c r="J47" s="29" t="s">
        <v>100</v>
      </c>
      <c r="K47" s="29" t="s">
        <v>101</v>
      </c>
      <c r="L47" s="29" t="s">
        <v>102</v>
      </c>
      <c r="M47" s="30" t="s">
        <v>35</v>
      </c>
    </row>
    <row r="48" spans="1:13" ht="13.5">
      <c r="A48" s="103" t="s">
        <v>4</v>
      </c>
      <c r="B48" s="104"/>
      <c r="C48" s="105"/>
      <c r="D48" s="31" t="s">
        <v>95</v>
      </c>
      <c r="E48" s="32" t="s">
        <v>56</v>
      </c>
      <c r="F48" s="32" t="s">
        <v>57</v>
      </c>
      <c r="G48" s="32" t="s">
        <v>56</v>
      </c>
      <c r="H48" s="33" t="s">
        <v>35</v>
      </c>
      <c r="I48" s="31" t="s">
        <v>86</v>
      </c>
      <c r="J48" s="32" t="s">
        <v>87</v>
      </c>
      <c r="K48" s="32" t="s">
        <v>86</v>
      </c>
      <c r="L48" s="32" t="s">
        <v>87</v>
      </c>
      <c r="M48" s="33" t="s">
        <v>35</v>
      </c>
    </row>
    <row r="49" spans="1:13" ht="13.5">
      <c r="A49" s="103" t="s">
        <v>5</v>
      </c>
      <c r="B49" s="104"/>
      <c r="C49" s="8" t="s">
        <v>6</v>
      </c>
      <c r="D49" s="60">
        <v>22.5</v>
      </c>
      <c r="E49" s="35">
        <v>30</v>
      </c>
      <c r="F49" s="35">
        <v>22</v>
      </c>
      <c r="G49" s="61">
        <v>8.9</v>
      </c>
      <c r="H49" s="36">
        <v>20.85</v>
      </c>
      <c r="I49" s="60">
        <v>22.8</v>
      </c>
      <c r="J49" s="35">
        <v>34</v>
      </c>
      <c r="K49" s="35">
        <v>23</v>
      </c>
      <c r="L49" s="61">
        <v>7.6</v>
      </c>
      <c r="M49" s="36">
        <v>21.849999999999998</v>
      </c>
    </row>
    <row r="50" spans="1:13" ht="13.5">
      <c r="A50" s="103" t="s">
        <v>7</v>
      </c>
      <c r="B50" s="104"/>
      <c r="C50" s="8" t="s">
        <v>6</v>
      </c>
      <c r="D50" s="34">
        <v>23</v>
      </c>
      <c r="E50" s="35">
        <v>30.4</v>
      </c>
      <c r="F50" s="35">
        <v>19</v>
      </c>
      <c r="G50" s="61">
        <v>7.1</v>
      </c>
      <c r="H50" s="36">
        <v>19.875</v>
      </c>
      <c r="I50" s="60">
        <v>21.8</v>
      </c>
      <c r="J50" s="61">
        <v>29.5</v>
      </c>
      <c r="K50" s="61">
        <v>18.7</v>
      </c>
      <c r="L50" s="61">
        <v>5.5</v>
      </c>
      <c r="M50" s="36">
        <v>18.875</v>
      </c>
    </row>
    <row r="51" spans="1:13" ht="13.5">
      <c r="A51" s="103" t="s">
        <v>8</v>
      </c>
      <c r="B51" s="104"/>
      <c r="C51" s="8" t="s">
        <v>9</v>
      </c>
      <c r="D51" s="60" t="s">
        <v>24</v>
      </c>
      <c r="E51" s="61" t="s">
        <v>24</v>
      </c>
      <c r="F51" s="62" t="s">
        <v>24</v>
      </c>
      <c r="G51" s="61">
        <v>25</v>
      </c>
      <c r="H51" s="63">
        <v>29</v>
      </c>
      <c r="I51" s="60" t="s">
        <v>24</v>
      </c>
      <c r="J51" s="61" t="s">
        <v>24</v>
      </c>
      <c r="K51" s="61">
        <v>18</v>
      </c>
      <c r="L51" s="61">
        <v>15</v>
      </c>
      <c r="M51" s="63">
        <v>23</v>
      </c>
    </row>
    <row r="52" spans="1:13" ht="13.5">
      <c r="A52" s="103" t="s">
        <v>10</v>
      </c>
      <c r="B52" s="104"/>
      <c r="C52" s="105"/>
      <c r="D52" s="61" t="s">
        <v>139</v>
      </c>
      <c r="E52" s="61" t="s">
        <v>138</v>
      </c>
      <c r="F52" s="61" t="s">
        <v>139</v>
      </c>
      <c r="G52" s="61" t="s">
        <v>139</v>
      </c>
      <c r="H52" s="65" t="s">
        <v>35</v>
      </c>
      <c r="I52" s="61" t="s">
        <v>139</v>
      </c>
      <c r="J52" s="61" t="s">
        <v>138</v>
      </c>
      <c r="K52" s="61" t="s">
        <v>139</v>
      </c>
      <c r="L52" s="61" t="s">
        <v>139</v>
      </c>
      <c r="M52" s="65" t="s">
        <v>35</v>
      </c>
    </row>
    <row r="53" spans="1:13" ht="13.5">
      <c r="A53" s="103" t="s">
        <v>11</v>
      </c>
      <c r="B53" s="104"/>
      <c r="C53" s="105"/>
      <c r="D53" s="60" t="s">
        <v>141</v>
      </c>
      <c r="E53" s="61" t="s">
        <v>141</v>
      </c>
      <c r="F53" s="61" t="s">
        <v>97</v>
      </c>
      <c r="G53" s="64" t="s">
        <v>99</v>
      </c>
      <c r="H53" s="65" t="s">
        <v>35</v>
      </c>
      <c r="I53" s="60" t="s">
        <v>141</v>
      </c>
      <c r="J53" s="61" t="s">
        <v>96</v>
      </c>
      <c r="K53" s="61" t="s">
        <v>103</v>
      </c>
      <c r="L53" s="61" t="s">
        <v>98</v>
      </c>
      <c r="M53" s="65" t="s">
        <v>35</v>
      </c>
    </row>
    <row r="54" spans="1:13" ht="13.5">
      <c r="A54" s="103" t="s">
        <v>12</v>
      </c>
      <c r="B54" s="104"/>
      <c r="C54" s="105"/>
      <c r="D54" s="69" t="s">
        <v>35</v>
      </c>
      <c r="E54" s="61" t="s">
        <v>35</v>
      </c>
      <c r="F54" s="61" t="s">
        <v>35</v>
      </c>
      <c r="G54" s="61" t="s">
        <v>35</v>
      </c>
      <c r="H54" s="65" t="s">
        <v>35</v>
      </c>
      <c r="I54" s="60" t="s">
        <v>35</v>
      </c>
      <c r="J54" s="61" t="s">
        <v>35</v>
      </c>
      <c r="K54" s="61" t="s">
        <v>35</v>
      </c>
      <c r="L54" s="61" t="s">
        <v>35</v>
      </c>
      <c r="M54" s="63" t="s">
        <v>35</v>
      </c>
    </row>
    <row r="55" spans="1:13" ht="13.5">
      <c r="A55" s="103" t="s">
        <v>14</v>
      </c>
      <c r="B55" s="104"/>
      <c r="C55" s="105"/>
      <c r="D55" s="60">
        <v>8.5</v>
      </c>
      <c r="E55" s="61">
        <v>8.6</v>
      </c>
      <c r="F55" s="61">
        <v>7.9</v>
      </c>
      <c r="G55" s="61">
        <v>7.7</v>
      </c>
      <c r="H55" s="36">
        <v>8.175</v>
      </c>
      <c r="I55" s="34">
        <v>9</v>
      </c>
      <c r="J55" s="61">
        <v>8.8</v>
      </c>
      <c r="K55" s="61">
        <v>7.8</v>
      </c>
      <c r="L55" s="61">
        <v>7.6</v>
      </c>
      <c r="M55" s="63">
        <v>8.3</v>
      </c>
    </row>
    <row r="56" spans="1:13" ht="13.5">
      <c r="A56" s="103" t="s">
        <v>15</v>
      </c>
      <c r="B56" s="104"/>
      <c r="C56" s="8" t="s">
        <v>16</v>
      </c>
      <c r="D56" s="60">
        <v>12</v>
      </c>
      <c r="E56" s="61">
        <v>10</v>
      </c>
      <c r="F56" s="61">
        <v>9.7</v>
      </c>
      <c r="G56" s="61">
        <v>12</v>
      </c>
      <c r="H56" s="36">
        <v>10.925</v>
      </c>
      <c r="I56" s="60">
        <v>11</v>
      </c>
      <c r="J56" s="61">
        <v>11</v>
      </c>
      <c r="K56" s="61">
        <v>9.1</v>
      </c>
      <c r="L56" s="61">
        <v>14</v>
      </c>
      <c r="M56" s="36">
        <v>11.275</v>
      </c>
    </row>
    <row r="57" spans="1:13" ht="13.5">
      <c r="A57" s="103" t="s">
        <v>17</v>
      </c>
      <c r="B57" s="104"/>
      <c r="C57" s="8" t="s">
        <v>16</v>
      </c>
      <c r="D57" s="60">
        <v>2.6</v>
      </c>
      <c r="E57" s="61">
        <v>1.9</v>
      </c>
      <c r="F57" s="61">
        <v>4.2</v>
      </c>
      <c r="G57" s="61">
        <v>3.4</v>
      </c>
      <c r="H57" s="36">
        <v>3.025</v>
      </c>
      <c r="I57" s="60">
        <v>1.3</v>
      </c>
      <c r="J57" s="61">
        <v>2.5</v>
      </c>
      <c r="K57" s="35">
        <v>2</v>
      </c>
      <c r="L57" s="61">
        <v>1.4</v>
      </c>
      <c r="M57" s="36">
        <v>1.7999999999999998</v>
      </c>
    </row>
    <row r="58" spans="1:13" ht="13.5">
      <c r="A58" s="103" t="s">
        <v>18</v>
      </c>
      <c r="B58" s="104"/>
      <c r="C58" s="8" t="s">
        <v>16</v>
      </c>
      <c r="D58" s="60">
        <v>6.7</v>
      </c>
      <c r="E58" s="61">
        <v>6.2</v>
      </c>
      <c r="F58" s="61">
        <v>6.4</v>
      </c>
      <c r="G58" s="61">
        <v>6.5</v>
      </c>
      <c r="H58" s="36">
        <v>6.45</v>
      </c>
      <c r="I58" s="60">
        <v>3.6</v>
      </c>
      <c r="J58" s="61">
        <v>4.7</v>
      </c>
      <c r="K58" s="61">
        <v>5.4</v>
      </c>
      <c r="L58" s="61">
        <v>4.4</v>
      </c>
      <c r="M58" s="36">
        <v>4.525</v>
      </c>
    </row>
    <row r="59" spans="1:13" ht="13.5">
      <c r="A59" s="103" t="s">
        <v>19</v>
      </c>
      <c r="B59" s="104"/>
      <c r="C59" s="8" t="s">
        <v>16</v>
      </c>
      <c r="D59" s="60">
        <v>0.82</v>
      </c>
      <c r="E59" s="61">
        <v>0.35</v>
      </c>
      <c r="F59" s="61">
        <v>0.28</v>
      </c>
      <c r="G59" s="61">
        <v>0.84</v>
      </c>
      <c r="H59" s="63">
        <v>0.57</v>
      </c>
      <c r="I59" s="60">
        <v>0.94</v>
      </c>
      <c r="J59" s="61">
        <v>0.38</v>
      </c>
      <c r="K59" s="61">
        <v>0.44</v>
      </c>
      <c r="L59" s="35">
        <v>1.5</v>
      </c>
      <c r="M59" s="63">
        <v>0.82</v>
      </c>
    </row>
    <row r="60" spans="1:13" ht="13.5">
      <c r="A60" s="103" t="s">
        <v>20</v>
      </c>
      <c r="B60" s="104"/>
      <c r="C60" s="8" t="s">
        <v>16</v>
      </c>
      <c r="D60" s="60">
        <v>0.032</v>
      </c>
      <c r="E60" s="61">
        <v>0.017</v>
      </c>
      <c r="F60" s="61">
        <v>0.015</v>
      </c>
      <c r="G60" s="66">
        <v>0.09</v>
      </c>
      <c r="H60" s="63">
        <v>0.039</v>
      </c>
      <c r="I60" s="60">
        <v>0.016</v>
      </c>
      <c r="J60" s="61">
        <v>0.019</v>
      </c>
      <c r="K60" s="61">
        <v>0.038</v>
      </c>
      <c r="L60" s="61">
        <v>0.058</v>
      </c>
      <c r="M60" s="63">
        <v>0.033</v>
      </c>
    </row>
    <row r="62" ht="13.5">
      <c r="A62" s="11" t="s">
        <v>13</v>
      </c>
    </row>
    <row r="71" ht="13.5">
      <c r="D71" s="1" t="s">
        <v>45</v>
      </c>
    </row>
  </sheetData>
  <sheetProtection/>
  <mergeCells count="55">
    <mergeCell ref="A60:B60"/>
    <mergeCell ref="A54:C54"/>
    <mergeCell ref="A55:C55"/>
    <mergeCell ref="A56:B56"/>
    <mergeCell ref="A57:B57"/>
    <mergeCell ref="A58:B58"/>
    <mergeCell ref="A59:B59"/>
    <mergeCell ref="A48:C48"/>
    <mergeCell ref="A49:B49"/>
    <mergeCell ref="A50:B50"/>
    <mergeCell ref="A51:B51"/>
    <mergeCell ref="A52:C52"/>
    <mergeCell ref="A53:C53"/>
    <mergeCell ref="A40:B40"/>
    <mergeCell ref="A45:C45"/>
    <mergeCell ref="D45:H45"/>
    <mergeCell ref="I45:M45"/>
    <mergeCell ref="A46:C46"/>
    <mergeCell ref="A47:C47"/>
    <mergeCell ref="A34:C34"/>
    <mergeCell ref="A35:C35"/>
    <mergeCell ref="A36:B36"/>
    <mergeCell ref="A37:B37"/>
    <mergeCell ref="A38:B38"/>
    <mergeCell ref="A39:B39"/>
    <mergeCell ref="A28:C28"/>
    <mergeCell ref="A29:B29"/>
    <mergeCell ref="A30:B30"/>
    <mergeCell ref="A31:B31"/>
    <mergeCell ref="A32:C32"/>
    <mergeCell ref="A33:C33"/>
    <mergeCell ref="A20:B20"/>
    <mergeCell ref="A25:C25"/>
    <mergeCell ref="D25:H25"/>
    <mergeCell ref="I25:M25"/>
    <mergeCell ref="A26:C26"/>
    <mergeCell ref="A27:C27"/>
    <mergeCell ref="A14:C14"/>
    <mergeCell ref="A15:C15"/>
    <mergeCell ref="A16:B16"/>
    <mergeCell ref="A17:B17"/>
    <mergeCell ref="A18:B18"/>
    <mergeCell ref="A19:B19"/>
    <mergeCell ref="A8:C8"/>
    <mergeCell ref="A9:B9"/>
    <mergeCell ref="A10:B10"/>
    <mergeCell ref="A11:B11"/>
    <mergeCell ref="A12:C12"/>
    <mergeCell ref="A13:C13"/>
    <mergeCell ref="A2:M2"/>
    <mergeCell ref="A5:C5"/>
    <mergeCell ref="D5:H5"/>
    <mergeCell ref="I5:M5"/>
    <mergeCell ref="A6:C6"/>
    <mergeCell ref="A7:C7"/>
  </mergeCells>
  <printOptions/>
  <pageMargins left="0.7874015748031497" right="0.7874015748031497" top="0.984251968503937" bottom="0.984251968503937" header="0" footer="0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71"/>
  <sheetViews>
    <sheetView showGridLines="0" zoomScale="115" zoomScaleNormal="115" zoomScaleSheetLayoutView="115" zoomScalePageLayoutView="0" workbookViewId="0" topLeftCell="A1">
      <selection activeCell="A1" sqref="A1"/>
    </sheetView>
  </sheetViews>
  <sheetFormatPr defaultColWidth="9.00390625" defaultRowHeight="13.5"/>
  <cols>
    <col min="1" max="1" width="3.50390625" style="1" customWidth="1"/>
    <col min="2" max="2" width="8.875" style="1" customWidth="1"/>
    <col min="3" max="3" width="7.625" style="1" customWidth="1"/>
    <col min="4" max="13" width="7.875" style="1" customWidth="1"/>
    <col min="14" max="14" width="6.625" style="1" customWidth="1"/>
    <col min="15" max="16384" width="9.00390625" style="1" customWidth="1"/>
  </cols>
  <sheetData>
    <row r="2" spans="1:13" ht="17.25">
      <c r="A2" s="92" t="s">
        <v>61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</row>
    <row r="3" spans="7:8" ht="17.25">
      <c r="G3" s="3"/>
      <c r="H3" s="3"/>
    </row>
    <row r="4" spans="8:13" ht="13.5">
      <c r="H4" s="4" t="s">
        <v>21</v>
      </c>
      <c r="M4" s="4" t="s">
        <v>21</v>
      </c>
    </row>
    <row r="5" spans="1:13" ht="14.25" thickBot="1">
      <c r="A5" s="93" t="s">
        <v>1</v>
      </c>
      <c r="B5" s="94"/>
      <c r="C5" s="95"/>
      <c r="D5" s="96" t="s">
        <v>34</v>
      </c>
      <c r="E5" s="97"/>
      <c r="F5" s="97"/>
      <c r="G5" s="97"/>
      <c r="H5" s="97"/>
      <c r="I5" s="96" t="s">
        <v>58</v>
      </c>
      <c r="J5" s="97" t="s">
        <v>41</v>
      </c>
      <c r="K5" s="97" t="s">
        <v>41</v>
      </c>
      <c r="L5" s="97" t="s">
        <v>41</v>
      </c>
      <c r="M5" s="98" t="s">
        <v>41</v>
      </c>
    </row>
    <row r="6" spans="1:13" ht="14.25" thickTop="1">
      <c r="A6" s="100" t="s">
        <v>2</v>
      </c>
      <c r="B6" s="101"/>
      <c r="C6" s="102"/>
      <c r="D6" s="25">
        <v>40680</v>
      </c>
      <c r="E6" s="26">
        <v>40757</v>
      </c>
      <c r="F6" s="26">
        <v>40855</v>
      </c>
      <c r="G6" s="26">
        <v>40946</v>
      </c>
      <c r="H6" s="48" t="s">
        <v>81</v>
      </c>
      <c r="I6" s="25">
        <v>40680</v>
      </c>
      <c r="J6" s="26">
        <v>40757</v>
      </c>
      <c r="K6" s="26">
        <v>40855</v>
      </c>
      <c r="L6" s="26">
        <v>40947</v>
      </c>
      <c r="M6" s="27" t="s">
        <v>134</v>
      </c>
    </row>
    <row r="7" spans="1:13" ht="13.5">
      <c r="A7" s="103" t="s">
        <v>3</v>
      </c>
      <c r="B7" s="104"/>
      <c r="C7" s="105"/>
      <c r="D7" s="28" t="s">
        <v>118</v>
      </c>
      <c r="E7" s="29" t="s">
        <v>119</v>
      </c>
      <c r="F7" s="29" t="s">
        <v>102</v>
      </c>
      <c r="G7" s="29" t="s">
        <v>92</v>
      </c>
      <c r="H7" s="49" t="s">
        <v>35</v>
      </c>
      <c r="I7" s="28">
        <v>0.5208333333333334</v>
      </c>
      <c r="J7" s="29">
        <v>0.5208333333333334</v>
      </c>
      <c r="K7" s="29">
        <v>0.5416666666666666</v>
      </c>
      <c r="L7" s="29">
        <v>0.5</v>
      </c>
      <c r="M7" s="30" t="s">
        <v>35</v>
      </c>
    </row>
    <row r="8" spans="1:13" ht="13.5">
      <c r="A8" s="103" t="s">
        <v>4</v>
      </c>
      <c r="B8" s="104"/>
      <c r="C8" s="105"/>
      <c r="D8" s="31" t="s">
        <v>86</v>
      </c>
      <c r="E8" s="32" t="s">
        <v>87</v>
      </c>
      <c r="F8" s="32" t="s">
        <v>86</v>
      </c>
      <c r="G8" s="32" t="s">
        <v>87</v>
      </c>
      <c r="H8" s="50" t="s">
        <v>35</v>
      </c>
      <c r="I8" s="60" t="s">
        <v>22</v>
      </c>
      <c r="J8" s="61" t="s">
        <v>23</v>
      </c>
      <c r="K8" s="61" t="s">
        <v>22</v>
      </c>
      <c r="L8" s="61" t="s">
        <v>135</v>
      </c>
      <c r="M8" s="63" t="s">
        <v>35</v>
      </c>
    </row>
    <row r="9" spans="1:13" ht="13.5">
      <c r="A9" s="103" t="s">
        <v>5</v>
      </c>
      <c r="B9" s="104"/>
      <c r="C9" s="8" t="s">
        <v>6</v>
      </c>
      <c r="D9" s="34">
        <v>23</v>
      </c>
      <c r="E9" s="35">
        <v>30.5</v>
      </c>
      <c r="F9" s="35">
        <v>22.5</v>
      </c>
      <c r="G9" s="35">
        <v>10</v>
      </c>
      <c r="H9" s="51">
        <v>21.5</v>
      </c>
      <c r="I9" s="34">
        <v>24.1</v>
      </c>
      <c r="J9" s="35">
        <v>29</v>
      </c>
      <c r="K9" s="35">
        <v>16.1</v>
      </c>
      <c r="L9" s="35">
        <v>8.8</v>
      </c>
      <c r="M9" s="36">
        <v>19.5</v>
      </c>
    </row>
    <row r="10" spans="1:13" ht="13.5">
      <c r="A10" s="103" t="s">
        <v>7</v>
      </c>
      <c r="B10" s="104"/>
      <c r="C10" s="8" t="s">
        <v>6</v>
      </c>
      <c r="D10" s="34">
        <v>24.5</v>
      </c>
      <c r="E10" s="35">
        <v>30.6</v>
      </c>
      <c r="F10" s="35">
        <v>19.3</v>
      </c>
      <c r="G10" s="35">
        <v>8.2</v>
      </c>
      <c r="H10" s="51">
        <v>20.650000000000002</v>
      </c>
      <c r="I10" s="34">
        <v>20.1</v>
      </c>
      <c r="J10" s="35">
        <v>25</v>
      </c>
      <c r="K10" s="35">
        <v>19.2</v>
      </c>
      <c r="L10" s="35">
        <v>8.4</v>
      </c>
      <c r="M10" s="36">
        <v>18.175</v>
      </c>
    </row>
    <row r="11" spans="1:13" ht="13.5">
      <c r="A11" s="103" t="s">
        <v>8</v>
      </c>
      <c r="B11" s="104"/>
      <c r="C11" s="8" t="s">
        <v>9</v>
      </c>
      <c r="D11" s="60" t="s">
        <v>24</v>
      </c>
      <c r="E11" s="61" t="s">
        <v>24</v>
      </c>
      <c r="F11" s="61" t="s">
        <v>24</v>
      </c>
      <c r="G11" s="61" t="s">
        <v>24</v>
      </c>
      <c r="H11" s="62" t="s">
        <v>24</v>
      </c>
      <c r="I11" s="60" t="s">
        <v>24</v>
      </c>
      <c r="J11" s="61" t="s">
        <v>24</v>
      </c>
      <c r="K11" s="61" t="s">
        <v>24</v>
      </c>
      <c r="L11" s="61" t="s">
        <v>24</v>
      </c>
      <c r="M11" s="63" t="s">
        <v>24</v>
      </c>
    </row>
    <row r="12" spans="1:13" ht="13.5">
      <c r="A12" s="103" t="s">
        <v>10</v>
      </c>
      <c r="B12" s="104"/>
      <c r="C12" s="105"/>
      <c r="D12" s="60" t="s">
        <v>37</v>
      </c>
      <c r="E12" s="61" t="s">
        <v>37</v>
      </c>
      <c r="F12" s="61" t="s">
        <v>37</v>
      </c>
      <c r="G12" s="61" t="s">
        <v>37</v>
      </c>
      <c r="H12" s="62" t="s">
        <v>35</v>
      </c>
      <c r="I12" s="60" t="s">
        <v>37</v>
      </c>
      <c r="J12" s="61" t="s">
        <v>37</v>
      </c>
      <c r="K12" s="62" t="s">
        <v>37</v>
      </c>
      <c r="L12" s="61" t="s">
        <v>37</v>
      </c>
      <c r="M12" s="63" t="s">
        <v>35</v>
      </c>
    </row>
    <row r="13" spans="1:13" ht="13.5">
      <c r="A13" s="103" t="s">
        <v>11</v>
      </c>
      <c r="B13" s="104"/>
      <c r="C13" s="105"/>
      <c r="D13" s="60" t="s">
        <v>39</v>
      </c>
      <c r="E13" s="61" t="s">
        <v>39</v>
      </c>
      <c r="F13" s="61" t="s">
        <v>96</v>
      </c>
      <c r="G13" s="61" t="s">
        <v>98</v>
      </c>
      <c r="H13" s="62" t="s">
        <v>35</v>
      </c>
      <c r="I13" s="60" t="s">
        <v>39</v>
      </c>
      <c r="J13" s="61" t="s">
        <v>39</v>
      </c>
      <c r="K13" s="61" t="s">
        <v>39</v>
      </c>
      <c r="L13" s="61" t="s">
        <v>39</v>
      </c>
      <c r="M13" s="65" t="s">
        <v>35</v>
      </c>
    </row>
    <row r="14" spans="1:13" ht="13.5">
      <c r="A14" s="103" t="s">
        <v>12</v>
      </c>
      <c r="B14" s="104"/>
      <c r="C14" s="105"/>
      <c r="D14" s="60" t="s">
        <v>35</v>
      </c>
      <c r="E14" s="61" t="s">
        <v>35</v>
      </c>
      <c r="F14" s="61" t="s">
        <v>35</v>
      </c>
      <c r="G14" s="61" t="s">
        <v>35</v>
      </c>
      <c r="H14" s="62" t="s">
        <v>35</v>
      </c>
      <c r="I14" s="60" t="s">
        <v>35</v>
      </c>
      <c r="J14" s="61" t="s">
        <v>35</v>
      </c>
      <c r="K14" s="61" t="s">
        <v>35</v>
      </c>
      <c r="L14" s="61" t="s">
        <v>35</v>
      </c>
      <c r="M14" s="65" t="s">
        <v>35</v>
      </c>
    </row>
    <row r="15" spans="1:13" ht="13.5">
      <c r="A15" s="103" t="s">
        <v>14</v>
      </c>
      <c r="B15" s="104"/>
      <c r="C15" s="105"/>
      <c r="D15" s="34">
        <v>8.5</v>
      </c>
      <c r="E15" s="35">
        <v>8</v>
      </c>
      <c r="F15" s="35">
        <v>7.7</v>
      </c>
      <c r="G15" s="35">
        <v>7.9</v>
      </c>
      <c r="H15" s="51">
        <v>8.025</v>
      </c>
      <c r="I15" s="34">
        <v>7.9</v>
      </c>
      <c r="J15" s="35">
        <v>7.6</v>
      </c>
      <c r="K15" s="35">
        <v>7.8</v>
      </c>
      <c r="L15" s="35">
        <v>7.4</v>
      </c>
      <c r="M15" s="65" t="s">
        <v>35</v>
      </c>
    </row>
    <row r="16" spans="1:13" ht="13.5">
      <c r="A16" s="103" t="s">
        <v>15</v>
      </c>
      <c r="B16" s="104"/>
      <c r="C16" s="8" t="s">
        <v>16</v>
      </c>
      <c r="D16" s="82">
        <v>11</v>
      </c>
      <c r="E16" s="35">
        <v>8.8</v>
      </c>
      <c r="F16" s="35">
        <v>8.6</v>
      </c>
      <c r="G16" s="68">
        <v>12</v>
      </c>
      <c r="H16" s="84">
        <v>10.1</v>
      </c>
      <c r="I16" s="34">
        <v>9.8</v>
      </c>
      <c r="J16" s="68">
        <v>10</v>
      </c>
      <c r="K16" s="35">
        <v>8.1</v>
      </c>
      <c r="L16" s="68">
        <v>11</v>
      </c>
      <c r="M16" s="36">
        <v>9.725</v>
      </c>
    </row>
    <row r="17" spans="1:13" ht="13.5">
      <c r="A17" s="103" t="s">
        <v>17</v>
      </c>
      <c r="B17" s="104"/>
      <c r="C17" s="8" t="s">
        <v>16</v>
      </c>
      <c r="D17" s="83">
        <v>1.1</v>
      </c>
      <c r="E17" s="35">
        <v>1.8</v>
      </c>
      <c r="F17" s="35">
        <v>1.7</v>
      </c>
      <c r="G17" s="35">
        <v>1.2</v>
      </c>
      <c r="H17" s="84">
        <v>1.4500000000000002</v>
      </c>
      <c r="I17" s="34">
        <v>1.1</v>
      </c>
      <c r="J17" s="35">
        <v>0.5</v>
      </c>
      <c r="K17" s="35" t="s">
        <v>133</v>
      </c>
      <c r="L17" s="89" t="s">
        <v>133</v>
      </c>
      <c r="M17" s="36">
        <v>0.65</v>
      </c>
    </row>
    <row r="18" spans="1:13" ht="13.5">
      <c r="A18" s="103" t="s">
        <v>18</v>
      </c>
      <c r="B18" s="104"/>
      <c r="C18" s="8" t="s">
        <v>16</v>
      </c>
      <c r="D18" s="83">
        <v>3.3</v>
      </c>
      <c r="E18" s="35">
        <v>3.6</v>
      </c>
      <c r="F18" s="35">
        <v>4.8</v>
      </c>
      <c r="G18" s="35">
        <v>5.8</v>
      </c>
      <c r="H18" s="84">
        <v>4.375</v>
      </c>
      <c r="I18" s="34">
        <v>3.3</v>
      </c>
      <c r="J18" s="35">
        <v>2.2</v>
      </c>
      <c r="K18" s="35">
        <v>2.2</v>
      </c>
      <c r="L18" s="35">
        <v>3.7</v>
      </c>
      <c r="M18" s="36">
        <v>2.85</v>
      </c>
    </row>
    <row r="19" spans="1:13" ht="13.5">
      <c r="A19" s="103" t="s">
        <v>19</v>
      </c>
      <c r="B19" s="104"/>
      <c r="C19" s="8" t="s">
        <v>16</v>
      </c>
      <c r="D19" s="69">
        <v>0.86</v>
      </c>
      <c r="E19" s="61">
        <v>0.45</v>
      </c>
      <c r="F19" s="61">
        <v>0.48</v>
      </c>
      <c r="G19" s="61">
        <v>0.99</v>
      </c>
      <c r="H19" s="85">
        <v>0.7</v>
      </c>
      <c r="I19" s="60">
        <v>0.77</v>
      </c>
      <c r="J19" s="61">
        <v>0.59</v>
      </c>
      <c r="K19" s="71">
        <v>0.7</v>
      </c>
      <c r="L19" s="61">
        <v>1.1</v>
      </c>
      <c r="M19" s="63">
        <v>0.7899999999999999</v>
      </c>
    </row>
    <row r="20" spans="1:13" ht="13.5">
      <c r="A20" s="103" t="s">
        <v>20</v>
      </c>
      <c r="B20" s="104"/>
      <c r="C20" s="8" t="s">
        <v>16</v>
      </c>
      <c r="D20" s="69">
        <v>0.011</v>
      </c>
      <c r="E20" s="61">
        <v>0.016</v>
      </c>
      <c r="F20" s="61">
        <v>0.024</v>
      </c>
      <c r="G20" s="61">
        <v>0.069</v>
      </c>
      <c r="H20" s="86">
        <v>0.03</v>
      </c>
      <c r="I20" s="60">
        <v>0.012</v>
      </c>
      <c r="J20" s="66">
        <v>0.01</v>
      </c>
      <c r="K20" s="61">
        <v>0.004</v>
      </c>
      <c r="L20" s="61">
        <v>0.012</v>
      </c>
      <c r="M20" s="67">
        <v>0.0095</v>
      </c>
    </row>
    <row r="21" spans="1:13" ht="13.5">
      <c r="A21" s="2"/>
      <c r="B21" s="2"/>
      <c r="C21" s="9"/>
      <c r="D21" s="9"/>
      <c r="E21" s="9"/>
      <c r="F21" s="9"/>
      <c r="G21" s="9"/>
      <c r="H21" s="10"/>
      <c r="I21" s="10"/>
      <c r="J21" s="10"/>
      <c r="K21" s="10"/>
      <c r="L21" s="10"/>
      <c r="M21" s="10"/>
    </row>
    <row r="22" spans="1:13" ht="13.5">
      <c r="A22" s="2"/>
      <c r="B22" s="2"/>
      <c r="C22" s="2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1:13" ht="13.5">
      <c r="A23" s="2"/>
      <c r="B23" s="2"/>
      <c r="C23" s="2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8:13" ht="13.5">
      <c r="H24" s="4" t="s">
        <v>21</v>
      </c>
      <c r="M24" s="4" t="s">
        <v>21</v>
      </c>
    </row>
    <row r="25" spans="1:13" ht="14.25" thickBot="1">
      <c r="A25" s="93" t="s">
        <v>1</v>
      </c>
      <c r="B25" s="94"/>
      <c r="C25" s="95"/>
      <c r="D25" s="96" t="s">
        <v>59</v>
      </c>
      <c r="E25" s="97" t="s">
        <v>42</v>
      </c>
      <c r="F25" s="97" t="s">
        <v>42</v>
      </c>
      <c r="G25" s="97" t="s">
        <v>42</v>
      </c>
      <c r="H25" s="97" t="s">
        <v>42</v>
      </c>
      <c r="I25" s="96" t="s">
        <v>60</v>
      </c>
      <c r="J25" s="97" t="s">
        <v>43</v>
      </c>
      <c r="K25" s="97" t="s">
        <v>43</v>
      </c>
      <c r="L25" s="97" t="s">
        <v>43</v>
      </c>
      <c r="M25" s="98" t="s">
        <v>43</v>
      </c>
    </row>
    <row r="26" spans="1:13" ht="14.25" thickTop="1">
      <c r="A26" s="100" t="s">
        <v>2</v>
      </c>
      <c r="B26" s="101"/>
      <c r="C26" s="102"/>
      <c r="D26" s="25">
        <v>40312</v>
      </c>
      <c r="E26" s="26">
        <v>40757</v>
      </c>
      <c r="F26" s="26">
        <v>40855</v>
      </c>
      <c r="G26" s="26">
        <v>40947</v>
      </c>
      <c r="H26" s="42" t="s">
        <v>134</v>
      </c>
      <c r="I26" s="25">
        <v>40309</v>
      </c>
      <c r="J26" s="26">
        <v>40757</v>
      </c>
      <c r="K26" s="26">
        <v>40855</v>
      </c>
      <c r="L26" s="26">
        <v>40947</v>
      </c>
      <c r="M26" s="52" t="s">
        <v>134</v>
      </c>
    </row>
    <row r="27" spans="1:13" ht="13.5">
      <c r="A27" s="103" t="s">
        <v>3</v>
      </c>
      <c r="B27" s="104"/>
      <c r="C27" s="105"/>
      <c r="D27" s="43">
        <v>0.548611111111111</v>
      </c>
      <c r="E27" s="6">
        <v>0.545138888888889</v>
      </c>
      <c r="F27" s="6">
        <v>0.5625</v>
      </c>
      <c r="G27" s="6">
        <v>0.5208333333333334</v>
      </c>
      <c r="H27" s="44" t="s">
        <v>35</v>
      </c>
      <c r="I27" s="43">
        <v>0.5694444444444444</v>
      </c>
      <c r="J27" s="6">
        <v>0.5625</v>
      </c>
      <c r="K27" s="6">
        <v>0.5868055555555556</v>
      </c>
      <c r="L27" s="6">
        <v>0.5347222222222222</v>
      </c>
      <c r="M27" s="53" t="s">
        <v>35</v>
      </c>
    </row>
    <row r="28" spans="1:13" ht="13.5">
      <c r="A28" s="103" t="s">
        <v>4</v>
      </c>
      <c r="B28" s="104"/>
      <c r="C28" s="105"/>
      <c r="D28" s="47" t="s">
        <v>22</v>
      </c>
      <c r="E28" s="20" t="s">
        <v>23</v>
      </c>
      <c r="F28" s="20" t="s">
        <v>22</v>
      </c>
      <c r="G28" s="20" t="s">
        <v>23</v>
      </c>
      <c r="H28" s="72" t="s">
        <v>35</v>
      </c>
      <c r="I28" s="45" t="s">
        <v>22</v>
      </c>
      <c r="J28" s="7" t="s">
        <v>23</v>
      </c>
      <c r="K28" s="7" t="s">
        <v>22</v>
      </c>
      <c r="L28" s="7" t="s">
        <v>23</v>
      </c>
      <c r="M28" s="54" t="s">
        <v>35</v>
      </c>
    </row>
    <row r="29" spans="1:13" ht="13.5">
      <c r="A29" s="103" t="s">
        <v>5</v>
      </c>
      <c r="B29" s="104"/>
      <c r="C29" s="8" t="s">
        <v>6</v>
      </c>
      <c r="D29" s="75">
        <v>24.4</v>
      </c>
      <c r="E29" s="18">
        <v>31</v>
      </c>
      <c r="F29" s="18">
        <v>19.2</v>
      </c>
      <c r="G29" s="18">
        <v>9.6</v>
      </c>
      <c r="H29" s="76">
        <v>21.049999999999997</v>
      </c>
      <c r="I29" s="75">
        <v>24.5</v>
      </c>
      <c r="J29" s="18">
        <v>31.7</v>
      </c>
      <c r="K29" s="18">
        <v>18.8</v>
      </c>
      <c r="L29" s="18">
        <v>9.2</v>
      </c>
      <c r="M29" s="80">
        <v>21.05</v>
      </c>
    </row>
    <row r="30" spans="1:13" ht="13.5">
      <c r="A30" s="103" t="s">
        <v>7</v>
      </c>
      <c r="B30" s="104"/>
      <c r="C30" s="8" t="s">
        <v>6</v>
      </c>
      <c r="D30" s="17">
        <v>23.9</v>
      </c>
      <c r="E30" s="18">
        <v>29.6</v>
      </c>
      <c r="F30" s="18">
        <v>19.4</v>
      </c>
      <c r="G30" s="18">
        <v>7.4</v>
      </c>
      <c r="H30" s="57">
        <v>20.075000000000003</v>
      </c>
      <c r="I30" s="75">
        <v>24</v>
      </c>
      <c r="J30" s="18">
        <v>30</v>
      </c>
      <c r="K30" s="18">
        <v>20.1</v>
      </c>
      <c r="L30" s="18">
        <v>8.2</v>
      </c>
      <c r="M30" s="80">
        <v>20.575</v>
      </c>
    </row>
    <row r="31" spans="1:13" ht="13.5">
      <c r="A31" s="103" t="s">
        <v>8</v>
      </c>
      <c r="B31" s="104"/>
      <c r="C31" s="8" t="s">
        <v>9</v>
      </c>
      <c r="D31" s="19" t="s">
        <v>24</v>
      </c>
      <c r="E31" s="20" t="s">
        <v>24</v>
      </c>
      <c r="F31" s="20" t="s">
        <v>24</v>
      </c>
      <c r="G31" s="20" t="s">
        <v>24</v>
      </c>
      <c r="H31" s="16" t="s">
        <v>24</v>
      </c>
      <c r="I31" s="47" t="s">
        <v>24</v>
      </c>
      <c r="J31" s="20" t="s">
        <v>24</v>
      </c>
      <c r="K31" s="20" t="s">
        <v>24</v>
      </c>
      <c r="L31" s="20" t="s">
        <v>24</v>
      </c>
      <c r="M31" s="55" t="s">
        <v>24</v>
      </c>
    </row>
    <row r="32" spans="1:13" ht="13.5">
      <c r="A32" s="103" t="s">
        <v>10</v>
      </c>
      <c r="B32" s="104"/>
      <c r="C32" s="105"/>
      <c r="D32" s="19" t="s">
        <v>25</v>
      </c>
      <c r="E32" s="20" t="s">
        <v>25</v>
      </c>
      <c r="F32" s="20" t="s">
        <v>37</v>
      </c>
      <c r="G32" s="20" t="s">
        <v>37</v>
      </c>
      <c r="H32" s="16" t="s">
        <v>35</v>
      </c>
      <c r="I32" s="47" t="s">
        <v>25</v>
      </c>
      <c r="J32" s="20" t="s">
        <v>25</v>
      </c>
      <c r="K32" s="20" t="s">
        <v>37</v>
      </c>
      <c r="L32" s="20" t="s">
        <v>36</v>
      </c>
      <c r="M32" s="55" t="s">
        <v>35</v>
      </c>
    </row>
    <row r="33" spans="1:13" ht="13.5">
      <c r="A33" s="103" t="s">
        <v>11</v>
      </c>
      <c r="B33" s="104"/>
      <c r="C33" s="105"/>
      <c r="D33" s="19" t="s">
        <v>136</v>
      </c>
      <c r="E33" s="20" t="s">
        <v>136</v>
      </c>
      <c r="F33" s="20" t="s">
        <v>40</v>
      </c>
      <c r="G33" s="20" t="s">
        <v>39</v>
      </c>
      <c r="H33" s="16" t="s">
        <v>35</v>
      </c>
      <c r="I33" s="60" t="s">
        <v>136</v>
      </c>
      <c r="J33" s="20" t="s">
        <v>137</v>
      </c>
      <c r="K33" s="20" t="s">
        <v>38</v>
      </c>
      <c r="L33" s="20" t="s">
        <v>40</v>
      </c>
      <c r="M33" s="55" t="s">
        <v>35</v>
      </c>
    </row>
    <row r="34" spans="1:13" ht="13.5">
      <c r="A34" s="103" t="s">
        <v>12</v>
      </c>
      <c r="B34" s="104"/>
      <c r="C34" s="105"/>
      <c r="D34" s="19" t="s">
        <v>35</v>
      </c>
      <c r="E34" s="20" t="s">
        <v>35</v>
      </c>
      <c r="F34" s="20" t="s">
        <v>35</v>
      </c>
      <c r="G34" s="20" t="s">
        <v>35</v>
      </c>
      <c r="H34" s="16" t="s">
        <v>35</v>
      </c>
      <c r="I34" s="47" t="s">
        <v>35</v>
      </c>
      <c r="J34" s="20" t="s">
        <v>35</v>
      </c>
      <c r="K34" s="20" t="s">
        <v>35</v>
      </c>
      <c r="L34" s="20" t="s">
        <v>35</v>
      </c>
      <c r="M34" s="55" t="s">
        <v>35</v>
      </c>
    </row>
    <row r="35" spans="1:13" ht="13.5">
      <c r="A35" s="103" t="s">
        <v>14</v>
      </c>
      <c r="B35" s="104"/>
      <c r="C35" s="105"/>
      <c r="D35" s="17">
        <v>8.8</v>
      </c>
      <c r="E35" s="18">
        <v>9.1</v>
      </c>
      <c r="F35" s="18">
        <v>8.2</v>
      </c>
      <c r="G35" s="18">
        <v>7.3</v>
      </c>
      <c r="H35" s="57" t="s">
        <v>35</v>
      </c>
      <c r="I35" s="75">
        <v>9.7</v>
      </c>
      <c r="J35" s="18">
        <v>9.7</v>
      </c>
      <c r="K35" s="18">
        <v>9</v>
      </c>
      <c r="L35" s="18">
        <v>8.2</v>
      </c>
      <c r="M35" s="80" t="s">
        <v>35</v>
      </c>
    </row>
    <row r="36" spans="1:13" ht="13.5">
      <c r="A36" s="103" t="s">
        <v>15</v>
      </c>
      <c r="B36" s="104"/>
      <c r="C36" s="8" t="s">
        <v>16</v>
      </c>
      <c r="D36" s="91">
        <v>11</v>
      </c>
      <c r="E36" s="18">
        <v>8.1</v>
      </c>
      <c r="F36" s="18">
        <v>9.7</v>
      </c>
      <c r="G36" s="74">
        <v>12</v>
      </c>
      <c r="H36" s="58">
        <v>10.2</v>
      </c>
      <c r="I36" s="73">
        <v>14</v>
      </c>
      <c r="J36" s="74">
        <v>11</v>
      </c>
      <c r="K36" s="18">
        <v>8.6</v>
      </c>
      <c r="L36" s="74">
        <v>13</v>
      </c>
      <c r="M36" s="81">
        <v>11.65</v>
      </c>
    </row>
    <row r="37" spans="1:13" ht="13.5">
      <c r="A37" s="103" t="s">
        <v>17</v>
      </c>
      <c r="B37" s="104"/>
      <c r="C37" s="8" t="s">
        <v>16</v>
      </c>
      <c r="D37" s="75">
        <v>1.2</v>
      </c>
      <c r="E37" s="18">
        <v>1.4</v>
      </c>
      <c r="F37" s="18">
        <v>1.8</v>
      </c>
      <c r="G37" s="18" t="s">
        <v>133</v>
      </c>
      <c r="H37" s="76">
        <v>1.225</v>
      </c>
      <c r="I37" s="75">
        <v>3.4</v>
      </c>
      <c r="J37" s="18">
        <v>1.5</v>
      </c>
      <c r="K37" s="18">
        <v>1.7</v>
      </c>
      <c r="L37" s="18">
        <v>1.3</v>
      </c>
      <c r="M37" s="80">
        <v>1.975</v>
      </c>
    </row>
    <row r="38" spans="1:13" ht="13.5">
      <c r="A38" s="103" t="s">
        <v>18</v>
      </c>
      <c r="B38" s="104"/>
      <c r="C38" s="8" t="s">
        <v>16</v>
      </c>
      <c r="D38" s="75">
        <v>5</v>
      </c>
      <c r="E38" s="18">
        <v>5</v>
      </c>
      <c r="F38" s="18">
        <v>5.6</v>
      </c>
      <c r="G38" s="18">
        <v>3.8</v>
      </c>
      <c r="H38" s="76">
        <v>4.85</v>
      </c>
      <c r="I38" s="75">
        <v>7.9</v>
      </c>
      <c r="J38" s="18">
        <v>6.8</v>
      </c>
      <c r="K38" s="18">
        <v>6.6</v>
      </c>
      <c r="L38" s="18">
        <v>1.9</v>
      </c>
      <c r="M38" s="80">
        <v>5.799999999999999</v>
      </c>
    </row>
    <row r="39" spans="1:13" ht="13.5">
      <c r="A39" s="103" t="s">
        <v>19</v>
      </c>
      <c r="B39" s="104"/>
      <c r="C39" s="8" t="s">
        <v>16</v>
      </c>
      <c r="D39" s="47">
        <v>0.63</v>
      </c>
      <c r="E39" s="20">
        <v>0.35</v>
      </c>
      <c r="F39" s="20">
        <v>0.54</v>
      </c>
      <c r="G39" s="22">
        <v>0.7</v>
      </c>
      <c r="H39" s="90">
        <v>0.5549999999999999</v>
      </c>
      <c r="I39" s="75">
        <v>1</v>
      </c>
      <c r="J39" s="20">
        <v>0.53</v>
      </c>
      <c r="K39" s="20">
        <v>0.69</v>
      </c>
      <c r="L39" s="20">
        <v>1.9</v>
      </c>
      <c r="M39" s="80">
        <v>1.0299999999999998</v>
      </c>
    </row>
    <row r="40" spans="1:13" ht="13.5">
      <c r="A40" s="103" t="s">
        <v>20</v>
      </c>
      <c r="B40" s="104"/>
      <c r="C40" s="8" t="s">
        <v>16</v>
      </c>
      <c r="D40" s="47">
        <v>0.013</v>
      </c>
      <c r="E40" s="20">
        <v>0.025</v>
      </c>
      <c r="F40" s="24">
        <v>0.03</v>
      </c>
      <c r="G40" s="20">
        <v>0.027</v>
      </c>
      <c r="H40" s="56">
        <v>0.02375</v>
      </c>
      <c r="I40" s="47">
        <v>0.082</v>
      </c>
      <c r="J40" s="24">
        <v>0.05</v>
      </c>
      <c r="K40" s="20">
        <v>0.047</v>
      </c>
      <c r="L40" s="20">
        <v>0.068</v>
      </c>
      <c r="M40" s="79">
        <v>0.06175</v>
      </c>
    </row>
    <row r="41" spans="3:7" ht="13.5">
      <c r="C41" s="9"/>
      <c r="D41" s="9"/>
      <c r="E41" s="9"/>
      <c r="F41" s="9"/>
      <c r="G41" s="9"/>
    </row>
    <row r="44" spans="8:13" ht="13.5">
      <c r="H44" s="4" t="s">
        <v>26</v>
      </c>
      <c r="M44" s="4" t="s">
        <v>26</v>
      </c>
    </row>
    <row r="45" spans="1:13" ht="14.25" thickBot="1">
      <c r="A45" s="93" t="s">
        <v>1</v>
      </c>
      <c r="B45" s="94"/>
      <c r="C45" s="95"/>
      <c r="D45" s="96" t="s">
        <v>30</v>
      </c>
      <c r="E45" s="97"/>
      <c r="F45" s="97"/>
      <c r="G45" s="97"/>
      <c r="H45" s="98"/>
      <c r="I45" s="96" t="s">
        <v>44</v>
      </c>
      <c r="J45" s="97"/>
      <c r="K45" s="97"/>
      <c r="L45" s="97"/>
      <c r="M45" s="98"/>
    </row>
    <row r="46" spans="1:13" ht="14.25" thickTop="1">
      <c r="A46" s="100" t="s">
        <v>2</v>
      </c>
      <c r="B46" s="101"/>
      <c r="C46" s="102"/>
      <c r="D46" s="25">
        <v>40680</v>
      </c>
      <c r="E46" s="26">
        <v>40757</v>
      </c>
      <c r="F46" s="5">
        <v>40855</v>
      </c>
      <c r="G46" s="26">
        <v>40946</v>
      </c>
      <c r="H46" s="52" t="s">
        <v>81</v>
      </c>
      <c r="I46" s="25">
        <v>40680</v>
      </c>
      <c r="J46" s="26">
        <v>40757</v>
      </c>
      <c r="K46" s="26">
        <v>40855</v>
      </c>
      <c r="L46" s="26">
        <v>40947</v>
      </c>
      <c r="M46" s="27" t="s">
        <v>122</v>
      </c>
    </row>
    <row r="47" spans="1:13" ht="13.5">
      <c r="A47" s="103" t="s">
        <v>3</v>
      </c>
      <c r="B47" s="104"/>
      <c r="C47" s="105"/>
      <c r="D47" s="43" t="s">
        <v>113</v>
      </c>
      <c r="E47" s="6" t="s">
        <v>114</v>
      </c>
      <c r="F47" s="6" t="s">
        <v>109</v>
      </c>
      <c r="G47" s="6" t="s">
        <v>115</v>
      </c>
      <c r="H47" s="53" t="s">
        <v>35</v>
      </c>
      <c r="I47" s="28">
        <v>0.53125</v>
      </c>
      <c r="J47" s="29">
        <v>0.4895833333333333</v>
      </c>
      <c r="K47" s="29">
        <v>0.5104166666666666</v>
      </c>
      <c r="L47" s="29">
        <v>0.5069444444444444</v>
      </c>
      <c r="M47" s="30" t="s">
        <v>35</v>
      </c>
    </row>
    <row r="48" spans="1:13" ht="13.5">
      <c r="A48" s="103" t="s">
        <v>4</v>
      </c>
      <c r="B48" s="104"/>
      <c r="C48" s="105"/>
      <c r="D48" s="45" t="s">
        <v>116</v>
      </c>
      <c r="E48" s="7" t="s">
        <v>87</v>
      </c>
      <c r="F48" s="7" t="s">
        <v>117</v>
      </c>
      <c r="G48" s="7" t="s">
        <v>116</v>
      </c>
      <c r="H48" s="54" t="s">
        <v>35</v>
      </c>
      <c r="I48" s="60" t="s">
        <v>123</v>
      </c>
      <c r="J48" s="61" t="s">
        <v>123</v>
      </c>
      <c r="K48" s="61" t="s">
        <v>123</v>
      </c>
      <c r="L48" s="61" t="s">
        <v>124</v>
      </c>
      <c r="M48" s="63" t="s">
        <v>35</v>
      </c>
    </row>
    <row r="49" spans="1:13" ht="13.5">
      <c r="A49" s="103" t="s">
        <v>5</v>
      </c>
      <c r="B49" s="104"/>
      <c r="C49" s="8" t="s">
        <v>6</v>
      </c>
      <c r="D49" s="75">
        <v>19</v>
      </c>
      <c r="E49" s="18">
        <v>31</v>
      </c>
      <c r="F49" s="18">
        <v>15.9</v>
      </c>
      <c r="G49" s="18">
        <v>8</v>
      </c>
      <c r="H49" s="80">
        <v>18.475</v>
      </c>
      <c r="I49" s="34">
        <v>22.3</v>
      </c>
      <c r="J49" s="35">
        <v>29.8</v>
      </c>
      <c r="K49" s="35">
        <v>16.7</v>
      </c>
      <c r="L49" s="35">
        <v>9.9</v>
      </c>
      <c r="M49" s="36">
        <v>19.675</v>
      </c>
    </row>
    <row r="50" spans="1:13" ht="13.5">
      <c r="A50" s="103" t="s">
        <v>7</v>
      </c>
      <c r="B50" s="104"/>
      <c r="C50" s="8" t="s">
        <v>6</v>
      </c>
      <c r="D50" s="75">
        <v>19.9</v>
      </c>
      <c r="E50" s="18">
        <v>31.5</v>
      </c>
      <c r="F50" s="18">
        <v>18.8</v>
      </c>
      <c r="G50" s="18">
        <v>7.2</v>
      </c>
      <c r="H50" s="80">
        <v>19.35</v>
      </c>
      <c r="I50" s="34">
        <v>20.5</v>
      </c>
      <c r="J50" s="35">
        <v>27.6</v>
      </c>
      <c r="K50" s="35">
        <v>17.8</v>
      </c>
      <c r="L50" s="35">
        <v>8</v>
      </c>
      <c r="M50" s="36">
        <v>18.475</v>
      </c>
    </row>
    <row r="51" spans="1:13" ht="13.5">
      <c r="A51" s="103" t="s">
        <v>8</v>
      </c>
      <c r="B51" s="104"/>
      <c r="C51" s="8" t="s">
        <v>9</v>
      </c>
      <c r="D51" s="47" t="s">
        <v>24</v>
      </c>
      <c r="E51" s="20" t="s">
        <v>24</v>
      </c>
      <c r="F51" s="20" t="s">
        <v>24</v>
      </c>
      <c r="G51" s="20" t="s">
        <v>24</v>
      </c>
      <c r="H51" s="55" t="s">
        <v>24</v>
      </c>
      <c r="I51" s="69" t="s">
        <v>24</v>
      </c>
      <c r="J51" s="61" t="s">
        <v>24</v>
      </c>
      <c r="K51" s="61" t="s">
        <v>24</v>
      </c>
      <c r="L51" s="61" t="s">
        <v>24</v>
      </c>
      <c r="M51" s="65" t="s">
        <v>24</v>
      </c>
    </row>
    <row r="52" spans="1:13" ht="13.5">
      <c r="A52" s="103" t="s">
        <v>10</v>
      </c>
      <c r="B52" s="104"/>
      <c r="C52" s="105"/>
      <c r="D52" s="47" t="s">
        <v>139</v>
      </c>
      <c r="E52" s="61" t="s">
        <v>138</v>
      </c>
      <c r="F52" s="61" t="s">
        <v>37</v>
      </c>
      <c r="G52" s="61" t="s">
        <v>37</v>
      </c>
      <c r="H52" s="55" t="s">
        <v>35</v>
      </c>
      <c r="I52" s="69" t="s">
        <v>125</v>
      </c>
      <c r="J52" s="61" t="s">
        <v>126</v>
      </c>
      <c r="K52" s="61" t="s">
        <v>127</v>
      </c>
      <c r="L52" s="61" t="s">
        <v>128</v>
      </c>
      <c r="M52" s="65" t="s">
        <v>35</v>
      </c>
    </row>
    <row r="53" spans="1:13" ht="13.5">
      <c r="A53" s="103" t="s">
        <v>11</v>
      </c>
      <c r="B53" s="104"/>
      <c r="C53" s="105"/>
      <c r="D53" s="47" t="s">
        <v>104</v>
      </c>
      <c r="E53" s="61" t="s">
        <v>39</v>
      </c>
      <c r="F53" s="20" t="s">
        <v>104</v>
      </c>
      <c r="G53" s="20" t="s">
        <v>105</v>
      </c>
      <c r="H53" s="55" t="s">
        <v>35</v>
      </c>
      <c r="I53" s="69" t="s">
        <v>129</v>
      </c>
      <c r="J53" s="61" t="s">
        <v>130</v>
      </c>
      <c r="K53" s="61" t="s">
        <v>131</v>
      </c>
      <c r="L53" s="61" t="s">
        <v>132</v>
      </c>
      <c r="M53" s="65" t="s">
        <v>35</v>
      </c>
    </row>
    <row r="54" spans="1:13" ht="13.5">
      <c r="A54" s="103" t="s">
        <v>12</v>
      </c>
      <c r="B54" s="104"/>
      <c r="C54" s="105"/>
      <c r="D54" s="47" t="s">
        <v>35</v>
      </c>
      <c r="E54" s="20" t="s">
        <v>35</v>
      </c>
      <c r="F54" s="20" t="s">
        <v>35</v>
      </c>
      <c r="G54" s="20" t="s">
        <v>35</v>
      </c>
      <c r="H54" s="55" t="s">
        <v>35</v>
      </c>
      <c r="I54" s="69" t="s">
        <v>35</v>
      </c>
      <c r="J54" s="61" t="s">
        <v>35</v>
      </c>
      <c r="K54" s="61" t="s">
        <v>35</v>
      </c>
      <c r="L54" s="61" t="s">
        <v>35</v>
      </c>
      <c r="M54" s="65" t="s">
        <v>35</v>
      </c>
    </row>
    <row r="55" spans="1:13" ht="13.5">
      <c r="A55" s="103" t="s">
        <v>14</v>
      </c>
      <c r="B55" s="104"/>
      <c r="C55" s="105"/>
      <c r="D55" s="75">
        <v>8.2</v>
      </c>
      <c r="E55" s="18">
        <v>8.4</v>
      </c>
      <c r="F55" s="18">
        <v>8.4</v>
      </c>
      <c r="G55" s="18">
        <v>7.8</v>
      </c>
      <c r="H55" s="80">
        <v>8.2</v>
      </c>
      <c r="I55" s="34">
        <v>9.2</v>
      </c>
      <c r="J55" s="35">
        <v>9.4</v>
      </c>
      <c r="K55" s="35">
        <v>9.9</v>
      </c>
      <c r="L55" s="35">
        <v>8.2</v>
      </c>
      <c r="M55" s="36" t="s">
        <v>35</v>
      </c>
    </row>
    <row r="56" spans="1:13" ht="13.5">
      <c r="A56" s="103" t="s">
        <v>15</v>
      </c>
      <c r="B56" s="104"/>
      <c r="C56" s="8" t="s">
        <v>16</v>
      </c>
      <c r="D56" s="75">
        <v>9.4</v>
      </c>
      <c r="E56" s="18">
        <v>8.7</v>
      </c>
      <c r="F56" s="18">
        <v>9.1</v>
      </c>
      <c r="G56" s="18">
        <v>12</v>
      </c>
      <c r="H56" s="80">
        <v>9.8</v>
      </c>
      <c r="I56" s="77">
        <v>12</v>
      </c>
      <c r="J56" s="68">
        <v>12</v>
      </c>
      <c r="K56" s="68">
        <v>12</v>
      </c>
      <c r="L56" s="68">
        <v>12</v>
      </c>
      <c r="M56" s="70">
        <v>12</v>
      </c>
    </row>
    <row r="57" spans="1:13" ht="13.5">
      <c r="A57" s="103" t="s">
        <v>17</v>
      </c>
      <c r="B57" s="104"/>
      <c r="C57" s="8" t="s">
        <v>16</v>
      </c>
      <c r="D57" s="75">
        <v>1.7</v>
      </c>
      <c r="E57" s="18">
        <v>1.9</v>
      </c>
      <c r="F57" s="18">
        <v>2</v>
      </c>
      <c r="G57" s="18">
        <v>1.7</v>
      </c>
      <c r="H57" s="80">
        <v>1.825</v>
      </c>
      <c r="I57" s="34">
        <v>1</v>
      </c>
      <c r="J57" s="35">
        <v>0.9</v>
      </c>
      <c r="K57" s="35">
        <v>1.8</v>
      </c>
      <c r="L57" s="35" t="s">
        <v>133</v>
      </c>
      <c r="M57" s="88">
        <v>1.1</v>
      </c>
    </row>
    <row r="58" spans="1:13" ht="13.5">
      <c r="A58" s="103" t="s">
        <v>18</v>
      </c>
      <c r="B58" s="104"/>
      <c r="C58" s="8" t="s">
        <v>16</v>
      </c>
      <c r="D58" s="75">
        <v>4.6</v>
      </c>
      <c r="E58" s="18">
        <v>4</v>
      </c>
      <c r="F58" s="18">
        <v>4.2</v>
      </c>
      <c r="G58" s="18">
        <v>2.7</v>
      </c>
      <c r="H58" s="80">
        <v>3.875</v>
      </c>
      <c r="I58" s="34">
        <v>3.4</v>
      </c>
      <c r="J58" s="35">
        <v>4.4</v>
      </c>
      <c r="K58" s="35">
        <v>9</v>
      </c>
      <c r="L58" s="35">
        <v>6</v>
      </c>
      <c r="M58" s="36">
        <v>5.7</v>
      </c>
    </row>
    <row r="59" spans="1:13" ht="13.5">
      <c r="A59" s="103" t="s">
        <v>19</v>
      </c>
      <c r="B59" s="104"/>
      <c r="C59" s="8" t="s">
        <v>16</v>
      </c>
      <c r="D59" s="47">
        <v>0.76</v>
      </c>
      <c r="E59" s="20">
        <v>0.45</v>
      </c>
      <c r="F59" s="20">
        <v>0.66</v>
      </c>
      <c r="G59" s="20">
        <v>0.63</v>
      </c>
      <c r="H59" s="55">
        <v>0.63</v>
      </c>
      <c r="I59" s="60">
        <v>1.4</v>
      </c>
      <c r="J59" s="35">
        <v>1</v>
      </c>
      <c r="K59" s="61">
        <v>1.4</v>
      </c>
      <c r="L59" s="61">
        <v>0.83</v>
      </c>
      <c r="M59" s="36">
        <v>1.1575</v>
      </c>
    </row>
    <row r="60" spans="1:13" ht="13.5">
      <c r="A60" s="103" t="s">
        <v>20</v>
      </c>
      <c r="B60" s="104"/>
      <c r="C60" s="8" t="s">
        <v>16</v>
      </c>
      <c r="D60" s="78">
        <v>0.02</v>
      </c>
      <c r="E60" s="20">
        <v>0.008</v>
      </c>
      <c r="F60" s="20">
        <v>0.013</v>
      </c>
      <c r="G60" s="20">
        <v>0.018</v>
      </c>
      <c r="H60" s="55">
        <v>0.015</v>
      </c>
      <c r="I60" s="60">
        <v>0.051</v>
      </c>
      <c r="J60" s="61">
        <v>0.039</v>
      </c>
      <c r="K60" s="66">
        <v>0.08</v>
      </c>
      <c r="L60" s="61">
        <v>0.026</v>
      </c>
      <c r="M60" s="63">
        <v>0.048999999999999995</v>
      </c>
    </row>
    <row r="62" ht="13.5">
      <c r="A62" s="11" t="s">
        <v>13</v>
      </c>
    </row>
    <row r="71" ht="13.5">
      <c r="D71" s="1" t="s">
        <v>45</v>
      </c>
    </row>
  </sheetData>
  <sheetProtection/>
  <mergeCells count="55">
    <mergeCell ref="A60:B60"/>
    <mergeCell ref="A54:C54"/>
    <mergeCell ref="A55:C55"/>
    <mergeCell ref="A56:B56"/>
    <mergeCell ref="A57:B57"/>
    <mergeCell ref="A58:B58"/>
    <mergeCell ref="A59:B59"/>
    <mergeCell ref="A48:C48"/>
    <mergeCell ref="A49:B49"/>
    <mergeCell ref="A50:B50"/>
    <mergeCell ref="A51:B51"/>
    <mergeCell ref="A52:C52"/>
    <mergeCell ref="A53:C53"/>
    <mergeCell ref="A40:B40"/>
    <mergeCell ref="A45:C45"/>
    <mergeCell ref="D45:H45"/>
    <mergeCell ref="I45:M45"/>
    <mergeCell ref="A46:C46"/>
    <mergeCell ref="A47:C47"/>
    <mergeCell ref="A34:C34"/>
    <mergeCell ref="A35:C35"/>
    <mergeCell ref="A36:B36"/>
    <mergeCell ref="A37:B37"/>
    <mergeCell ref="A38:B38"/>
    <mergeCell ref="A39:B39"/>
    <mergeCell ref="A28:C28"/>
    <mergeCell ref="A29:B29"/>
    <mergeCell ref="A30:B30"/>
    <mergeCell ref="A31:B31"/>
    <mergeCell ref="A32:C32"/>
    <mergeCell ref="A33:C33"/>
    <mergeCell ref="A20:B20"/>
    <mergeCell ref="A25:C25"/>
    <mergeCell ref="D25:H25"/>
    <mergeCell ref="I25:M25"/>
    <mergeCell ref="A26:C26"/>
    <mergeCell ref="A27:C27"/>
    <mergeCell ref="A14:C14"/>
    <mergeCell ref="A15:C15"/>
    <mergeCell ref="A16:B16"/>
    <mergeCell ref="A17:B17"/>
    <mergeCell ref="A18:B18"/>
    <mergeCell ref="A19:B19"/>
    <mergeCell ref="A8:C8"/>
    <mergeCell ref="A9:B9"/>
    <mergeCell ref="A10:B10"/>
    <mergeCell ref="A11:B11"/>
    <mergeCell ref="A12:C12"/>
    <mergeCell ref="A13:C13"/>
    <mergeCell ref="A2:M2"/>
    <mergeCell ref="A5:C5"/>
    <mergeCell ref="D5:H5"/>
    <mergeCell ref="I5:M5"/>
    <mergeCell ref="A6:C6"/>
    <mergeCell ref="A7:C7"/>
  </mergeCells>
  <printOptions/>
  <pageMargins left="0.7874015748031497" right="0.7874015748031497" top="0.984251968503937" bottom="0.984251968503937" header="0" footer="0"/>
  <pageSetup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21"/>
  <sheetViews>
    <sheetView showGridLines="0" zoomScale="115" zoomScaleNormal="115" zoomScaleSheetLayoutView="115" zoomScalePageLayoutView="0" workbookViewId="0" topLeftCell="A1">
      <selection activeCell="A1" sqref="A1"/>
    </sheetView>
  </sheetViews>
  <sheetFormatPr defaultColWidth="9.00390625" defaultRowHeight="13.5"/>
  <cols>
    <col min="1" max="1" width="3.50390625" style="1" customWidth="1"/>
    <col min="2" max="2" width="8.875" style="1" customWidth="1"/>
    <col min="3" max="3" width="7.625" style="1" customWidth="1"/>
    <col min="4" max="13" width="7.875" style="1" customWidth="1"/>
    <col min="14" max="14" width="6.625" style="1" customWidth="1"/>
    <col min="15" max="16384" width="9.00390625" style="1" customWidth="1"/>
  </cols>
  <sheetData>
    <row r="2" spans="1:13" ht="17.25">
      <c r="A2" s="92" t="s">
        <v>61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</row>
    <row r="3" spans="7:8" ht="17.25">
      <c r="G3" s="3"/>
      <c r="H3" s="3"/>
    </row>
    <row r="4" spans="8:13" ht="13.5">
      <c r="H4" s="4" t="s">
        <v>0</v>
      </c>
      <c r="M4" s="4" t="s">
        <v>0</v>
      </c>
    </row>
    <row r="5" spans="1:13" ht="14.25" thickBot="1">
      <c r="A5" s="93" t="s">
        <v>1</v>
      </c>
      <c r="B5" s="94"/>
      <c r="C5" s="95"/>
      <c r="D5" s="106" t="s">
        <v>53</v>
      </c>
      <c r="E5" s="107"/>
      <c r="F5" s="107"/>
      <c r="G5" s="107"/>
      <c r="H5" s="108"/>
      <c r="I5" s="106" t="s">
        <v>54</v>
      </c>
      <c r="J5" s="107"/>
      <c r="K5" s="107"/>
      <c r="L5" s="107"/>
      <c r="M5" s="108"/>
    </row>
    <row r="6" spans="1:13" ht="14.25" thickTop="1">
      <c r="A6" s="100" t="s">
        <v>2</v>
      </c>
      <c r="B6" s="101"/>
      <c r="C6" s="102"/>
      <c r="D6" s="13">
        <v>40681</v>
      </c>
      <c r="E6" s="5">
        <v>40758</v>
      </c>
      <c r="F6" s="5">
        <v>40829</v>
      </c>
      <c r="G6" s="5">
        <v>40925</v>
      </c>
      <c r="H6" s="14" t="s">
        <v>47</v>
      </c>
      <c r="I6" s="13">
        <v>40814</v>
      </c>
      <c r="J6" s="5">
        <v>40861</v>
      </c>
      <c r="K6" s="5">
        <v>40934</v>
      </c>
      <c r="L6" s="5"/>
      <c r="M6" s="14" t="s">
        <v>47</v>
      </c>
    </row>
    <row r="7" spans="1:13" ht="13.5">
      <c r="A7" s="103" t="s">
        <v>3</v>
      </c>
      <c r="B7" s="104"/>
      <c r="C7" s="105"/>
      <c r="D7" s="15">
        <v>0.4861111111111111</v>
      </c>
      <c r="E7" s="6">
        <v>0.4270833333333333</v>
      </c>
      <c r="F7" s="6">
        <v>0.43194444444444446</v>
      </c>
      <c r="G7" s="6">
        <v>0.4270833333333333</v>
      </c>
      <c r="H7" s="12" t="s">
        <v>51</v>
      </c>
      <c r="I7" s="15">
        <v>0.4826388888888889</v>
      </c>
      <c r="J7" s="6">
        <v>0.4895833333333333</v>
      </c>
      <c r="K7" s="6">
        <v>0.5069444444444444</v>
      </c>
      <c r="L7" s="6"/>
      <c r="M7" s="12" t="s">
        <v>51</v>
      </c>
    </row>
    <row r="8" spans="1:13" ht="13.5">
      <c r="A8" s="103" t="s">
        <v>4</v>
      </c>
      <c r="B8" s="104"/>
      <c r="C8" s="105"/>
      <c r="D8" s="19" t="s">
        <v>62</v>
      </c>
      <c r="E8" s="20" t="s">
        <v>55</v>
      </c>
      <c r="F8" s="20" t="s">
        <v>63</v>
      </c>
      <c r="G8" s="20" t="s">
        <v>55</v>
      </c>
      <c r="H8" s="16" t="s">
        <v>51</v>
      </c>
      <c r="I8" s="19" t="s">
        <v>49</v>
      </c>
      <c r="J8" s="20" t="s">
        <v>49</v>
      </c>
      <c r="K8" s="20" t="s">
        <v>48</v>
      </c>
      <c r="L8" s="20"/>
      <c r="M8" s="16" t="s">
        <v>51</v>
      </c>
    </row>
    <row r="9" spans="1:13" ht="13.5">
      <c r="A9" s="103" t="s">
        <v>5</v>
      </c>
      <c r="B9" s="104"/>
      <c r="C9" s="8" t="s">
        <v>6</v>
      </c>
      <c r="D9" s="17">
        <v>21</v>
      </c>
      <c r="E9" s="20">
        <v>27.5</v>
      </c>
      <c r="F9" s="20">
        <v>19.1</v>
      </c>
      <c r="G9" s="20">
        <v>6.1</v>
      </c>
      <c r="H9" s="57">
        <f>SUM(D9:G9)/4</f>
        <v>18.424999999999997</v>
      </c>
      <c r="I9" s="19" t="s">
        <v>64</v>
      </c>
      <c r="J9" s="20" t="s">
        <v>65</v>
      </c>
      <c r="K9" s="20" t="s">
        <v>66</v>
      </c>
      <c r="L9" s="20"/>
      <c r="M9" s="16">
        <v>18.4</v>
      </c>
    </row>
    <row r="10" spans="1:13" ht="13.5">
      <c r="A10" s="103" t="s">
        <v>7</v>
      </c>
      <c r="B10" s="104"/>
      <c r="C10" s="8" t="s">
        <v>6</v>
      </c>
      <c r="D10" s="19">
        <v>17.6</v>
      </c>
      <c r="E10" s="18">
        <v>27</v>
      </c>
      <c r="F10" s="20">
        <v>18.3</v>
      </c>
      <c r="G10" s="20">
        <v>5.8</v>
      </c>
      <c r="H10" s="57">
        <f>SUM(D10:G10)/4</f>
        <v>17.175</v>
      </c>
      <c r="I10" s="19" t="s">
        <v>67</v>
      </c>
      <c r="J10" s="20" t="s">
        <v>68</v>
      </c>
      <c r="K10" s="20" t="s">
        <v>69</v>
      </c>
      <c r="L10" s="20"/>
      <c r="M10" s="16">
        <v>15.1</v>
      </c>
    </row>
    <row r="11" spans="1:13" ht="13.5">
      <c r="A11" s="103" t="s">
        <v>8</v>
      </c>
      <c r="B11" s="104"/>
      <c r="C11" s="8" t="s">
        <v>9</v>
      </c>
      <c r="D11" s="19" t="s">
        <v>51</v>
      </c>
      <c r="E11" s="20" t="s">
        <v>51</v>
      </c>
      <c r="F11" s="20" t="s">
        <v>51</v>
      </c>
      <c r="G11" s="20" t="s">
        <v>51</v>
      </c>
      <c r="H11" s="16" t="s">
        <v>51</v>
      </c>
      <c r="I11" s="19" t="s">
        <v>35</v>
      </c>
      <c r="J11" s="20" t="s">
        <v>35</v>
      </c>
      <c r="K11" s="20" t="s">
        <v>35</v>
      </c>
      <c r="L11" s="20"/>
      <c r="M11" s="16" t="s">
        <v>51</v>
      </c>
    </row>
    <row r="12" spans="1:13" ht="13.5">
      <c r="A12" s="103" t="s">
        <v>10</v>
      </c>
      <c r="B12" s="104"/>
      <c r="C12" s="105"/>
      <c r="D12" s="19" t="s">
        <v>52</v>
      </c>
      <c r="E12" s="20" t="s">
        <v>52</v>
      </c>
      <c r="F12" s="20" t="s">
        <v>52</v>
      </c>
      <c r="G12" s="20" t="s">
        <v>52</v>
      </c>
      <c r="H12" s="16" t="s">
        <v>51</v>
      </c>
      <c r="I12" s="19" t="s">
        <v>50</v>
      </c>
      <c r="J12" s="20" t="s">
        <v>50</v>
      </c>
      <c r="K12" s="20" t="s">
        <v>50</v>
      </c>
      <c r="L12" s="20"/>
      <c r="M12" s="16" t="s">
        <v>51</v>
      </c>
    </row>
    <row r="13" spans="1:13" ht="13.5">
      <c r="A13" s="103" t="s">
        <v>11</v>
      </c>
      <c r="B13" s="104"/>
      <c r="C13" s="105"/>
      <c r="D13" s="19" t="s">
        <v>39</v>
      </c>
      <c r="E13" s="20" t="s">
        <v>39</v>
      </c>
      <c r="F13" s="20" t="s">
        <v>70</v>
      </c>
      <c r="G13" s="20" t="s">
        <v>39</v>
      </c>
      <c r="H13" s="16" t="s">
        <v>51</v>
      </c>
      <c r="I13" s="19" t="s">
        <v>71</v>
      </c>
      <c r="J13" s="20" t="s">
        <v>72</v>
      </c>
      <c r="K13" s="20" t="s">
        <v>73</v>
      </c>
      <c r="L13" s="20"/>
      <c r="M13" s="16" t="s">
        <v>51</v>
      </c>
    </row>
    <row r="14" spans="1:13" ht="13.5">
      <c r="A14" s="103" t="s">
        <v>12</v>
      </c>
      <c r="B14" s="104"/>
      <c r="C14" s="105"/>
      <c r="D14" s="19" t="s">
        <v>51</v>
      </c>
      <c r="E14" s="20" t="s">
        <v>51</v>
      </c>
      <c r="F14" s="20" t="s">
        <v>51</v>
      </c>
      <c r="G14" s="20" t="s">
        <v>51</v>
      </c>
      <c r="H14" s="16" t="s">
        <v>51</v>
      </c>
      <c r="I14" s="19" t="s">
        <v>51</v>
      </c>
      <c r="J14" s="20" t="s">
        <v>51</v>
      </c>
      <c r="K14" s="20" t="s">
        <v>51</v>
      </c>
      <c r="L14" s="20"/>
      <c r="M14" s="16" t="s">
        <v>51</v>
      </c>
    </row>
    <row r="15" spans="1:13" ht="13.5">
      <c r="A15" s="103" t="s">
        <v>14</v>
      </c>
      <c r="B15" s="104"/>
      <c r="C15" s="105"/>
      <c r="D15" s="19">
        <v>7.5</v>
      </c>
      <c r="E15" s="20">
        <v>9.5</v>
      </c>
      <c r="F15" s="20">
        <v>7.7</v>
      </c>
      <c r="G15" s="20">
        <v>7.8</v>
      </c>
      <c r="H15" s="16">
        <v>8.1</v>
      </c>
      <c r="I15" s="17">
        <v>8</v>
      </c>
      <c r="J15" s="20" t="s">
        <v>35</v>
      </c>
      <c r="K15" s="20" t="s">
        <v>74</v>
      </c>
      <c r="L15" s="20"/>
      <c r="M15" s="16">
        <v>7.9</v>
      </c>
    </row>
    <row r="16" spans="1:13" ht="13.5">
      <c r="A16" s="103" t="s">
        <v>15</v>
      </c>
      <c r="B16" s="104"/>
      <c r="C16" s="8" t="s">
        <v>16</v>
      </c>
      <c r="D16" s="19">
        <v>11</v>
      </c>
      <c r="E16" s="20">
        <v>11</v>
      </c>
      <c r="F16" s="20">
        <v>12</v>
      </c>
      <c r="G16" s="20">
        <v>12</v>
      </c>
      <c r="H16" s="58">
        <f>SUM(D16:G16)/4</f>
        <v>11.5</v>
      </c>
      <c r="I16" s="19">
        <v>7.1</v>
      </c>
      <c r="J16" s="20" t="s">
        <v>35</v>
      </c>
      <c r="K16" s="20" t="s">
        <v>75</v>
      </c>
      <c r="L16" s="20"/>
      <c r="M16" s="16">
        <f>(I16+K16)/2</f>
        <v>9.6</v>
      </c>
    </row>
    <row r="17" spans="1:13" ht="13.5">
      <c r="A17" s="103" t="s">
        <v>17</v>
      </c>
      <c r="B17" s="104"/>
      <c r="C17" s="8" t="s">
        <v>16</v>
      </c>
      <c r="D17" s="19">
        <v>0.9</v>
      </c>
      <c r="E17" s="18">
        <v>2</v>
      </c>
      <c r="F17" s="20">
        <v>2.2</v>
      </c>
      <c r="G17" s="20">
        <v>1.4</v>
      </c>
      <c r="H17" s="57">
        <f>SUM(D17:G17)/4</f>
        <v>1.625</v>
      </c>
      <c r="I17" s="19">
        <v>2.4</v>
      </c>
      <c r="J17" s="20" t="s">
        <v>35</v>
      </c>
      <c r="K17" s="20" t="s">
        <v>76</v>
      </c>
      <c r="L17" s="20"/>
      <c r="M17" s="16">
        <f>(I17+K17)/2</f>
        <v>2.5</v>
      </c>
    </row>
    <row r="18" spans="1:13" ht="13.5">
      <c r="A18" s="103" t="s">
        <v>18</v>
      </c>
      <c r="B18" s="104"/>
      <c r="C18" s="8" t="s">
        <v>16</v>
      </c>
      <c r="D18" s="19">
        <v>1.5</v>
      </c>
      <c r="E18" s="20">
        <v>4.4</v>
      </c>
      <c r="F18" s="20">
        <v>5.2</v>
      </c>
      <c r="G18" s="20">
        <v>2.2</v>
      </c>
      <c r="H18" s="57">
        <f>SUM(D18:G18)/4</f>
        <v>3.325</v>
      </c>
      <c r="I18" s="17">
        <v>6</v>
      </c>
      <c r="J18" s="20" t="s">
        <v>35</v>
      </c>
      <c r="K18" s="20" t="s">
        <v>77</v>
      </c>
      <c r="L18" s="20"/>
      <c r="M18" s="16">
        <f>(I18+K18)/2</f>
        <v>5.5</v>
      </c>
    </row>
    <row r="19" spans="1:13" ht="13.5">
      <c r="A19" s="103" t="s">
        <v>19</v>
      </c>
      <c r="B19" s="104"/>
      <c r="C19" s="8" t="s">
        <v>16</v>
      </c>
      <c r="D19" s="19">
        <v>1.3</v>
      </c>
      <c r="E19" s="20">
        <v>0.81</v>
      </c>
      <c r="F19" s="20">
        <v>1.3</v>
      </c>
      <c r="G19" s="20">
        <v>0.7</v>
      </c>
      <c r="H19" s="57">
        <f>SUM(D19:G19)/4</f>
        <v>1.0275</v>
      </c>
      <c r="I19" s="19">
        <v>1.5</v>
      </c>
      <c r="J19" s="20" t="s">
        <v>35</v>
      </c>
      <c r="K19" s="20" t="s">
        <v>78</v>
      </c>
      <c r="L19" s="20"/>
      <c r="M19" s="16">
        <f>(I19+K19)/2</f>
        <v>1.5</v>
      </c>
    </row>
    <row r="20" spans="1:13" ht="13.5">
      <c r="A20" s="103" t="s">
        <v>20</v>
      </c>
      <c r="B20" s="104"/>
      <c r="C20" s="8" t="s">
        <v>16</v>
      </c>
      <c r="D20" s="23">
        <v>0.02</v>
      </c>
      <c r="E20" s="24">
        <v>0.03</v>
      </c>
      <c r="F20" s="24">
        <v>0.04</v>
      </c>
      <c r="G20" s="24">
        <v>0.02</v>
      </c>
      <c r="H20" s="59">
        <f>SUM(D20:G20)/4</f>
        <v>0.0275</v>
      </c>
      <c r="I20" s="21">
        <v>0.1</v>
      </c>
      <c r="J20" s="20" t="s">
        <v>79</v>
      </c>
      <c r="K20" s="20" t="s">
        <v>80</v>
      </c>
      <c r="L20" s="20"/>
      <c r="M20" s="59">
        <f>(I20+K20)/2</f>
        <v>0.0575</v>
      </c>
    </row>
    <row r="21" spans="1:13" ht="13.5">
      <c r="A21" s="2"/>
      <c r="B21" s="2"/>
      <c r="C21" s="9"/>
      <c r="D21" s="9"/>
      <c r="E21" s="9"/>
      <c r="F21" s="9"/>
      <c r="G21" s="9"/>
      <c r="H21" s="10"/>
      <c r="I21" s="10"/>
      <c r="J21" s="10"/>
      <c r="K21" s="10"/>
      <c r="L21" s="10"/>
      <c r="M21" s="10"/>
    </row>
  </sheetData>
  <sheetProtection/>
  <mergeCells count="19">
    <mergeCell ref="A20:B20"/>
    <mergeCell ref="A14:C14"/>
    <mergeCell ref="A15:C15"/>
    <mergeCell ref="A16:B16"/>
    <mergeCell ref="A17:B17"/>
    <mergeCell ref="A18:B18"/>
    <mergeCell ref="A19:B19"/>
    <mergeCell ref="A8:C8"/>
    <mergeCell ref="A9:B9"/>
    <mergeCell ref="A10:B10"/>
    <mergeCell ref="A11:B11"/>
    <mergeCell ref="A12:C12"/>
    <mergeCell ref="A13:C13"/>
    <mergeCell ref="A2:M2"/>
    <mergeCell ref="A5:C5"/>
    <mergeCell ref="D5:H5"/>
    <mergeCell ref="I5:M5"/>
    <mergeCell ref="A6:C6"/>
    <mergeCell ref="A7:C7"/>
  </mergeCells>
  <printOptions/>
  <pageMargins left="0.7874015748031497" right="0.7874015748031497" top="0.984251968503937" bottom="0.984251968503937" header="0" footer="0"/>
  <pageSetup horizontalDpi="600" verticalDpi="600" orientation="portrait" paperSize="9" scale="83" r:id="rId1"/>
  <ignoredErrors>
    <ignoredError sqref="I9:K13 I15:K2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大阪府公害監視センター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水質検査課</dc:creator>
  <cp:keywords/>
  <dc:description/>
  <cp:lastModifiedBy>大阪府庁</cp:lastModifiedBy>
  <cp:lastPrinted>2012-12-27T02:40:08Z</cp:lastPrinted>
  <dcterms:created xsi:type="dcterms:W3CDTF">2000-07-25T08:44:12Z</dcterms:created>
  <dcterms:modified xsi:type="dcterms:W3CDTF">2013-01-28T06:05:46Z</dcterms:modified>
  <cp:category/>
  <cp:version/>
  <cp:contentType/>
  <cp:contentStatus/>
</cp:coreProperties>
</file>