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0" yWindow="150" windowWidth="14955" windowHeight="11730" activeTab="0"/>
  </bookViews>
  <sheets>
    <sheet name="47口径別" sheetId="1" r:id="rId1"/>
  </sheets>
  <externalReferences>
    <externalReference r:id="rId4"/>
  </externalReferences>
  <definedNames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_xlnm.Print_Area" localSheetId="0">'47口径別'!$B$1:$P$32</definedName>
  </definedNames>
  <calcPr fullCalcOnLoad="1"/>
</workbook>
</file>

<file path=xl/sharedStrings.xml><?xml version="1.0" encoding="utf-8"?>
<sst xmlns="http://schemas.openxmlformats.org/spreadsheetml/2006/main" count="74" uniqueCount="46">
  <si>
    <t>口</t>
  </si>
  <si>
    <t>径</t>
  </si>
  <si>
    <t>別</t>
  </si>
  <si>
    <t>給</t>
  </si>
  <si>
    <t>水</t>
  </si>
  <si>
    <t>契</t>
  </si>
  <si>
    <t>約</t>
  </si>
  <si>
    <t>栓</t>
  </si>
  <si>
    <t>数</t>
  </si>
  <si>
    <t>１３ｍｍ</t>
  </si>
  <si>
    <t>１６ｍｍ</t>
  </si>
  <si>
    <t>２０ｍｍ</t>
  </si>
  <si>
    <t>２５ｍｍ</t>
  </si>
  <si>
    <t>３０ｍｍ</t>
  </si>
  <si>
    <t>４０ｍｍ</t>
  </si>
  <si>
    <t>５０ｍｍ</t>
  </si>
  <si>
    <t>７５ｍｍ</t>
  </si>
  <si>
    <t>100ｍｍ</t>
  </si>
  <si>
    <t>125ｍｍ</t>
  </si>
  <si>
    <t>150ｍｍ</t>
  </si>
  <si>
    <t>その他</t>
  </si>
  <si>
    <t>合　　計</t>
  </si>
  <si>
    <t>茨木市</t>
  </si>
  <si>
    <t>高槻市</t>
  </si>
  <si>
    <t>富田林市</t>
  </si>
  <si>
    <t>河南町</t>
  </si>
  <si>
    <t>堺市</t>
  </si>
  <si>
    <t>合計</t>
  </si>
  <si>
    <t>年</t>
  </si>
  <si>
    <t>間</t>
  </si>
  <si>
    <t>有</t>
  </si>
  <si>
    <t>収</t>
  </si>
  <si>
    <t>量</t>
  </si>
  <si>
    <t>事業主体名</t>
  </si>
  <si>
    <t>200㎜～</t>
  </si>
  <si>
    <t>河内長野市</t>
  </si>
  <si>
    <t>⑧-1 口径別給水契約栓数</t>
  </si>
  <si>
    <t>⑧-2 口径別年間有収水量</t>
  </si>
  <si>
    <t>能勢町</t>
  </si>
  <si>
    <t>吹田市</t>
  </si>
  <si>
    <t>大阪広域水道企業団
（泉南）</t>
  </si>
  <si>
    <t>（件）</t>
  </si>
  <si>
    <r>
      <t>（千ｍ</t>
    </r>
    <r>
      <rPr>
        <vertAlign val="superscript"/>
        <sz val="14"/>
        <color indexed="8"/>
        <rFont val="HG丸ｺﾞｼｯｸM-PRO"/>
        <family val="3"/>
      </rPr>
      <t>３</t>
    </r>
    <r>
      <rPr>
        <sz val="14"/>
        <color indexed="8"/>
        <rFont val="HG丸ｺﾞｼｯｸM-PRO"/>
        <family val="3"/>
      </rPr>
      <t>）</t>
    </r>
  </si>
  <si>
    <t>※2　口径13mmの有収水量は、口径20mmの有収水量に含む。</t>
  </si>
  <si>
    <t>※料金体系が口径別の事業のみ掲載している。</t>
  </si>
  <si>
    <t>※1　料金体系が口径別の事業のみ掲載している。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</si>
</sst>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0;\-#,##0.000"/>
    <numFmt numFmtId="178" formatCode="#,##0.0;\-#,##0.0"/>
    <numFmt numFmtId="179" formatCode="#,##0_ "/>
    <numFmt numFmtId="180" formatCode="0.00_);[Red]\(0.00\)"/>
    <numFmt numFmtId="181" formatCode="0_ "/>
    <numFmt numFmtId="182" formatCode="0.00_ "/>
    <numFmt numFmtId="183" formatCode="#,##0_);[Red]\(#,##0\)"/>
    <numFmt numFmtId="184" formatCode="[$-411]ge\.m\.d;@"/>
    <numFmt numFmtId="185" formatCode="\(#,##0\)"/>
    <numFmt numFmtId="186" formatCode="0_);\(0\)"/>
    <numFmt numFmtId="187" formatCode="#,##0_);\(#,##0\)"/>
    <numFmt numFmtId="188" formatCode=";;;"/>
    <numFmt numFmtId="189" formatCode="0.0_);[Red]\(0.0\)"/>
    <numFmt numFmtId="190" formatCode="0_);[Red]\(0\)"/>
    <numFmt numFmtId="191" formatCode="0.0_ "/>
    <numFmt numFmtId="192" formatCode="0_ ;[Red]\-0\ "/>
    <numFmt numFmtId="193" formatCode="#,##0_ ;[Red]\-#,##0\ "/>
    <numFmt numFmtId="194" formatCode="0.0%"/>
    <numFmt numFmtId="195" formatCode="0.000_ "/>
    <numFmt numFmtId="196" formatCode="0.0;&quot;△ &quot;0.0"/>
  </numFmts>
  <fonts count="63">
    <font>
      <sz val="14"/>
      <name val="Helv"/>
      <family val="2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u val="single"/>
      <sz val="14"/>
      <color indexed="36"/>
      <name val="Helv"/>
      <family val="2"/>
    </font>
    <font>
      <sz val="7"/>
      <name val="ＭＳ Ｐゴシック"/>
      <family val="3"/>
    </font>
    <font>
      <sz val="14"/>
      <color indexed="8"/>
      <name val="HG丸ｺﾞｼｯｸM-PRO"/>
      <family val="3"/>
    </font>
    <font>
      <vertAlign val="superscript"/>
      <sz val="14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HG丸ｺﾞｼｯｸM-PRO"/>
      <family val="3"/>
    </font>
    <font>
      <sz val="18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4"/>
      <color indexed="8"/>
      <name val="Century Gothic"/>
      <family val="2"/>
    </font>
    <font>
      <sz val="11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b/>
      <sz val="14"/>
      <color indexed="8"/>
      <name val="Century Gothic"/>
      <family val="2"/>
    </font>
    <font>
      <sz val="9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3"/>
      <color indexed="8"/>
      <name val="HG丸ｺﾞｼｯｸM-PRO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HG丸ｺﾞｼｯｸM-PRO"/>
      <family val="3"/>
    </font>
    <font>
      <sz val="18"/>
      <color theme="1"/>
      <name val="HG丸ｺﾞｼｯｸM-PRO"/>
      <family val="3"/>
    </font>
    <font>
      <sz val="10"/>
      <color theme="1"/>
      <name val="HG丸ｺﾞｼｯｸM-PRO"/>
      <family val="3"/>
    </font>
    <font>
      <sz val="14"/>
      <color theme="1"/>
      <name val="HG丸ｺﾞｼｯｸM-PRO"/>
      <family val="3"/>
    </font>
    <font>
      <sz val="12"/>
      <color theme="1"/>
      <name val="HG丸ｺﾞｼｯｸM-PRO"/>
      <family val="3"/>
    </font>
    <font>
      <sz val="14"/>
      <color theme="1"/>
      <name val="Century Gothic"/>
      <family val="2"/>
    </font>
    <font>
      <sz val="11"/>
      <color theme="1"/>
      <name val="HG丸ｺﾞｼｯｸM-PRO"/>
      <family val="3"/>
    </font>
    <font>
      <b/>
      <sz val="12"/>
      <color theme="1"/>
      <name val="HG丸ｺﾞｼｯｸM-PRO"/>
      <family val="3"/>
    </font>
    <font>
      <b/>
      <sz val="14"/>
      <color theme="1"/>
      <name val="Century Gothic"/>
      <family val="2"/>
    </font>
    <font>
      <sz val="9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3" fillId="0" borderId="0" xfId="0" applyFont="1" applyBorder="1" applyAlignment="1" applyProtection="1">
      <alignment horizontal="left"/>
      <protection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 applyProtection="1">
      <alignment horizontal="left" vertical="center"/>
      <protection/>
    </xf>
    <xf numFmtId="0" fontId="53" fillId="0" borderId="0" xfId="0" applyFont="1" applyAlignment="1">
      <alignment vertical="center"/>
    </xf>
    <xf numFmtId="0" fontId="54" fillId="0" borderId="10" xfId="0" applyFont="1" applyBorder="1" applyAlignment="1" applyProtection="1">
      <alignment horizontal="left" vertical="center"/>
      <protection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 applyProtection="1">
      <alignment horizontal="left" vertical="center"/>
      <protection/>
    </xf>
    <xf numFmtId="0" fontId="55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0" borderId="12" xfId="0" applyFont="1" applyBorder="1" applyAlignment="1" applyProtection="1">
      <alignment horizontal="left" vertical="center"/>
      <protection/>
    </xf>
    <xf numFmtId="0" fontId="56" fillId="0" borderId="13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7" fillId="0" borderId="14" xfId="0" applyFont="1" applyBorder="1" applyAlignment="1" applyProtection="1">
      <alignment horizontal="center" vertical="center"/>
      <protection/>
    </xf>
    <xf numFmtId="0" fontId="57" fillId="0" borderId="15" xfId="0" applyFont="1" applyBorder="1" applyAlignment="1" applyProtection="1">
      <alignment horizontal="center" vertical="center"/>
      <protection/>
    </xf>
    <xf numFmtId="0" fontId="56" fillId="0" borderId="16" xfId="0" applyFont="1" applyBorder="1" applyAlignment="1" applyProtection="1">
      <alignment horizontal="center" vertical="center"/>
      <protection/>
    </xf>
    <xf numFmtId="0" fontId="57" fillId="0" borderId="17" xfId="0" applyFont="1" applyBorder="1" applyAlignment="1" applyProtection="1">
      <alignment horizontal="distributed" vertical="center"/>
      <protection/>
    </xf>
    <xf numFmtId="179" fontId="58" fillId="0" borderId="18" xfId="0" applyNumberFormat="1" applyFont="1" applyBorder="1" applyAlignment="1" applyProtection="1">
      <alignment vertical="center"/>
      <protection/>
    </xf>
    <xf numFmtId="179" fontId="58" fillId="0" borderId="19" xfId="0" applyNumberFormat="1" applyFont="1" applyBorder="1" applyAlignment="1" applyProtection="1">
      <alignment vertical="center"/>
      <protection/>
    </xf>
    <xf numFmtId="179" fontId="58" fillId="0" borderId="20" xfId="0" applyNumberFormat="1" applyFont="1" applyBorder="1" applyAlignment="1" applyProtection="1">
      <alignment vertical="center"/>
      <protection/>
    </xf>
    <xf numFmtId="0" fontId="59" fillId="0" borderId="0" xfId="0" applyFont="1" applyAlignment="1">
      <alignment vertical="center"/>
    </xf>
    <xf numFmtId="179" fontId="58" fillId="0" borderId="21" xfId="0" applyNumberFormat="1" applyFont="1" applyBorder="1" applyAlignment="1" applyProtection="1">
      <alignment vertical="center"/>
      <protection/>
    </xf>
    <xf numFmtId="179" fontId="58" fillId="0" borderId="22" xfId="0" applyNumberFormat="1" applyFont="1" applyBorder="1" applyAlignment="1" applyProtection="1">
      <alignment vertical="center"/>
      <protection/>
    </xf>
    <xf numFmtId="179" fontId="58" fillId="0" borderId="23" xfId="0" applyNumberFormat="1" applyFont="1" applyBorder="1" applyAlignment="1" applyProtection="1">
      <alignment vertical="center"/>
      <protection/>
    </xf>
    <xf numFmtId="0" fontId="60" fillId="0" borderId="14" xfId="0" applyFont="1" applyBorder="1" applyAlignment="1" applyProtection="1">
      <alignment horizontal="distributed" vertical="center"/>
      <protection/>
    </xf>
    <xf numFmtId="179" fontId="61" fillId="0" borderId="24" xfId="0" applyNumberFormat="1" applyFont="1" applyBorder="1" applyAlignment="1" applyProtection="1">
      <alignment vertical="center"/>
      <protection/>
    </xf>
    <xf numFmtId="179" fontId="61" fillId="0" borderId="25" xfId="0" applyNumberFormat="1" applyFont="1" applyBorder="1" applyAlignment="1" applyProtection="1">
      <alignment vertical="center"/>
      <protection/>
    </xf>
    <xf numFmtId="179" fontId="61" fillId="0" borderId="26" xfId="0" applyNumberFormat="1" applyFont="1" applyBorder="1" applyAlignment="1" applyProtection="1">
      <alignment vertical="center"/>
      <protection/>
    </xf>
    <xf numFmtId="0" fontId="57" fillId="0" borderId="0" xfId="0" applyFont="1" applyAlignment="1">
      <alignment vertical="center"/>
    </xf>
    <xf numFmtId="0" fontId="56" fillId="0" borderId="27" xfId="0" applyFont="1" applyBorder="1" applyAlignment="1">
      <alignment vertical="center"/>
    </xf>
    <xf numFmtId="0" fontId="56" fillId="0" borderId="27" xfId="0" applyFont="1" applyBorder="1" applyAlignment="1" applyProtection="1">
      <alignment horizontal="left" vertical="center"/>
      <protection/>
    </xf>
    <xf numFmtId="0" fontId="56" fillId="0" borderId="28" xfId="0" applyFont="1" applyBorder="1" applyAlignment="1">
      <alignment vertical="center"/>
    </xf>
    <xf numFmtId="0" fontId="56" fillId="0" borderId="29" xfId="0" applyFont="1" applyBorder="1" applyAlignment="1">
      <alignment vertical="center"/>
    </xf>
    <xf numFmtId="0" fontId="59" fillId="0" borderId="29" xfId="0" applyFont="1" applyBorder="1" applyAlignment="1">
      <alignment vertical="center"/>
    </xf>
    <xf numFmtId="0" fontId="60" fillId="0" borderId="30" xfId="0" applyFont="1" applyBorder="1" applyAlignment="1" applyProtection="1">
      <alignment horizontal="distributed" vertical="center"/>
      <protection/>
    </xf>
    <xf numFmtId="0" fontId="62" fillId="0" borderId="0" xfId="0" applyFont="1" applyBorder="1" applyAlignment="1" applyProtection="1">
      <alignment horizontal="distributed" vertical="center"/>
      <protection/>
    </xf>
    <xf numFmtId="37" fontId="55" fillId="0" borderId="0" xfId="0" applyNumberFormat="1" applyFont="1" applyBorder="1" applyAlignment="1" applyProtection="1">
      <alignment vertical="center"/>
      <protection/>
    </xf>
    <xf numFmtId="0" fontId="59" fillId="0" borderId="0" xfId="0" applyFont="1" applyBorder="1" applyAlignment="1">
      <alignment vertical="center"/>
    </xf>
    <xf numFmtId="0" fontId="62" fillId="0" borderId="31" xfId="0" applyFont="1" applyFill="1" applyBorder="1" applyAlignment="1" applyProtection="1">
      <alignment horizontal="distributed" vertical="center" wrapText="1"/>
      <protection/>
    </xf>
    <xf numFmtId="0" fontId="62" fillId="0" borderId="17" xfId="0" applyFont="1" applyFill="1" applyBorder="1" applyAlignment="1" applyProtection="1">
      <alignment horizontal="distributed" vertical="center"/>
      <protection/>
    </xf>
    <xf numFmtId="0" fontId="56" fillId="0" borderId="0" xfId="0" applyFont="1" applyBorder="1" applyAlignment="1">
      <alignment horizontal="right"/>
    </xf>
    <xf numFmtId="0" fontId="56" fillId="0" borderId="29" xfId="0" applyFont="1" applyBorder="1" applyAlignment="1" applyProtection="1">
      <alignment horizontal="center" vertical="center"/>
      <protection/>
    </xf>
    <xf numFmtId="0" fontId="56" fillId="0" borderId="14" xfId="0" applyFont="1" applyBorder="1" applyAlignment="1" applyProtection="1">
      <alignment horizontal="center" vertical="center"/>
      <protection/>
    </xf>
    <xf numFmtId="0" fontId="56" fillId="0" borderId="32" xfId="0" applyFont="1" applyBorder="1" applyAlignment="1" applyProtection="1">
      <alignment horizontal="center" vertical="center"/>
      <protection/>
    </xf>
    <xf numFmtId="0" fontId="56" fillId="0" borderId="33" xfId="0" applyFont="1" applyBorder="1" applyAlignment="1" applyProtection="1">
      <alignment horizontal="center" vertical="center"/>
      <protection/>
    </xf>
    <xf numFmtId="0" fontId="59" fillId="0" borderId="34" xfId="0" applyFont="1" applyBorder="1" applyAlignment="1" applyProtection="1">
      <alignment horizontal="left" vertical="center"/>
      <protection/>
    </xf>
    <xf numFmtId="0" fontId="59" fillId="0" borderId="0" xfId="0" applyFont="1" applyBorder="1" applyAlignment="1" applyProtection="1">
      <alignment horizontal="left" vertical="center"/>
      <protection/>
    </xf>
    <xf numFmtId="0" fontId="62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190500</xdr:colOff>
      <xdr:row>64</xdr:row>
      <xdr:rowOff>28575</xdr:rowOff>
    </xdr:from>
    <xdr:ext cx="809625" cy="400050"/>
    <xdr:sp>
      <xdr:nvSpPr>
        <xdr:cNvPr id="1" name="Text Box 1"/>
        <xdr:cNvSpPr txBox="1">
          <a:spLocks noChangeArrowheads="1"/>
        </xdr:cNvSpPr>
      </xdr:nvSpPr>
      <xdr:spPr>
        <a:xfrm>
          <a:off x="7258050" y="26708100"/>
          <a:ext cx="8096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47
</a:t>
          </a:r>
          <a:r>
            <a:rPr lang="en-US" cap="none" sz="13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</a:p>
      </xdr:txBody>
    </xdr:sp>
    <xdr:clientData/>
  </xdr:oneCellAnchor>
  <xdr:twoCellAnchor>
    <xdr:from>
      <xdr:col>2</xdr:col>
      <xdr:colOff>0</xdr:colOff>
      <xdr:row>27</xdr:row>
      <xdr:rowOff>0</xdr:rowOff>
    </xdr:from>
    <xdr:to>
      <xdr:col>2</xdr:col>
      <xdr:colOff>504825</xdr:colOff>
      <xdr:row>27</xdr:row>
      <xdr:rowOff>238125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752600" y="13725525"/>
          <a:ext cx="504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※2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5&#26222;&#21450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5"/>
      <sheetName val="35普及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Z68"/>
  <sheetViews>
    <sheetView showZeros="0" tabSelected="1" view="pageBreakPreview" zoomScale="75" zoomScaleSheetLayoutView="75" zoomScalePageLayoutView="0" workbookViewId="0" topLeftCell="A1">
      <selection activeCell="B3" sqref="B3:B4"/>
    </sheetView>
  </sheetViews>
  <sheetFormatPr defaultColWidth="8.72265625" defaultRowHeight="18"/>
  <cols>
    <col min="1" max="1" width="5.2734375" style="15" customWidth="1"/>
    <col min="2" max="2" width="11.453125" style="15" customWidth="1"/>
    <col min="3" max="3" width="8.99609375" style="9" customWidth="1"/>
    <col min="4" max="4" width="8.18359375" style="9" customWidth="1"/>
    <col min="5" max="5" width="8.99609375" style="9" customWidth="1"/>
    <col min="6" max="15" width="8.18359375" style="9" customWidth="1"/>
    <col min="16" max="16" width="10.8125" style="9" bestFit="1" customWidth="1"/>
    <col min="17" max="16384" width="8.8125" style="15" customWidth="1"/>
  </cols>
  <sheetData>
    <row r="1" spans="2:30" s="4" customFormat="1" ht="67.5" customHeight="1">
      <c r="B1" s="1" t="s">
        <v>36</v>
      </c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43" t="s">
        <v>41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2:30" s="9" customFormat="1" ht="7.5" customHeight="1" thickBot="1">
      <c r="B2" s="5"/>
      <c r="C2" s="6"/>
      <c r="D2" s="6"/>
      <c r="E2" s="6"/>
      <c r="F2" s="6"/>
      <c r="G2" s="7"/>
      <c r="H2" s="6"/>
      <c r="I2" s="6"/>
      <c r="J2" s="6"/>
      <c r="K2" s="6"/>
      <c r="L2" s="6"/>
      <c r="M2" s="6"/>
      <c r="N2" s="6"/>
      <c r="O2" s="6"/>
      <c r="P2" s="6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2:78" ht="38.25" customHeight="1">
      <c r="B3" s="44" t="s">
        <v>33</v>
      </c>
      <c r="C3" s="10"/>
      <c r="D3" s="11"/>
      <c r="E3" s="12" t="s">
        <v>0</v>
      </c>
      <c r="F3" s="12" t="s">
        <v>1</v>
      </c>
      <c r="G3" s="12" t="s">
        <v>2</v>
      </c>
      <c r="H3" s="12" t="s">
        <v>3</v>
      </c>
      <c r="I3" s="12" t="s">
        <v>4</v>
      </c>
      <c r="J3" s="12" t="s">
        <v>5</v>
      </c>
      <c r="K3" s="12" t="s">
        <v>6</v>
      </c>
      <c r="L3" s="12" t="s">
        <v>7</v>
      </c>
      <c r="M3" s="12" t="s">
        <v>8</v>
      </c>
      <c r="N3" s="12"/>
      <c r="O3" s="11"/>
      <c r="P3" s="13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4" spans="2:78" ht="38.25" customHeight="1" thickBot="1">
      <c r="B4" s="45"/>
      <c r="C4" s="16" t="s">
        <v>9</v>
      </c>
      <c r="D4" s="17" t="s">
        <v>10</v>
      </c>
      <c r="E4" s="17" t="s">
        <v>11</v>
      </c>
      <c r="F4" s="17" t="s">
        <v>12</v>
      </c>
      <c r="G4" s="17" t="s">
        <v>13</v>
      </c>
      <c r="H4" s="17" t="s">
        <v>14</v>
      </c>
      <c r="I4" s="17" t="s">
        <v>15</v>
      </c>
      <c r="J4" s="17" t="s">
        <v>16</v>
      </c>
      <c r="K4" s="17" t="s">
        <v>17</v>
      </c>
      <c r="L4" s="17" t="s">
        <v>18</v>
      </c>
      <c r="M4" s="17" t="s">
        <v>19</v>
      </c>
      <c r="N4" s="17" t="s">
        <v>34</v>
      </c>
      <c r="O4" s="17" t="s">
        <v>20</v>
      </c>
      <c r="P4" s="18" t="s">
        <v>21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</row>
    <row r="5" spans="2:16" s="23" customFormat="1" ht="42.75" customHeight="1">
      <c r="B5" s="19" t="s">
        <v>38</v>
      </c>
      <c r="C5" s="20">
        <v>4100</v>
      </c>
      <c r="D5" s="21">
        <v>0</v>
      </c>
      <c r="E5" s="21">
        <v>110</v>
      </c>
      <c r="F5" s="21">
        <v>26</v>
      </c>
      <c r="G5" s="21">
        <v>11</v>
      </c>
      <c r="H5" s="21">
        <v>16</v>
      </c>
      <c r="I5" s="21">
        <v>12</v>
      </c>
      <c r="J5" s="21">
        <v>2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2">
        <f>SUM(C5:O5)</f>
        <v>4277</v>
      </c>
    </row>
    <row r="6" spans="2:16" s="23" customFormat="1" ht="42.75" customHeight="1">
      <c r="B6" s="19" t="s">
        <v>39</v>
      </c>
      <c r="C6" s="24">
        <v>5117</v>
      </c>
      <c r="D6" s="25">
        <v>0</v>
      </c>
      <c r="E6" s="25">
        <v>134897</v>
      </c>
      <c r="F6" s="25">
        <v>13137</v>
      </c>
      <c r="G6" s="25">
        <v>223</v>
      </c>
      <c r="H6" s="25">
        <v>934</v>
      </c>
      <c r="I6" s="25">
        <v>315</v>
      </c>
      <c r="J6" s="25">
        <v>183</v>
      </c>
      <c r="K6" s="25">
        <v>65</v>
      </c>
      <c r="L6" s="25">
        <v>0</v>
      </c>
      <c r="M6" s="25">
        <v>15</v>
      </c>
      <c r="N6" s="25">
        <v>5</v>
      </c>
      <c r="O6" s="25">
        <v>1811</v>
      </c>
      <c r="P6" s="26">
        <f>SUM(C6:O6)</f>
        <v>156702</v>
      </c>
    </row>
    <row r="7" spans="2:16" s="23" customFormat="1" ht="42.75" customHeight="1">
      <c r="B7" s="19" t="s">
        <v>22</v>
      </c>
      <c r="C7" s="24">
        <v>8416</v>
      </c>
      <c r="D7" s="25">
        <v>0</v>
      </c>
      <c r="E7" s="25">
        <v>86565</v>
      </c>
      <c r="F7" s="25">
        <v>5123</v>
      </c>
      <c r="G7" s="25">
        <v>0</v>
      </c>
      <c r="H7" s="25">
        <v>610</v>
      </c>
      <c r="I7" s="25">
        <v>288</v>
      </c>
      <c r="J7" s="25">
        <v>70</v>
      </c>
      <c r="K7" s="25">
        <v>33</v>
      </c>
      <c r="L7" s="25">
        <v>0</v>
      </c>
      <c r="M7" s="25">
        <v>5</v>
      </c>
      <c r="N7" s="25">
        <v>3</v>
      </c>
      <c r="O7" s="25">
        <v>0</v>
      </c>
      <c r="P7" s="26">
        <f>SUM(C7:O7)</f>
        <v>101113</v>
      </c>
    </row>
    <row r="8" spans="2:16" s="23" customFormat="1" ht="42.75" customHeight="1">
      <c r="B8" s="19" t="s">
        <v>23</v>
      </c>
      <c r="C8" s="24">
        <v>24164</v>
      </c>
      <c r="D8" s="25">
        <v>0</v>
      </c>
      <c r="E8" s="25">
        <v>133414</v>
      </c>
      <c r="F8" s="25">
        <v>5953</v>
      </c>
      <c r="G8" s="25">
        <v>318</v>
      </c>
      <c r="H8" s="25">
        <v>432</v>
      </c>
      <c r="I8" s="25">
        <v>349</v>
      </c>
      <c r="J8" s="25">
        <v>56</v>
      </c>
      <c r="K8" s="25">
        <v>18</v>
      </c>
      <c r="L8" s="25">
        <v>0</v>
      </c>
      <c r="M8" s="25">
        <v>6</v>
      </c>
      <c r="N8" s="25">
        <v>0</v>
      </c>
      <c r="O8" s="25">
        <v>20</v>
      </c>
      <c r="P8" s="26">
        <f aca="true" t="shared" si="0" ref="P8:P13">SUM(C8:O8)</f>
        <v>164730</v>
      </c>
    </row>
    <row r="9" spans="2:16" s="23" customFormat="1" ht="42.75" customHeight="1">
      <c r="B9" s="19" t="s">
        <v>24</v>
      </c>
      <c r="C9" s="24">
        <v>11518</v>
      </c>
      <c r="D9" s="25">
        <v>0</v>
      </c>
      <c r="E9" s="25">
        <v>33814</v>
      </c>
      <c r="F9" s="25">
        <v>4189</v>
      </c>
      <c r="G9" s="25">
        <v>0</v>
      </c>
      <c r="H9" s="25">
        <v>291</v>
      </c>
      <c r="I9" s="25">
        <v>64</v>
      </c>
      <c r="J9" s="25">
        <v>49</v>
      </c>
      <c r="K9" s="25">
        <v>18</v>
      </c>
      <c r="L9" s="25">
        <v>0</v>
      </c>
      <c r="M9" s="25">
        <v>5</v>
      </c>
      <c r="N9" s="25">
        <v>1</v>
      </c>
      <c r="O9" s="25">
        <v>0</v>
      </c>
      <c r="P9" s="26">
        <f t="shared" si="0"/>
        <v>49949</v>
      </c>
    </row>
    <row r="10" spans="2:16" s="23" customFormat="1" ht="42.75" customHeight="1">
      <c r="B10" s="19" t="s">
        <v>35</v>
      </c>
      <c r="C10" s="24">
        <v>13018</v>
      </c>
      <c r="D10" s="25">
        <v>0</v>
      </c>
      <c r="E10" s="25">
        <v>31276</v>
      </c>
      <c r="F10" s="25">
        <v>682</v>
      </c>
      <c r="G10" s="25">
        <v>0</v>
      </c>
      <c r="H10" s="25">
        <v>202</v>
      </c>
      <c r="I10" s="25">
        <v>68</v>
      </c>
      <c r="J10" s="25">
        <v>33</v>
      </c>
      <c r="K10" s="25">
        <v>6</v>
      </c>
      <c r="L10" s="25">
        <v>0</v>
      </c>
      <c r="M10" s="25">
        <v>3</v>
      </c>
      <c r="N10" s="25">
        <v>0</v>
      </c>
      <c r="O10" s="25">
        <v>0</v>
      </c>
      <c r="P10" s="26">
        <f t="shared" si="0"/>
        <v>45288</v>
      </c>
    </row>
    <row r="11" spans="2:16" s="23" customFormat="1" ht="42.75" customHeight="1">
      <c r="B11" s="19" t="s">
        <v>25</v>
      </c>
      <c r="C11" s="24">
        <v>1647</v>
      </c>
      <c r="D11" s="25">
        <v>0</v>
      </c>
      <c r="E11" s="25">
        <v>4297</v>
      </c>
      <c r="F11" s="25">
        <v>110</v>
      </c>
      <c r="G11" s="25">
        <v>10</v>
      </c>
      <c r="H11" s="25">
        <v>40</v>
      </c>
      <c r="I11" s="25">
        <v>13</v>
      </c>
      <c r="J11" s="25">
        <v>2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6">
        <f t="shared" si="0"/>
        <v>6119</v>
      </c>
    </row>
    <row r="12" spans="2:16" s="23" customFormat="1" ht="42.75" customHeight="1">
      <c r="B12" s="19" t="s">
        <v>26</v>
      </c>
      <c r="C12" s="24">
        <v>94146</v>
      </c>
      <c r="D12" s="25">
        <v>0</v>
      </c>
      <c r="E12" s="25">
        <v>274009</v>
      </c>
      <c r="F12" s="25">
        <v>14296</v>
      </c>
      <c r="G12" s="25">
        <v>1355</v>
      </c>
      <c r="H12" s="25">
        <v>2011</v>
      </c>
      <c r="I12" s="25">
        <v>1016</v>
      </c>
      <c r="J12" s="25">
        <v>336</v>
      </c>
      <c r="K12" s="25">
        <v>77</v>
      </c>
      <c r="L12" s="25">
        <v>0</v>
      </c>
      <c r="M12" s="25">
        <v>21</v>
      </c>
      <c r="N12" s="25">
        <v>4</v>
      </c>
      <c r="O12" s="25">
        <v>216</v>
      </c>
      <c r="P12" s="26">
        <f t="shared" si="0"/>
        <v>387487</v>
      </c>
    </row>
    <row r="13" spans="2:16" s="23" customFormat="1" ht="42.75" customHeight="1" thickBot="1">
      <c r="B13" s="41" t="s">
        <v>40</v>
      </c>
      <c r="C13" s="24">
        <v>6362</v>
      </c>
      <c r="D13" s="25">
        <v>0</v>
      </c>
      <c r="E13" s="25">
        <v>15326</v>
      </c>
      <c r="F13" s="25">
        <v>182</v>
      </c>
      <c r="G13" s="25">
        <v>37</v>
      </c>
      <c r="H13" s="25">
        <v>104</v>
      </c>
      <c r="I13" s="25">
        <v>61</v>
      </c>
      <c r="J13" s="25">
        <v>24</v>
      </c>
      <c r="K13" s="25">
        <v>6</v>
      </c>
      <c r="L13" s="25">
        <v>0</v>
      </c>
      <c r="M13" s="25">
        <v>1</v>
      </c>
      <c r="N13" s="25">
        <v>0</v>
      </c>
      <c r="O13" s="25">
        <v>0</v>
      </c>
      <c r="P13" s="26">
        <f t="shared" si="0"/>
        <v>22103</v>
      </c>
    </row>
    <row r="14" spans="2:16" s="23" customFormat="1" ht="42.75" customHeight="1" thickBot="1">
      <c r="B14" s="27" t="s">
        <v>27</v>
      </c>
      <c r="C14" s="28">
        <v>168488</v>
      </c>
      <c r="D14" s="29">
        <v>0</v>
      </c>
      <c r="E14" s="29">
        <v>713708</v>
      </c>
      <c r="F14" s="29">
        <v>43698</v>
      </c>
      <c r="G14" s="29">
        <v>1954</v>
      </c>
      <c r="H14" s="29">
        <v>4640</v>
      </c>
      <c r="I14" s="29">
        <v>2186</v>
      </c>
      <c r="J14" s="29">
        <v>755</v>
      </c>
      <c r="K14" s="29">
        <v>223</v>
      </c>
      <c r="L14" s="29">
        <v>0</v>
      </c>
      <c r="M14" s="29">
        <v>56</v>
      </c>
      <c r="N14" s="29">
        <v>13</v>
      </c>
      <c r="O14" s="29">
        <v>2047</v>
      </c>
      <c r="P14" s="30">
        <v>937768</v>
      </c>
    </row>
    <row r="15" spans="2:16" s="23" customFormat="1" ht="42.75" customHeight="1">
      <c r="B15" s="48" t="s">
        <v>44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</row>
    <row r="16" spans="2:16" s="23" customFormat="1" ht="38.25" customHeight="1">
      <c r="B16" s="31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2:16" s="23" customFormat="1" ht="38.25" customHeight="1">
      <c r="B17" s="1" t="s">
        <v>37</v>
      </c>
      <c r="C17" s="2"/>
      <c r="D17" s="2"/>
      <c r="E17" s="2"/>
      <c r="F17" s="2"/>
      <c r="G17" s="3"/>
      <c r="H17" s="2"/>
      <c r="I17" s="2"/>
      <c r="J17" s="2"/>
      <c r="K17" s="2"/>
      <c r="L17" s="2"/>
      <c r="M17" s="2"/>
      <c r="N17" s="2"/>
      <c r="O17" s="2"/>
      <c r="P17" s="43" t="s">
        <v>42</v>
      </c>
    </row>
    <row r="18" spans="2:30" s="4" customFormat="1" ht="7.5" customHeight="1" thickBot="1">
      <c r="B18" s="5"/>
      <c r="C18" s="6"/>
      <c r="D18" s="6"/>
      <c r="E18" s="6"/>
      <c r="F18" s="6"/>
      <c r="G18" s="7"/>
      <c r="H18" s="6"/>
      <c r="I18" s="6"/>
      <c r="J18" s="6"/>
      <c r="K18" s="6"/>
      <c r="L18" s="6"/>
      <c r="M18" s="6"/>
      <c r="N18" s="6"/>
      <c r="O18" s="6"/>
      <c r="P18" s="6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2:30" s="9" customFormat="1" ht="37.5" customHeight="1">
      <c r="B19" s="46" t="s">
        <v>33</v>
      </c>
      <c r="C19" s="10"/>
      <c r="D19" s="32"/>
      <c r="E19" s="33" t="s">
        <v>0</v>
      </c>
      <c r="F19" s="33" t="s">
        <v>1</v>
      </c>
      <c r="G19" s="33" t="s">
        <v>2</v>
      </c>
      <c r="H19" s="33" t="s">
        <v>28</v>
      </c>
      <c r="I19" s="33" t="s">
        <v>29</v>
      </c>
      <c r="J19" s="33" t="s">
        <v>30</v>
      </c>
      <c r="K19" s="33" t="s">
        <v>31</v>
      </c>
      <c r="L19" s="33" t="s">
        <v>4</v>
      </c>
      <c r="M19" s="33" t="s">
        <v>32</v>
      </c>
      <c r="N19" s="33"/>
      <c r="O19" s="32"/>
      <c r="P19" s="34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2:17" ht="38.25" customHeight="1" thickBot="1">
      <c r="B20" s="47"/>
      <c r="C20" s="16" t="s">
        <v>9</v>
      </c>
      <c r="D20" s="17" t="s">
        <v>10</v>
      </c>
      <c r="E20" s="17" t="s">
        <v>11</v>
      </c>
      <c r="F20" s="17" t="s">
        <v>12</v>
      </c>
      <c r="G20" s="17" t="s">
        <v>13</v>
      </c>
      <c r="H20" s="17" t="s">
        <v>14</v>
      </c>
      <c r="I20" s="17" t="s">
        <v>15</v>
      </c>
      <c r="J20" s="17" t="s">
        <v>16</v>
      </c>
      <c r="K20" s="17" t="s">
        <v>17</v>
      </c>
      <c r="L20" s="17" t="s">
        <v>18</v>
      </c>
      <c r="M20" s="17" t="s">
        <v>19</v>
      </c>
      <c r="N20" s="17" t="s">
        <v>34</v>
      </c>
      <c r="O20" s="17" t="s">
        <v>20</v>
      </c>
      <c r="P20" s="18" t="s">
        <v>21</v>
      </c>
      <c r="Q20" s="35"/>
    </row>
    <row r="21" spans="2:17" ht="38.25" customHeight="1">
      <c r="B21" s="19" t="s">
        <v>38</v>
      </c>
      <c r="C21" s="20">
        <v>642</v>
      </c>
      <c r="D21" s="21">
        <v>0</v>
      </c>
      <c r="E21" s="21">
        <v>42</v>
      </c>
      <c r="F21" s="21">
        <v>24</v>
      </c>
      <c r="G21" s="21">
        <v>9</v>
      </c>
      <c r="H21" s="21">
        <v>44</v>
      </c>
      <c r="I21" s="21">
        <v>50</v>
      </c>
      <c r="J21" s="21">
        <v>8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2">
        <f>SUM(C21:O21)</f>
        <v>819</v>
      </c>
      <c r="Q21" s="35"/>
    </row>
    <row r="22" spans="2:17" s="23" customFormat="1" ht="43.5" customHeight="1">
      <c r="B22" s="19" t="s">
        <v>39</v>
      </c>
      <c r="C22" s="24">
        <v>766</v>
      </c>
      <c r="D22" s="25">
        <v>0</v>
      </c>
      <c r="E22" s="25">
        <v>29760</v>
      </c>
      <c r="F22" s="25">
        <v>3339</v>
      </c>
      <c r="G22" s="25">
        <v>167</v>
      </c>
      <c r="H22" s="25">
        <v>1258</v>
      </c>
      <c r="I22" s="25">
        <v>1192</v>
      </c>
      <c r="J22" s="25">
        <v>1408</v>
      </c>
      <c r="K22" s="25">
        <v>935</v>
      </c>
      <c r="L22" s="25">
        <v>0</v>
      </c>
      <c r="M22" s="25">
        <v>466</v>
      </c>
      <c r="N22" s="25">
        <v>410</v>
      </c>
      <c r="O22" s="25">
        <v>119</v>
      </c>
      <c r="P22" s="26">
        <f>SUM(C22:O22)</f>
        <v>39820</v>
      </c>
      <c r="Q22" s="36"/>
    </row>
    <row r="23" spans="2:17" s="23" customFormat="1" ht="43.5" customHeight="1">
      <c r="B23" s="19" t="s">
        <v>22</v>
      </c>
      <c r="C23" s="24">
        <v>1083</v>
      </c>
      <c r="D23" s="25">
        <v>0</v>
      </c>
      <c r="E23" s="25">
        <v>23068</v>
      </c>
      <c r="F23" s="25">
        <v>1560</v>
      </c>
      <c r="G23" s="25">
        <v>0</v>
      </c>
      <c r="H23" s="25">
        <v>1299</v>
      </c>
      <c r="I23" s="25">
        <v>784</v>
      </c>
      <c r="J23" s="25">
        <v>298</v>
      </c>
      <c r="K23" s="25">
        <v>247</v>
      </c>
      <c r="L23" s="25">
        <v>0</v>
      </c>
      <c r="M23" s="25">
        <v>147</v>
      </c>
      <c r="N23" s="25">
        <v>155</v>
      </c>
      <c r="O23" s="25">
        <v>0</v>
      </c>
      <c r="P23" s="26">
        <f>SUM(C23:O23)</f>
        <v>28641</v>
      </c>
      <c r="Q23" s="36"/>
    </row>
    <row r="24" spans="2:17" s="23" customFormat="1" ht="43.5" customHeight="1">
      <c r="B24" s="19" t="s">
        <v>23</v>
      </c>
      <c r="C24" s="24">
        <v>3895</v>
      </c>
      <c r="D24" s="25">
        <v>0</v>
      </c>
      <c r="E24" s="25">
        <v>25477</v>
      </c>
      <c r="F24" s="25">
        <v>1599</v>
      </c>
      <c r="G24" s="25">
        <v>457</v>
      </c>
      <c r="H24" s="25">
        <v>921</v>
      </c>
      <c r="I24" s="25">
        <v>1216</v>
      </c>
      <c r="J24" s="25">
        <v>681</v>
      </c>
      <c r="K24" s="25">
        <v>327</v>
      </c>
      <c r="L24" s="25">
        <v>0</v>
      </c>
      <c r="M24" s="25">
        <v>184</v>
      </c>
      <c r="N24" s="25">
        <v>0</v>
      </c>
      <c r="O24" s="25">
        <v>49</v>
      </c>
      <c r="P24" s="26">
        <f aca="true" t="shared" si="1" ref="P24:P29">SUM(C24:O24)</f>
        <v>34806</v>
      </c>
      <c r="Q24" s="36"/>
    </row>
    <row r="25" spans="2:17" s="23" customFormat="1" ht="43.5" customHeight="1">
      <c r="B25" s="19" t="s">
        <v>24</v>
      </c>
      <c r="C25" s="24">
        <v>1950</v>
      </c>
      <c r="D25" s="25">
        <v>0</v>
      </c>
      <c r="E25" s="25">
        <v>6961</v>
      </c>
      <c r="F25" s="25">
        <v>1105</v>
      </c>
      <c r="G25" s="25">
        <v>0</v>
      </c>
      <c r="H25" s="25">
        <v>547</v>
      </c>
      <c r="I25" s="25">
        <v>327</v>
      </c>
      <c r="J25" s="25">
        <v>279</v>
      </c>
      <c r="K25" s="25">
        <v>165</v>
      </c>
      <c r="L25" s="25">
        <v>0</v>
      </c>
      <c r="M25" s="25">
        <v>340</v>
      </c>
      <c r="N25" s="25">
        <v>0</v>
      </c>
      <c r="O25" s="25">
        <v>0</v>
      </c>
      <c r="P25" s="26">
        <f t="shared" si="1"/>
        <v>11674</v>
      </c>
      <c r="Q25" s="36"/>
    </row>
    <row r="26" spans="2:17" s="23" customFormat="1" ht="43.5" customHeight="1">
      <c r="B26" s="19" t="s">
        <v>35</v>
      </c>
      <c r="C26" s="24">
        <v>2351</v>
      </c>
      <c r="D26" s="25">
        <v>0</v>
      </c>
      <c r="E26" s="25">
        <v>6455</v>
      </c>
      <c r="F26" s="25">
        <v>251</v>
      </c>
      <c r="G26" s="25">
        <v>0</v>
      </c>
      <c r="H26" s="25">
        <v>407</v>
      </c>
      <c r="I26" s="25">
        <v>379</v>
      </c>
      <c r="J26" s="25">
        <v>283</v>
      </c>
      <c r="K26" s="25">
        <v>80</v>
      </c>
      <c r="L26" s="25">
        <v>0</v>
      </c>
      <c r="M26" s="25">
        <v>131</v>
      </c>
      <c r="N26" s="25">
        <v>0</v>
      </c>
      <c r="O26" s="25">
        <v>0</v>
      </c>
      <c r="P26" s="26">
        <f t="shared" si="1"/>
        <v>10337</v>
      </c>
      <c r="Q26" s="36"/>
    </row>
    <row r="27" spans="2:17" s="23" customFormat="1" ht="43.5" customHeight="1">
      <c r="B27" s="19" t="s">
        <v>25</v>
      </c>
      <c r="C27" s="24">
        <v>347</v>
      </c>
      <c r="D27" s="25">
        <v>0</v>
      </c>
      <c r="E27" s="25">
        <v>1001</v>
      </c>
      <c r="F27" s="25">
        <v>79</v>
      </c>
      <c r="G27" s="25">
        <v>13</v>
      </c>
      <c r="H27" s="25">
        <v>109</v>
      </c>
      <c r="I27" s="25">
        <v>59</v>
      </c>
      <c r="J27" s="25">
        <v>29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6">
        <f t="shared" si="1"/>
        <v>1637</v>
      </c>
      <c r="Q27" s="36"/>
    </row>
    <row r="28" spans="2:17" s="23" customFormat="1" ht="43.5" customHeight="1">
      <c r="B28" s="19" t="s">
        <v>26</v>
      </c>
      <c r="C28" s="24">
        <v>0</v>
      </c>
      <c r="D28" s="25">
        <v>0</v>
      </c>
      <c r="E28" s="25">
        <v>71187</v>
      </c>
      <c r="F28" s="25">
        <v>1973</v>
      </c>
      <c r="G28" s="25">
        <v>998</v>
      </c>
      <c r="H28" s="25">
        <v>3385</v>
      </c>
      <c r="I28" s="25">
        <v>3709</v>
      </c>
      <c r="J28" s="25">
        <v>2943</v>
      </c>
      <c r="K28" s="25">
        <v>1309</v>
      </c>
      <c r="L28" s="25">
        <v>0</v>
      </c>
      <c r="M28" s="25">
        <v>996</v>
      </c>
      <c r="N28" s="25">
        <v>144</v>
      </c>
      <c r="O28" s="25">
        <v>2</v>
      </c>
      <c r="P28" s="26">
        <f t="shared" si="1"/>
        <v>86646</v>
      </c>
      <c r="Q28" s="36"/>
    </row>
    <row r="29" spans="2:17" s="23" customFormat="1" ht="43.5" customHeight="1" thickBot="1">
      <c r="B29" s="42" t="str">
        <f>B13</f>
        <v>大阪広域水道企業団
（泉南）</v>
      </c>
      <c r="C29" s="24">
        <v>1166</v>
      </c>
      <c r="D29" s="25">
        <v>0</v>
      </c>
      <c r="E29" s="25">
        <v>3539</v>
      </c>
      <c r="F29" s="25">
        <v>128</v>
      </c>
      <c r="G29" s="25">
        <v>85</v>
      </c>
      <c r="H29" s="25">
        <v>420</v>
      </c>
      <c r="I29" s="25">
        <v>479</v>
      </c>
      <c r="J29" s="25">
        <v>571</v>
      </c>
      <c r="K29" s="25">
        <v>275</v>
      </c>
      <c r="L29" s="25">
        <v>0</v>
      </c>
      <c r="M29" s="25">
        <v>0</v>
      </c>
      <c r="N29" s="25">
        <v>0</v>
      </c>
      <c r="O29" s="25">
        <v>0</v>
      </c>
      <c r="P29" s="26">
        <f t="shared" si="1"/>
        <v>6663</v>
      </c>
      <c r="Q29" s="36"/>
    </row>
    <row r="30" spans="2:17" s="23" customFormat="1" ht="43.5" customHeight="1" thickBot="1">
      <c r="B30" s="37" t="s">
        <v>27</v>
      </c>
      <c r="C30" s="28">
        <v>12200</v>
      </c>
      <c r="D30" s="29">
        <v>0</v>
      </c>
      <c r="E30" s="29">
        <v>167490</v>
      </c>
      <c r="F30" s="29">
        <v>10058</v>
      </c>
      <c r="G30" s="29">
        <v>1729</v>
      </c>
      <c r="H30" s="29">
        <v>8390</v>
      </c>
      <c r="I30" s="29">
        <v>8195</v>
      </c>
      <c r="J30" s="29">
        <v>6500</v>
      </c>
      <c r="K30" s="29">
        <v>3338</v>
      </c>
      <c r="L30" s="29">
        <v>0</v>
      </c>
      <c r="M30" s="29">
        <v>2264</v>
      </c>
      <c r="N30" s="29">
        <v>709</v>
      </c>
      <c r="O30" s="29">
        <v>170</v>
      </c>
      <c r="P30" s="30">
        <v>221043</v>
      </c>
      <c r="Q30" s="36"/>
    </row>
    <row r="31" spans="2:17" s="23" customFormat="1" ht="24.75" customHeight="1">
      <c r="B31" s="48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0"/>
    </row>
    <row r="32" spans="2:17" s="23" customFormat="1" ht="24.75" customHeight="1">
      <c r="B32" s="49" t="s">
        <v>43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40"/>
    </row>
    <row r="33" spans="2:17" s="23" customFormat="1" ht="26.25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0"/>
    </row>
    <row r="34" spans="2:17" s="23" customFormat="1" ht="26.2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</row>
    <row r="35" spans="2:17" s="23" customFormat="1" ht="26.25" customHeight="1"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0"/>
    </row>
    <row r="36" spans="2:17" s="23" customFormat="1" ht="26.2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</row>
    <row r="37" spans="2:17" s="23" customFormat="1" ht="26.2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40"/>
    </row>
    <row r="38" spans="2:17" s="23" customFormat="1" ht="26.2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/>
    </row>
    <row r="39" spans="2:17" s="23" customFormat="1" ht="26.2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40"/>
    </row>
    <row r="40" spans="2:17" s="23" customFormat="1" ht="26.2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40"/>
    </row>
    <row r="41" spans="2:17" s="23" customFormat="1" ht="26.25" customHeigh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40"/>
    </row>
    <row r="42" spans="2:17" s="23" customFormat="1" ht="26.25" customHeight="1">
      <c r="B42" s="38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0"/>
    </row>
    <row r="43" spans="2:17" s="23" customFormat="1" ht="26.25" customHeight="1"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40"/>
    </row>
    <row r="44" spans="2:17" s="23" customFormat="1" ht="26.25" customHeight="1"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40"/>
    </row>
    <row r="45" spans="2:17" s="23" customFormat="1" ht="26.25" customHeight="1">
      <c r="B45" s="38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40"/>
    </row>
    <row r="46" spans="2:17" s="23" customFormat="1" ht="26.25" customHeight="1"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40"/>
    </row>
    <row r="47" spans="2:17" s="23" customFormat="1" ht="26.25" customHeight="1"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40"/>
    </row>
    <row r="48" spans="2:17" s="23" customFormat="1" ht="26.25" customHeight="1"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40"/>
    </row>
    <row r="49" spans="2:17" s="23" customFormat="1" ht="26.25" customHeight="1"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40"/>
    </row>
    <row r="50" spans="2:17" s="23" customFormat="1" ht="26.25" customHeight="1">
      <c r="B50" s="38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40"/>
    </row>
    <row r="51" spans="2:17" s="23" customFormat="1" ht="26.25" customHeight="1"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40"/>
    </row>
    <row r="52" spans="2:17" s="23" customFormat="1" ht="26.25" customHeight="1">
      <c r="B52" s="38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40"/>
    </row>
    <row r="53" spans="2:17" s="23" customFormat="1" ht="26.25" customHeight="1"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40"/>
    </row>
    <row r="54" spans="2:17" s="23" customFormat="1" ht="26.25" customHeight="1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40"/>
    </row>
    <row r="55" spans="2:17" s="23" customFormat="1" ht="26.25" customHeight="1"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40"/>
    </row>
    <row r="56" spans="2:17" s="23" customFormat="1" ht="26.25" customHeight="1"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40"/>
    </row>
    <row r="57" spans="2:17" s="23" customFormat="1" ht="26.25" customHeight="1"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40"/>
    </row>
    <row r="58" spans="2:17" s="23" customFormat="1" ht="26.25" customHeight="1"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40"/>
    </row>
    <row r="59" spans="2:17" s="23" customFormat="1" ht="26.25" customHeight="1"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40"/>
    </row>
    <row r="60" spans="3:17" s="23" customFormat="1" ht="26.25" customHeight="1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40"/>
    </row>
    <row r="61" spans="3:17" s="23" customFormat="1" ht="26.25" customHeight="1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40"/>
    </row>
    <row r="62" spans="3:16" s="23" customFormat="1" ht="26.25" customHeight="1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3:16" s="23" customFormat="1" ht="26.25" customHeight="1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3:16" s="23" customFormat="1" ht="26.25" customHeight="1"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3:16" s="23" customFormat="1" ht="26.25" customHeight="1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3:16" s="23" customFormat="1" ht="26.25" customHeight="1"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2:16" s="23" customFormat="1" ht="26.25" customHeight="1">
      <c r="B67" s="15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2:16" s="23" customFormat="1" ht="17.25">
      <c r="B68" s="15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</sheetData>
  <sheetProtection/>
  <mergeCells count="5">
    <mergeCell ref="B3:B4"/>
    <mergeCell ref="B19:B20"/>
    <mergeCell ref="B31:P31"/>
    <mergeCell ref="B15:P15"/>
    <mergeCell ref="B32:P32"/>
  </mergeCells>
  <printOptions horizontalCentered="1"/>
  <pageMargins left="0.3937007874015748" right="0.1968503937007874" top="0.5905511811023623" bottom="0.5905511811023623" header="0.5118110236220472" footer="0.3937007874015748"/>
  <pageSetup firstPageNumber="39" useFirstPageNumber="1" horizontalDpi="600" verticalDpi="600" orientation="portrait" paperSize="9" scale="53" r:id="rId2"/>
  <headerFooter alignWithMargins="0">
    <oddFooter>&amp;C&amp;"MS UI Gothic,標準"&amp;16-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大阪府</cp:lastModifiedBy>
  <cp:lastPrinted>2021-01-27T02:19:48Z</cp:lastPrinted>
  <dcterms:created xsi:type="dcterms:W3CDTF">2006-02-09T06:20:19Z</dcterms:created>
  <dcterms:modified xsi:type="dcterms:W3CDTF">2021-02-22T06:22:24Z</dcterms:modified>
  <cp:category/>
  <cp:version/>
  <cp:contentType/>
  <cp:contentStatus/>
</cp:coreProperties>
</file>