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5" windowWidth="11700" windowHeight="8100" tabRatio="823" activeTab="0"/>
  </bookViews>
  <sheets>
    <sheet name="事業計画　耐震改築（体育館以外） " sheetId="1" r:id="rId1"/>
    <sheet name="補助対象経費算出表1" sheetId="2" r:id="rId2"/>
    <sheet name="事業計画　耐震改築（体育館）" sheetId="3" r:id="rId3"/>
    <sheet name="補助対象経費算出表2" sheetId="4" r:id="rId4"/>
  </sheets>
  <definedNames>
    <definedName name="_xlnm.Print_Area" localSheetId="2">'事業計画　耐震改築（体育館）'!$A$1:$T$76</definedName>
    <definedName name="_xlnm.Print_Area" localSheetId="0">'事業計画　耐震改築（体育館以外） '!$A$1:$T$76</definedName>
    <definedName name="_xlnm.Print_Area" localSheetId="1">'補助対象経費算出表1'!$A$1:$T$35</definedName>
    <definedName name="_xlnm.Print_Area" localSheetId="3">'補助対象経費算出表2'!$A$1:$T$35</definedName>
  </definedNames>
  <calcPr fullCalcOnLoad="1"/>
</workbook>
</file>

<file path=xl/sharedStrings.xml><?xml version="1.0" encoding="utf-8"?>
<sst xmlns="http://schemas.openxmlformats.org/spreadsheetml/2006/main" count="289" uniqueCount="118">
  <si>
    <t>円</t>
  </si>
  <si>
    <t>電話番号</t>
  </si>
  <si>
    <t>担当者名</t>
  </si>
  <si>
    <t>学校・園名</t>
  </si>
  <si>
    <t>ＦＡＸ番号</t>
  </si>
  <si>
    <t>耐震診断の方法</t>
  </si>
  <si>
    <t>耐震改築</t>
  </si>
  <si>
    <t>階数</t>
  </si>
  <si>
    <t>構造</t>
  </si>
  <si>
    <t>（１）　実際の経費</t>
  </si>
  <si>
    <t>階</t>
  </si>
  <si>
    <t>　(千円未満切捨て）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</si>
  <si>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</si>
  <si>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</si>
  <si>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</si>
  <si>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</si>
  <si>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</si>
  <si>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</si>
  <si>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</si>
  <si>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</si>
  <si>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</si>
  <si>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合計（工事費等）</t>
  </si>
  <si>
    <t>建物の種別</t>
  </si>
  <si>
    <t>体育館</t>
  </si>
  <si>
    <t>２　耐震診断結果の概要等</t>
  </si>
  <si>
    <t>改修前Is値(i)</t>
  </si>
  <si>
    <t>改築後建物の名称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</si>
  <si>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</si>
  <si>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</si>
  <si>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</si>
  <si>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</si>
  <si>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</si>
  <si>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</si>
  <si>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</si>
  <si>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改築前建物の名称</t>
  </si>
  <si>
    <t>申請内訳３別添</t>
  </si>
  <si>
    <t>　・耐震診断報告書等の写し（耐震補強工事前後のIs値がわかる部分のみ）</t>
  </si>
  <si>
    <t>　・その他参考となる資料</t>
  </si>
  <si>
    <t>　・工事予定建物の計画図面（様式自由）</t>
  </si>
  <si>
    <t>法人負担額</t>
  </si>
  <si>
    <t>㎡</t>
  </si>
  <si>
    <t>契約(予定)日</t>
  </si>
  <si>
    <t>完了(予定)日</t>
  </si>
  <si>
    <t>建築年月</t>
  </si>
  <si>
    <t>㎡</t>
  </si>
  <si>
    <t xml:space="preserve"> 　</t>
  </si>
  <si>
    <t>総事業費</t>
  </si>
  <si>
    <t>国庫補助金見込額（文部科学省）</t>
  </si>
  <si>
    <t>その他補助金見込額</t>
  </si>
  <si>
    <t>←</t>
  </si>
  <si>
    <t>（参考）法人負担額</t>
  </si>
  <si>
    <t>総事業費（工事費）</t>
  </si>
  <si>
    <t>補助対象部分（工事費）</t>
  </si>
  <si>
    <t>府補助金見込額</t>
  </si>
  <si>
    <t>３　補助事業の概要</t>
  </si>
  <si>
    <t>総事業費（実施設計費等）</t>
  </si>
  <si>
    <t>補助対象部分（実施設計費等）</t>
  </si>
  <si>
    <t>１　補助対象施設の概要＜体育館の場合＞</t>
  </si>
  <si>
    <t>５　補助対象経費＜体育館の場合＞　</t>
  </si>
  <si>
    <t>５　補助対象経費＜体育館以外の教育施設等の場合＞　</t>
  </si>
  <si>
    <t>１　補助対象施設の概要＜体育館以外の教育施設等の場合＞　</t>
  </si>
  <si>
    <t>撤去（予定）年月</t>
  </si>
  <si>
    <t>学校法人等名</t>
  </si>
  <si>
    <t>工事名等</t>
  </si>
  <si>
    <t>計</t>
  </si>
  <si>
    <t>（単位：円）</t>
  </si>
  <si>
    <t>１　実施設計費</t>
  </si>
  <si>
    <t>0.7－(i)〔C〕</t>
  </si>
  <si>
    <t>６　補助金見込額〔M〕</t>
  </si>
  <si>
    <t>入札  ／  随意契約（３者以上による見積合わせ）</t>
  </si>
  <si>
    <t>ア</t>
  </si>
  <si>
    <t>イ</t>
  </si>
  <si>
    <t>（補助対象、対象外を区分した考え方を記載してください）</t>
  </si>
  <si>
    <t>内容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</si>
  <si>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</si>
  <si>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</si>
  <si>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</si>
  <si>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</si>
  <si>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</si>
  <si>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</si>
  <si>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</si>
  <si>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</si>
  <si>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</si>
  <si>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</si>
  <si>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</si>
  <si>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事業計画書（耐震改築）</t>
  </si>
  <si>
    <t>　・工事費、実施設計費に係る入札の内容が分かる書類又は見積書の写し（３者以上）</t>
  </si>
  <si>
    <t>４　補助対象面積〔F〕</t>
  </si>
  <si>
    <t>〔F〕（〔B〕と〔E〕のいずれか小さい面積）</t>
  </si>
  <si>
    <t>実績単価〔G〕</t>
  </si>
  <si>
    <t>基準単価〔H〕</t>
  </si>
  <si>
    <t>（２）　Is値を0.1引き上げるための補助単価〔I〕</t>
  </si>
  <si>
    <t>（３）　補助対象経費上限額〔J〕</t>
  </si>
  <si>
    <t>〔J〕＝〔F〕×〔I〕×（〔C〕×10）</t>
  </si>
  <si>
    <t>補助対象経費上限額〔J〕</t>
  </si>
  <si>
    <t>６　補助金見込額〔K〕</t>
  </si>
  <si>
    <t>〔K〕＝〔J〕×１／６</t>
  </si>
  <si>
    <t>（２）　補助単価〔I〕</t>
  </si>
  <si>
    <t>〔J〕＝〔F〕×〔I〕</t>
  </si>
  <si>
    <t>（３）　補助対象経費上限額〔J〕</t>
  </si>
  <si>
    <t>補助対象経費上限額〔J〕</t>
  </si>
  <si>
    <t>〔M〕＝〔J〕×１／６</t>
  </si>
  <si>
    <t xml:space="preserve">RC ／ SRC ／ S </t>
  </si>
  <si>
    <t>２　工事費（見積書記載内容と一致させること）</t>
  </si>
  <si>
    <t>〔G〕と〔H〕のいずれか小さい額〔I〕</t>
  </si>
  <si>
    <t xml:space="preserve">SRC ／ RC ／ S </t>
  </si>
  <si>
    <t xml:space="preserve">工事費総額  </t>
  </si>
  <si>
    <t xml:space="preserve">実施費設計総額  </t>
  </si>
  <si>
    <t>建物全体の延べ床面積〔A〕</t>
  </si>
  <si>
    <t>建物全体の延べ床面積〔D〕</t>
  </si>
  <si>
    <t>補助対象にかかる部分の延べ床面積〔E〕</t>
  </si>
  <si>
    <t>補助対象にかかる部分の延べ床面積〔B〕</t>
  </si>
  <si>
    <t>補助対象部分</t>
  </si>
  <si>
    <t>補助対象外部分</t>
  </si>
  <si>
    <t>補助対象経費算出表1（耐震改築）</t>
  </si>
  <si>
    <t>補助対象経費算出表2（耐震改築）</t>
  </si>
  <si>
    <t>　・補助対象施設の延べ床面積、階数、建築年月が分かる書類</t>
  </si>
  <si>
    <t xml:space="preserve">    令和３年度大阪府私立学校耐震化緊急対策事業費補助金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</si>
</sst>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color indexed="12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0000FF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38" fontId="8" fillId="0" borderId="0" xfId="49" applyFont="1" applyFill="1" applyBorder="1" applyAlignment="1">
      <alignment horizontal="left" vertical="center" shrinkToFit="1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81" fontId="8" fillId="0" borderId="0" xfId="42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 shrinkToFit="1"/>
    </xf>
    <xf numFmtId="0" fontId="7" fillId="0" borderId="15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1" xfId="61" applyFont="1" applyFill="1" applyBorder="1" applyAlignment="1">
      <alignment vertical="center"/>
      <protection/>
    </xf>
    <xf numFmtId="38" fontId="8" fillId="0" borderId="11" xfId="49" applyFont="1" applyFill="1" applyBorder="1" applyAlignment="1">
      <alignment vertical="center"/>
    </xf>
    <xf numFmtId="0" fontId="8" fillId="0" borderId="16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8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38" fontId="8" fillId="0" borderId="19" xfId="49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7" fillId="0" borderId="21" xfId="6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54" fillId="0" borderId="0" xfId="61" applyFont="1">
      <alignment/>
      <protection/>
    </xf>
    <xf numFmtId="0" fontId="7" fillId="0" borderId="12" xfId="61" applyFont="1" applyFill="1" applyBorder="1" applyAlignment="1">
      <alignment horizontal="left" vertical="center"/>
      <protection/>
    </xf>
    <xf numFmtId="0" fontId="6" fillId="0" borderId="23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4" fillId="0" borderId="0" xfId="61" applyFont="1" applyFill="1">
      <alignment/>
      <protection/>
    </xf>
    <xf numFmtId="0" fontId="5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38" fontId="8" fillId="0" borderId="11" xfId="49" applyFont="1" applyFill="1" applyBorder="1" applyAlignment="1">
      <alignment horizontal="right" vertical="center" shrinkToFit="1"/>
    </xf>
    <xf numFmtId="176" fontId="7" fillId="0" borderId="11" xfId="61" applyNumberFormat="1" applyFont="1" applyFill="1" applyBorder="1" applyAlignment="1">
      <alignment horizontal="center" vertical="center"/>
      <protection/>
    </xf>
    <xf numFmtId="176" fontId="7" fillId="0" borderId="24" xfId="61" applyNumberFormat="1" applyFont="1" applyFill="1" applyBorder="1" applyAlignment="1">
      <alignment horizontal="center"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9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7" fillId="6" borderId="13" xfId="61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left" vertical="center" shrinkToFit="1"/>
      <protection/>
    </xf>
    <xf numFmtId="0" fontId="5" fillId="0" borderId="12" xfId="61" applyFont="1" applyFill="1" applyBorder="1" applyAlignment="1">
      <alignment horizontal="left" vertical="center" shrinkToFit="1"/>
      <protection/>
    </xf>
    <xf numFmtId="0" fontId="5" fillId="0" borderId="13" xfId="61" applyFont="1" applyFill="1" applyBorder="1" applyAlignment="1">
      <alignment horizontal="left" vertical="center" shrinkToFit="1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38" fontId="8" fillId="0" borderId="12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183" fontId="8" fillId="0" borderId="14" xfId="61" applyNumberFormat="1" applyFont="1" applyFill="1" applyBorder="1" applyAlignment="1">
      <alignment horizontal="center" vertical="center" shrinkToFit="1"/>
      <protection/>
    </xf>
    <xf numFmtId="183" fontId="8" fillId="0" borderId="12" xfId="61" applyNumberFormat="1" applyFont="1" applyFill="1" applyBorder="1" applyAlignment="1">
      <alignment horizontal="center" vertical="center" shrinkToFit="1"/>
      <protection/>
    </xf>
    <xf numFmtId="183" fontId="8" fillId="0" borderId="13" xfId="61" applyNumberFormat="1" applyFont="1" applyFill="1" applyBorder="1" applyAlignment="1">
      <alignment horizontal="center" vertical="center" shrinkToFit="1"/>
      <protection/>
    </xf>
    <xf numFmtId="183" fontId="56" fillId="6" borderId="14" xfId="61" applyNumberFormat="1" applyFont="1" applyFill="1" applyBorder="1" applyAlignment="1">
      <alignment horizontal="center" vertical="center" shrinkToFit="1"/>
      <protection/>
    </xf>
    <xf numFmtId="183" fontId="56" fillId="6" borderId="12" xfId="61" applyNumberFormat="1" applyFont="1" applyFill="1" applyBorder="1" applyAlignment="1">
      <alignment horizontal="center" vertical="center" shrinkToFit="1"/>
      <protection/>
    </xf>
    <xf numFmtId="183" fontId="56" fillId="6" borderId="13" xfId="61" applyNumberFormat="1" applyFont="1" applyFill="1" applyBorder="1" applyAlignment="1">
      <alignment horizontal="center" vertical="center" shrinkToFit="1"/>
      <protection/>
    </xf>
    <xf numFmtId="0" fontId="7" fillId="0" borderId="15" xfId="61" applyFont="1" applyFill="1" applyBorder="1" applyAlignment="1">
      <alignment horizontal="center" vertical="center"/>
      <protection/>
    </xf>
    <xf numFmtId="38" fontId="56" fillId="6" borderId="14" xfId="49" applyFont="1" applyFill="1" applyBorder="1" applyAlignment="1">
      <alignment horizontal="right" vertical="center" shrinkToFit="1"/>
    </xf>
    <xf numFmtId="38" fontId="56" fillId="6" borderId="12" xfId="49" applyFont="1" applyFill="1" applyBorder="1" applyAlignment="1">
      <alignment horizontal="right" vertical="center" shrinkToFit="1"/>
    </xf>
    <xf numFmtId="0" fontId="7" fillId="0" borderId="15" xfId="61" applyFont="1" applyFill="1" applyBorder="1" applyAlignment="1">
      <alignment horizontal="center" vertical="center" shrinkToFit="1"/>
      <protection/>
    </xf>
    <xf numFmtId="0" fontId="7" fillId="0" borderId="15" xfId="61" applyFont="1" applyFill="1" applyBorder="1" applyAlignment="1">
      <alignment horizontal="left" vertical="center" inden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" fillId="0" borderId="28" xfId="61" applyFont="1" applyFill="1" applyBorder="1" applyAlignment="1">
      <alignment horizontal="center" vertical="center" shrinkToFit="1"/>
      <protection/>
    </xf>
    <xf numFmtId="0" fontId="7" fillId="0" borderId="29" xfId="61" applyFont="1" applyFill="1" applyBorder="1" applyAlignment="1">
      <alignment horizontal="center" vertical="center" shrinkToFit="1"/>
      <protection/>
    </xf>
    <xf numFmtId="38" fontId="56" fillId="6" borderId="30" xfId="49" applyFont="1" applyFill="1" applyBorder="1" applyAlignment="1">
      <alignment horizontal="right" vertical="center" shrinkToFit="1"/>
    </xf>
    <xf numFmtId="38" fontId="56" fillId="6" borderId="31" xfId="49" applyFont="1" applyFill="1" applyBorder="1" applyAlignment="1">
      <alignment horizontal="right" vertical="center" shrinkToFit="1"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191" fontId="8" fillId="0" borderId="35" xfId="61" applyNumberFormat="1" applyFont="1" applyFill="1" applyBorder="1" applyAlignment="1">
      <alignment vertical="center"/>
      <protection/>
    </xf>
    <xf numFmtId="191" fontId="15" fillId="0" borderId="35" xfId="0" applyNumberFormat="1" applyFont="1" applyBorder="1" applyAlignment="1">
      <alignment vertical="center"/>
    </xf>
    <xf numFmtId="191" fontId="8" fillId="0" borderId="36" xfId="61" applyNumberFormat="1" applyFont="1" applyFill="1" applyBorder="1" applyAlignment="1">
      <alignment vertical="center"/>
      <protection/>
    </xf>
    <xf numFmtId="191" fontId="15" fillId="0" borderId="21" xfId="0" applyNumberFormat="1" applyFont="1" applyBorder="1" applyAlignment="1">
      <alignment vertical="center"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right" vertical="center"/>
      <protection/>
    </xf>
    <xf numFmtId="191" fontId="8" fillId="0" borderId="18" xfId="61" applyNumberFormat="1" applyFont="1" applyFill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191" fontId="8" fillId="0" borderId="15" xfId="61" applyNumberFormat="1" applyFont="1" applyFill="1" applyBorder="1" applyAlignment="1">
      <alignment vertical="center"/>
      <protection/>
    </xf>
    <xf numFmtId="191" fontId="15" fillId="0" borderId="15" xfId="0" applyNumberFormat="1" applyFont="1" applyBorder="1" applyAlignment="1">
      <alignment vertical="center"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191" fontId="8" fillId="0" borderId="22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7" fillId="0" borderId="37" xfId="61" applyFont="1" applyFill="1" applyBorder="1" applyAlignment="1">
      <alignment horizontal="left" vertical="center"/>
      <protection/>
    </xf>
    <xf numFmtId="0" fontId="7" fillId="0" borderId="38" xfId="61" applyFont="1" applyFill="1" applyBorder="1" applyAlignment="1">
      <alignment horizontal="left" vertical="center"/>
      <protection/>
    </xf>
    <xf numFmtId="0" fontId="7" fillId="0" borderId="39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5" fillId="0" borderId="25" xfId="61" applyFont="1" applyBorder="1" applyAlignment="1">
      <alignment horizontal="center" vertical="center"/>
      <protection/>
    </xf>
    <xf numFmtId="0" fontId="55" fillId="0" borderId="26" xfId="61" applyFont="1" applyBorder="1" applyAlignment="1">
      <alignment horizontal="center" vertical="center"/>
      <protection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38" fontId="56" fillId="0" borderId="14" xfId="49" applyFont="1" applyFill="1" applyBorder="1" applyAlignment="1">
      <alignment horizontal="right" vertical="center" shrinkToFit="1"/>
    </xf>
    <xf numFmtId="38" fontId="56" fillId="0" borderId="12" xfId="49" applyFont="1" applyFill="1" applyBorder="1" applyAlignment="1">
      <alignment horizontal="right" vertical="center" shrinkToFit="1"/>
    </xf>
    <xf numFmtId="38" fontId="56" fillId="0" borderId="30" xfId="49" applyFont="1" applyFill="1" applyBorder="1" applyAlignment="1">
      <alignment horizontal="right" vertical="center" shrinkToFit="1"/>
    </xf>
    <xf numFmtId="38" fontId="56" fillId="0" borderId="31" xfId="49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60</xdr:row>
      <xdr:rowOff>161925</xdr:rowOff>
    </xdr:from>
    <xdr:to>
      <xdr:col>19</xdr:col>
      <xdr:colOff>342900</xdr:colOff>
      <xdr:row>63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4725650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63</xdr:row>
      <xdr:rowOff>152400</xdr:rowOff>
    </xdr:from>
    <xdr:to>
      <xdr:col>17</xdr:col>
      <xdr:colOff>352425</xdr:colOff>
      <xdr:row>64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5373350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63</xdr:row>
      <xdr:rowOff>133350</xdr:rowOff>
    </xdr:from>
    <xdr:to>
      <xdr:col>17</xdr:col>
      <xdr:colOff>333375</xdr:colOff>
      <xdr:row>64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5354300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57150</xdr:rowOff>
    </xdr:from>
    <xdr:to>
      <xdr:col>8</xdr:col>
      <xdr:colOff>238125</xdr:colOff>
      <xdr:row>57</xdr:row>
      <xdr:rowOff>295275</xdr:rowOff>
    </xdr:to>
    <xdr:sp>
      <xdr:nvSpPr>
        <xdr:cNvPr id="4" name="下矢印 4"/>
        <xdr:cNvSpPr>
          <a:spLocks/>
        </xdr:cNvSpPr>
      </xdr:nvSpPr>
      <xdr:spPr>
        <a:xfrm>
          <a:off x="2466975" y="13773150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38</xdr:row>
      <xdr:rowOff>95250</xdr:rowOff>
    </xdr:from>
    <xdr:to>
      <xdr:col>19</xdr:col>
      <xdr:colOff>323850</xdr:colOff>
      <xdr:row>40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2257425" y="9515475"/>
          <a:ext cx="465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60</xdr:row>
      <xdr:rowOff>161925</xdr:rowOff>
    </xdr:from>
    <xdr:to>
      <xdr:col>19</xdr:col>
      <xdr:colOff>342900</xdr:colOff>
      <xdr:row>63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471612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63</xdr:row>
      <xdr:rowOff>152400</xdr:rowOff>
    </xdr:from>
    <xdr:to>
      <xdr:col>17</xdr:col>
      <xdr:colOff>352425</xdr:colOff>
      <xdr:row>64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5363825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63</xdr:row>
      <xdr:rowOff>133350</xdr:rowOff>
    </xdr:from>
    <xdr:to>
      <xdr:col>17</xdr:col>
      <xdr:colOff>333375</xdr:colOff>
      <xdr:row>64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53447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57150</xdr:rowOff>
    </xdr:from>
    <xdr:to>
      <xdr:col>8</xdr:col>
      <xdr:colOff>238125</xdr:colOff>
      <xdr:row>57</xdr:row>
      <xdr:rowOff>295275</xdr:rowOff>
    </xdr:to>
    <xdr:sp>
      <xdr:nvSpPr>
        <xdr:cNvPr id="4" name="下矢印 5"/>
        <xdr:cNvSpPr>
          <a:spLocks/>
        </xdr:cNvSpPr>
      </xdr:nvSpPr>
      <xdr:spPr>
        <a:xfrm>
          <a:off x="2466975" y="1376362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39</xdr:row>
      <xdr:rowOff>19050</xdr:rowOff>
    </xdr:from>
    <xdr:to>
      <xdr:col>19</xdr:col>
      <xdr:colOff>314325</xdr:colOff>
      <xdr:row>40</xdr:row>
      <xdr:rowOff>38100</xdr:rowOff>
    </xdr:to>
    <xdr:sp>
      <xdr:nvSpPr>
        <xdr:cNvPr id="5" name="正方形/長方形 6"/>
        <xdr:cNvSpPr>
          <a:spLocks/>
        </xdr:cNvSpPr>
      </xdr:nvSpPr>
      <xdr:spPr>
        <a:xfrm>
          <a:off x="2247900" y="9534525"/>
          <a:ext cx="465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8"/>
  <sheetViews>
    <sheetView tabSelected="1" view="pageBreakPreview" zoomScaleSheetLayoutView="100" zoomScalePageLayoutView="0" workbookViewId="0" topLeftCell="A1">
      <selection activeCell="F23" sqref="F23:J23"/>
    </sheetView>
  </sheetViews>
  <sheetFormatPr defaultColWidth="9.00390625" defaultRowHeight="13.5"/>
  <cols>
    <col min="1" max="1" width="3.25390625" style="11" customWidth="1"/>
    <col min="2" max="20" width="4.625" style="11" customWidth="1"/>
    <col min="21" max="21" width="4.625" style="2" customWidth="1"/>
    <col min="22" max="16384" width="9.00390625" style="2" customWidth="1"/>
  </cols>
  <sheetData>
    <row r="1" spans="1:21" ht="21" customHeight="1" thickBot="1">
      <c r="A1" s="101" t="s">
        <v>6</v>
      </c>
      <c r="B1" s="102"/>
      <c r="C1" s="103"/>
      <c r="U1" s="21" t="s">
        <v>35</v>
      </c>
    </row>
    <row r="2" spans="11:21" ht="6" customHeight="1">
      <c r="K2" s="65"/>
      <c r="L2" s="24"/>
      <c r="M2" s="24"/>
      <c r="N2" s="24"/>
      <c r="O2" s="65"/>
      <c r="P2" s="65"/>
      <c r="Q2" s="65"/>
      <c r="R2" s="65"/>
      <c r="S2" s="65"/>
      <c r="T2" s="65"/>
      <c r="U2" s="4"/>
    </row>
    <row r="3" spans="2:21" ht="19.5" customHeight="1">
      <c r="B3" s="104" t="s">
        <v>62</v>
      </c>
      <c r="C3" s="105"/>
      <c r="D3" s="106"/>
      <c r="E3" s="95"/>
      <c r="F3" s="96"/>
      <c r="G3" s="96"/>
      <c r="H3" s="96"/>
      <c r="I3" s="96"/>
      <c r="J3" s="97"/>
      <c r="K3" s="65"/>
      <c r="L3" s="107" t="s">
        <v>2</v>
      </c>
      <c r="M3" s="108"/>
      <c r="N3" s="109"/>
      <c r="O3" s="98"/>
      <c r="P3" s="99"/>
      <c r="Q3" s="99"/>
      <c r="R3" s="99"/>
      <c r="S3" s="99"/>
      <c r="T3" s="100"/>
      <c r="U3" s="3"/>
    </row>
    <row r="4" spans="2:21" ht="19.5" customHeight="1">
      <c r="B4" s="104" t="s">
        <v>3</v>
      </c>
      <c r="C4" s="105"/>
      <c r="D4" s="106"/>
      <c r="E4" s="95"/>
      <c r="F4" s="96"/>
      <c r="G4" s="96"/>
      <c r="H4" s="96"/>
      <c r="I4" s="96"/>
      <c r="J4" s="97"/>
      <c r="L4" s="110" t="s">
        <v>1</v>
      </c>
      <c r="M4" s="111"/>
      <c r="N4" s="112"/>
      <c r="O4" s="98"/>
      <c r="P4" s="99"/>
      <c r="Q4" s="99"/>
      <c r="R4" s="99"/>
      <c r="S4" s="99"/>
      <c r="T4" s="100"/>
      <c r="U4" s="3"/>
    </row>
    <row r="5" spans="2:21" ht="19.5" customHeight="1">
      <c r="B5" s="66"/>
      <c r="C5" s="66"/>
      <c r="D5" s="67"/>
      <c r="E5" s="67"/>
      <c r="F5" s="67"/>
      <c r="G5" s="67"/>
      <c r="H5" s="67"/>
      <c r="I5" s="67"/>
      <c r="J5" s="67"/>
      <c r="L5" s="107" t="s">
        <v>4</v>
      </c>
      <c r="M5" s="108"/>
      <c r="N5" s="109"/>
      <c r="O5" s="98"/>
      <c r="P5" s="99"/>
      <c r="Q5" s="99"/>
      <c r="R5" s="99"/>
      <c r="S5" s="99"/>
      <c r="T5" s="100"/>
      <c r="U5" s="3"/>
    </row>
    <row r="6" spans="1:20" s="4" customFormat="1" ht="7.5" customHeight="1">
      <c r="A6" s="65"/>
      <c r="B6" s="68"/>
      <c r="C6" s="68"/>
      <c r="D6" s="69"/>
      <c r="E6" s="69"/>
      <c r="F6" s="69"/>
      <c r="G6" s="69"/>
      <c r="H6" s="69"/>
      <c r="I6" s="69"/>
      <c r="J6" s="69"/>
      <c r="K6" s="65"/>
      <c r="L6" s="24"/>
      <c r="M6" s="24"/>
      <c r="N6" s="24"/>
      <c r="O6" s="65"/>
      <c r="P6" s="65"/>
      <c r="Q6" s="65"/>
      <c r="R6" s="65"/>
      <c r="S6" s="65"/>
      <c r="T6" s="65"/>
    </row>
    <row r="7" spans="1:21" ht="21" customHeight="1">
      <c r="A7" s="113" t="s">
        <v>117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8"/>
    </row>
    <row r="8" spans="1:21" ht="21" customHeight="1">
      <c r="A8" s="113" t="s">
        <v>85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8"/>
    </row>
    <row r="9" spans="2:21" ht="7.5" customHeight="1">
      <c r="B9" s="68"/>
      <c r="C9" s="68"/>
      <c r="D9" s="69"/>
      <c r="E9" s="69"/>
      <c r="F9" s="69"/>
      <c r="G9" s="69"/>
      <c r="H9" s="69"/>
      <c r="I9" s="69"/>
      <c r="J9" s="69"/>
      <c r="L9" s="24"/>
      <c r="M9" s="24"/>
      <c r="N9" s="24"/>
      <c r="O9" s="65"/>
      <c r="P9" s="65"/>
      <c r="Q9" s="65"/>
      <c r="R9" s="65"/>
      <c r="S9" s="65"/>
      <c r="T9" s="65"/>
      <c r="U9" s="4"/>
    </row>
    <row r="10" ht="19.5" customHeight="1">
      <c r="A10" s="57" t="s">
        <v>60</v>
      </c>
    </row>
    <row r="11" ht="6" customHeight="1">
      <c r="A11" s="57"/>
    </row>
    <row r="12" spans="2:20" ht="27" customHeight="1">
      <c r="B12" s="114" t="s">
        <v>34</v>
      </c>
      <c r="C12" s="115"/>
      <c r="D12" s="115"/>
      <c r="E12" s="115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57"/>
    </row>
    <row r="13" spans="2:20" ht="27" customHeight="1">
      <c r="B13" s="114" t="s">
        <v>22</v>
      </c>
      <c r="C13" s="115"/>
      <c r="D13" s="115"/>
      <c r="E13" s="115"/>
      <c r="F13" s="117"/>
      <c r="G13" s="118"/>
      <c r="H13" s="118"/>
      <c r="I13" s="118"/>
      <c r="J13" s="119"/>
      <c r="K13" s="114" t="s">
        <v>8</v>
      </c>
      <c r="L13" s="115"/>
      <c r="M13" s="115"/>
      <c r="N13" s="116"/>
      <c r="O13" s="114" t="s">
        <v>105</v>
      </c>
      <c r="P13" s="115"/>
      <c r="Q13" s="115"/>
      <c r="R13" s="115"/>
      <c r="S13" s="116"/>
      <c r="T13" s="57"/>
    </row>
    <row r="14" spans="2:20" ht="27" customHeight="1">
      <c r="B14" s="114" t="s">
        <v>43</v>
      </c>
      <c r="C14" s="115"/>
      <c r="D14" s="115"/>
      <c r="E14" s="115"/>
      <c r="F14" s="114" t="s">
        <v>16</v>
      </c>
      <c r="G14" s="115"/>
      <c r="H14" s="115"/>
      <c r="I14" s="115"/>
      <c r="J14" s="115"/>
      <c r="K14" s="114" t="s">
        <v>7</v>
      </c>
      <c r="L14" s="115"/>
      <c r="M14" s="115"/>
      <c r="N14" s="116"/>
      <c r="O14" s="120"/>
      <c r="P14" s="120"/>
      <c r="Q14" s="120"/>
      <c r="R14" s="120"/>
      <c r="S14" s="10" t="s">
        <v>10</v>
      </c>
      <c r="T14" s="57"/>
    </row>
    <row r="15" spans="2:19" ht="27" customHeight="1">
      <c r="B15" s="117" t="s">
        <v>108</v>
      </c>
      <c r="C15" s="118"/>
      <c r="D15" s="118"/>
      <c r="E15" s="118"/>
      <c r="F15" s="121"/>
      <c r="G15" s="120"/>
      <c r="H15" s="120"/>
      <c r="I15" s="120"/>
      <c r="J15" s="9" t="s">
        <v>40</v>
      </c>
      <c r="K15" s="117" t="s">
        <v>61</v>
      </c>
      <c r="L15" s="118"/>
      <c r="M15" s="118"/>
      <c r="N15" s="119"/>
      <c r="O15" s="114" t="s">
        <v>16</v>
      </c>
      <c r="P15" s="115"/>
      <c r="Q15" s="115"/>
      <c r="R15" s="115"/>
      <c r="S15" s="116"/>
    </row>
    <row r="16" spans="1:20" s="53" customFormat="1" ht="27" customHeight="1">
      <c r="A16" s="70"/>
      <c r="B16" s="114" t="s">
        <v>111</v>
      </c>
      <c r="C16" s="115"/>
      <c r="D16" s="115"/>
      <c r="E16" s="115"/>
      <c r="F16" s="133"/>
      <c r="G16" s="133"/>
      <c r="H16" s="133"/>
      <c r="I16" s="133"/>
      <c r="J16" s="133"/>
      <c r="K16" s="133"/>
      <c r="L16" s="133"/>
      <c r="M16" s="133"/>
      <c r="N16" s="134"/>
      <c r="O16" s="121"/>
      <c r="P16" s="120"/>
      <c r="Q16" s="120"/>
      <c r="R16" s="120"/>
      <c r="S16" s="10" t="s">
        <v>40</v>
      </c>
      <c r="T16" s="70"/>
    </row>
    <row r="17" ht="5.25" customHeight="1">
      <c r="A17" s="57"/>
    </row>
    <row r="18" ht="21.75" customHeight="1">
      <c r="A18" s="57" t="s">
        <v>24</v>
      </c>
    </row>
    <row r="19" spans="2:21" ht="7.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4"/>
    </row>
    <row r="20" spans="2:19" s="11" customFormat="1" ht="27" customHeight="1">
      <c r="B20" s="114" t="s">
        <v>17</v>
      </c>
      <c r="C20" s="115"/>
      <c r="D20" s="115"/>
      <c r="E20" s="115"/>
      <c r="F20" s="114" t="s">
        <v>13</v>
      </c>
      <c r="G20" s="115"/>
      <c r="H20" s="115"/>
      <c r="I20" s="115"/>
      <c r="J20" s="116"/>
      <c r="K20" s="114" t="s">
        <v>43</v>
      </c>
      <c r="L20" s="115"/>
      <c r="M20" s="115"/>
      <c r="N20" s="115"/>
      <c r="O20" s="114" t="s">
        <v>16</v>
      </c>
      <c r="P20" s="115"/>
      <c r="Q20" s="115"/>
      <c r="R20" s="115"/>
      <c r="S20" s="116"/>
    </row>
    <row r="21" spans="2:19" s="11" customFormat="1" ht="27" customHeight="1">
      <c r="B21" s="114" t="s">
        <v>18</v>
      </c>
      <c r="C21" s="115"/>
      <c r="D21" s="115"/>
      <c r="E21" s="115"/>
      <c r="F21" s="12" t="s">
        <v>19</v>
      </c>
      <c r="G21" s="9"/>
      <c r="H21" s="118"/>
      <c r="I21" s="118"/>
      <c r="J21" s="118"/>
      <c r="K21" s="118"/>
      <c r="L21" s="118"/>
      <c r="M21" s="54" t="s">
        <v>20</v>
      </c>
      <c r="N21" s="9"/>
      <c r="O21" s="118"/>
      <c r="P21" s="118"/>
      <c r="Q21" s="118"/>
      <c r="R21" s="118"/>
      <c r="S21" s="119"/>
    </row>
    <row r="22" spans="2:19" s="11" customFormat="1" ht="29.25" customHeight="1">
      <c r="B22" s="114" t="s">
        <v>5</v>
      </c>
      <c r="C22" s="115"/>
      <c r="D22" s="115"/>
      <c r="E22" s="115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</row>
    <row r="23" spans="2:19" ht="27" customHeight="1">
      <c r="B23" s="114" t="s">
        <v>25</v>
      </c>
      <c r="C23" s="115"/>
      <c r="D23" s="115"/>
      <c r="E23" s="115"/>
      <c r="F23" s="122"/>
      <c r="G23" s="123"/>
      <c r="H23" s="123"/>
      <c r="I23" s="123"/>
      <c r="J23" s="124"/>
      <c r="K23" s="114" t="s">
        <v>67</v>
      </c>
      <c r="L23" s="115"/>
      <c r="M23" s="115"/>
      <c r="N23" s="116"/>
      <c r="O23" s="125">
        <f>0.7-F23</f>
        <v>0.7</v>
      </c>
      <c r="P23" s="126"/>
      <c r="Q23" s="126"/>
      <c r="R23" s="126"/>
      <c r="S23" s="127"/>
    </row>
    <row r="24" spans="2:19" s="11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19.5" customHeight="1">
      <c r="A25" s="57" t="s">
        <v>54</v>
      </c>
    </row>
    <row r="26" ht="6" customHeight="1">
      <c r="A26" s="57"/>
    </row>
    <row r="27" spans="2:20" ht="27" customHeight="1">
      <c r="B27" s="114" t="s">
        <v>26</v>
      </c>
      <c r="C27" s="115"/>
      <c r="D27" s="115"/>
      <c r="E27" s="115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57"/>
    </row>
    <row r="28" spans="2:20" ht="27" customHeight="1">
      <c r="B28" s="114" t="s">
        <v>22</v>
      </c>
      <c r="C28" s="115"/>
      <c r="D28" s="115"/>
      <c r="E28" s="115"/>
      <c r="F28" s="117"/>
      <c r="G28" s="118"/>
      <c r="H28" s="118"/>
      <c r="I28" s="118"/>
      <c r="J28" s="119"/>
      <c r="K28" s="114" t="s">
        <v>8</v>
      </c>
      <c r="L28" s="115"/>
      <c r="M28" s="115"/>
      <c r="N28" s="116"/>
      <c r="O28" s="114" t="s">
        <v>102</v>
      </c>
      <c r="P28" s="115"/>
      <c r="Q28" s="115"/>
      <c r="R28" s="115"/>
      <c r="S28" s="116"/>
      <c r="T28" s="57"/>
    </row>
    <row r="29" spans="2:20" ht="27" customHeight="1">
      <c r="B29" s="117" t="s">
        <v>109</v>
      </c>
      <c r="C29" s="118"/>
      <c r="D29" s="118"/>
      <c r="E29" s="118"/>
      <c r="F29" s="121"/>
      <c r="G29" s="120"/>
      <c r="H29" s="120"/>
      <c r="I29" s="120"/>
      <c r="J29" s="9" t="s">
        <v>40</v>
      </c>
      <c r="K29" s="114" t="s">
        <v>7</v>
      </c>
      <c r="L29" s="115"/>
      <c r="M29" s="115"/>
      <c r="N29" s="116"/>
      <c r="O29" s="120"/>
      <c r="P29" s="120"/>
      <c r="Q29" s="120"/>
      <c r="R29" s="120"/>
      <c r="S29" s="10" t="s">
        <v>10</v>
      </c>
      <c r="T29" s="57"/>
    </row>
    <row r="30" spans="1:20" s="53" customFormat="1" ht="27" customHeight="1">
      <c r="A30" s="70"/>
      <c r="B30" s="114" t="s">
        <v>110</v>
      </c>
      <c r="C30" s="115"/>
      <c r="D30" s="115"/>
      <c r="E30" s="115"/>
      <c r="F30" s="133"/>
      <c r="G30" s="133"/>
      <c r="H30" s="133"/>
      <c r="I30" s="133"/>
      <c r="J30" s="133"/>
      <c r="K30" s="133"/>
      <c r="L30" s="133"/>
      <c r="M30" s="133"/>
      <c r="N30" s="134"/>
      <c r="O30" s="120"/>
      <c r="P30" s="120"/>
      <c r="Q30" s="120"/>
      <c r="R30" s="120"/>
      <c r="S30" s="10" t="s">
        <v>40</v>
      </c>
      <c r="T30" s="71"/>
    </row>
    <row r="31" spans="2:19" s="11" customFormat="1" ht="27" customHeight="1">
      <c r="B31" s="114" t="s">
        <v>12</v>
      </c>
      <c r="C31" s="115"/>
      <c r="D31" s="115"/>
      <c r="E31" s="115"/>
      <c r="F31" s="114" t="s">
        <v>69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</row>
    <row r="32" spans="2:19" s="11" customFormat="1" ht="27" customHeight="1">
      <c r="B32" s="114" t="s">
        <v>41</v>
      </c>
      <c r="C32" s="115"/>
      <c r="D32" s="115"/>
      <c r="E32" s="115"/>
      <c r="F32" s="114" t="s">
        <v>13</v>
      </c>
      <c r="G32" s="115"/>
      <c r="H32" s="115"/>
      <c r="I32" s="115"/>
      <c r="J32" s="116"/>
      <c r="K32" s="128" t="s">
        <v>42</v>
      </c>
      <c r="L32" s="128"/>
      <c r="M32" s="128"/>
      <c r="N32" s="128"/>
      <c r="O32" s="114" t="s">
        <v>13</v>
      </c>
      <c r="P32" s="115"/>
      <c r="Q32" s="115"/>
      <c r="R32" s="115"/>
      <c r="S32" s="116"/>
    </row>
    <row r="33" ht="9" customHeight="1"/>
    <row r="34" ht="21.75" customHeight="1">
      <c r="A34" s="57" t="s">
        <v>87</v>
      </c>
    </row>
    <row r="35" spans="1:18" ht="8.25" customHeight="1">
      <c r="A35" s="57"/>
      <c r="F35" s="58"/>
      <c r="G35" s="65"/>
      <c r="K35" s="72"/>
      <c r="L35" s="72"/>
      <c r="M35" s="72"/>
      <c r="N35" s="72"/>
      <c r="O35" s="72"/>
      <c r="P35" s="72"/>
      <c r="Q35" s="72"/>
      <c r="R35" s="73"/>
    </row>
    <row r="36" spans="1:19" ht="26.25" customHeight="1">
      <c r="A36" s="57"/>
      <c r="B36" s="114" t="s">
        <v>88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29">
        <f>MIN(O16,O30)</f>
        <v>0</v>
      </c>
      <c r="P36" s="130"/>
      <c r="Q36" s="130"/>
      <c r="R36" s="130"/>
      <c r="S36" s="93" t="s">
        <v>40</v>
      </c>
    </row>
    <row r="37" spans="1:19" ht="14.25" customHeight="1">
      <c r="A37" s="57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9"/>
      <c r="P37" s="19"/>
      <c r="Q37" s="19"/>
      <c r="R37" s="19"/>
      <c r="S37" s="73"/>
    </row>
    <row r="38" spans="1:20" s="14" customFormat="1" ht="19.5" customHeight="1">
      <c r="A38" s="57" t="s">
        <v>59</v>
      </c>
      <c r="B38" s="65"/>
      <c r="C38" s="75"/>
      <c r="D38" s="75"/>
      <c r="E38" s="75"/>
      <c r="F38" s="75"/>
      <c r="G38" s="75"/>
      <c r="H38" s="75"/>
      <c r="I38" s="76"/>
      <c r="J38" s="76"/>
      <c r="K38" s="76"/>
      <c r="L38" s="75"/>
      <c r="M38" s="75"/>
      <c r="N38" s="75"/>
      <c r="O38" s="75"/>
      <c r="P38" s="75"/>
      <c r="Q38" s="75"/>
      <c r="R38" s="77"/>
      <c r="S38" s="77"/>
      <c r="T38" s="77"/>
    </row>
    <row r="39" spans="1:18" ht="8.25" customHeight="1">
      <c r="A39" s="57"/>
      <c r="F39" s="58"/>
      <c r="G39" s="65"/>
      <c r="K39" s="72"/>
      <c r="L39" s="72"/>
      <c r="M39" s="72"/>
      <c r="N39" s="72"/>
      <c r="O39" s="72"/>
      <c r="P39" s="72"/>
      <c r="Q39" s="72"/>
      <c r="R39" s="73"/>
    </row>
    <row r="40" spans="1:18" ht="24" customHeight="1">
      <c r="A40" s="57" t="s">
        <v>9</v>
      </c>
      <c r="F40" s="58"/>
      <c r="G40" s="65"/>
      <c r="K40" s="65"/>
      <c r="L40" s="65"/>
      <c r="M40" s="65"/>
      <c r="N40" s="65"/>
      <c r="O40" s="65"/>
      <c r="P40" s="65"/>
      <c r="Q40" s="65"/>
      <c r="R40" s="65"/>
    </row>
    <row r="41" spans="1:18" ht="8.25" customHeight="1">
      <c r="A41" s="57"/>
      <c r="F41" s="58"/>
      <c r="G41" s="65"/>
      <c r="K41" s="72"/>
      <c r="L41" s="72"/>
      <c r="M41" s="72"/>
      <c r="N41" s="72"/>
      <c r="O41" s="72"/>
      <c r="P41" s="72"/>
      <c r="Q41" s="72"/>
      <c r="R41" s="73"/>
    </row>
    <row r="42" spans="1:19" ht="26.25" customHeight="1">
      <c r="A42" s="57"/>
      <c r="B42" s="117" t="s">
        <v>55</v>
      </c>
      <c r="C42" s="118"/>
      <c r="D42" s="118"/>
      <c r="E42" s="119"/>
      <c r="F42" s="121">
        <f>'補助対象経費算出表1'!L11</f>
        <v>0</v>
      </c>
      <c r="G42" s="120"/>
      <c r="H42" s="120"/>
      <c r="I42" s="120"/>
      <c r="J42" s="22" t="s">
        <v>0</v>
      </c>
      <c r="K42" s="117" t="s">
        <v>51</v>
      </c>
      <c r="L42" s="118"/>
      <c r="M42" s="118"/>
      <c r="N42" s="119"/>
      <c r="O42" s="121">
        <f>'補助対象経費算出表1'!L30</f>
        <v>0</v>
      </c>
      <c r="P42" s="120"/>
      <c r="Q42" s="120"/>
      <c r="R42" s="120"/>
      <c r="S42" s="22" t="s">
        <v>0</v>
      </c>
    </row>
    <row r="43" spans="1:19" ht="26.25" customHeight="1">
      <c r="A43" s="57"/>
      <c r="B43" s="117" t="s">
        <v>56</v>
      </c>
      <c r="C43" s="118"/>
      <c r="D43" s="118"/>
      <c r="E43" s="119"/>
      <c r="F43" s="121">
        <f>'補助対象経費算出表1'!L10</f>
        <v>0</v>
      </c>
      <c r="G43" s="120"/>
      <c r="H43" s="120"/>
      <c r="I43" s="120"/>
      <c r="J43" s="22" t="s">
        <v>0</v>
      </c>
      <c r="K43" s="117" t="s">
        <v>52</v>
      </c>
      <c r="L43" s="118"/>
      <c r="M43" s="118"/>
      <c r="N43" s="119"/>
      <c r="O43" s="121">
        <f>'補助対象経費算出表1'!L29</f>
        <v>0</v>
      </c>
      <c r="P43" s="120"/>
      <c r="Q43" s="120"/>
      <c r="R43" s="120"/>
      <c r="S43" s="22" t="s">
        <v>0</v>
      </c>
    </row>
    <row r="44" spans="1:19" ht="26.25" customHeight="1">
      <c r="A44" s="57"/>
      <c r="B44" s="128" t="s">
        <v>21</v>
      </c>
      <c r="C44" s="128"/>
      <c r="D44" s="128"/>
      <c r="E44" s="128"/>
      <c r="F44" s="129">
        <f>IF(O43="","",SUM(F43,O43))</f>
        <v>0</v>
      </c>
      <c r="G44" s="130"/>
      <c r="H44" s="130"/>
      <c r="I44" s="130"/>
      <c r="J44" s="22" t="s">
        <v>0</v>
      </c>
      <c r="K44" s="117" t="s">
        <v>89</v>
      </c>
      <c r="L44" s="118"/>
      <c r="M44" s="118"/>
      <c r="N44" s="119"/>
      <c r="O44" s="129">
        <f>IF(OR(F44="",O30=""),"",ROUNDDOWN(F44/O30,0))</f>
      </c>
      <c r="P44" s="130"/>
      <c r="Q44" s="130"/>
      <c r="R44" s="130"/>
      <c r="S44" s="22" t="s">
        <v>0</v>
      </c>
    </row>
    <row r="45" spans="1:16" ht="10.5" customHeight="1">
      <c r="A45" s="78"/>
      <c r="F45" s="79"/>
      <c r="G45" s="65"/>
      <c r="H45" s="65"/>
      <c r="J45" s="79"/>
      <c r="K45" s="65"/>
      <c r="L45" s="65"/>
      <c r="M45" s="65"/>
      <c r="N45" s="65"/>
      <c r="O45" s="65"/>
      <c r="P45" s="65"/>
    </row>
    <row r="46" spans="1:16" ht="19.5" customHeight="1">
      <c r="A46" s="57" t="s">
        <v>91</v>
      </c>
      <c r="G46" s="65"/>
      <c r="H46" s="65"/>
      <c r="J46" s="79"/>
      <c r="K46" s="65"/>
      <c r="L46" s="65"/>
      <c r="M46" s="65"/>
      <c r="N46" s="65"/>
      <c r="O46" s="65"/>
      <c r="P46" s="65"/>
    </row>
    <row r="47" spans="1:21" ht="8.25" customHeight="1">
      <c r="A47" s="24"/>
      <c r="B47" s="24"/>
      <c r="C47" s="24"/>
      <c r="D47" s="24"/>
      <c r="E47" s="24"/>
      <c r="F47" s="2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5"/>
    </row>
    <row r="48" spans="1:21" ht="24.75" customHeight="1">
      <c r="A48" s="26" t="s">
        <v>45</v>
      </c>
      <c r="B48" s="131" t="s">
        <v>90</v>
      </c>
      <c r="C48" s="131"/>
      <c r="D48" s="131"/>
      <c r="E48" s="131"/>
      <c r="F48" s="131"/>
      <c r="G48" s="131"/>
      <c r="H48" s="131"/>
      <c r="I48" s="131"/>
      <c r="J48" s="131"/>
      <c r="K48" s="121">
        <v>7400</v>
      </c>
      <c r="L48" s="120"/>
      <c r="M48" s="120"/>
      <c r="N48" s="22" t="s">
        <v>0</v>
      </c>
      <c r="O48" s="73"/>
      <c r="P48" s="17"/>
      <c r="Q48" s="17"/>
      <c r="R48" s="17"/>
      <c r="S48" s="73"/>
      <c r="T48" s="81"/>
      <c r="U48" s="16"/>
    </row>
    <row r="49" spans="1:21" ht="24.75" customHeight="1">
      <c r="A49" s="26" t="s">
        <v>45</v>
      </c>
      <c r="B49" s="131" t="s">
        <v>104</v>
      </c>
      <c r="C49" s="131"/>
      <c r="D49" s="131"/>
      <c r="E49" s="131"/>
      <c r="F49" s="131"/>
      <c r="G49" s="131"/>
      <c r="H49" s="131"/>
      <c r="I49" s="131"/>
      <c r="J49" s="131"/>
      <c r="K49" s="129">
        <f>IF(O43="","",MIN(O44,K48))</f>
        <v>7400</v>
      </c>
      <c r="L49" s="130"/>
      <c r="M49" s="130"/>
      <c r="N49" s="22" t="s">
        <v>0</v>
      </c>
      <c r="O49" s="18"/>
      <c r="P49" s="17"/>
      <c r="Q49" s="17"/>
      <c r="R49" s="17"/>
      <c r="S49" s="73"/>
      <c r="T49" s="81"/>
      <c r="U49" s="16"/>
    </row>
    <row r="50" spans="1:21" ht="11.25" customHeight="1">
      <c r="A50" s="26"/>
      <c r="B50" s="26"/>
      <c r="C50" s="26"/>
      <c r="D50" s="26"/>
      <c r="E50" s="26"/>
      <c r="F50" s="26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6"/>
    </row>
    <row r="51" spans="1:16" ht="19.5" customHeight="1">
      <c r="A51" s="57" t="s">
        <v>92</v>
      </c>
      <c r="G51" s="65"/>
      <c r="H51" s="65"/>
      <c r="J51" s="79"/>
      <c r="K51" s="65"/>
      <c r="L51" s="65"/>
      <c r="M51" s="65"/>
      <c r="N51" s="65"/>
      <c r="O51" s="65"/>
      <c r="P51" s="65"/>
    </row>
    <row r="52" spans="1:21" ht="8.25" customHeight="1">
      <c r="A52" s="24"/>
      <c r="B52" s="24"/>
      <c r="C52" s="24"/>
      <c r="D52" s="24"/>
      <c r="E52" s="24"/>
      <c r="F52" s="24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5"/>
    </row>
    <row r="53" spans="1:21" ht="24.75" customHeight="1">
      <c r="A53" s="26" t="s">
        <v>45</v>
      </c>
      <c r="B53" s="131" t="s">
        <v>93</v>
      </c>
      <c r="C53" s="131"/>
      <c r="D53" s="131"/>
      <c r="E53" s="131"/>
      <c r="F53" s="131"/>
      <c r="G53" s="131"/>
      <c r="H53" s="131"/>
      <c r="I53" s="131"/>
      <c r="J53" s="131"/>
      <c r="K53" s="130">
        <f>IF(O43="","",O36*K49*(O23*10))</f>
        <v>0</v>
      </c>
      <c r="L53" s="130"/>
      <c r="M53" s="130"/>
      <c r="N53" s="130"/>
      <c r="O53" s="130"/>
      <c r="P53" s="130"/>
      <c r="Q53" s="130"/>
      <c r="R53" s="130"/>
      <c r="S53" s="22" t="s">
        <v>0</v>
      </c>
      <c r="T53" s="81"/>
      <c r="U53" s="16"/>
    </row>
    <row r="54" spans="1:21" ht="10.5" customHeight="1">
      <c r="A54" s="26"/>
      <c r="B54" s="26"/>
      <c r="C54" s="26"/>
      <c r="D54" s="26"/>
      <c r="E54" s="26"/>
      <c r="F54" s="26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16"/>
    </row>
    <row r="55" ht="19.5" customHeight="1">
      <c r="A55" s="57" t="s">
        <v>95</v>
      </c>
    </row>
    <row r="56" ht="10.5" customHeight="1">
      <c r="A56" s="57"/>
    </row>
    <row r="57" spans="2:20" ht="27" customHeight="1">
      <c r="B57" s="117" t="s">
        <v>94</v>
      </c>
      <c r="C57" s="118"/>
      <c r="D57" s="118"/>
      <c r="E57" s="118"/>
      <c r="F57" s="118"/>
      <c r="G57" s="118"/>
      <c r="H57" s="118"/>
      <c r="I57" s="119"/>
      <c r="J57" s="129">
        <f>K53</f>
        <v>0</v>
      </c>
      <c r="K57" s="130"/>
      <c r="L57" s="130"/>
      <c r="M57" s="130"/>
      <c r="N57" s="130"/>
      <c r="O57" s="22" t="s">
        <v>0</v>
      </c>
      <c r="P57" s="82"/>
      <c r="Q57" s="83"/>
      <c r="R57" s="83"/>
      <c r="S57" s="13"/>
      <c r="T57" s="57"/>
    </row>
    <row r="58" spans="2:20" ht="27" customHeight="1" thickBot="1">
      <c r="B58" s="84"/>
      <c r="C58" s="84"/>
      <c r="D58" s="84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6"/>
      <c r="P58" s="82"/>
      <c r="Q58" s="83"/>
      <c r="R58" s="83"/>
      <c r="S58" s="13"/>
      <c r="T58" s="57"/>
    </row>
    <row r="59" spans="2:20" ht="27" customHeight="1" thickBot="1" thickTop="1">
      <c r="B59" s="135" t="s">
        <v>96</v>
      </c>
      <c r="C59" s="136"/>
      <c r="D59" s="136"/>
      <c r="E59" s="136"/>
      <c r="F59" s="136"/>
      <c r="G59" s="136"/>
      <c r="H59" s="136"/>
      <c r="I59" s="136"/>
      <c r="J59" s="137">
        <f>IF(J57="","",ROUNDDOWN(J57/6,-3))</f>
        <v>0</v>
      </c>
      <c r="K59" s="138"/>
      <c r="L59" s="138"/>
      <c r="M59" s="138"/>
      <c r="N59" s="138"/>
      <c r="O59" s="87" t="s">
        <v>0</v>
      </c>
      <c r="P59" s="82" t="s">
        <v>11</v>
      </c>
      <c r="Q59" s="83"/>
      <c r="R59" s="83"/>
      <c r="S59" s="13"/>
      <c r="T59" s="57"/>
    </row>
    <row r="60" spans="1:20" s="14" customFormat="1" ht="12.75" customHeight="1" thickTop="1">
      <c r="A60" s="77"/>
      <c r="B60" s="65"/>
      <c r="C60" s="75"/>
      <c r="D60" s="75"/>
      <c r="E60" s="75"/>
      <c r="F60" s="75"/>
      <c r="G60" s="75"/>
      <c r="H60" s="75"/>
      <c r="I60" s="76"/>
      <c r="J60" s="76"/>
      <c r="K60" s="76"/>
      <c r="L60" s="75"/>
      <c r="M60" s="75"/>
      <c r="N60" s="75"/>
      <c r="O60" s="75"/>
      <c r="P60" s="75"/>
      <c r="Q60" s="75"/>
      <c r="R60" s="77"/>
      <c r="S60" s="77"/>
      <c r="T60" s="77"/>
    </row>
    <row r="61" ht="19.5" customHeight="1">
      <c r="A61" s="57" t="s">
        <v>50</v>
      </c>
    </row>
    <row r="62" ht="8.25" customHeight="1"/>
    <row r="63" spans="1:16" ht="24" customHeight="1">
      <c r="A63" s="57"/>
      <c r="B63" s="132" t="s">
        <v>46</v>
      </c>
      <c r="C63" s="132"/>
      <c r="D63" s="132"/>
      <c r="E63" s="132"/>
      <c r="F63" s="132"/>
      <c r="G63" s="132"/>
      <c r="H63" s="132"/>
      <c r="I63" s="132"/>
      <c r="J63" s="129">
        <f>IF(O42="","",SUM(F42,O42))</f>
        <v>0</v>
      </c>
      <c r="K63" s="130"/>
      <c r="L63" s="130"/>
      <c r="M63" s="130"/>
      <c r="N63" s="130"/>
      <c r="O63" s="22" t="s">
        <v>0</v>
      </c>
      <c r="P63" s="88"/>
    </row>
    <row r="64" spans="1:20" ht="24" customHeight="1">
      <c r="A64" s="57"/>
      <c r="B64" s="132" t="s">
        <v>47</v>
      </c>
      <c r="C64" s="132"/>
      <c r="D64" s="132"/>
      <c r="E64" s="132"/>
      <c r="F64" s="132"/>
      <c r="G64" s="132"/>
      <c r="H64" s="132"/>
      <c r="I64" s="132"/>
      <c r="J64" s="121">
        <v>0</v>
      </c>
      <c r="K64" s="120"/>
      <c r="L64" s="120"/>
      <c r="M64" s="120"/>
      <c r="N64" s="120"/>
      <c r="O64" s="22" t="s">
        <v>0</v>
      </c>
      <c r="Q64" s="89"/>
      <c r="R64" s="89"/>
      <c r="S64" s="89"/>
      <c r="T64" s="89"/>
    </row>
    <row r="65" spans="1:20" ht="24" customHeight="1">
      <c r="A65" s="57"/>
      <c r="B65" s="132" t="s">
        <v>48</v>
      </c>
      <c r="C65" s="132"/>
      <c r="D65" s="132"/>
      <c r="E65" s="132"/>
      <c r="F65" s="132"/>
      <c r="G65" s="132"/>
      <c r="H65" s="132"/>
      <c r="I65" s="132"/>
      <c r="J65" s="121">
        <v>0</v>
      </c>
      <c r="K65" s="120"/>
      <c r="L65" s="120"/>
      <c r="M65" s="120"/>
      <c r="N65" s="120"/>
      <c r="O65" s="22" t="s">
        <v>0</v>
      </c>
      <c r="P65" s="90" t="s">
        <v>49</v>
      </c>
      <c r="Q65" s="128"/>
      <c r="R65" s="128"/>
      <c r="S65" s="128"/>
      <c r="T65" s="128"/>
    </row>
    <row r="66" spans="1:20" ht="24" customHeight="1">
      <c r="A66" s="57"/>
      <c r="B66" s="132" t="s">
        <v>53</v>
      </c>
      <c r="C66" s="132"/>
      <c r="D66" s="132"/>
      <c r="E66" s="132"/>
      <c r="F66" s="132"/>
      <c r="G66" s="132"/>
      <c r="H66" s="132"/>
      <c r="I66" s="132"/>
      <c r="J66" s="129">
        <f>J59</f>
        <v>0</v>
      </c>
      <c r="K66" s="130"/>
      <c r="L66" s="130"/>
      <c r="M66" s="130"/>
      <c r="N66" s="130"/>
      <c r="O66" s="22" t="s">
        <v>0</v>
      </c>
      <c r="P66" s="90"/>
      <c r="Q66" s="91"/>
      <c r="R66" s="91"/>
      <c r="S66" s="91"/>
      <c r="T66" s="91"/>
    </row>
    <row r="67" spans="1:20" ht="24" customHeight="1">
      <c r="A67" s="57"/>
      <c r="B67" s="132" t="s">
        <v>39</v>
      </c>
      <c r="C67" s="132"/>
      <c r="D67" s="132"/>
      <c r="E67" s="132"/>
      <c r="F67" s="132"/>
      <c r="G67" s="132"/>
      <c r="H67" s="132"/>
      <c r="I67" s="132"/>
      <c r="J67" s="129">
        <f>IF(J63="","",J63-J64-J65-J66)</f>
        <v>0</v>
      </c>
      <c r="K67" s="130"/>
      <c r="L67" s="130"/>
      <c r="M67" s="130"/>
      <c r="N67" s="130"/>
      <c r="O67" s="22" t="s">
        <v>0</v>
      </c>
      <c r="P67" s="92"/>
      <c r="Q67" s="81"/>
      <c r="R67" s="81"/>
      <c r="S67" s="81"/>
      <c r="T67" s="81"/>
    </row>
    <row r="68" ht="8.25" customHeight="1"/>
    <row r="69" spans="1:20" ht="24.75" customHeight="1">
      <c r="A69" s="23" t="s">
        <v>14</v>
      </c>
      <c r="B69" s="13"/>
      <c r="C69" s="13"/>
      <c r="D69" s="13"/>
      <c r="E69" s="13"/>
      <c r="F69" s="83"/>
      <c r="G69" s="83"/>
      <c r="H69" s="83"/>
      <c r="I69" s="13"/>
      <c r="J69" s="57"/>
      <c r="L69" s="13"/>
      <c r="M69" s="13"/>
      <c r="N69" s="13"/>
      <c r="O69" s="13"/>
      <c r="P69" s="13"/>
      <c r="Q69" s="83"/>
      <c r="R69" s="83"/>
      <c r="S69" s="13"/>
      <c r="T69" s="57"/>
    </row>
    <row r="70" spans="1:20" s="1" customFormat="1" ht="10.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19" s="58" customFormat="1" ht="22.5" customHeight="1">
      <c r="A71" s="57" t="s">
        <v>15</v>
      </c>
      <c r="S71" s="59"/>
    </row>
    <row r="72" spans="1:20" s="64" customFormat="1" ht="27" customHeight="1">
      <c r="A72" s="60" t="s">
        <v>116</v>
      </c>
      <c r="B72" s="61"/>
      <c r="C72" s="61"/>
      <c r="D72" s="61"/>
      <c r="E72" s="61"/>
      <c r="F72" s="62"/>
      <c r="G72" s="62"/>
      <c r="H72" s="62"/>
      <c r="I72" s="61"/>
      <c r="J72" s="63"/>
      <c r="L72" s="61"/>
      <c r="M72" s="61"/>
      <c r="N72" s="61"/>
      <c r="O72" s="61"/>
      <c r="P72" s="61"/>
      <c r="Q72" s="62"/>
      <c r="R72" s="62"/>
      <c r="S72" s="61"/>
      <c r="T72" s="63"/>
    </row>
    <row r="73" spans="1:20" s="64" customFormat="1" ht="27" customHeight="1">
      <c r="A73" s="60" t="s">
        <v>86</v>
      </c>
      <c r="B73" s="61"/>
      <c r="C73" s="61"/>
      <c r="D73" s="61"/>
      <c r="E73" s="61"/>
      <c r="F73" s="62"/>
      <c r="G73" s="62"/>
      <c r="H73" s="62"/>
      <c r="I73" s="61"/>
      <c r="J73" s="63"/>
      <c r="L73" s="61"/>
      <c r="M73" s="61"/>
      <c r="N73" s="61"/>
      <c r="O73" s="61"/>
      <c r="P73" s="61"/>
      <c r="Q73" s="62"/>
      <c r="R73" s="62"/>
      <c r="S73" s="61"/>
      <c r="T73" s="63"/>
    </row>
    <row r="74" spans="1:20" s="64" customFormat="1" ht="27" customHeight="1">
      <c r="A74" s="60" t="s">
        <v>36</v>
      </c>
      <c r="B74" s="61"/>
      <c r="C74" s="61"/>
      <c r="D74" s="61"/>
      <c r="E74" s="61"/>
      <c r="F74" s="62"/>
      <c r="G74" s="62"/>
      <c r="H74" s="62"/>
      <c r="I74" s="61"/>
      <c r="J74" s="63"/>
      <c r="L74" s="61"/>
      <c r="M74" s="61"/>
      <c r="N74" s="61"/>
      <c r="O74" s="61"/>
      <c r="P74" s="61"/>
      <c r="Q74" s="62"/>
      <c r="R74" s="62"/>
      <c r="S74" s="61"/>
      <c r="T74" s="63"/>
    </row>
    <row r="75" spans="1:20" s="64" customFormat="1" ht="27" customHeight="1">
      <c r="A75" s="60" t="s">
        <v>38</v>
      </c>
      <c r="B75" s="61"/>
      <c r="C75" s="61"/>
      <c r="D75" s="61"/>
      <c r="E75" s="61"/>
      <c r="F75" s="62"/>
      <c r="G75" s="62"/>
      <c r="H75" s="62"/>
      <c r="I75" s="61"/>
      <c r="J75" s="63"/>
      <c r="L75" s="61"/>
      <c r="M75" s="61"/>
      <c r="N75" s="61"/>
      <c r="O75" s="61"/>
      <c r="P75" s="61"/>
      <c r="Q75" s="62"/>
      <c r="R75" s="62"/>
      <c r="S75" s="61"/>
      <c r="T75" s="63"/>
    </row>
    <row r="76" spans="1:20" s="64" customFormat="1" ht="27" customHeight="1">
      <c r="A76" s="60" t="s">
        <v>37</v>
      </c>
      <c r="B76" s="61"/>
      <c r="C76" s="61"/>
      <c r="D76" s="61"/>
      <c r="E76" s="61"/>
      <c r="F76" s="62"/>
      <c r="G76" s="62"/>
      <c r="H76" s="62"/>
      <c r="I76" s="61"/>
      <c r="J76" s="63"/>
      <c r="L76" s="61"/>
      <c r="M76" s="61"/>
      <c r="N76" s="61"/>
      <c r="O76" s="61"/>
      <c r="P76" s="61"/>
      <c r="Q76" s="62"/>
      <c r="R76" s="62"/>
      <c r="S76" s="61"/>
      <c r="T76" s="63"/>
    </row>
    <row r="82" ht="13.5" hidden="1">
      <c r="A82" s="11" t="s">
        <v>27</v>
      </c>
    </row>
    <row r="83" ht="13.5" hidden="1">
      <c r="A83" s="11" t="s">
        <v>28</v>
      </c>
    </row>
    <row r="84" ht="13.5" hidden="1">
      <c r="A84" s="11" t="s">
        <v>29</v>
      </c>
    </row>
    <row r="85" ht="13.5" hidden="1">
      <c r="A85" s="11" t="s">
        <v>30</v>
      </c>
    </row>
    <row r="86" ht="13.5" hidden="1">
      <c r="A86" s="11" t="s">
        <v>31</v>
      </c>
    </row>
    <row r="87" ht="13.5" hidden="1">
      <c r="A87" s="11" t="s">
        <v>32</v>
      </c>
    </row>
    <row r="88" ht="13.5" hidden="1">
      <c r="A88" s="11" t="s">
        <v>33</v>
      </c>
    </row>
  </sheetData>
  <sheetProtection/>
  <mergeCells count="95">
    <mergeCell ref="B16:N16"/>
    <mergeCell ref="O30:R30"/>
    <mergeCell ref="B30:N30"/>
    <mergeCell ref="Q65:T65"/>
    <mergeCell ref="B66:I66"/>
    <mergeCell ref="J66:N66"/>
    <mergeCell ref="J57:N57"/>
    <mergeCell ref="B59:I59"/>
    <mergeCell ref="J59:N59"/>
    <mergeCell ref="B48:J48"/>
    <mergeCell ref="B67:I67"/>
    <mergeCell ref="J67:N67"/>
    <mergeCell ref="O16:R16"/>
    <mergeCell ref="B63:I63"/>
    <mergeCell ref="J63:N63"/>
    <mergeCell ref="B64:I64"/>
    <mergeCell ref="J64:N64"/>
    <mergeCell ref="B65:I65"/>
    <mergeCell ref="J65:N65"/>
    <mergeCell ref="B57:I57"/>
    <mergeCell ref="K48:M48"/>
    <mergeCell ref="B49:J49"/>
    <mergeCell ref="K49:M49"/>
    <mergeCell ref="B53:J53"/>
    <mergeCell ref="K53:R53"/>
    <mergeCell ref="B43:E43"/>
    <mergeCell ref="F43:I43"/>
    <mergeCell ref="K43:N43"/>
    <mergeCell ref="O43:R43"/>
    <mergeCell ref="B44:E44"/>
    <mergeCell ref="F44:I44"/>
    <mergeCell ref="K44:N44"/>
    <mergeCell ref="O44:R44"/>
    <mergeCell ref="B42:E42"/>
    <mergeCell ref="F42:I42"/>
    <mergeCell ref="K42:N42"/>
    <mergeCell ref="O42:R42"/>
    <mergeCell ref="B32:E32"/>
    <mergeCell ref="F32:J32"/>
    <mergeCell ref="K32:N32"/>
    <mergeCell ref="O32:S32"/>
    <mergeCell ref="B36:N36"/>
    <mergeCell ref="O36:R36"/>
    <mergeCell ref="B29:E29"/>
    <mergeCell ref="F29:I29"/>
    <mergeCell ref="K29:N29"/>
    <mergeCell ref="O29:R29"/>
    <mergeCell ref="B31:E31"/>
    <mergeCell ref="F31:S31"/>
    <mergeCell ref="B27:E27"/>
    <mergeCell ref="F27:S27"/>
    <mergeCell ref="B28:E28"/>
    <mergeCell ref="F28:J28"/>
    <mergeCell ref="K28:N28"/>
    <mergeCell ref="O28:S28"/>
    <mergeCell ref="B22:E22"/>
    <mergeCell ref="F22:S22"/>
    <mergeCell ref="B23:E23"/>
    <mergeCell ref="F23:J23"/>
    <mergeCell ref="K23:N23"/>
    <mergeCell ref="O23:S23"/>
    <mergeCell ref="B20:E20"/>
    <mergeCell ref="F20:J20"/>
    <mergeCell ref="K20:N20"/>
    <mergeCell ref="O20:S20"/>
    <mergeCell ref="B21:E21"/>
    <mergeCell ref="H21:L21"/>
    <mergeCell ref="O21:S21"/>
    <mergeCell ref="O3:T3"/>
    <mergeCell ref="B14:E14"/>
    <mergeCell ref="F14:J14"/>
    <mergeCell ref="K14:N14"/>
    <mergeCell ref="O14:R14"/>
    <mergeCell ref="B15:E15"/>
    <mergeCell ref="F15:I15"/>
    <mergeCell ref="K15:N15"/>
    <mergeCell ref="O15:S15"/>
    <mergeCell ref="A7:T7"/>
    <mergeCell ref="A8:T8"/>
    <mergeCell ref="B12:E12"/>
    <mergeCell ref="F12:S12"/>
    <mergeCell ref="B13:E13"/>
    <mergeCell ref="F13:J13"/>
    <mergeCell ref="K13:N13"/>
    <mergeCell ref="O13:S13"/>
    <mergeCell ref="E4:J4"/>
    <mergeCell ref="O4:T4"/>
    <mergeCell ref="O5:T5"/>
    <mergeCell ref="A1:C1"/>
    <mergeCell ref="B3:D3"/>
    <mergeCell ref="L3:N3"/>
    <mergeCell ref="B4:D4"/>
    <mergeCell ref="L4:N4"/>
    <mergeCell ref="L5:N5"/>
    <mergeCell ref="E3:J3"/>
  </mergeCells>
  <dataValidations count="1">
    <dataValidation type="list" allowBlank="1" showInputMessage="1" showErrorMessage="1" sqref="F13:J13 F28:J28">
      <formula1>$A$82:$A$88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0" fitToWidth="1" horizontalDpi="600" verticalDpi="600" orientation="portrait" paperSize="9" r:id="rId2"/>
  <rowBreaks count="1" manualBreakCount="1">
    <brk id="3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20" customWidth="1"/>
    <col min="2" max="21" width="4.625" style="20" customWidth="1"/>
    <col min="22" max="22" width="13.25390625" style="20" bestFit="1" customWidth="1"/>
    <col min="23" max="16384" width="9.00390625" style="20" customWidth="1"/>
  </cols>
  <sheetData>
    <row r="1" spans="1:21" s="2" customFormat="1" ht="21" customHeight="1" thickBot="1">
      <c r="A1" s="176" t="s">
        <v>114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9"/>
      <c r="U1" s="20"/>
    </row>
    <row r="2" spans="11:21" s="2" customFormat="1" ht="9.75" customHeight="1">
      <c r="K2" s="4"/>
      <c r="L2" s="5"/>
      <c r="M2" s="5"/>
      <c r="N2" s="5"/>
      <c r="O2" s="4"/>
      <c r="P2" s="4"/>
      <c r="Q2" s="4"/>
      <c r="R2" s="4"/>
      <c r="S2" s="4"/>
      <c r="T2" s="4"/>
      <c r="U2" s="4"/>
    </row>
    <row r="3" spans="2:21" s="2" customFormat="1" ht="19.5" customHeight="1">
      <c r="B3" s="180" t="s">
        <v>62</v>
      </c>
      <c r="C3" s="181"/>
      <c r="D3" s="182"/>
      <c r="E3" s="183"/>
      <c r="F3" s="184"/>
      <c r="G3" s="184"/>
      <c r="H3" s="184"/>
      <c r="I3" s="184"/>
      <c r="J3" s="185"/>
      <c r="K3" s="4"/>
      <c r="L3" s="170" t="s">
        <v>2</v>
      </c>
      <c r="M3" s="171"/>
      <c r="N3" s="172"/>
      <c r="O3" s="173"/>
      <c r="P3" s="174"/>
      <c r="Q3" s="174"/>
      <c r="R3" s="174"/>
      <c r="S3" s="174"/>
      <c r="T3" s="175"/>
      <c r="U3" s="3"/>
    </row>
    <row r="4" spans="2:21" s="2" customFormat="1" ht="19.5" customHeight="1">
      <c r="B4" s="180" t="s">
        <v>3</v>
      </c>
      <c r="C4" s="181"/>
      <c r="D4" s="182"/>
      <c r="E4" s="183"/>
      <c r="F4" s="184"/>
      <c r="G4" s="184"/>
      <c r="H4" s="184"/>
      <c r="I4" s="184"/>
      <c r="J4" s="185"/>
      <c r="L4" s="186" t="s">
        <v>1</v>
      </c>
      <c r="M4" s="187"/>
      <c r="N4" s="188"/>
      <c r="O4" s="173"/>
      <c r="P4" s="174"/>
      <c r="Q4" s="174"/>
      <c r="R4" s="174"/>
      <c r="S4" s="174"/>
      <c r="T4" s="175"/>
      <c r="U4" s="3"/>
    </row>
    <row r="5" spans="2:21" s="2" customFormat="1" ht="19.5" customHeight="1">
      <c r="B5" s="6"/>
      <c r="C5" s="6"/>
      <c r="D5" s="7"/>
      <c r="E5" s="7"/>
      <c r="F5" s="7"/>
      <c r="G5" s="7"/>
      <c r="H5" s="7"/>
      <c r="I5" s="7"/>
      <c r="J5" s="7"/>
      <c r="L5" s="170" t="s">
        <v>4</v>
      </c>
      <c r="M5" s="171"/>
      <c r="N5" s="172"/>
      <c r="O5" s="173"/>
      <c r="P5" s="174"/>
      <c r="Q5" s="174"/>
      <c r="R5" s="174"/>
      <c r="S5" s="174"/>
      <c r="T5" s="175"/>
      <c r="U5" s="3"/>
    </row>
    <row r="6" spans="1:21" s="28" customFormat="1" ht="24.75" customHeight="1">
      <c r="A6" s="23" t="s">
        <v>66</v>
      </c>
      <c r="B6" s="23"/>
      <c r="C6" s="23"/>
      <c r="S6" s="50" t="s">
        <v>65</v>
      </c>
      <c r="U6" s="27"/>
    </row>
    <row r="7" spans="1:20" s="28" customFormat="1" ht="24.75" customHeight="1">
      <c r="A7" s="26"/>
      <c r="B7" s="114" t="s">
        <v>63</v>
      </c>
      <c r="C7" s="115"/>
      <c r="D7" s="115"/>
      <c r="E7" s="115"/>
      <c r="F7" s="115"/>
      <c r="G7" s="115"/>
      <c r="H7" s="115"/>
      <c r="I7" s="115"/>
      <c r="J7" s="115"/>
      <c r="K7" s="116"/>
      <c r="L7" s="131" t="s">
        <v>112</v>
      </c>
      <c r="M7" s="163"/>
      <c r="N7" s="163"/>
      <c r="O7" s="163"/>
      <c r="P7" s="131" t="s">
        <v>113</v>
      </c>
      <c r="Q7" s="163"/>
      <c r="R7" s="163"/>
      <c r="S7" s="163"/>
      <c r="T7" s="24"/>
    </row>
    <row r="8" spans="1:20" s="28" customFormat="1" ht="24.75" customHeight="1">
      <c r="A8" s="26"/>
      <c r="B8" s="37" t="s">
        <v>70</v>
      </c>
      <c r="C8" s="153"/>
      <c r="D8" s="154"/>
      <c r="E8" s="154"/>
      <c r="F8" s="154"/>
      <c r="G8" s="154"/>
      <c r="H8" s="154"/>
      <c r="I8" s="154"/>
      <c r="J8" s="154"/>
      <c r="K8" s="155"/>
      <c r="L8" s="156"/>
      <c r="M8" s="157"/>
      <c r="N8" s="157"/>
      <c r="O8" s="157"/>
      <c r="P8" s="156"/>
      <c r="Q8" s="157"/>
      <c r="R8" s="157"/>
      <c r="S8" s="157"/>
      <c r="T8" s="24"/>
    </row>
    <row r="9" spans="1:20" s="28" customFormat="1" ht="24.75" customHeight="1" thickBot="1">
      <c r="A9" s="26"/>
      <c r="B9" s="52" t="s">
        <v>71</v>
      </c>
      <c r="C9" s="164"/>
      <c r="D9" s="165"/>
      <c r="E9" s="165"/>
      <c r="F9" s="165"/>
      <c r="G9" s="165"/>
      <c r="H9" s="165"/>
      <c r="I9" s="165"/>
      <c r="J9" s="165"/>
      <c r="K9" s="166"/>
      <c r="L9" s="161"/>
      <c r="M9" s="162"/>
      <c r="N9" s="162"/>
      <c r="O9" s="162"/>
      <c r="P9" s="161"/>
      <c r="Q9" s="162"/>
      <c r="R9" s="162"/>
      <c r="S9" s="162"/>
      <c r="T9" s="24"/>
    </row>
    <row r="10" spans="1:20" s="28" customFormat="1" ht="24.75" customHeight="1" thickBot="1" thickTop="1">
      <c r="A10" s="26"/>
      <c r="B10" s="51"/>
      <c r="C10" s="167" t="s">
        <v>64</v>
      </c>
      <c r="D10" s="168"/>
      <c r="E10" s="168"/>
      <c r="F10" s="168"/>
      <c r="G10" s="168"/>
      <c r="H10" s="168"/>
      <c r="I10" s="168"/>
      <c r="J10" s="168"/>
      <c r="K10" s="169"/>
      <c r="L10" s="142">
        <f>SUM(L8:O9)</f>
        <v>0</v>
      </c>
      <c r="M10" s="143"/>
      <c r="N10" s="143"/>
      <c r="O10" s="143"/>
      <c r="P10" s="144">
        <f>SUM(P8:S9)</f>
        <v>0</v>
      </c>
      <c r="Q10" s="145"/>
      <c r="R10" s="145"/>
      <c r="S10" s="145"/>
      <c r="T10" s="24"/>
    </row>
    <row r="11" spans="1:21" s="28" customFormat="1" ht="24.75" customHeight="1" thickTop="1">
      <c r="A11" s="26"/>
      <c r="B11" s="146" t="s">
        <v>107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49">
        <f>L10+P10</f>
        <v>0</v>
      </c>
      <c r="M11" s="150"/>
      <c r="N11" s="150"/>
      <c r="O11" s="150"/>
      <c r="P11" s="151"/>
      <c r="Q11" s="151"/>
      <c r="R11" s="151"/>
      <c r="S11" s="152"/>
      <c r="T11" s="25"/>
      <c r="U11" s="29"/>
    </row>
    <row r="12" spans="1:21" s="28" customFormat="1" ht="24.75" customHeight="1">
      <c r="A12" s="26"/>
      <c r="B12" s="55" t="s">
        <v>72</v>
      </c>
      <c r="C12" s="40"/>
      <c r="D12" s="40"/>
      <c r="E12" s="40"/>
      <c r="F12" s="40"/>
      <c r="G12" s="40"/>
      <c r="H12" s="26"/>
      <c r="I12" s="26"/>
      <c r="J12" s="26"/>
      <c r="K12" s="26"/>
      <c r="L12" s="26"/>
      <c r="M12" s="38"/>
      <c r="N12" s="38"/>
      <c r="O12" s="38"/>
      <c r="P12" s="41"/>
      <c r="Q12" s="40"/>
      <c r="R12" s="40"/>
      <c r="S12" s="42"/>
      <c r="T12" s="25"/>
      <c r="U12" s="29"/>
    </row>
    <row r="13" spans="1:21" s="28" customFormat="1" ht="24.75" customHeight="1">
      <c r="A13" s="26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38"/>
      <c r="P13" s="38"/>
      <c r="Q13" s="26"/>
      <c r="R13" s="26"/>
      <c r="S13" s="44"/>
      <c r="T13" s="25"/>
      <c r="U13" s="29"/>
    </row>
    <row r="14" spans="1:20" s="28" customFormat="1" ht="24.75" customHeight="1">
      <c r="A14" s="26"/>
      <c r="B14" s="4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8"/>
      <c r="N14" s="38"/>
      <c r="O14" s="38"/>
      <c r="P14" s="38"/>
      <c r="Q14" s="26"/>
      <c r="R14" s="26"/>
      <c r="S14" s="45"/>
      <c r="T14" s="24"/>
    </row>
    <row r="15" spans="1:20" s="28" customFormat="1" ht="24.75" customHeight="1">
      <c r="A15" s="2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9"/>
      <c r="T15" s="24"/>
    </row>
    <row r="16" spans="1:21" s="28" customFormat="1" ht="24.75" customHeight="1">
      <c r="A16" s="23" t="s">
        <v>103</v>
      </c>
      <c r="B16" s="23"/>
      <c r="C16" s="23"/>
      <c r="S16" s="50" t="s">
        <v>65</v>
      </c>
      <c r="U16" s="27"/>
    </row>
    <row r="17" spans="1:20" s="28" customFormat="1" ht="24.75" customHeight="1">
      <c r="A17" s="26"/>
      <c r="B17" s="114" t="s">
        <v>73</v>
      </c>
      <c r="C17" s="115"/>
      <c r="D17" s="115"/>
      <c r="E17" s="115"/>
      <c r="F17" s="115"/>
      <c r="G17" s="115"/>
      <c r="H17" s="115"/>
      <c r="I17" s="115"/>
      <c r="J17" s="115"/>
      <c r="K17" s="116"/>
      <c r="L17" s="131" t="s">
        <v>112</v>
      </c>
      <c r="M17" s="163"/>
      <c r="N17" s="163"/>
      <c r="O17" s="163"/>
      <c r="P17" s="131" t="s">
        <v>113</v>
      </c>
      <c r="Q17" s="163"/>
      <c r="R17" s="163"/>
      <c r="S17" s="163"/>
      <c r="T17" s="24"/>
    </row>
    <row r="18" spans="1:22" s="28" customFormat="1" ht="24.75" customHeight="1">
      <c r="A18" s="26"/>
      <c r="B18" s="37" t="s">
        <v>74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56"/>
      <c r="M18" s="157"/>
      <c r="N18" s="157"/>
      <c r="O18" s="157"/>
      <c r="P18" s="156"/>
      <c r="Q18" s="157"/>
      <c r="R18" s="157"/>
      <c r="S18" s="157"/>
      <c r="T18" s="24"/>
      <c r="V18" s="94"/>
    </row>
    <row r="19" spans="1:22" s="28" customFormat="1" ht="24.75" customHeight="1">
      <c r="A19" s="26"/>
      <c r="B19" s="37" t="s">
        <v>75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56"/>
      <c r="M19" s="157"/>
      <c r="N19" s="157"/>
      <c r="O19" s="157"/>
      <c r="P19" s="156"/>
      <c r="Q19" s="157"/>
      <c r="R19" s="157"/>
      <c r="S19" s="157"/>
      <c r="T19" s="24"/>
      <c r="V19" s="94"/>
    </row>
    <row r="20" spans="1:22" s="28" customFormat="1" ht="24.75" customHeight="1">
      <c r="A20" s="26"/>
      <c r="B20" s="37" t="s">
        <v>76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56"/>
      <c r="M20" s="157"/>
      <c r="N20" s="157"/>
      <c r="O20" s="157"/>
      <c r="P20" s="156"/>
      <c r="Q20" s="157"/>
      <c r="R20" s="157"/>
      <c r="S20" s="157"/>
      <c r="T20" s="24"/>
      <c r="V20" s="94"/>
    </row>
    <row r="21" spans="1:20" s="28" customFormat="1" ht="24.75" customHeight="1">
      <c r="A21" s="26"/>
      <c r="B21" s="37" t="s">
        <v>77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56"/>
      <c r="M21" s="157"/>
      <c r="N21" s="157"/>
      <c r="O21" s="157"/>
      <c r="P21" s="156"/>
      <c r="Q21" s="157"/>
      <c r="R21" s="157"/>
      <c r="S21" s="157"/>
      <c r="T21" s="24"/>
    </row>
    <row r="22" spans="1:20" s="28" customFormat="1" ht="24.75" customHeight="1">
      <c r="A22" s="26"/>
      <c r="B22" s="37" t="s">
        <v>78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56"/>
      <c r="M22" s="157"/>
      <c r="N22" s="157"/>
      <c r="O22" s="157"/>
      <c r="P22" s="156"/>
      <c r="Q22" s="157"/>
      <c r="R22" s="157"/>
      <c r="S22" s="157"/>
      <c r="T22" s="24"/>
    </row>
    <row r="23" spans="1:20" s="28" customFormat="1" ht="24.75" customHeight="1">
      <c r="A23" s="26"/>
      <c r="B23" s="37" t="s">
        <v>79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56"/>
      <c r="M23" s="157"/>
      <c r="N23" s="157"/>
      <c r="O23" s="157"/>
      <c r="P23" s="156"/>
      <c r="Q23" s="157"/>
      <c r="R23" s="157"/>
      <c r="S23" s="157"/>
      <c r="T23" s="24"/>
    </row>
    <row r="24" spans="1:20" s="28" customFormat="1" ht="24.75" customHeight="1">
      <c r="A24" s="26"/>
      <c r="B24" s="37" t="s">
        <v>80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56"/>
      <c r="M24" s="157"/>
      <c r="N24" s="157"/>
      <c r="O24" s="157"/>
      <c r="P24" s="156"/>
      <c r="Q24" s="157"/>
      <c r="R24" s="157"/>
      <c r="S24" s="157"/>
      <c r="T24" s="24"/>
    </row>
    <row r="25" spans="1:20" s="28" customFormat="1" ht="24.75" customHeight="1">
      <c r="A25" s="26"/>
      <c r="B25" s="37" t="s">
        <v>81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56"/>
      <c r="M25" s="157"/>
      <c r="N25" s="157"/>
      <c r="O25" s="157"/>
      <c r="P25" s="156"/>
      <c r="Q25" s="157"/>
      <c r="R25" s="157"/>
      <c r="S25" s="157"/>
      <c r="T25" s="24"/>
    </row>
    <row r="26" spans="1:20" s="28" customFormat="1" ht="24.75" customHeight="1">
      <c r="A26" s="26"/>
      <c r="B26" s="37" t="s">
        <v>82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56"/>
      <c r="M26" s="157"/>
      <c r="N26" s="157"/>
      <c r="O26" s="157"/>
      <c r="P26" s="156"/>
      <c r="Q26" s="157"/>
      <c r="R26" s="157"/>
      <c r="S26" s="157"/>
      <c r="T26" s="24"/>
    </row>
    <row r="27" spans="1:20" s="28" customFormat="1" ht="24.75" customHeight="1">
      <c r="A27" s="26"/>
      <c r="B27" s="37" t="s">
        <v>83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56"/>
      <c r="M27" s="157"/>
      <c r="N27" s="157"/>
      <c r="O27" s="157"/>
      <c r="P27" s="156"/>
      <c r="Q27" s="157"/>
      <c r="R27" s="157"/>
      <c r="S27" s="157"/>
      <c r="T27" s="24"/>
    </row>
    <row r="28" spans="1:20" s="28" customFormat="1" ht="24.75" customHeight="1" thickBot="1">
      <c r="A28" s="26"/>
      <c r="B28" s="52" t="s">
        <v>84</v>
      </c>
      <c r="C28" s="158"/>
      <c r="D28" s="159"/>
      <c r="E28" s="159"/>
      <c r="F28" s="159"/>
      <c r="G28" s="159"/>
      <c r="H28" s="159"/>
      <c r="I28" s="159"/>
      <c r="J28" s="159"/>
      <c r="K28" s="160"/>
      <c r="L28" s="161"/>
      <c r="M28" s="162"/>
      <c r="N28" s="162"/>
      <c r="O28" s="162"/>
      <c r="P28" s="161"/>
      <c r="Q28" s="162"/>
      <c r="R28" s="162"/>
      <c r="S28" s="162"/>
      <c r="T28" s="24"/>
    </row>
    <row r="29" spans="1:20" s="28" customFormat="1" ht="24.75" customHeight="1" thickBot="1" thickTop="1">
      <c r="A29" s="26"/>
      <c r="B29" s="51"/>
      <c r="C29" s="139" t="s">
        <v>64</v>
      </c>
      <c r="D29" s="140"/>
      <c r="E29" s="140"/>
      <c r="F29" s="140"/>
      <c r="G29" s="140"/>
      <c r="H29" s="140"/>
      <c r="I29" s="140"/>
      <c r="J29" s="140"/>
      <c r="K29" s="141"/>
      <c r="L29" s="142">
        <f>SUM(L18:O28)</f>
        <v>0</v>
      </c>
      <c r="M29" s="143"/>
      <c r="N29" s="143"/>
      <c r="O29" s="143"/>
      <c r="P29" s="144">
        <f>SUM(P18:S28)</f>
        <v>0</v>
      </c>
      <c r="Q29" s="145"/>
      <c r="R29" s="145"/>
      <c r="S29" s="145"/>
      <c r="T29" s="24"/>
    </row>
    <row r="30" spans="1:21" s="28" customFormat="1" ht="24.75" customHeight="1" thickTop="1">
      <c r="A30" s="26"/>
      <c r="B30" s="146" t="s">
        <v>106</v>
      </c>
      <c r="C30" s="147"/>
      <c r="D30" s="147"/>
      <c r="E30" s="147"/>
      <c r="F30" s="147"/>
      <c r="G30" s="147"/>
      <c r="H30" s="147"/>
      <c r="I30" s="147"/>
      <c r="J30" s="147"/>
      <c r="K30" s="148"/>
      <c r="L30" s="149">
        <f>L29+P29</f>
        <v>0</v>
      </c>
      <c r="M30" s="150"/>
      <c r="N30" s="150"/>
      <c r="O30" s="150"/>
      <c r="P30" s="151"/>
      <c r="Q30" s="151"/>
      <c r="R30" s="151"/>
      <c r="S30" s="152"/>
      <c r="T30" s="25"/>
      <c r="U30" s="29"/>
    </row>
    <row r="31" spans="1:21" s="28" customFormat="1" ht="24.75" customHeight="1">
      <c r="A31" s="26"/>
      <c r="B31" s="55" t="s">
        <v>72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  <c r="M31" s="38"/>
      <c r="N31" s="38"/>
      <c r="O31" s="38"/>
      <c r="P31" s="41"/>
      <c r="Q31" s="40"/>
      <c r="R31" s="40"/>
      <c r="S31" s="42"/>
      <c r="T31" s="25"/>
      <c r="U31" s="29"/>
    </row>
    <row r="32" spans="1:21" s="28" customFormat="1" ht="24.75" customHeight="1">
      <c r="A32" s="26"/>
      <c r="B32" s="4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8"/>
      <c r="N32" s="38"/>
      <c r="O32" s="38"/>
      <c r="P32" s="38"/>
      <c r="Q32" s="26"/>
      <c r="R32" s="26"/>
      <c r="S32" s="44"/>
      <c r="T32" s="25"/>
      <c r="U32" s="29"/>
    </row>
    <row r="33" spans="1:20" s="28" customFormat="1" ht="24.75" customHeight="1">
      <c r="A33" s="26"/>
      <c r="B33" s="4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38"/>
      <c r="O33" s="38"/>
      <c r="P33" s="38"/>
      <c r="Q33" s="26"/>
      <c r="R33" s="26"/>
      <c r="S33" s="45"/>
      <c r="T33" s="24"/>
    </row>
    <row r="34" spans="1:20" s="28" customFormat="1" ht="24.75" customHeight="1">
      <c r="A34" s="26"/>
      <c r="B34" s="4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8"/>
      <c r="N34" s="38"/>
      <c r="O34" s="38"/>
      <c r="P34" s="38"/>
      <c r="Q34" s="26"/>
      <c r="R34" s="26"/>
      <c r="S34" s="45"/>
      <c r="T34" s="24"/>
    </row>
    <row r="35" spans="1:21" s="28" customFormat="1" ht="24.75" customHeight="1">
      <c r="A35" s="2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0"/>
      <c r="R35" s="40"/>
      <c r="S35" s="56"/>
      <c r="T35" s="25"/>
      <c r="U35" s="29"/>
    </row>
    <row r="36" spans="1:20" s="28" customFormat="1" ht="24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8"/>
      <c r="N36" s="38"/>
      <c r="O36" s="38"/>
      <c r="P36" s="38"/>
      <c r="Q36" s="26"/>
      <c r="R36" s="26"/>
      <c r="S36" s="24"/>
      <c r="T36" s="24"/>
    </row>
    <row r="37" spans="1:20" s="28" customFormat="1" ht="24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8"/>
      <c r="N37" s="38"/>
      <c r="O37" s="38"/>
      <c r="P37" s="38"/>
      <c r="Q37" s="26"/>
      <c r="R37" s="26"/>
      <c r="S37" s="24"/>
      <c r="T37" s="24"/>
    </row>
    <row r="38" spans="1:20" s="28" customFormat="1" ht="2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8" customFormat="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28" customFormat="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8"/>
      <c r="P40" s="38"/>
      <c r="Q40" s="38"/>
      <c r="R40" s="38"/>
      <c r="S40" s="26"/>
      <c r="T40" s="26"/>
    </row>
    <row r="41" spans="1:20" s="28" customFormat="1" ht="24.75" customHeight="1">
      <c r="A41" s="26"/>
      <c r="B41" s="26"/>
      <c r="C41" s="26"/>
      <c r="D41" s="26"/>
      <c r="E41" s="26"/>
      <c r="F41" s="39"/>
      <c r="G41" s="39"/>
      <c r="H41" s="39"/>
      <c r="I41" s="3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4"/>
    </row>
    <row r="42" spans="1:20" s="28" customFormat="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4"/>
      <c r="O42" s="24"/>
      <c r="P42" s="24"/>
      <c r="Q42" s="24"/>
      <c r="R42" s="24"/>
      <c r="S42" s="24"/>
      <c r="T42" s="24"/>
    </row>
    <row r="43" spans="1:20" s="28" customFormat="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  <c r="O43" s="24"/>
      <c r="P43" s="24"/>
      <c r="Q43" s="24"/>
      <c r="R43" s="24"/>
      <c r="S43" s="24"/>
      <c r="T43" s="24"/>
    </row>
    <row r="44" spans="1:20" s="28" customFormat="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4"/>
      <c r="O44" s="24"/>
      <c r="P44" s="24"/>
      <c r="Q44" s="24"/>
      <c r="R44" s="24"/>
      <c r="S44" s="24"/>
      <c r="T44" s="24"/>
    </row>
    <row r="45" spans="1:20" s="28" customFormat="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"/>
    </row>
    <row r="46" spans="1:20" s="28" customFormat="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4"/>
    </row>
    <row r="47" spans="1:20" s="28" customFormat="1" ht="24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4"/>
    </row>
    <row r="48" spans="1:20" s="28" customFormat="1" ht="24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4"/>
    </row>
    <row r="49" spans="1:20" s="28" customFormat="1" ht="24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4"/>
    </row>
    <row r="50" spans="1:20" s="28" customFormat="1" ht="24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  <c r="O50" s="24"/>
      <c r="P50" s="24"/>
      <c r="Q50" s="24"/>
      <c r="R50" s="24"/>
      <c r="S50" s="24"/>
      <c r="T50" s="24"/>
    </row>
    <row r="51" spans="1:20" s="28" customFormat="1" ht="24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4"/>
      <c r="O51" s="24"/>
      <c r="P51" s="24"/>
      <c r="Q51" s="24"/>
      <c r="R51" s="24"/>
      <c r="S51" s="24"/>
      <c r="T51" s="24"/>
    </row>
    <row r="52" spans="1:20" s="28" customFormat="1" ht="24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28" customFormat="1" ht="24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28" customFormat="1" ht="24.75" customHeight="1">
      <c r="A54" s="26"/>
      <c r="B54" s="26"/>
      <c r="C54" s="26"/>
      <c r="D54" s="26"/>
      <c r="E54" s="26"/>
      <c r="F54" s="39"/>
      <c r="G54" s="39"/>
      <c r="H54" s="39"/>
      <c r="I54" s="39"/>
      <c r="J54" s="26"/>
      <c r="K54" s="26"/>
      <c r="L54" s="26"/>
      <c r="M54" s="26"/>
      <c r="N54" s="26"/>
      <c r="O54" s="38"/>
      <c r="P54" s="38"/>
      <c r="Q54" s="38"/>
      <c r="R54" s="38"/>
      <c r="S54" s="26"/>
      <c r="T54" s="26"/>
    </row>
    <row r="55" spans="1:20" s="28" customFormat="1" ht="24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4"/>
    </row>
    <row r="56" spans="1:20" s="28" customFormat="1" ht="24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4"/>
      <c r="O56" s="24"/>
      <c r="P56" s="24"/>
      <c r="Q56" s="24"/>
      <c r="R56" s="24"/>
      <c r="S56" s="24"/>
      <c r="T56" s="24"/>
    </row>
    <row r="57" spans="1:20" s="28" customFormat="1" ht="24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28" customFormat="1" ht="24.75" customHeight="1">
      <c r="A58" s="23"/>
      <c r="B58" s="23"/>
      <c r="C58" s="23"/>
      <c r="D58" s="23"/>
      <c r="E58" s="23"/>
      <c r="F58" s="30"/>
      <c r="G58" s="30"/>
      <c r="H58" s="30"/>
      <c r="I58" s="30"/>
      <c r="J58" s="30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28" customFormat="1" ht="24.75" customHeight="1">
      <c r="A59" s="23"/>
      <c r="B59" s="23"/>
      <c r="C59" s="23"/>
      <c r="D59" s="23"/>
      <c r="E59" s="23"/>
      <c r="F59" s="36"/>
      <c r="G59" s="36"/>
      <c r="H59" s="36"/>
      <c r="I59" s="36"/>
      <c r="J59" s="23"/>
      <c r="K59" s="23"/>
      <c r="L59" s="23"/>
      <c r="M59" s="23"/>
      <c r="N59" s="23"/>
      <c r="O59" s="31"/>
      <c r="P59" s="31"/>
      <c r="Q59" s="31"/>
      <c r="R59" s="31"/>
      <c r="S59" s="23"/>
      <c r="T59" s="23"/>
    </row>
    <row r="60" spans="1:19" s="28" customFormat="1" ht="24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3" s="28" customFormat="1" ht="24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8" customFormat="1" ht="24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8" s="28" customFormat="1" ht="24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33"/>
      <c r="L63" s="33"/>
      <c r="M63" s="33"/>
      <c r="N63" s="32"/>
      <c r="O63" s="32"/>
      <c r="P63" s="32"/>
      <c r="Q63" s="32"/>
      <c r="R63" s="33"/>
    </row>
    <row r="64" spans="1:22" s="28" customFormat="1" ht="24.75" customHeight="1">
      <c r="A64" s="23"/>
      <c r="B64" s="23"/>
      <c r="C64" s="23"/>
      <c r="D64" s="23"/>
      <c r="E64" s="23"/>
      <c r="F64" s="36"/>
      <c r="G64" s="36"/>
      <c r="H64" s="36"/>
      <c r="I64" s="36"/>
      <c r="J64" s="23"/>
      <c r="K64" s="30"/>
      <c r="L64" s="30"/>
      <c r="M64" s="30"/>
      <c r="N64" s="30"/>
      <c r="O64" s="34"/>
      <c r="P64" s="34"/>
      <c r="Q64" s="34"/>
      <c r="R64" s="34"/>
      <c r="S64" s="34"/>
      <c r="V64" s="35"/>
    </row>
  </sheetData>
  <sheetProtection/>
  <mergeCells count="66">
    <mergeCell ref="A1:L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B7:K7"/>
    <mergeCell ref="L7:O7"/>
    <mergeCell ref="P7:S7"/>
    <mergeCell ref="C8:K8"/>
    <mergeCell ref="L8:O8"/>
    <mergeCell ref="P8:S8"/>
    <mergeCell ref="C9:K9"/>
    <mergeCell ref="L9:O9"/>
    <mergeCell ref="P9:S9"/>
    <mergeCell ref="C10:K10"/>
    <mergeCell ref="L10:O10"/>
    <mergeCell ref="P10:S10"/>
    <mergeCell ref="B11:K11"/>
    <mergeCell ref="L11:S11"/>
    <mergeCell ref="B17:K17"/>
    <mergeCell ref="L17:O17"/>
    <mergeCell ref="P17:S17"/>
    <mergeCell ref="C18:K18"/>
    <mergeCell ref="L18:O18"/>
    <mergeCell ref="P18:S18"/>
    <mergeCell ref="C19:K19"/>
    <mergeCell ref="L19:O19"/>
    <mergeCell ref="P19:S19"/>
    <mergeCell ref="C20:K20"/>
    <mergeCell ref="L20:O20"/>
    <mergeCell ref="P20:S20"/>
    <mergeCell ref="C21:K21"/>
    <mergeCell ref="L21:O21"/>
    <mergeCell ref="P21:S21"/>
    <mergeCell ref="C22:K22"/>
    <mergeCell ref="L22:O22"/>
    <mergeCell ref="P22:S22"/>
    <mergeCell ref="C23:K23"/>
    <mergeCell ref="L23:O23"/>
    <mergeCell ref="P23:S23"/>
    <mergeCell ref="C24:K24"/>
    <mergeCell ref="L24:O24"/>
    <mergeCell ref="P24:S24"/>
    <mergeCell ref="P28:S28"/>
    <mergeCell ref="C25:K25"/>
    <mergeCell ref="L25:O25"/>
    <mergeCell ref="P25:S25"/>
    <mergeCell ref="C26:K26"/>
    <mergeCell ref="L26:O26"/>
    <mergeCell ref="P26:S26"/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</mergeCells>
  <dataValidations count="1">
    <dataValidation type="list" allowBlank="1" showInputMessage="1" showErrorMessage="1" sqref="F39:J39 F53:J53 F58:J58">
      <formula1>補助対象経費算出表1!#REF!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76"/>
  <sheetViews>
    <sheetView view="pageBreakPreview" zoomScaleSheetLayoutView="100" zoomScalePageLayoutView="0" workbookViewId="0" topLeftCell="A1">
      <selection activeCell="A8" sqref="A8:T8"/>
    </sheetView>
  </sheetViews>
  <sheetFormatPr defaultColWidth="9.00390625" defaultRowHeight="13.5"/>
  <cols>
    <col min="1" max="1" width="3.25390625" style="11" customWidth="1"/>
    <col min="2" max="20" width="4.625" style="11" customWidth="1"/>
    <col min="21" max="21" width="4.625" style="2" customWidth="1"/>
    <col min="22" max="16384" width="9.00390625" style="2" customWidth="1"/>
  </cols>
  <sheetData>
    <row r="1" spans="1:21" ht="21" customHeight="1" thickBot="1">
      <c r="A1" s="101" t="s">
        <v>6</v>
      </c>
      <c r="B1" s="102"/>
      <c r="C1" s="103"/>
      <c r="U1" s="21" t="s">
        <v>35</v>
      </c>
    </row>
    <row r="2" spans="11:21" ht="6" customHeight="1">
      <c r="K2" s="65"/>
      <c r="L2" s="24"/>
      <c r="M2" s="24"/>
      <c r="N2" s="24"/>
      <c r="O2" s="65"/>
      <c r="P2" s="65"/>
      <c r="Q2" s="65"/>
      <c r="R2" s="65"/>
      <c r="S2" s="65"/>
      <c r="T2" s="65"/>
      <c r="U2" s="4"/>
    </row>
    <row r="3" spans="2:21" ht="19.5" customHeight="1">
      <c r="B3" s="104" t="s">
        <v>62</v>
      </c>
      <c r="C3" s="105"/>
      <c r="D3" s="106"/>
      <c r="E3" s="95"/>
      <c r="F3" s="96"/>
      <c r="G3" s="96"/>
      <c r="H3" s="96"/>
      <c r="I3" s="96"/>
      <c r="J3" s="97"/>
      <c r="K3" s="65"/>
      <c r="L3" s="107" t="s">
        <v>2</v>
      </c>
      <c r="M3" s="108"/>
      <c r="N3" s="109"/>
      <c r="O3" s="98"/>
      <c r="P3" s="99"/>
      <c r="Q3" s="99"/>
      <c r="R3" s="99"/>
      <c r="S3" s="99"/>
      <c r="T3" s="100"/>
      <c r="U3" s="3"/>
    </row>
    <row r="4" spans="2:21" ht="19.5" customHeight="1">
      <c r="B4" s="104" t="s">
        <v>3</v>
      </c>
      <c r="C4" s="105"/>
      <c r="D4" s="106"/>
      <c r="E4" s="95"/>
      <c r="F4" s="96"/>
      <c r="G4" s="96"/>
      <c r="H4" s="96"/>
      <c r="I4" s="96"/>
      <c r="J4" s="97"/>
      <c r="L4" s="110" t="s">
        <v>1</v>
      </c>
      <c r="M4" s="111"/>
      <c r="N4" s="112"/>
      <c r="O4" s="98"/>
      <c r="P4" s="99"/>
      <c r="Q4" s="99"/>
      <c r="R4" s="99"/>
      <c r="S4" s="99"/>
      <c r="T4" s="100"/>
      <c r="U4" s="3"/>
    </row>
    <row r="5" spans="2:21" ht="19.5" customHeight="1">
      <c r="B5" s="66"/>
      <c r="C5" s="66"/>
      <c r="D5" s="67"/>
      <c r="E5" s="67"/>
      <c r="F5" s="67"/>
      <c r="G5" s="67"/>
      <c r="H5" s="67"/>
      <c r="I5" s="67"/>
      <c r="J5" s="67"/>
      <c r="L5" s="107" t="s">
        <v>4</v>
      </c>
      <c r="M5" s="108"/>
      <c r="N5" s="109"/>
      <c r="O5" s="98"/>
      <c r="P5" s="99"/>
      <c r="Q5" s="99"/>
      <c r="R5" s="99"/>
      <c r="S5" s="99"/>
      <c r="T5" s="100"/>
      <c r="U5" s="3"/>
    </row>
    <row r="6" spans="1:20" s="4" customFormat="1" ht="7.5" customHeight="1">
      <c r="A6" s="65"/>
      <c r="B6" s="68"/>
      <c r="C6" s="68"/>
      <c r="D6" s="69"/>
      <c r="E6" s="69"/>
      <c r="F6" s="69"/>
      <c r="G6" s="69"/>
      <c r="H6" s="69"/>
      <c r="I6" s="69"/>
      <c r="J6" s="69"/>
      <c r="K6" s="65"/>
      <c r="L6" s="24"/>
      <c r="M6" s="24"/>
      <c r="N6" s="24"/>
      <c r="O6" s="65"/>
      <c r="P6" s="65"/>
      <c r="Q6" s="65"/>
      <c r="R6" s="65"/>
      <c r="S6" s="65"/>
      <c r="T6" s="65"/>
    </row>
    <row r="7" spans="1:21" ht="21" customHeight="1">
      <c r="A7" s="113" t="s">
        <v>117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8"/>
    </row>
    <row r="8" spans="1:21" ht="21" customHeight="1">
      <c r="A8" s="113" t="s">
        <v>85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8"/>
    </row>
    <row r="9" spans="2:21" ht="7.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4"/>
    </row>
    <row r="10" ht="19.5" customHeight="1">
      <c r="A10" s="57" t="s">
        <v>57</v>
      </c>
    </row>
    <row r="11" ht="6" customHeight="1">
      <c r="A11" s="57"/>
    </row>
    <row r="12" spans="2:20" ht="27" customHeight="1">
      <c r="B12" s="114" t="s">
        <v>34</v>
      </c>
      <c r="C12" s="115"/>
      <c r="D12" s="115"/>
      <c r="E12" s="115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57"/>
    </row>
    <row r="13" spans="2:20" ht="27" customHeight="1">
      <c r="B13" s="114" t="s">
        <v>22</v>
      </c>
      <c r="C13" s="115"/>
      <c r="D13" s="115"/>
      <c r="E13" s="115"/>
      <c r="F13" s="117" t="s">
        <v>23</v>
      </c>
      <c r="G13" s="118"/>
      <c r="H13" s="118"/>
      <c r="I13" s="118"/>
      <c r="J13" s="119"/>
      <c r="K13" s="114" t="s">
        <v>8</v>
      </c>
      <c r="L13" s="115"/>
      <c r="M13" s="115"/>
      <c r="N13" s="116"/>
      <c r="O13" s="114" t="s">
        <v>105</v>
      </c>
      <c r="P13" s="115"/>
      <c r="Q13" s="115"/>
      <c r="R13" s="115"/>
      <c r="S13" s="116"/>
      <c r="T13" s="57"/>
    </row>
    <row r="14" spans="2:20" ht="27" customHeight="1">
      <c r="B14" s="114" t="s">
        <v>43</v>
      </c>
      <c r="C14" s="115"/>
      <c r="D14" s="115"/>
      <c r="E14" s="115"/>
      <c r="F14" s="114" t="s">
        <v>16</v>
      </c>
      <c r="G14" s="115"/>
      <c r="H14" s="115"/>
      <c r="I14" s="115"/>
      <c r="J14" s="115"/>
      <c r="K14" s="114" t="s">
        <v>7</v>
      </c>
      <c r="L14" s="115"/>
      <c r="M14" s="115"/>
      <c r="N14" s="116"/>
      <c r="O14" s="120"/>
      <c r="P14" s="120"/>
      <c r="Q14" s="120"/>
      <c r="R14" s="120"/>
      <c r="S14" s="10" t="s">
        <v>10</v>
      </c>
      <c r="T14" s="57"/>
    </row>
    <row r="15" spans="2:19" ht="27" customHeight="1">
      <c r="B15" s="117" t="s">
        <v>108</v>
      </c>
      <c r="C15" s="118"/>
      <c r="D15" s="118"/>
      <c r="E15" s="118"/>
      <c r="F15" s="121"/>
      <c r="G15" s="120"/>
      <c r="H15" s="120"/>
      <c r="I15" s="120"/>
      <c r="J15" s="9" t="s">
        <v>44</v>
      </c>
      <c r="K15" s="117" t="s">
        <v>61</v>
      </c>
      <c r="L15" s="118"/>
      <c r="M15" s="118"/>
      <c r="N15" s="119"/>
      <c r="O15" s="114" t="s">
        <v>16</v>
      </c>
      <c r="P15" s="115"/>
      <c r="Q15" s="115"/>
      <c r="R15" s="115"/>
      <c r="S15" s="116"/>
    </row>
    <row r="16" spans="1:20" s="53" customFormat="1" ht="27" customHeight="1">
      <c r="A16" s="70"/>
      <c r="B16" s="114" t="s">
        <v>111</v>
      </c>
      <c r="C16" s="115"/>
      <c r="D16" s="115"/>
      <c r="E16" s="115"/>
      <c r="F16" s="133"/>
      <c r="G16" s="133"/>
      <c r="H16" s="133"/>
      <c r="I16" s="133"/>
      <c r="J16" s="133"/>
      <c r="K16" s="133"/>
      <c r="L16" s="133"/>
      <c r="M16" s="133"/>
      <c r="N16" s="134"/>
      <c r="O16" s="121"/>
      <c r="P16" s="120"/>
      <c r="Q16" s="120"/>
      <c r="R16" s="120"/>
      <c r="S16" s="10" t="s">
        <v>40</v>
      </c>
      <c r="T16" s="70"/>
    </row>
    <row r="17" ht="5.25" customHeight="1">
      <c r="A17" s="57"/>
    </row>
    <row r="18" ht="21.75" customHeight="1">
      <c r="A18" s="57" t="s">
        <v>24</v>
      </c>
    </row>
    <row r="19" spans="2:21" ht="7.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4"/>
    </row>
    <row r="20" spans="2:19" s="11" customFormat="1" ht="27" customHeight="1">
      <c r="B20" s="114" t="s">
        <v>17</v>
      </c>
      <c r="C20" s="115"/>
      <c r="D20" s="115"/>
      <c r="E20" s="115"/>
      <c r="F20" s="114" t="s">
        <v>13</v>
      </c>
      <c r="G20" s="115"/>
      <c r="H20" s="115"/>
      <c r="I20" s="115"/>
      <c r="J20" s="116"/>
      <c r="K20" s="114" t="s">
        <v>43</v>
      </c>
      <c r="L20" s="115"/>
      <c r="M20" s="115"/>
      <c r="N20" s="115"/>
      <c r="O20" s="114" t="s">
        <v>16</v>
      </c>
      <c r="P20" s="115"/>
      <c r="Q20" s="115"/>
      <c r="R20" s="115"/>
      <c r="S20" s="116"/>
    </row>
    <row r="21" spans="2:19" s="11" customFormat="1" ht="27" customHeight="1">
      <c r="B21" s="114" t="s">
        <v>18</v>
      </c>
      <c r="C21" s="115"/>
      <c r="D21" s="115"/>
      <c r="E21" s="115"/>
      <c r="F21" s="12" t="s">
        <v>19</v>
      </c>
      <c r="G21" s="9"/>
      <c r="H21" s="118"/>
      <c r="I21" s="118"/>
      <c r="J21" s="118"/>
      <c r="K21" s="118"/>
      <c r="L21" s="118"/>
      <c r="M21" s="54" t="s">
        <v>20</v>
      </c>
      <c r="N21" s="9"/>
      <c r="O21" s="118"/>
      <c r="P21" s="118"/>
      <c r="Q21" s="118"/>
      <c r="R21" s="118"/>
      <c r="S21" s="119"/>
    </row>
    <row r="22" spans="2:19" s="11" customFormat="1" ht="29.25" customHeight="1">
      <c r="B22" s="114" t="s">
        <v>5</v>
      </c>
      <c r="C22" s="115"/>
      <c r="D22" s="115"/>
      <c r="E22" s="115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</row>
    <row r="23" spans="2:19" ht="27" customHeight="1">
      <c r="B23" s="114" t="s">
        <v>25</v>
      </c>
      <c r="C23" s="115"/>
      <c r="D23" s="115"/>
      <c r="E23" s="115"/>
      <c r="F23" s="122"/>
      <c r="G23" s="123"/>
      <c r="H23" s="123"/>
      <c r="I23" s="123"/>
      <c r="J23" s="124"/>
      <c r="K23" s="114" t="s">
        <v>67</v>
      </c>
      <c r="L23" s="115"/>
      <c r="M23" s="115"/>
      <c r="N23" s="116"/>
      <c r="O23" s="125">
        <f>0.7-F23</f>
        <v>0.7</v>
      </c>
      <c r="P23" s="126"/>
      <c r="Q23" s="126"/>
      <c r="R23" s="126"/>
      <c r="S23" s="127"/>
    </row>
    <row r="24" spans="2:19" s="11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19.5" customHeight="1">
      <c r="A25" s="57" t="s">
        <v>54</v>
      </c>
    </row>
    <row r="26" ht="6" customHeight="1">
      <c r="A26" s="57"/>
    </row>
    <row r="27" spans="2:20" ht="27" customHeight="1">
      <c r="B27" s="114" t="s">
        <v>26</v>
      </c>
      <c r="C27" s="115"/>
      <c r="D27" s="115"/>
      <c r="E27" s="115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57"/>
    </row>
    <row r="28" spans="2:20" ht="27" customHeight="1">
      <c r="B28" s="114" t="s">
        <v>22</v>
      </c>
      <c r="C28" s="115"/>
      <c r="D28" s="115"/>
      <c r="E28" s="115"/>
      <c r="F28" s="117" t="s">
        <v>23</v>
      </c>
      <c r="G28" s="118"/>
      <c r="H28" s="118"/>
      <c r="I28" s="118"/>
      <c r="J28" s="119"/>
      <c r="K28" s="114" t="s">
        <v>8</v>
      </c>
      <c r="L28" s="115"/>
      <c r="M28" s="115"/>
      <c r="N28" s="116"/>
      <c r="O28" s="114" t="s">
        <v>102</v>
      </c>
      <c r="P28" s="115"/>
      <c r="Q28" s="115"/>
      <c r="R28" s="115"/>
      <c r="S28" s="116"/>
      <c r="T28" s="57"/>
    </row>
    <row r="29" spans="2:20" ht="27" customHeight="1">
      <c r="B29" s="117" t="s">
        <v>109</v>
      </c>
      <c r="C29" s="118"/>
      <c r="D29" s="118"/>
      <c r="E29" s="118"/>
      <c r="F29" s="121"/>
      <c r="G29" s="120"/>
      <c r="H29" s="120"/>
      <c r="I29" s="120"/>
      <c r="J29" s="9" t="s">
        <v>44</v>
      </c>
      <c r="K29" s="114" t="s">
        <v>7</v>
      </c>
      <c r="L29" s="115"/>
      <c r="M29" s="115"/>
      <c r="N29" s="116"/>
      <c r="O29" s="120"/>
      <c r="P29" s="120"/>
      <c r="Q29" s="120"/>
      <c r="R29" s="120"/>
      <c r="S29" s="10" t="s">
        <v>10</v>
      </c>
      <c r="T29" s="57"/>
    </row>
    <row r="30" spans="1:20" s="53" customFormat="1" ht="27" customHeight="1">
      <c r="A30" s="70"/>
      <c r="B30" s="114" t="s">
        <v>110</v>
      </c>
      <c r="C30" s="115"/>
      <c r="D30" s="115"/>
      <c r="E30" s="115"/>
      <c r="F30" s="133"/>
      <c r="G30" s="133"/>
      <c r="H30" s="133"/>
      <c r="I30" s="133"/>
      <c r="J30" s="133"/>
      <c r="K30" s="133"/>
      <c r="L30" s="133"/>
      <c r="M30" s="133"/>
      <c r="N30" s="134"/>
      <c r="O30" s="120"/>
      <c r="P30" s="120"/>
      <c r="Q30" s="120"/>
      <c r="R30" s="120"/>
      <c r="S30" s="10" t="s">
        <v>40</v>
      </c>
      <c r="T30" s="71"/>
    </row>
    <row r="31" spans="2:19" s="11" customFormat="1" ht="27" customHeight="1">
      <c r="B31" s="114" t="s">
        <v>12</v>
      </c>
      <c r="C31" s="115"/>
      <c r="D31" s="115"/>
      <c r="E31" s="116"/>
      <c r="F31" s="114" t="s">
        <v>69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</row>
    <row r="32" spans="2:19" s="11" customFormat="1" ht="27" customHeight="1">
      <c r="B32" s="114" t="s">
        <v>41</v>
      </c>
      <c r="C32" s="115"/>
      <c r="D32" s="115"/>
      <c r="E32" s="115"/>
      <c r="F32" s="114" t="s">
        <v>13</v>
      </c>
      <c r="G32" s="115"/>
      <c r="H32" s="115"/>
      <c r="I32" s="115"/>
      <c r="J32" s="116"/>
      <c r="K32" s="128" t="s">
        <v>42</v>
      </c>
      <c r="L32" s="128"/>
      <c r="M32" s="128"/>
      <c r="N32" s="128"/>
      <c r="O32" s="114" t="s">
        <v>13</v>
      </c>
      <c r="P32" s="115"/>
      <c r="Q32" s="115"/>
      <c r="R32" s="115"/>
      <c r="S32" s="116"/>
    </row>
    <row r="33" ht="9" customHeight="1"/>
    <row r="34" ht="21.75" customHeight="1">
      <c r="A34" s="57" t="s">
        <v>87</v>
      </c>
    </row>
    <row r="35" spans="1:18" ht="8.25" customHeight="1">
      <c r="A35" s="57"/>
      <c r="F35" s="58"/>
      <c r="G35" s="65"/>
      <c r="K35" s="72"/>
      <c r="L35" s="72"/>
      <c r="M35" s="72"/>
      <c r="N35" s="72"/>
      <c r="O35" s="72"/>
      <c r="P35" s="72"/>
      <c r="Q35" s="72"/>
      <c r="R35" s="73"/>
    </row>
    <row r="36" spans="1:19" ht="26.25" customHeight="1">
      <c r="A36" s="57"/>
      <c r="B36" s="114" t="s">
        <v>88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29">
        <f>MIN(O16,O30)</f>
        <v>0</v>
      </c>
      <c r="P36" s="130"/>
      <c r="Q36" s="130"/>
      <c r="R36" s="130"/>
      <c r="S36" s="93" t="s">
        <v>40</v>
      </c>
    </row>
    <row r="38" spans="1:20" s="14" customFormat="1" ht="19.5" customHeight="1">
      <c r="A38" s="57" t="s">
        <v>58</v>
      </c>
      <c r="B38" s="65"/>
      <c r="C38" s="75"/>
      <c r="D38" s="75"/>
      <c r="E38" s="75"/>
      <c r="F38" s="75"/>
      <c r="G38" s="75"/>
      <c r="H38" s="75"/>
      <c r="I38" s="76"/>
      <c r="J38" s="76"/>
      <c r="K38" s="76"/>
      <c r="L38" s="75"/>
      <c r="M38" s="75"/>
      <c r="N38" s="75"/>
      <c r="O38" s="75"/>
      <c r="P38" s="75"/>
      <c r="Q38" s="75"/>
      <c r="R38" s="77"/>
      <c r="S38" s="77"/>
      <c r="T38" s="77"/>
    </row>
    <row r="39" spans="1:18" ht="8.25" customHeight="1">
      <c r="A39" s="57"/>
      <c r="F39" s="58"/>
      <c r="G39" s="65"/>
      <c r="K39" s="72"/>
      <c r="L39" s="72"/>
      <c r="M39" s="72"/>
      <c r="N39" s="72"/>
      <c r="O39" s="72"/>
      <c r="P39" s="72"/>
      <c r="Q39" s="72"/>
      <c r="R39" s="73"/>
    </row>
    <row r="40" spans="1:18" ht="24" customHeight="1">
      <c r="A40" s="57" t="s">
        <v>9</v>
      </c>
      <c r="F40" s="58"/>
      <c r="G40" s="65"/>
      <c r="K40" s="65"/>
      <c r="L40" s="65"/>
      <c r="M40" s="65"/>
      <c r="N40" s="65"/>
      <c r="O40" s="65"/>
      <c r="P40" s="65"/>
      <c r="Q40" s="65"/>
      <c r="R40" s="65"/>
    </row>
    <row r="41" spans="1:18" ht="8.25" customHeight="1">
      <c r="A41" s="57"/>
      <c r="F41" s="58"/>
      <c r="G41" s="65"/>
      <c r="K41" s="72"/>
      <c r="L41" s="72"/>
      <c r="M41" s="72"/>
      <c r="N41" s="72"/>
      <c r="O41" s="72"/>
      <c r="P41" s="72"/>
      <c r="Q41" s="72"/>
      <c r="R41" s="73"/>
    </row>
    <row r="42" spans="1:19" ht="26.25" customHeight="1">
      <c r="A42" s="57"/>
      <c r="B42" s="117" t="s">
        <v>55</v>
      </c>
      <c r="C42" s="118"/>
      <c r="D42" s="118"/>
      <c r="E42" s="119"/>
      <c r="F42" s="121">
        <f>'補助対象経費算出表2'!L11</f>
        <v>0</v>
      </c>
      <c r="G42" s="120"/>
      <c r="H42" s="120"/>
      <c r="I42" s="120"/>
      <c r="J42" s="22" t="s">
        <v>0</v>
      </c>
      <c r="K42" s="117" t="s">
        <v>51</v>
      </c>
      <c r="L42" s="118"/>
      <c r="M42" s="118"/>
      <c r="N42" s="119"/>
      <c r="O42" s="121">
        <f>'補助対象経費算出表2'!L30</f>
        <v>0</v>
      </c>
      <c r="P42" s="120"/>
      <c r="Q42" s="120"/>
      <c r="R42" s="120"/>
      <c r="S42" s="22" t="s">
        <v>0</v>
      </c>
    </row>
    <row r="43" spans="1:19" ht="26.25" customHeight="1">
      <c r="A43" s="57"/>
      <c r="B43" s="117" t="s">
        <v>56</v>
      </c>
      <c r="C43" s="118"/>
      <c r="D43" s="118"/>
      <c r="E43" s="119"/>
      <c r="F43" s="121">
        <f>'補助対象経費算出表2'!L10</f>
        <v>0</v>
      </c>
      <c r="G43" s="120"/>
      <c r="H43" s="120"/>
      <c r="I43" s="120"/>
      <c r="J43" s="22" t="s">
        <v>0</v>
      </c>
      <c r="K43" s="117" t="s">
        <v>52</v>
      </c>
      <c r="L43" s="118"/>
      <c r="M43" s="118"/>
      <c r="N43" s="119"/>
      <c r="O43" s="121">
        <f>'補助対象経費算出表2'!L29</f>
        <v>0</v>
      </c>
      <c r="P43" s="120"/>
      <c r="Q43" s="120"/>
      <c r="R43" s="120"/>
      <c r="S43" s="22" t="s">
        <v>0</v>
      </c>
    </row>
    <row r="44" spans="1:19" ht="26.25" customHeight="1">
      <c r="A44" s="57"/>
      <c r="B44" s="128" t="s">
        <v>21</v>
      </c>
      <c r="C44" s="128"/>
      <c r="D44" s="128"/>
      <c r="E44" s="128"/>
      <c r="F44" s="189">
        <f>IF(O43="","",SUM(F43,O43))</f>
        <v>0</v>
      </c>
      <c r="G44" s="190"/>
      <c r="H44" s="190"/>
      <c r="I44" s="190"/>
      <c r="J44" s="22" t="s">
        <v>0</v>
      </c>
      <c r="K44" s="117" t="s">
        <v>89</v>
      </c>
      <c r="L44" s="118"/>
      <c r="M44" s="118"/>
      <c r="N44" s="119"/>
      <c r="O44" s="189">
        <f>IF(OR(F44="",O30=""),"",ROUNDDOWN(F44/O30,0))</f>
      </c>
      <c r="P44" s="190"/>
      <c r="Q44" s="190"/>
      <c r="R44" s="190"/>
      <c r="S44" s="22" t="s">
        <v>0</v>
      </c>
    </row>
    <row r="45" spans="1:16" ht="10.5" customHeight="1">
      <c r="A45" s="78"/>
      <c r="F45" s="79"/>
      <c r="G45" s="65"/>
      <c r="H45" s="65"/>
      <c r="J45" s="79"/>
      <c r="K45" s="65"/>
      <c r="L45" s="65"/>
      <c r="M45" s="65"/>
      <c r="N45" s="65"/>
      <c r="O45" s="65"/>
      <c r="P45" s="65"/>
    </row>
    <row r="46" spans="1:16" ht="19.5" customHeight="1">
      <c r="A46" s="57" t="s">
        <v>97</v>
      </c>
      <c r="G46" s="65"/>
      <c r="H46" s="65"/>
      <c r="J46" s="79"/>
      <c r="K46" s="65"/>
      <c r="L46" s="65"/>
      <c r="M46" s="65"/>
      <c r="N46" s="65"/>
      <c r="O46" s="65"/>
      <c r="P46" s="65"/>
    </row>
    <row r="47" spans="1:21" ht="8.25" customHeight="1">
      <c r="A47" s="24"/>
      <c r="B47" s="24"/>
      <c r="C47" s="24"/>
      <c r="D47" s="24"/>
      <c r="E47" s="24"/>
      <c r="F47" s="2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5"/>
    </row>
    <row r="48" spans="1:21" ht="24.75" customHeight="1">
      <c r="A48" s="26" t="s">
        <v>45</v>
      </c>
      <c r="B48" s="131" t="s">
        <v>90</v>
      </c>
      <c r="C48" s="131"/>
      <c r="D48" s="131"/>
      <c r="E48" s="131"/>
      <c r="F48" s="131"/>
      <c r="G48" s="131"/>
      <c r="H48" s="131"/>
      <c r="I48" s="131"/>
      <c r="J48" s="131"/>
      <c r="K48" s="121">
        <v>19900</v>
      </c>
      <c r="L48" s="120"/>
      <c r="M48" s="120"/>
      <c r="N48" s="22" t="s">
        <v>0</v>
      </c>
      <c r="O48" s="73"/>
      <c r="P48" s="17"/>
      <c r="Q48" s="17"/>
      <c r="R48" s="17"/>
      <c r="S48" s="73"/>
      <c r="T48" s="81"/>
      <c r="U48" s="16"/>
    </row>
    <row r="49" spans="1:21" ht="24.75" customHeight="1">
      <c r="A49" s="26" t="s">
        <v>45</v>
      </c>
      <c r="B49" s="131" t="s">
        <v>104</v>
      </c>
      <c r="C49" s="131"/>
      <c r="D49" s="131"/>
      <c r="E49" s="131"/>
      <c r="F49" s="131"/>
      <c r="G49" s="131"/>
      <c r="H49" s="131"/>
      <c r="I49" s="131"/>
      <c r="J49" s="131"/>
      <c r="K49" s="189">
        <f>IF(O43="","",MIN(O44,K48))</f>
        <v>19900</v>
      </c>
      <c r="L49" s="190"/>
      <c r="M49" s="190"/>
      <c r="N49" s="22" t="s">
        <v>0</v>
      </c>
      <c r="O49" s="18"/>
      <c r="P49" s="17"/>
      <c r="Q49" s="17"/>
      <c r="R49" s="17"/>
      <c r="S49" s="73"/>
      <c r="T49" s="81"/>
      <c r="U49" s="16"/>
    </row>
    <row r="50" spans="1:21" ht="11.25" customHeight="1">
      <c r="A50" s="26"/>
      <c r="B50" s="26"/>
      <c r="C50" s="26"/>
      <c r="D50" s="26"/>
      <c r="E50" s="26"/>
      <c r="F50" s="26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6"/>
    </row>
    <row r="51" spans="1:16" ht="19.5" customHeight="1">
      <c r="A51" s="57" t="s">
        <v>99</v>
      </c>
      <c r="G51" s="65"/>
      <c r="H51" s="65"/>
      <c r="J51" s="79"/>
      <c r="K51" s="65"/>
      <c r="L51" s="65"/>
      <c r="M51" s="65"/>
      <c r="N51" s="65"/>
      <c r="O51" s="65"/>
      <c r="P51" s="65"/>
    </row>
    <row r="52" spans="1:21" ht="8.25" customHeight="1">
      <c r="A52" s="24"/>
      <c r="B52" s="24"/>
      <c r="C52" s="24"/>
      <c r="D52" s="24"/>
      <c r="E52" s="24"/>
      <c r="F52" s="24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5"/>
    </row>
    <row r="53" spans="1:21" ht="24.75" customHeight="1">
      <c r="A53" s="26" t="s">
        <v>45</v>
      </c>
      <c r="B53" s="131" t="s">
        <v>98</v>
      </c>
      <c r="C53" s="131"/>
      <c r="D53" s="131"/>
      <c r="E53" s="131"/>
      <c r="F53" s="131"/>
      <c r="G53" s="131"/>
      <c r="H53" s="131"/>
      <c r="I53" s="131"/>
      <c r="J53" s="131"/>
      <c r="K53" s="190">
        <f>IF(O43="","",O36*K49)</f>
        <v>0</v>
      </c>
      <c r="L53" s="190"/>
      <c r="M53" s="190"/>
      <c r="N53" s="190"/>
      <c r="O53" s="190"/>
      <c r="P53" s="190"/>
      <c r="Q53" s="190"/>
      <c r="R53" s="190"/>
      <c r="S53" s="22" t="s">
        <v>0</v>
      </c>
      <c r="T53" s="81"/>
      <c r="U53" s="16"/>
    </row>
    <row r="54" spans="1:21" ht="10.5" customHeight="1">
      <c r="A54" s="26"/>
      <c r="B54" s="74"/>
      <c r="C54" s="74"/>
      <c r="D54" s="74"/>
      <c r="E54" s="74"/>
      <c r="F54" s="74"/>
      <c r="G54" s="74"/>
      <c r="H54" s="74"/>
      <c r="I54" s="74"/>
      <c r="J54" s="74"/>
      <c r="K54" s="19"/>
      <c r="L54" s="19"/>
      <c r="M54" s="19"/>
      <c r="N54" s="19"/>
      <c r="O54" s="19"/>
      <c r="P54" s="19"/>
      <c r="Q54" s="19"/>
      <c r="R54" s="19"/>
      <c r="S54" s="73"/>
      <c r="T54" s="81"/>
      <c r="U54" s="16"/>
    </row>
    <row r="55" ht="19.5" customHeight="1">
      <c r="A55" s="57" t="s">
        <v>68</v>
      </c>
    </row>
    <row r="56" ht="10.5" customHeight="1">
      <c r="A56" s="57"/>
    </row>
    <row r="57" spans="2:20" ht="27" customHeight="1">
      <c r="B57" s="117" t="s">
        <v>100</v>
      </c>
      <c r="C57" s="118"/>
      <c r="D57" s="118"/>
      <c r="E57" s="118"/>
      <c r="F57" s="118"/>
      <c r="G57" s="118"/>
      <c r="H57" s="118"/>
      <c r="I57" s="119"/>
      <c r="J57" s="189">
        <f>K53</f>
        <v>0</v>
      </c>
      <c r="K57" s="190"/>
      <c r="L57" s="190"/>
      <c r="M57" s="190"/>
      <c r="N57" s="190"/>
      <c r="O57" s="22" t="s">
        <v>0</v>
      </c>
      <c r="P57" s="82"/>
      <c r="Q57" s="83"/>
      <c r="R57" s="83"/>
      <c r="S57" s="13"/>
      <c r="T57" s="57"/>
    </row>
    <row r="58" spans="2:20" ht="27" customHeight="1" thickBot="1">
      <c r="B58" s="84"/>
      <c r="C58" s="84"/>
      <c r="D58" s="84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6"/>
      <c r="P58" s="82"/>
      <c r="Q58" s="83"/>
      <c r="R58" s="83"/>
      <c r="S58" s="13"/>
      <c r="T58" s="57"/>
    </row>
    <row r="59" spans="2:20" ht="27" customHeight="1" thickBot="1" thickTop="1">
      <c r="B59" s="135" t="s">
        <v>101</v>
      </c>
      <c r="C59" s="136"/>
      <c r="D59" s="136"/>
      <c r="E59" s="136"/>
      <c r="F59" s="136"/>
      <c r="G59" s="136"/>
      <c r="H59" s="136"/>
      <c r="I59" s="136"/>
      <c r="J59" s="191">
        <f>IF(J57="","",ROUNDDOWN(J57/6,-3))</f>
        <v>0</v>
      </c>
      <c r="K59" s="192"/>
      <c r="L59" s="192"/>
      <c r="M59" s="192"/>
      <c r="N59" s="192"/>
      <c r="O59" s="87" t="s">
        <v>0</v>
      </c>
      <c r="P59" s="82" t="s">
        <v>11</v>
      </c>
      <c r="Q59" s="83"/>
      <c r="R59" s="83"/>
      <c r="S59" s="13"/>
      <c r="T59" s="57"/>
    </row>
    <row r="60" spans="1:20" s="14" customFormat="1" ht="12.75" customHeight="1" thickTop="1">
      <c r="A60" s="77"/>
      <c r="B60" s="65"/>
      <c r="C60" s="75"/>
      <c r="D60" s="75"/>
      <c r="E60" s="75"/>
      <c r="F60" s="75"/>
      <c r="G60" s="75"/>
      <c r="H60" s="75"/>
      <c r="I60" s="76"/>
      <c r="J60" s="76"/>
      <c r="K60" s="76"/>
      <c r="L60" s="75"/>
      <c r="M60" s="75"/>
      <c r="N60" s="75"/>
      <c r="O60" s="75"/>
      <c r="P60" s="75"/>
      <c r="Q60" s="75"/>
      <c r="R60" s="77"/>
      <c r="S60" s="77"/>
      <c r="T60" s="77"/>
    </row>
    <row r="61" ht="19.5" customHeight="1">
      <c r="A61" s="57" t="s">
        <v>50</v>
      </c>
    </row>
    <row r="62" ht="8.25" customHeight="1"/>
    <row r="63" spans="1:16" ht="24" customHeight="1">
      <c r="A63" s="57"/>
      <c r="B63" s="132" t="s">
        <v>46</v>
      </c>
      <c r="C63" s="132"/>
      <c r="D63" s="132"/>
      <c r="E63" s="132"/>
      <c r="F63" s="132"/>
      <c r="G63" s="132"/>
      <c r="H63" s="132"/>
      <c r="I63" s="132"/>
      <c r="J63" s="189">
        <f>IF(O42="","",SUM(F42,O42))</f>
        <v>0</v>
      </c>
      <c r="K63" s="190"/>
      <c r="L63" s="190"/>
      <c r="M63" s="190"/>
      <c r="N63" s="190"/>
      <c r="O63" s="22" t="s">
        <v>0</v>
      </c>
      <c r="P63" s="88"/>
    </row>
    <row r="64" spans="1:20" ht="24" customHeight="1">
      <c r="A64" s="57"/>
      <c r="B64" s="132" t="s">
        <v>47</v>
      </c>
      <c r="C64" s="132"/>
      <c r="D64" s="132"/>
      <c r="E64" s="132"/>
      <c r="F64" s="132"/>
      <c r="G64" s="132"/>
      <c r="H64" s="132"/>
      <c r="I64" s="132"/>
      <c r="J64" s="121">
        <v>0</v>
      </c>
      <c r="K64" s="120"/>
      <c r="L64" s="120"/>
      <c r="M64" s="120"/>
      <c r="N64" s="120"/>
      <c r="O64" s="22" t="s">
        <v>0</v>
      </c>
      <c r="Q64" s="89"/>
      <c r="R64" s="89"/>
      <c r="S64" s="89"/>
      <c r="T64" s="89"/>
    </row>
    <row r="65" spans="1:20" ht="24" customHeight="1">
      <c r="A65" s="57"/>
      <c r="B65" s="132" t="s">
        <v>48</v>
      </c>
      <c r="C65" s="132"/>
      <c r="D65" s="132"/>
      <c r="E65" s="132"/>
      <c r="F65" s="132"/>
      <c r="G65" s="132"/>
      <c r="H65" s="132"/>
      <c r="I65" s="132"/>
      <c r="J65" s="121">
        <v>0</v>
      </c>
      <c r="K65" s="120"/>
      <c r="L65" s="120"/>
      <c r="M65" s="120"/>
      <c r="N65" s="120"/>
      <c r="O65" s="22" t="s">
        <v>0</v>
      </c>
      <c r="P65" s="90" t="s">
        <v>49</v>
      </c>
      <c r="Q65" s="128"/>
      <c r="R65" s="128"/>
      <c r="S65" s="128"/>
      <c r="T65" s="128"/>
    </row>
    <row r="66" spans="1:20" ht="24" customHeight="1">
      <c r="A66" s="57"/>
      <c r="B66" s="132" t="s">
        <v>53</v>
      </c>
      <c r="C66" s="132"/>
      <c r="D66" s="132"/>
      <c r="E66" s="132"/>
      <c r="F66" s="132"/>
      <c r="G66" s="132"/>
      <c r="H66" s="132"/>
      <c r="I66" s="132"/>
      <c r="J66" s="189">
        <f>J59</f>
        <v>0</v>
      </c>
      <c r="K66" s="190"/>
      <c r="L66" s="190"/>
      <c r="M66" s="190"/>
      <c r="N66" s="190"/>
      <c r="O66" s="22" t="s">
        <v>0</v>
      </c>
      <c r="P66" s="90"/>
      <c r="Q66" s="91"/>
      <c r="R66" s="91"/>
      <c r="S66" s="91"/>
      <c r="T66" s="91"/>
    </row>
    <row r="67" spans="1:20" ht="24" customHeight="1">
      <c r="A67" s="57"/>
      <c r="B67" s="132" t="s">
        <v>39</v>
      </c>
      <c r="C67" s="132"/>
      <c r="D67" s="132"/>
      <c r="E67" s="132"/>
      <c r="F67" s="132"/>
      <c r="G67" s="132"/>
      <c r="H67" s="132"/>
      <c r="I67" s="132"/>
      <c r="J67" s="189">
        <f>IF(J63="","",J63-J64-J65-J66)</f>
        <v>0</v>
      </c>
      <c r="K67" s="190"/>
      <c r="L67" s="190"/>
      <c r="M67" s="190"/>
      <c r="N67" s="190"/>
      <c r="O67" s="22" t="s">
        <v>0</v>
      </c>
      <c r="P67" s="92"/>
      <c r="Q67" s="81"/>
      <c r="R67" s="81"/>
      <c r="S67" s="81"/>
      <c r="T67" s="81"/>
    </row>
    <row r="68" ht="8.25" customHeight="1"/>
    <row r="69" spans="1:20" ht="24.75" customHeight="1">
      <c r="A69" s="23" t="s">
        <v>14</v>
      </c>
      <c r="B69" s="13"/>
      <c r="C69" s="13"/>
      <c r="D69" s="13"/>
      <c r="E69" s="13"/>
      <c r="F69" s="83"/>
      <c r="G69" s="83"/>
      <c r="H69" s="83"/>
      <c r="I69" s="13"/>
      <c r="J69" s="57"/>
      <c r="L69" s="13"/>
      <c r="M69" s="13"/>
      <c r="N69" s="13"/>
      <c r="O69" s="13"/>
      <c r="P69" s="13"/>
      <c r="Q69" s="83"/>
      <c r="R69" s="83"/>
      <c r="S69" s="13"/>
      <c r="T69" s="57"/>
    </row>
    <row r="70" spans="1:20" s="1" customFormat="1" ht="10.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19" s="58" customFormat="1" ht="22.5" customHeight="1">
      <c r="A71" s="57" t="s">
        <v>15</v>
      </c>
      <c r="S71" s="59"/>
    </row>
    <row r="72" spans="1:20" s="64" customFormat="1" ht="27" customHeight="1">
      <c r="A72" s="60" t="s">
        <v>116</v>
      </c>
      <c r="B72" s="61"/>
      <c r="C72" s="61"/>
      <c r="D72" s="61"/>
      <c r="E72" s="61"/>
      <c r="F72" s="62"/>
      <c r="G72" s="62"/>
      <c r="H72" s="62"/>
      <c r="I72" s="61"/>
      <c r="J72" s="63"/>
      <c r="L72" s="61"/>
      <c r="M72" s="61"/>
      <c r="N72" s="61"/>
      <c r="O72" s="61"/>
      <c r="P72" s="61"/>
      <c r="Q72" s="62"/>
      <c r="R72" s="62"/>
      <c r="S72" s="61"/>
      <c r="T72" s="63"/>
    </row>
    <row r="73" spans="1:20" s="64" customFormat="1" ht="27" customHeight="1">
      <c r="A73" s="60" t="s">
        <v>86</v>
      </c>
      <c r="B73" s="61"/>
      <c r="C73" s="61"/>
      <c r="D73" s="61"/>
      <c r="E73" s="61"/>
      <c r="F73" s="62"/>
      <c r="G73" s="62"/>
      <c r="H73" s="62"/>
      <c r="I73" s="61"/>
      <c r="J73" s="63"/>
      <c r="L73" s="61"/>
      <c r="M73" s="61"/>
      <c r="N73" s="61"/>
      <c r="O73" s="61"/>
      <c r="P73" s="61"/>
      <c r="Q73" s="62"/>
      <c r="R73" s="62"/>
      <c r="S73" s="61"/>
      <c r="T73" s="63"/>
    </row>
    <row r="74" spans="1:20" s="64" customFormat="1" ht="27" customHeight="1">
      <c r="A74" s="60" t="s">
        <v>36</v>
      </c>
      <c r="B74" s="61"/>
      <c r="C74" s="61"/>
      <c r="D74" s="61"/>
      <c r="E74" s="61"/>
      <c r="F74" s="62"/>
      <c r="G74" s="62"/>
      <c r="H74" s="62"/>
      <c r="I74" s="61"/>
      <c r="J74" s="63"/>
      <c r="L74" s="61"/>
      <c r="M74" s="61"/>
      <c r="N74" s="61"/>
      <c r="O74" s="61"/>
      <c r="P74" s="61"/>
      <c r="Q74" s="62"/>
      <c r="R74" s="62"/>
      <c r="S74" s="61"/>
      <c r="T74" s="63"/>
    </row>
    <row r="75" spans="1:20" s="64" customFormat="1" ht="27" customHeight="1">
      <c r="A75" s="60" t="s">
        <v>38</v>
      </c>
      <c r="B75" s="61"/>
      <c r="C75" s="61"/>
      <c r="D75" s="61"/>
      <c r="E75" s="61"/>
      <c r="F75" s="62"/>
      <c r="G75" s="62"/>
      <c r="H75" s="62"/>
      <c r="I75" s="61"/>
      <c r="J75" s="63"/>
      <c r="L75" s="61"/>
      <c r="M75" s="61"/>
      <c r="N75" s="61"/>
      <c r="O75" s="61"/>
      <c r="P75" s="61"/>
      <c r="Q75" s="62"/>
      <c r="R75" s="62"/>
      <c r="S75" s="61"/>
      <c r="T75" s="63"/>
    </row>
    <row r="76" spans="1:20" s="64" customFormat="1" ht="27" customHeight="1">
      <c r="A76" s="60" t="s">
        <v>37</v>
      </c>
      <c r="B76" s="61"/>
      <c r="C76" s="61"/>
      <c r="D76" s="61"/>
      <c r="E76" s="61"/>
      <c r="F76" s="62"/>
      <c r="G76" s="62"/>
      <c r="H76" s="62"/>
      <c r="I76" s="61"/>
      <c r="J76" s="63"/>
      <c r="L76" s="61"/>
      <c r="M76" s="61"/>
      <c r="N76" s="61"/>
      <c r="O76" s="61"/>
      <c r="P76" s="61"/>
      <c r="Q76" s="62"/>
      <c r="R76" s="62"/>
      <c r="S76" s="61"/>
      <c r="T76" s="63"/>
    </row>
  </sheetData>
  <sheetProtection/>
  <mergeCells count="95">
    <mergeCell ref="J59:N59"/>
    <mergeCell ref="B59:I59"/>
    <mergeCell ref="B57:I57"/>
    <mergeCell ref="J57:N57"/>
    <mergeCell ref="O44:R44"/>
    <mergeCell ref="B48:J48"/>
    <mergeCell ref="B49:J49"/>
    <mergeCell ref="K49:M49"/>
    <mergeCell ref="B53:J53"/>
    <mergeCell ref="K53:R53"/>
    <mergeCell ref="F42:I42"/>
    <mergeCell ref="K42:N42"/>
    <mergeCell ref="B42:E42"/>
    <mergeCell ref="B44:E44"/>
    <mergeCell ref="F44:I44"/>
    <mergeCell ref="K44:N44"/>
    <mergeCell ref="B32:E32"/>
    <mergeCell ref="F32:J32"/>
    <mergeCell ref="K32:N32"/>
    <mergeCell ref="O32:S32"/>
    <mergeCell ref="K48:M48"/>
    <mergeCell ref="B29:E29"/>
    <mergeCell ref="F29:I29"/>
    <mergeCell ref="K29:N29"/>
    <mergeCell ref="O29:R29"/>
    <mergeCell ref="B31:E31"/>
    <mergeCell ref="F31:S31"/>
    <mergeCell ref="B30:N30"/>
    <mergeCell ref="O30:R30"/>
    <mergeCell ref="B27:E27"/>
    <mergeCell ref="F27:S27"/>
    <mergeCell ref="B28:E28"/>
    <mergeCell ref="F28:J28"/>
    <mergeCell ref="K28:N28"/>
    <mergeCell ref="O28:S28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B15:E15"/>
    <mergeCell ref="F15:I15"/>
    <mergeCell ref="K15:N15"/>
    <mergeCell ref="O15:S15"/>
    <mergeCell ref="B20:E20"/>
    <mergeCell ref="F20:J20"/>
    <mergeCell ref="K20:N20"/>
    <mergeCell ref="O20:S20"/>
    <mergeCell ref="B16:N16"/>
    <mergeCell ref="O16:R16"/>
    <mergeCell ref="B13:E13"/>
    <mergeCell ref="F13:J13"/>
    <mergeCell ref="K13:N13"/>
    <mergeCell ref="O13:S13"/>
    <mergeCell ref="B14:E14"/>
    <mergeCell ref="F14:J14"/>
    <mergeCell ref="K14:N14"/>
    <mergeCell ref="O14:R14"/>
    <mergeCell ref="A1:C1"/>
    <mergeCell ref="B3:D3"/>
    <mergeCell ref="L3:N3"/>
    <mergeCell ref="B4:D4"/>
    <mergeCell ref="L4:N4"/>
    <mergeCell ref="L5:N5"/>
    <mergeCell ref="E3:J3"/>
    <mergeCell ref="B63:I63"/>
    <mergeCell ref="J63:N63"/>
    <mergeCell ref="O42:R42"/>
    <mergeCell ref="Q65:T65"/>
    <mergeCell ref="B66:I66"/>
    <mergeCell ref="J66:N66"/>
    <mergeCell ref="B43:E43"/>
    <mergeCell ref="F43:I43"/>
    <mergeCell ref="K43:N43"/>
    <mergeCell ref="O43:R43"/>
    <mergeCell ref="B67:I67"/>
    <mergeCell ref="J67:N67"/>
    <mergeCell ref="B64:I64"/>
    <mergeCell ref="J64:N64"/>
    <mergeCell ref="B65:I65"/>
    <mergeCell ref="J65:N65"/>
    <mergeCell ref="O3:T3"/>
    <mergeCell ref="E4:J4"/>
    <mergeCell ref="O4:T4"/>
    <mergeCell ref="O5:T5"/>
    <mergeCell ref="B36:N36"/>
    <mergeCell ref="O36:R36"/>
    <mergeCell ref="A7:T7"/>
    <mergeCell ref="A8:T8"/>
    <mergeCell ref="B12:E12"/>
    <mergeCell ref="F12:S12"/>
  </mergeCells>
  <printOptions horizontalCentered="1"/>
  <pageMargins left="0.5905511811023623" right="0.3937007874015748" top="0.5905511811023623" bottom="0.5905511811023623" header="0.35433070866141736" footer="0.11811023622047245"/>
  <pageSetup fitToHeight="0" fitToWidth="1" horizontalDpi="600" verticalDpi="600" orientation="portrait" paperSize="9" r:id="rId2"/>
  <rowBreaks count="1" manualBreakCount="1">
    <brk id="37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3">
      <selection activeCell="Y12" sqref="Y12"/>
    </sheetView>
  </sheetViews>
  <sheetFormatPr defaultColWidth="9.00390625" defaultRowHeight="13.5"/>
  <cols>
    <col min="1" max="1" width="3.25390625" style="20" customWidth="1"/>
    <col min="2" max="21" width="4.625" style="20" customWidth="1"/>
    <col min="22" max="22" width="13.25390625" style="20" hidden="1" customWidth="1"/>
    <col min="23" max="23" width="11.00390625" style="20" bestFit="1" customWidth="1"/>
    <col min="24" max="16384" width="9.00390625" style="20" customWidth="1"/>
  </cols>
  <sheetData>
    <row r="1" spans="1:21" s="2" customFormat="1" ht="21" customHeight="1" thickBot="1">
      <c r="A1" s="176" t="s">
        <v>115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9"/>
      <c r="U1" s="20"/>
    </row>
    <row r="2" spans="11:21" s="2" customFormat="1" ht="9.75" customHeight="1">
      <c r="K2" s="4"/>
      <c r="L2" s="5"/>
      <c r="M2" s="5"/>
      <c r="N2" s="5"/>
      <c r="O2" s="4"/>
      <c r="P2" s="4"/>
      <c r="Q2" s="4"/>
      <c r="R2" s="4"/>
      <c r="S2" s="4"/>
      <c r="T2" s="4"/>
      <c r="U2" s="4"/>
    </row>
    <row r="3" spans="2:21" s="2" customFormat="1" ht="19.5" customHeight="1">
      <c r="B3" s="180" t="s">
        <v>62</v>
      </c>
      <c r="C3" s="181"/>
      <c r="D3" s="182"/>
      <c r="E3" s="183"/>
      <c r="F3" s="184"/>
      <c r="G3" s="184"/>
      <c r="H3" s="184"/>
      <c r="I3" s="184"/>
      <c r="J3" s="185"/>
      <c r="K3" s="4"/>
      <c r="L3" s="170" t="s">
        <v>2</v>
      </c>
      <c r="M3" s="171"/>
      <c r="N3" s="172"/>
      <c r="O3" s="173"/>
      <c r="P3" s="174"/>
      <c r="Q3" s="174"/>
      <c r="R3" s="174"/>
      <c r="S3" s="174"/>
      <c r="T3" s="175"/>
      <c r="U3" s="3"/>
    </row>
    <row r="4" spans="2:21" s="2" customFormat="1" ht="19.5" customHeight="1">
      <c r="B4" s="180" t="s">
        <v>3</v>
      </c>
      <c r="C4" s="181"/>
      <c r="D4" s="182"/>
      <c r="E4" s="183"/>
      <c r="F4" s="184"/>
      <c r="G4" s="184"/>
      <c r="H4" s="184"/>
      <c r="I4" s="184"/>
      <c r="J4" s="185"/>
      <c r="L4" s="186" t="s">
        <v>1</v>
      </c>
      <c r="M4" s="187"/>
      <c r="N4" s="188"/>
      <c r="O4" s="173"/>
      <c r="P4" s="174"/>
      <c r="Q4" s="174"/>
      <c r="R4" s="174"/>
      <c r="S4" s="174"/>
      <c r="T4" s="175"/>
      <c r="U4" s="3"/>
    </row>
    <row r="5" spans="2:21" s="2" customFormat="1" ht="19.5" customHeight="1">
      <c r="B5" s="6"/>
      <c r="C5" s="6"/>
      <c r="D5" s="7"/>
      <c r="E5" s="7"/>
      <c r="F5" s="7"/>
      <c r="G5" s="7"/>
      <c r="H5" s="7"/>
      <c r="I5" s="7"/>
      <c r="J5" s="7"/>
      <c r="L5" s="170" t="s">
        <v>4</v>
      </c>
      <c r="M5" s="171"/>
      <c r="N5" s="172"/>
      <c r="O5" s="173"/>
      <c r="P5" s="174"/>
      <c r="Q5" s="174"/>
      <c r="R5" s="174"/>
      <c r="S5" s="174"/>
      <c r="T5" s="175"/>
      <c r="U5" s="3"/>
    </row>
    <row r="6" spans="1:21" s="28" customFormat="1" ht="24.75" customHeight="1">
      <c r="A6" s="23" t="s">
        <v>66</v>
      </c>
      <c r="B6" s="23"/>
      <c r="C6" s="23"/>
      <c r="S6" s="50" t="s">
        <v>65</v>
      </c>
      <c r="U6" s="27"/>
    </row>
    <row r="7" spans="1:20" s="28" customFormat="1" ht="24.75" customHeight="1">
      <c r="A7" s="26"/>
      <c r="B7" s="114" t="s">
        <v>63</v>
      </c>
      <c r="C7" s="115"/>
      <c r="D7" s="115"/>
      <c r="E7" s="115"/>
      <c r="F7" s="115"/>
      <c r="G7" s="115"/>
      <c r="H7" s="115"/>
      <c r="I7" s="115"/>
      <c r="J7" s="115"/>
      <c r="K7" s="116"/>
      <c r="L7" s="131" t="s">
        <v>112</v>
      </c>
      <c r="M7" s="163"/>
      <c r="N7" s="163"/>
      <c r="O7" s="163"/>
      <c r="P7" s="131" t="s">
        <v>113</v>
      </c>
      <c r="Q7" s="163"/>
      <c r="R7" s="163"/>
      <c r="S7" s="163"/>
      <c r="T7" s="24"/>
    </row>
    <row r="8" spans="1:20" s="28" customFormat="1" ht="24.75" customHeight="1">
      <c r="A8" s="26"/>
      <c r="B8" s="37" t="s">
        <v>70</v>
      </c>
      <c r="C8" s="153"/>
      <c r="D8" s="154"/>
      <c r="E8" s="154"/>
      <c r="F8" s="154"/>
      <c r="G8" s="154"/>
      <c r="H8" s="154"/>
      <c r="I8" s="154"/>
      <c r="J8" s="154"/>
      <c r="K8" s="155"/>
      <c r="L8" s="156"/>
      <c r="M8" s="157"/>
      <c r="N8" s="157"/>
      <c r="O8" s="157"/>
      <c r="P8" s="156"/>
      <c r="Q8" s="157"/>
      <c r="R8" s="157"/>
      <c r="S8" s="157"/>
      <c r="T8" s="24"/>
    </row>
    <row r="9" spans="1:20" s="28" customFormat="1" ht="24.75" customHeight="1" thickBot="1">
      <c r="A9" s="26"/>
      <c r="B9" s="52" t="s">
        <v>71</v>
      </c>
      <c r="C9" s="164"/>
      <c r="D9" s="165"/>
      <c r="E9" s="165"/>
      <c r="F9" s="165"/>
      <c r="G9" s="165"/>
      <c r="H9" s="165"/>
      <c r="I9" s="165"/>
      <c r="J9" s="165"/>
      <c r="K9" s="166"/>
      <c r="L9" s="161"/>
      <c r="M9" s="162"/>
      <c r="N9" s="162"/>
      <c r="O9" s="162"/>
      <c r="P9" s="161"/>
      <c r="Q9" s="162"/>
      <c r="R9" s="162"/>
      <c r="S9" s="162"/>
      <c r="T9" s="24"/>
    </row>
    <row r="10" spans="1:20" s="28" customFormat="1" ht="24.75" customHeight="1" thickBot="1" thickTop="1">
      <c r="A10" s="26"/>
      <c r="B10" s="51"/>
      <c r="C10" s="167" t="s">
        <v>64</v>
      </c>
      <c r="D10" s="168"/>
      <c r="E10" s="168"/>
      <c r="F10" s="168"/>
      <c r="G10" s="168"/>
      <c r="H10" s="168"/>
      <c r="I10" s="168"/>
      <c r="J10" s="168"/>
      <c r="K10" s="169"/>
      <c r="L10" s="142">
        <f>SUM(L8:O9)</f>
        <v>0</v>
      </c>
      <c r="M10" s="143"/>
      <c r="N10" s="143"/>
      <c r="O10" s="143"/>
      <c r="P10" s="144">
        <f>SUM(P8:S9)</f>
        <v>0</v>
      </c>
      <c r="Q10" s="145"/>
      <c r="R10" s="145"/>
      <c r="S10" s="145"/>
      <c r="T10" s="24"/>
    </row>
    <row r="11" spans="1:21" s="28" customFormat="1" ht="24.75" customHeight="1" thickTop="1">
      <c r="A11" s="26"/>
      <c r="B11" s="146" t="s">
        <v>107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49">
        <f>L10+P10</f>
        <v>0</v>
      </c>
      <c r="M11" s="150"/>
      <c r="N11" s="150"/>
      <c r="O11" s="150"/>
      <c r="P11" s="151"/>
      <c r="Q11" s="151"/>
      <c r="R11" s="151"/>
      <c r="S11" s="152"/>
      <c r="T11" s="25"/>
      <c r="U11" s="29"/>
    </row>
    <row r="12" spans="1:21" s="28" customFormat="1" ht="24.75" customHeight="1">
      <c r="A12" s="26"/>
      <c r="B12" s="55" t="s">
        <v>72</v>
      </c>
      <c r="C12" s="40"/>
      <c r="D12" s="40"/>
      <c r="E12" s="40"/>
      <c r="F12" s="40"/>
      <c r="G12" s="40"/>
      <c r="H12" s="26"/>
      <c r="I12" s="26"/>
      <c r="J12" s="26"/>
      <c r="K12" s="26"/>
      <c r="L12" s="26"/>
      <c r="M12" s="38"/>
      <c r="N12" s="38"/>
      <c r="O12" s="38"/>
      <c r="P12" s="41"/>
      <c r="Q12" s="40"/>
      <c r="R12" s="40"/>
      <c r="S12" s="42"/>
      <c r="T12" s="25"/>
      <c r="U12" s="29"/>
    </row>
    <row r="13" spans="1:21" s="28" customFormat="1" ht="24.75" customHeight="1">
      <c r="A13" s="26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38"/>
      <c r="P13" s="38"/>
      <c r="Q13" s="26"/>
      <c r="R13" s="26"/>
      <c r="S13" s="44"/>
      <c r="T13" s="25"/>
      <c r="U13" s="29"/>
    </row>
    <row r="14" spans="1:20" s="28" customFormat="1" ht="24.75" customHeight="1">
      <c r="A14" s="26"/>
      <c r="B14" s="4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8"/>
      <c r="N14" s="38"/>
      <c r="O14" s="38"/>
      <c r="P14" s="38"/>
      <c r="Q14" s="26"/>
      <c r="R14" s="26"/>
      <c r="S14" s="45"/>
      <c r="T14" s="24"/>
    </row>
    <row r="15" spans="1:20" s="28" customFormat="1" ht="24.75" customHeight="1">
      <c r="A15" s="2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9"/>
      <c r="T15" s="24"/>
    </row>
    <row r="16" spans="1:21" s="28" customFormat="1" ht="24.75" customHeight="1">
      <c r="A16" s="23" t="s">
        <v>103</v>
      </c>
      <c r="B16" s="23"/>
      <c r="C16" s="23"/>
      <c r="S16" s="50" t="s">
        <v>65</v>
      </c>
      <c r="U16" s="27"/>
    </row>
    <row r="17" spans="1:20" s="28" customFormat="1" ht="24.75" customHeight="1">
      <c r="A17" s="26"/>
      <c r="B17" s="114" t="s">
        <v>73</v>
      </c>
      <c r="C17" s="115"/>
      <c r="D17" s="115"/>
      <c r="E17" s="115"/>
      <c r="F17" s="115"/>
      <c r="G17" s="115"/>
      <c r="H17" s="115"/>
      <c r="I17" s="115"/>
      <c r="J17" s="115"/>
      <c r="K17" s="116"/>
      <c r="L17" s="131" t="s">
        <v>112</v>
      </c>
      <c r="M17" s="163"/>
      <c r="N17" s="163"/>
      <c r="O17" s="163"/>
      <c r="P17" s="131" t="s">
        <v>113</v>
      </c>
      <c r="Q17" s="163"/>
      <c r="R17" s="163"/>
      <c r="S17" s="163"/>
      <c r="T17" s="24"/>
    </row>
    <row r="18" spans="1:22" s="28" customFormat="1" ht="24.75" customHeight="1">
      <c r="A18" s="26"/>
      <c r="B18" s="37" t="s">
        <v>74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56"/>
      <c r="M18" s="157"/>
      <c r="N18" s="157"/>
      <c r="O18" s="157"/>
      <c r="P18" s="156"/>
      <c r="Q18" s="157"/>
      <c r="R18" s="157"/>
      <c r="S18" s="157"/>
      <c r="T18" s="24"/>
      <c r="V18" s="94">
        <v>3400000</v>
      </c>
    </row>
    <row r="19" spans="1:22" s="28" customFormat="1" ht="24.75" customHeight="1">
      <c r="A19" s="26"/>
      <c r="B19" s="37" t="s">
        <v>75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56"/>
      <c r="M19" s="157"/>
      <c r="N19" s="157"/>
      <c r="O19" s="157"/>
      <c r="P19" s="156"/>
      <c r="Q19" s="157"/>
      <c r="R19" s="157"/>
      <c r="S19" s="157"/>
      <c r="T19" s="24"/>
      <c r="V19" s="94">
        <v>110000000</v>
      </c>
    </row>
    <row r="20" spans="1:22" s="28" customFormat="1" ht="24.75" customHeight="1">
      <c r="A20" s="26"/>
      <c r="B20" s="37" t="s">
        <v>76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56"/>
      <c r="M20" s="157"/>
      <c r="N20" s="157"/>
      <c r="O20" s="157"/>
      <c r="P20" s="156"/>
      <c r="Q20" s="157"/>
      <c r="R20" s="157"/>
      <c r="S20" s="157"/>
      <c r="T20" s="24"/>
      <c r="V20" s="94">
        <v>6600000</v>
      </c>
    </row>
    <row r="21" spans="1:20" s="28" customFormat="1" ht="24.75" customHeight="1">
      <c r="A21" s="26"/>
      <c r="B21" s="37" t="s">
        <v>77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56"/>
      <c r="M21" s="157"/>
      <c r="N21" s="157"/>
      <c r="O21" s="157"/>
      <c r="P21" s="156"/>
      <c r="Q21" s="157"/>
      <c r="R21" s="157"/>
      <c r="S21" s="157"/>
      <c r="T21" s="24"/>
    </row>
    <row r="22" spans="1:20" s="28" customFormat="1" ht="24.75" customHeight="1">
      <c r="A22" s="26"/>
      <c r="B22" s="37" t="s">
        <v>78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56"/>
      <c r="M22" s="157"/>
      <c r="N22" s="157"/>
      <c r="O22" s="157"/>
      <c r="P22" s="156"/>
      <c r="Q22" s="157"/>
      <c r="R22" s="157"/>
      <c r="S22" s="157"/>
      <c r="T22" s="24"/>
    </row>
    <row r="23" spans="1:20" s="28" customFormat="1" ht="24.75" customHeight="1">
      <c r="A23" s="26"/>
      <c r="B23" s="37" t="s">
        <v>79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56"/>
      <c r="M23" s="157"/>
      <c r="N23" s="157"/>
      <c r="O23" s="157"/>
      <c r="P23" s="156"/>
      <c r="Q23" s="157"/>
      <c r="R23" s="157"/>
      <c r="S23" s="157"/>
      <c r="T23" s="24"/>
    </row>
    <row r="24" spans="1:20" s="28" customFormat="1" ht="24.75" customHeight="1">
      <c r="A24" s="26"/>
      <c r="B24" s="37" t="s">
        <v>80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56"/>
      <c r="M24" s="157"/>
      <c r="N24" s="157"/>
      <c r="O24" s="157"/>
      <c r="P24" s="156"/>
      <c r="Q24" s="157"/>
      <c r="R24" s="157"/>
      <c r="S24" s="157"/>
      <c r="T24" s="24"/>
    </row>
    <row r="25" spans="1:20" s="28" customFormat="1" ht="24.75" customHeight="1">
      <c r="A25" s="26"/>
      <c r="B25" s="37" t="s">
        <v>81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56"/>
      <c r="M25" s="157"/>
      <c r="N25" s="157"/>
      <c r="O25" s="157"/>
      <c r="P25" s="156"/>
      <c r="Q25" s="157"/>
      <c r="R25" s="157"/>
      <c r="S25" s="157"/>
      <c r="T25" s="24"/>
    </row>
    <row r="26" spans="1:20" s="28" customFormat="1" ht="24.75" customHeight="1">
      <c r="A26" s="26"/>
      <c r="B26" s="37" t="s">
        <v>82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56"/>
      <c r="M26" s="157"/>
      <c r="N26" s="157"/>
      <c r="O26" s="157"/>
      <c r="P26" s="156"/>
      <c r="Q26" s="157"/>
      <c r="R26" s="157"/>
      <c r="S26" s="157"/>
      <c r="T26" s="24"/>
    </row>
    <row r="27" spans="1:20" s="28" customFormat="1" ht="24.75" customHeight="1">
      <c r="A27" s="26"/>
      <c r="B27" s="37" t="s">
        <v>83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56"/>
      <c r="M27" s="157"/>
      <c r="N27" s="157"/>
      <c r="O27" s="157"/>
      <c r="P27" s="156"/>
      <c r="Q27" s="157"/>
      <c r="R27" s="157"/>
      <c r="S27" s="157"/>
      <c r="T27" s="24"/>
    </row>
    <row r="28" spans="1:20" s="28" customFormat="1" ht="24.75" customHeight="1" thickBot="1">
      <c r="A28" s="26"/>
      <c r="B28" s="52" t="s">
        <v>84</v>
      </c>
      <c r="C28" s="158"/>
      <c r="D28" s="159"/>
      <c r="E28" s="159"/>
      <c r="F28" s="159"/>
      <c r="G28" s="159"/>
      <c r="H28" s="159"/>
      <c r="I28" s="159"/>
      <c r="J28" s="159"/>
      <c r="K28" s="160"/>
      <c r="L28" s="161"/>
      <c r="M28" s="162"/>
      <c r="N28" s="162"/>
      <c r="O28" s="162"/>
      <c r="P28" s="161"/>
      <c r="Q28" s="162"/>
      <c r="R28" s="162"/>
      <c r="S28" s="162"/>
      <c r="T28" s="24"/>
    </row>
    <row r="29" spans="1:20" s="28" customFormat="1" ht="24.75" customHeight="1" thickBot="1" thickTop="1">
      <c r="A29" s="26"/>
      <c r="B29" s="51"/>
      <c r="C29" s="139" t="s">
        <v>64</v>
      </c>
      <c r="D29" s="140"/>
      <c r="E29" s="140"/>
      <c r="F29" s="140"/>
      <c r="G29" s="140"/>
      <c r="H29" s="140"/>
      <c r="I29" s="140"/>
      <c r="J29" s="140"/>
      <c r="K29" s="141"/>
      <c r="L29" s="142">
        <f>SUM(L18:O28)</f>
        <v>0</v>
      </c>
      <c r="M29" s="143"/>
      <c r="N29" s="143"/>
      <c r="O29" s="143"/>
      <c r="P29" s="144">
        <f>SUM(P18:S28)</f>
        <v>0</v>
      </c>
      <c r="Q29" s="145"/>
      <c r="R29" s="145"/>
      <c r="S29" s="145"/>
      <c r="T29" s="24"/>
    </row>
    <row r="30" spans="1:21" s="28" customFormat="1" ht="24.75" customHeight="1" thickTop="1">
      <c r="A30" s="26"/>
      <c r="B30" s="146" t="s">
        <v>106</v>
      </c>
      <c r="C30" s="147"/>
      <c r="D30" s="147"/>
      <c r="E30" s="147"/>
      <c r="F30" s="147"/>
      <c r="G30" s="147"/>
      <c r="H30" s="147"/>
      <c r="I30" s="147"/>
      <c r="J30" s="147"/>
      <c r="K30" s="148"/>
      <c r="L30" s="149">
        <f>L29+P29</f>
        <v>0</v>
      </c>
      <c r="M30" s="150"/>
      <c r="N30" s="150"/>
      <c r="O30" s="150"/>
      <c r="P30" s="151"/>
      <c r="Q30" s="151"/>
      <c r="R30" s="151"/>
      <c r="S30" s="152"/>
      <c r="T30" s="25"/>
      <c r="U30" s="29"/>
    </row>
    <row r="31" spans="1:21" s="28" customFormat="1" ht="24.75" customHeight="1">
      <c r="A31" s="26"/>
      <c r="B31" s="55" t="s">
        <v>72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  <c r="M31" s="38"/>
      <c r="N31" s="38"/>
      <c r="O31" s="38"/>
      <c r="P31" s="41"/>
      <c r="Q31" s="40"/>
      <c r="R31" s="40"/>
      <c r="S31" s="42"/>
      <c r="T31" s="25"/>
      <c r="U31" s="29"/>
    </row>
    <row r="32" spans="1:21" s="28" customFormat="1" ht="24.75" customHeight="1">
      <c r="A32" s="26"/>
      <c r="B32" s="4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8"/>
      <c r="N32" s="38"/>
      <c r="O32" s="38"/>
      <c r="P32" s="38"/>
      <c r="Q32" s="26"/>
      <c r="R32" s="26"/>
      <c r="S32" s="44"/>
      <c r="T32" s="25"/>
      <c r="U32" s="29"/>
    </row>
    <row r="33" spans="1:20" s="28" customFormat="1" ht="24.75" customHeight="1">
      <c r="A33" s="26"/>
      <c r="B33" s="4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38"/>
      <c r="O33" s="38"/>
      <c r="P33" s="38"/>
      <c r="Q33" s="26"/>
      <c r="R33" s="26"/>
      <c r="S33" s="45"/>
      <c r="T33" s="24"/>
    </row>
    <row r="34" spans="1:20" s="28" customFormat="1" ht="24.75" customHeight="1">
      <c r="A34" s="26"/>
      <c r="B34" s="4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8"/>
      <c r="N34" s="38"/>
      <c r="O34" s="38"/>
      <c r="P34" s="38"/>
      <c r="Q34" s="26"/>
      <c r="R34" s="26"/>
      <c r="S34" s="45"/>
      <c r="T34" s="24"/>
    </row>
    <row r="35" spans="1:21" s="28" customFormat="1" ht="24.75" customHeight="1">
      <c r="A35" s="2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0"/>
      <c r="R35" s="40"/>
      <c r="S35" s="56"/>
      <c r="T35" s="25"/>
      <c r="U35" s="29"/>
    </row>
    <row r="36" spans="1:20" s="28" customFormat="1" ht="24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8"/>
      <c r="N36" s="38"/>
      <c r="O36" s="38"/>
      <c r="P36" s="38"/>
      <c r="Q36" s="26"/>
      <c r="R36" s="26"/>
      <c r="S36" s="24"/>
      <c r="T36" s="24"/>
    </row>
    <row r="37" spans="1:20" s="28" customFormat="1" ht="24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8"/>
      <c r="N37" s="38"/>
      <c r="O37" s="38"/>
      <c r="P37" s="38"/>
      <c r="Q37" s="26"/>
      <c r="R37" s="26"/>
      <c r="S37" s="24"/>
      <c r="T37" s="24"/>
    </row>
    <row r="38" spans="1:20" s="28" customFormat="1" ht="2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8" customFormat="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28" customFormat="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8"/>
      <c r="P40" s="38"/>
      <c r="Q40" s="38"/>
      <c r="R40" s="38"/>
      <c r="S40" s="26"/>
      <c r="T40" s="26"/>
    </row>
    <row r="41" spans="1:20" s="28" customFormat="1" ht="24.75" customHeight="1">
      <c r="A41" s="26"/>
      <c r="B41" s="26"/>
      <c r="C41" s="26"/>
      <c r="D41" s="26"/>
      <c r="E41" s="26"/>
      <c r="F41" s="39"/>
      <c r="G41" s="39"/>
      <c r="H41" s="39"/>
      <c r="I41" s="3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4"/>
    </row>
    <row r="42" spans="1:20" s="28" customFormat="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4"/>
      <c r="O42" s="24"/>
      <c r="P42" s="24"/>
      <c r="Q42" s="24"/>
      <c r="R42" s="24"/>
      <c r="S42" s="24"/>
      <c r="T42" s="24"/>
    </row>
    <row r="43" spans="1:20" s="28" customFormat="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  <c r="O43" s="24"/>
      <c r="P43" s="24"/>
      <c r="Q43" s="24"/>
      <c r="R43" s="24"/>
      <c r="S43" s="24"/>
      <c r="T43" s="24"/>
    </row>
    <row r="44" spans="1:20" s="28" customFormat="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4"/>
      <c r="O44" s="24"/>
      <c r="P44" s="24"/>
      <c r="Q44" s="24"/>
      <c r="R44" s="24"/>
      <c r="S44" s="24"/>
      <c r="T44" s="24"/>
    </row>
    <row r="45" spans="1:20" s="28" customFormat="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"/>
    </row>
    <row r="46" spans="1:20" s="28" customFormat="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4"/>
    </row>
    <row r="47" spans="1:20" s="28" customFormat="1" ht="24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4"/>
    </row>
    <row r="48" spans="1:20" s="28" customFormat="1" ht="24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4"/>
    </row>
    <row r="49" spans="1:20" s="28" customFormat="1" ht="24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4"/>
    </row>
    <row r="50" spans="1:20" s="28" customFormat="1" ht="24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  <c r="O50" s="24"/>
      <c r="P50" s="24"/>
      <c r="Q50" s="24"/>
      <c r="R50" s="24"/>
      <c r="S50" s="24"/>
      <c r="T50" s="24"/>
    </row>
    <row r="51" spans="1:20" s="28" customFormat="1" ht="24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4"/>
      <c r="O51" s="24"/>
      <c r="P51" s="24"/>
      <c r="Q51" s="24"/>
      <c r="R51" s="24"/>
      <c r="S51" s="24"/>
      <c r="T51" s="24"/>
    </row>
    <row r="52" spans="1:20" s="28" customFormat="1" ht="24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28" customFormat="1" ht="24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28" customFormat="1" ht="24.75" customHeight="1">
      <c r="A54" s="26"/>
      <c r="B54" s="26"/>
      <c r="C54" s="26"/>
      <c r="D54" s="26"/>
      <c r="E54" s="26"/>
      <c r="F54" s="39"/>
      <c r="G54" s="39"/>
      <c r="H54" s="39"/>
      <c r="I54" s="39"/>
      <c r="J54" s="26"/>
      <c r="K54" s="26"/>
      <c r="L54" s="26"/>
      <c r="M54" s="26"/>
      <c r="N54" s="26"/>
      <c r="O54" s="38"/>
      <c r="P54" s="38"/>
      <c r="Q54" s="38"/>
      <c r="R54" s="38"/>
      <c r="S54" s="26"/>
      <c r="T54" s="26"/>
    </row>
    <row r="55" spans="1:20" s="28" customFormat="1" ht="24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4"/>
    </row>
    <row r="56" spans="1:20" s="28" customFormat="1" ht="24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4"/>
      <c r="O56" s="24"/>
      <c r="P56" s="24"/>
      <c r="Q56" s="24"/>
      <c r="R56" s="24"/>
      <c r="S56" s="24"/>
      <c r="T56" s="24"/>
    </row>
    <row r="57" spans="1:20" s="28" customFormat="1" ht="24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28" customFormat="1" ht="24.75" customHeight="1">
      <c r="A58" s="23"/>
      <c r="B58" s="23"/>
      <c r="C58" s="23"/>
      <c r="D58" s="23"/>
      <c r="E58" s="23"/>
      <c r="F58" s="30"/>
      <c r="G58" s="30"/>
      <c r="H58" s="30"/>
      <c r="I58" s="30"/>
      <c r="J58" s="30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28" customFormat="1" ht="24.75" customHeight="1">
      <c r="A59" s="23"/>
      <c r="B59" s="23"/>
      <c r="C59" s="23"/>
      <c r="D59" s="23"/>
      <c r="E59" s="23"/>
      <c r="F59" s="36"/>
      <c r="G59" s="36"/>
      <c r="H59" s="36"/>
      <c r="I59" s="36"/>
      <c r="J59" s="23"/>
      <c r="K59" s="23"/>
      <c r="L59" s="23"/>
      <c r="M59" s="23"/>
      <c r="N59" s="23"/>
      <c r="O59" s="31"/>
      <c r="P59" s="31"/>
      <c r="Q59" s="31"/>
      <c r="R59" s="31"/>
      <c r="S59" s="23"/>
      <c r="T59" s="23"/>
    </row>
    <row r="60" spans="1:19" s="28" customFormat="1" ht="24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3" s="28" customFormat="1" ht="24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8" customFormat="1" ht="24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8" s="28" customFormat="1" ht="24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33"/>
      <c r="L63" s="33"/>
      <c r="M63" s="33"/>
      <c r="N63" s="32"/>
      <c r="O63" s="32"/>
      <c r="P63" s="32"/>
      <c r="Q63" s="32"/>
      <c r="R63" s="33"/>
    </row>
    <row r="64" spans="1:22" s="28" customFormat="1" ht="24.75" customHeight="1">
      <c r="A64" s="23"/>
      <c r="B64" s="23"/>
      <c r="C64" s="23"/>
      <c r="D64" s="23"/>
      <c r="E64" s="23"/>
      <c r="F64" s="36"/>
      <c r="G64" s="36"/>
      <c r="H64" s="36"/>
      <c r="I64" s="36"/>
      <c r="J64" s="23"/>
      <c r="K64" s="30"/>
      <c r="L64" s="30"/>
      <c r="M64" s="30"/>
      <c r="N64" s="30"/>
      <c r="O64" s="34"/>
      <c r="P64" s="34"/>
      <c r="Q64" s="34"/>
      <c r="R64" s="34"/>
      <c r="S64" s="34"/>
      <c r="V64" s="35"/>
    </row>
  </sheetData>
  <sheetProtection/>
  <mergeCells count="66">
    <mergeCell ref="A1:L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B7:K7"/>
    <mergeCell ref="L7:O7"/>
    <mergeCell ref="P7:S7"/>
    <mergeCell ref="C8:K8"/>
    <mergeCell ref="L8:O8"/>
    <mergeCell ref="P8:S8"/>
    <mergeCell ref="C9:K9"/>
    <mergeCell ref="L9:O9"/>
    <mergeCell ref="P9:S9"/>
    <mergeCell ref="C10:K10"/>
    <mergeCell ref="L10:O10"/>
    <mergeCell ref="P10:S10"/>
    <mergeCell ref="B11:K11"/>
    <mergeCell ref="L11:S11"/>
    <mergeCell ref="B17:K17"/>
    <mergeCell ref="L17:O17"/>
    <mergeCell ref="P17:S17"/>
    <mergeCell ref="C18:K18"/>
    <mergeCell ref="L18:O18"/>
    <mergeCell ref="P18:S18"/>
    <mergeCell ref="C19:K19"/>
    <mergeCell ref="L19:O19"/>
    <mergeCell ref="P19:S19"/>
    <mergeCell ref="C20:K20"/>
    <mergeCell ref="L20:O20"/>
    <mergeCell ref="P20:S20"/>
    <mergeCell ref="C21:K21"/>
    <mergeCell ref="L21:O21"/>
    <mergeCell ref="P21:S21"/>
    <mergeCell ref="C22:K22"/>
    <mergeCell ref="L22:O22"/>
    <mergeCell ref="P22:S22"/>
    <mergeCell ref="C23:K23"/>
    <mergeCell ref="L23:O23"/>
    <mergeCell ref="P23:S23"/>
    <mergeCell ref="C24:K24"/>
    <mergeCell ref="L24:O24"/>
    <mergeCell ref="P24:S24"/>
    <mergeCell ref="P28:S28"/>
    <mergeCell ref="C25:K25"/>
    <mergeCell ref="L25:O25"/>
    <mergeCell ref="P25:S25"/>
    <mergeCell ref="C26:K26"/>
    <mergeCell ref="L26:O26"/>
    <mergeCell ref="P26:S26"/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</mergeCells>
  <dataValidations count="1">
    <dataValidation type="list" allowBlank="1" showInputMessage="1" showErrorMessage="1" sqref="F39:J39 F53:J53 F58:J58">
      <formula1>補助対象経費算出表2!#REF!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2019-08-20T00:42:34Z</cp:lastPrinted>
  <dcterms:created xsi:type="dcterms:W3CDTF">2003-08-11T07:13:09Z</dcterms:created>
  <dcterms:modified xsi:type="dcterms:W3CDTF">2021-11-09T04:55:55Z</dcterms:modified>
  <cp:category/>
  <cp:version/>
  <cp:contentType/>
  <cp:contentStatus/>
</cp:coreProperties>
</file>