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5" windowWidth="11700" windowHeight="8100" tabRatio="823" activeTab="0"/>
  </bookViews>
  <sheets>
    <sheet name="事業計画　耐震改修1（体育館以外）" sheetId="1" r:id="rId1"/>
    <sheet name="補助対象経費算出表1" sheetId="2" r:id="rId2"/>
    <sheet name="事業計画　耐震改修2（体育館）" sheetId="3" r:id="rId3"/>
    <sheet name="補助対象経費算出表2" sheetId="4" r:id="rId4"/>
  </sheets>
  <definedNames>
    <definedName name="_xlnm.Print_Area" localSheetId="0">'事業計画　耐震改修1（体育館以外）'!$A$1:$T$67</definedName>
    <definedName name="_xlnm.Print_Area" localSheetId="2">'事業計画　耐震改修2（体育館）'!$A$1:$T$64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<sst xmlns="http://schemas.openxmlformats.org/spreadsheetml/2006/main" count="262" uniqueCount="114">
  <si>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</si>
  <si>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</si>
  <si>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</si>
  <si>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</si>
  <si>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</si>
  <si>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</si>
  <si>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</si>
  <si>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</si>
  <si>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</si>
  <si>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</si>
  <si>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　(千円未満切捨て）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</si>
  <si>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</si>
  <si>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</si>
  <si>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</si>
  <si>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</si>
  <si>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</si>
  <si>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</si>
  <si>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</si>
  <si>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</si>
  <si>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</si>
  <si>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</si>
  <si>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</si>
  <si>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</si>
  <si>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</si>
  <si>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</si>
  <si>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体育館</t>
  </si>
  <si>
    <t>２　耐震診断結果の概要等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</si>
  <si>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</si>
  <si>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</si>
  <si>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</si>
  <si>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</si>
  <si>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</si>
  <si>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</si>
  <si>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</si>
  <si>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</si>
  <si>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</si>
  <si>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</si>
  <si>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</si>
  <si>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</si>
  <si>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</si>
  <si>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</si>
  <si>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</si>
  <si>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</si>
  <si>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</si>
  <si>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耐震改修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</si>
  <si>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</si>
  <si>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</si>
  <si>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</si>
  <si>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</si>
  <si>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</si>
  <si>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</si>
  <si>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</si>
  <si>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</si>
  <si>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</si>
  <si>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</si>
  <si>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</si>
  <si>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</si>
  <si>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</si>
  <si>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</si>
  <si>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</si>
  <si>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</si>
  <si>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</si>
  <si>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</si>
  <si>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</si>
  <si>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</si>
  <si>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</si>
  <si>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</si>
  <si>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実績単価〔D〕</t>
  </si>
  <si>
    <t>（２）　補助単価〔F〕</t>
  </si>
  <si>
    <t>〔G〕＝〔A〕×〔F〕</t>
  </si>
  <si>
    <t>１　補助事業の概要＜体育館以外の教育施設等の場合＞</t>
  </si>
  <si>
    <t>１　補助事業の概要＜体育館の場合＞</t>
  </si>
  <si>
    <t>３　補助対象経費＜体育館の場合＞　</t>
  </si>
  <si>
    <t>３　補助対象経費＜体育館以外の教育施設等の場合＞　</t>
  </si>
  <si>
    <t>学校法人等名</t>
  </si>
  <si>
    <t>工事名等</t>
  </si>
  <si>
    <t>計</t>
  </si>
  <si>
    <t>（単位：円）</t>
  </si>
  <si>
    <t>１　実施設計費</t>
  </si>
  <si>
    <t>ア</t>
  </si>
  <si>
    <t>イ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</si>
  <si>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</si>
  <si>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</si>
  <si>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</si>
  <si>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</si>
  <si>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</si>
  <si>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</si>
  <si>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</si>
  <si>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</si>
  <si>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</si>
  <si>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</si>
  <si>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４　補助金見込額〔H〕</t>
  </si>
  <si>
    <t>〔H〕＝〔G〕×１／６</t>
  </si>
  <si>
    <t>入札  ／  随意契約（３者以上による見積合わせ）</t>
  </si>
  <si>
    <t>（補助対象、対象外を区分した考え方を記載してください）</t>
  </si>
  <si>
    <t>　・工事費、実施設計費に係る入札の内容が分かる書類又は見積書の写し（３者以上）</t>
  </si>
  <si>
    <t>事業計画書（耐震改修）</t>
  </si>
  <si>
    <t>（３）　補助対象経費上限額〔G〕</t>
  </si>
  <si>
    <t>補助対象経費上限額〔G〕</t>
  </si>
  <si>
    <t>Ａ</t>
  </si>
  <si>
    <t>内容</t>
  </si>
  <si>
    <t>工事費総額（ア）+（イ）</t>
  </si>
  <si>
    <t>実施費設計総額（ア）+（イ）</t>
  </si>
  <si>
    <t>〔D〕と〔E〕のいずれか少ない額〔F〕</t>
  </si>
  <si>
    <t>２　工事費（見積書記載内容と一致させること）</t>
  </si>
  <si>
    <t xml:space="preserve">SRC ／ RC ／ S </t>
  </si>
  <si>
    <t xml:space="preserve">実施費設計総額  </t>
  </si>
  <si>
    <t xml:space="preserve">工事費総額  </t>
  </si>
  <si>
    <t>補助対象部分</t>
  </si>
  <si>
    <t>補助対象外部分</t>
  </si>
  <si>
    <t>補助対象経費算出表1（耐震改修）</t>
  </si>
  <si>
    <t>補助対象経費算出表2（耐震改修）</t>
  </si>
  <si>
    <t>　・補助対象施設の延べ床面積、階数、建築年月が分かる書類</t>
  </si>
  <si>
    <t xml:space="preserve">    令和３年度大阪府私立学校耐震化緊急対策事業費補助金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</si>
</sst>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ゴシック"/>
      <family val="3"/>
    </font>
    <font>
      <sz val="12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1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38" fontId="8" fillId="0" borderId="12" xfId="49" applyFont="1" applyBorder="1" applyAlignment="1">
      <alignment horizontal="right" vertical="center" shrinkToFit="1"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61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38" fontId="8" fillId="0" borderId="15" xfId="49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176" fontId="7" fillId="0" borderId="12" xfId="61" applyNumberFormat="1" applyFont="1" applyFill="1" applyBorder="1" applyAlignment="1">
      <alignment horizontal="center" vertical="center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 indent="1"/>
      <protection/>
    </xf>
    <xf numFmtId="38" fontId="53" fillId="6" borderId="14" xfId="49" applyFont="1" applyFill="1" applyBorder="1" applyAlignment="1">
      <alignment horizontal="right" vertical="center" shrinkToFit="1"/>
    </xf>
    <xf numFmtId="38" fontId="53" fillId="6" borderId="11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0" fontId="7" fillId="0" borderId="17" xfId="61" applyFont="1" applyFill="1" applyBorder="1" applyAlignment="1">
      <alignment horizontal="center" vertical="center" shrinkToFit="1"/>
      <protection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1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38" fontId="53" fillId="6" borderId="25" xfId="49" applyFont="1" applyFill="1" applyBorder="1" applyAlignment="1">
      <alignment horizontal="right" vertical="center" shrinkToFit="1"/>
    </xf>
    <xf numFmtId="38" fontId="53" fillId="6" borderId="26" xfId="49" applyFont="1" applyFill="1" applyBorder="1" applyAlignment="1">
      <alignment horizontal="right" vertical="center" shrinkToFit="1"/>
    </xf>
    <xf numFmtId="38" fontId="53" fillId="6" borderId="27" xfId="49" applyFont="1" applyFill="1" applyBorder="1" applyAlignment="1">
      <alignment horizontal="right" vertical="center" shrinkToFit="1"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38" fontId="53" fillId="6" borderId="14" xfId="49" applyFont="1" applyFill="1" applyBorder="1" applyAlignment="1">
      <alignment horizontal="right" vertical="center"/>
    </xf>
    <xf numFmtId="38" fontId="53" fillId="6" borderId="11" xfId="49" applyFont="1" applyFill="1" applyBorder="1" applyAlignment="1">
      <alignment horizontal="right" vertical="center"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1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83" fontId="53" fillId="6" borderId="14" xfId="61" applyNumberFormat="1" applyFont="1" applyFill="1" applyBorder="1" applyAlignment="1">
      <alignment horizontal="center" vertical="center" shrinkToFit="1"/>
      <protection/>
    </xf>
    <xf numFmtId="183" fontId="53" fillId="6" borderId="11" xfId="61" applyNumberFormat="1" applyFont="1" applyFill="1" applyBorder="1" applyAlignment="1">
      <alignment horizontal="center" vertical="center" shrinkToFit="1"/>
      <protection/>
    </xf>
    <xf numFmtId="183" fontId="53" fillId="6" borderId="13" xfId="61" applyNumberFormat="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192" fontId="53" fillId="6" borderId="14" xfId="61" applyNumberFormat="1" applyFont="1" applyFill="1" applyBorder="1" applyAlignment="1">
      <alignment horizontal="center" vertical="center" shrinkToFit="1"/>
      <protection/>
    </xf>
    <xf numFmtId="192" fontId="53" fillId="6" borderId="11" xfId="61" applyNumberFormat="1" applyFont="1" applyFill="1" applyBorder="1" applyAlignment="1">
      <alignment horizontal="center" vertical="center" shrinkToFit="1"/>
      <protection/>
    </xf>
    <xf numFmtId="192" fontId="53" fillId="6" borderId="13" xfId="61" applyNumberFormat="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191" fontId="8" fillId="0" borderId="2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191" fontId="8" fillId="0" borderId="17" xfId="61" applyNumberFormat="1" applyFont="1" applyFill="1" applyBorder="1" applyAlignment="1">
      <alignment vertical="center"/>
      <protection/>
    </xf>
    <xf numFmtId="191" fontId="15" fillId="0" borderId="17" xfId="0" applyNumberFormat="1" applyFont="1" applyBorder="1" applyAlignment="1">
      <alignment vertical="center"/>
    </xf>
    <xf numFmtId="191" fontId="8" fillId="0" borderId="34" xfId="61" applyNumberFormat="1" applyFont="1" applyFill="1" applyBorder="1" applyAlignment="1">
      <alignment vertical="center"/>
      <protection/>
    </xf>
    <xf numFmtId="191" fontId="15" fillId="0" borderId="34" xfId="0" applyNumberFormat="1" applyFont="1" applyBorder="1" applyAlignment="1">
      <alignment vertical="center"/>
    </xf>
    <xf numFmtId="191" fontId="8" fillId="0" borderId="35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7" fillId="0" borderId="2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 vertical="center" shrinkToFit="1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left" vertical="center"/>
      <protection/>
    </xf>
    <xf numFmtId="0" fontId="7" fillId="0" borderId="38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191" fontId="8" fillId="0" borderId="23" xfId="61" applyNumberFormat="1" applyFont="1" applyFill="1" applyBorder="1" applyAlignment="1">
      <alignment vertical="center"/>
      <protection/>
    </xf>
    <xf numFmtId="191" fontId="15" fillId="0" borderId="23" xfId="0" applyNumberFormat="1" applyFont="1" applyBorder="1" applyAlignment="1">
      <alignment vertical="center"/>
    </xf>
    <xf numFmtId="0" fontId="54" fillId="0" borderId="28" xfId="61" applyFont="1" applyBorder="1" applyAlignment="1">
      <alignment horizontal="center" vertical="center"/>
      <protection/>
    </xf>
    <xf numFmtId="0" fontId="54" fillId="0" borderId="29" xfId="61" applyFont="1" applyBorder="1" applyAlignment="1">
      <alignment horizontal="center" vertical="center"/>
      <protection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179" fontId="53" fillId="6" borderId="11" xfId="49" applyNumberFormat="1" applyFont="1" applyFill="1" applyBorder="1" applyAlignment="1">
      <alignment horizontal="right" vertical="center" shrinkToFit="1"/>
    </xf>
    <xf numFmtId="38" fontId="53" fillId="6" borderId="40" xfId="49" applyFont="1" applyFill="1" applyBorder="1" applyAlignment="1">
      <alignment horizontal="right" vertical="center" shrinkToFit="1"/>
    </xf>
    <xf numFmtId="38" fontId="53" fillId="6" borderId="41" xfId="49" applyFont="1" applyFill="1" applyBorder="1" applyAlignment="1">
      <alignment horizontal="right" vertical="center" shrinkToFit="1"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1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51</xdr:row>
      <xdr:rowOff>161925</xdr:rowOff>
    </xdr:from>
    <xdr:to>
      <xdr:col>19</xdr:col>
      <xdr:colOff>342900</xdr:colOff>
      <xdr:row>54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4682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54</xdr:row>
      <xdr:rowOff>152400</xdr:rowOff>
    </xdr:from>
    <xdr:to>
      <xdr:col>17</xdr:col>
      <xdr:colOff>352425</xdr:colOff>
      <xdr:row>55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1159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133350</xdr:rowOff>
    </xdr:from>
    <xdr:to>
      <xdr:col>17</xdr:col>
      <xdr:colOff>333375</xdr:colOff>
      <xdr:row>55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0968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8</xdr:col>
      <xdr:colOff>238125</xdr:colOff>
      <xdr:row>48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15157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19</xdr:col>
      <xdr:colOff>295275</xdr:colOff>
      <xdr:row>29</xdr:row>
      <xdr:rowOff>28575</xdr:rowOff>
    </xdr:to>
    <xdr:sp>
      <xdr:nvSpPr>
        <xdr:cNvPr id="5" name="正方形/長方形 6"/>
        <xdr:cNvSpPr>
          <a:spLocks/>
        </xdr:cNvSpPr>
      </xdr:nvSpPr>
      <xdr:spPr>
        <a:xfrm>
          <a:off x="2257425" y="6848475"/>
          <a:ext cx="462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48</xdr:row>
      <xdr:rowOff>161925</xdr:rowOff>
    </xdr:from>
    <xdr:to>
      <xdr:col>19</xdr:col>
      <xdr:colOff>342900</xdr:colOff>
      <xdr:row>51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164907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51</xdr:row>
      <xdr:rowOff>142875</xdr:rowOff>
    </xdr:from>
    <xdr:to>
      <xdr:col>17</xdr:col>
      <xdr:colOff>352425</xdr:colOff>
      <xdr:row>52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2287250"/>
          <a:ext cx="28575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51</xdr:row>
      <xdr:rowOff>133350</xdr:rowOff>
    </xdr:from>
    <xdr:to>
      <xdr:col>17</xdr:col>
      <xdr:colOff>333375</xdr:colOff>
      <xdr:row>52</xdr:row>
      <xdr:rowOff>0</xdr:rowOff>
    </xdr:to>
    <xdr:sp>
      <xdr:nvSpPr>
        <xdr:cNvPr id="3" name="直線矢印コネクタ 4"/>
        <xdr:cNvSpPr>
          <a:spLocks/>
        </xdr:cNvSpPr>
      </xdr:nvSpPr>
      <xdr:spPr>
        <a:xfrm flipH="1">
          <a:off x="6219825" y="122777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45</xdr:row>
      <xdr:rowOff>57150</xdr:rowOff>
    </xdr:from>
    <xdr:to>
      <xdr:col>8</xdr:col>
      <xdr:colOff>238125</xdr:colOff>
      <xdr:row>45</xdr:row>
      <xdr:rowOff>295275</xdr:rowOff>
    </xdr:to>
    <xdr:sp>
      <xdr:nvSpPr>
        <xdr:cNvPr id="4" name="下矢印 3"/>
        <xdr:cNvSpPr>
          <a:spLocks/>
        </xdr:cNvSpPr>
      </xdr:nvSpPr>
      <xdr:spPr>
        <a:xfrm>
          <a:off x="2466975" y="1069657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19050</xdr:rowOff>
    </xdr:from>
    <xdr:to>
      <xdr:col>19</xdr:col>
      <xdr:colOff>285750</xdr:colOff>
      <xdr:row>28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2238375" y="6505575"/>
          <a:ext cx="463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tabSelected="1" view="pageBreakPreview" zoomScaleSheetLayoutView="100" zoomScalePageLayoutView="0" workbookViewId="0" topLeftCell="A1">
      <selection activeCell="J55" sqref="J55:N55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60" t="s">
        <v>44</v>
      </c>
      <c r="B1" s="161"/>
      <c r="C1" s="162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59" t="s">
        <v>113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4"/>
    </row>
    <row r="8" spans="1:21" ht="21" customHeight="1">
      <c r="A8" s="159" t="s">
        <v>96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70</v>
      </c>
    </row>
    <row r="11" ht="6" customHeight="1">
      <c r="A11" s="15"/>
    </row>
    <row r="12" spans="2:20" s="18" customFormat="1" ht="27" customHeight="1">
      <c r="B12" s="144" t="s">
        <v>11</v>
      </c>
      <c r="C12" s="145"/>
      <c r="D12" s="145"/>
      <c r="E12" s="145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83"/>
    </row>
    <row r="13" spans="2:20" s="18" customFormat="1" ht="27" customHeight="1">
      <c r="B13" s="144" t="s">
        <v>24</v>
      </c>
      <c r="C13" s="145"/>
      <c r="D13" s="145"/>
      <c r="E13" s="145"/>
      <c r="F13" s="136"/>
      <c r="G13" s="137"/>
      <c r="H13" s="137"/>
      <c r="I13" s="137"/>
      <c r="J13" s="138"/>
      <c r="K13" s="144" t="s">
        <v>7</v>
      </c>
      <c r="L13" s="145"/>
      <c r="M13" s="145"/>
      <c r="N13" s="146"/>
      <c r="O13" s="144" t="s">
        <v>105</v>
      </c>
      <c r="P13" s="145"/>
      <c r="Q13" s="145"/>
      <c r="R13" s="145"/>
      <c r="S13" s="146"/>
      <c r="T13" s="83"/>
    </row>
    <row r="14" spans="2:20" s="18" customFormat="1" ht="27" customHeight="1">
      <c r="B14" s="144" t="s">
        <v>45</v>
      </c>
      <c r="C14" s="145"/>
      <c r="D14" s="145"/>
      <c r="E14" s="145"/>
      <c r="F14" s="144" t="s">
        <v>17</v>
      </c>
      <c r="G14" s="145"/>
      <c r="H14" s="145"/>
      <c r="I14" s="145"/>
      <c r="J14" s="145"/>
      <c r="K14" s="144" t="s">
        <v>6</v>
      </c>
      <c r="L14" s="145"/>
      <c r="M14" s="145"/>
      <c r="N14" s="146"/>
      <c r="O14" s="126"/>
      <c r="P14" s="126"/>
      <c r="Q14" s="126"/>
      <c r="R14" s="126"/>
      <c r="S14" s="17" t="s">
        <v>9</v>
      </c>
      <c r="T14" s="83"/>
    </row>
    <row r="15" spans="2:19" s="18" customFormat="1" ht="27" customHeight="1">
      <c r="B15" s="144" t="s">
        <v>12</v>
      </c>
      <c r="C15" s="145"/>
      <c r="D15" s="145"/>
      <c r="E15" s="145"/>
      <c r="F15" s="125"/>
      <c r="G15" s="126"/>
      <c r="H15" s="126"/>
      <c r="I15" s="126"/>
      <c r="J15" s="16" t="s">
        <v>41</v>
      </c>
      <c r="K15" s="136" t="s">
        <v>60</v>
      </c>
      <c r="L15" s="137"/>
      <c r="M15" s="137"/>
      <c r="N15" s="138"/>
      <c r="O15" s="125"/>
      <c r="P15" s="126"/>
      <c r="Q15" s="126"/>
      <c r="R15" s="126"/>
      <c r="S15" s="17" t="s">
        <v>41</v>
      </c>
    </row>
    <row r="16" spans="2:19" s="18" customFormat="1" ht="27" customHeight="1">
      <c r="B16" s="144" t="s">
        <v>13</v>
      </c>
      <c r="C16" s="145"/>
      <c r="D16" s="145"/>
      <c r="E16" s="145"/>
      <c r="F16" s="144" t="s">
        <v>93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2:19" s="18" customFormat="1" ht="27" customHeight="1">
      <c r="B17" s="144" t="s">
        <v>42</v>
      </c>
      <c r="C17" s="145"/>
      <c r="D17" s="145"/>
      <c r="E17" s="145"/>
      <c r="F17" s="144" t="s">
        <v>14</v>
      </c>
      <c r="G17" s="145"/>
      <c r="H17" s="145"/>
      <c r="I17" s="145"/>
      <c r="J17" s="146"/>
      <c r="K17" s="143" t="s">
        <v>43</v>
      </c>
      <c r="L17" s="143"/>
      <c r="M17" s="143"/>
      <c r="N17" s="143"/>
      <c r="O17" s="144" t="s">
        <v>14</v>
      </c>
      <c r="P17" s="145"/>
      <c r="Q17" s="145"/>
      <c r="R17" s="145"/>
      <c r="S17" s="146"/>
    </row>
    <row r="18" s="18" customFormat="1" ht="9" customHeight="1"/>
    <row r="19" s="18" customFormat="1" ht="21.75" customHeight="1">
      <c r="A19" s="83" t="s">
        <v>26</v>
      </c>
    </row>
    <row r="20" spans="2:21" s="18" customFormat="1" ht="7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19" s="18" customFormat="1" ht="27" customHeight="1">
      <c r="B21" s="144" t="s">
        <v>18</v>
      </c>
      <c r="C21" s="145"/>
      <c r="D21" s="145"/>
      <c r="E21" s="145"/>
      <c r="F21" s="144" t="s">
        <v>14</v>
      </c>
      <c r="G21" s="145"/>
      <c r="H21" s="145"/>
      <c r="I21" s="145"/>
      <c r="J21" s="146"/>
      <c r="K21" s="144" t="s">
        <v>45</v>
      </c>
      <c r="L21" s="145"/>
      <c r="M21" s="145"/>
      <c r="N21" s="145"/>
      <c r="O21" s="144" t="s">
        <v>17</v>
      </c>
      <c r="P21" s="145"/>
      <c r="Q21" s="145"/>
      <c r="R21" s="145"/>
      <c r="S21" s="146"/>
    </row>
    <row r="22" spans="2:19" s="18" customFormat="1" ht="27" customHeight="1">
      <c r="B22" s="144" t="s">
        <v>19</v>
      </c>
      <c r="C22" s="145"/>
      <c r="D22" s="145"/>
      <c r="E22" s="145"/>
      <c r="F22" s="19" t="s">
        <v>20</v>
      </c>
      <c r="G22" s="16"/>
      <c r="H22" s="137"/>
      <c r="I22" s="137"/>
      <c r="J22" s="137"/>
      <c r="K22" s="137"/>
      <c r="L22" s="137"/>
      <c r="M22" s="85" t="s">
        <v>21</v>
      </c>
      <c r="N22" s="16"/>
      <c r="O22" s="137"/>
      <c r="P22" s="137"/>
      <c r="Q22" s="137"/>
      <c r="R22" s="137"/>
      <c r="S22" s="138"/>
    </row>
    <row r="23" spans="2:19" s="18" customFormat="1" ht="29.25" customHeight="1">
      <c r="B23" s="144" t="s">
        <v>5</v>
      </c>
      <c r="C23" s="145"/>
      <c r="D23" s="145"/>
      <c r="E23" s="145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</row>
    <row r="24" spans="2:19" s="18" customFormat="1" ht="27" customHeight="1">
      <c r="B24" s="144" t="s">
        <v>27</v>
      </c>
      <c r="C24" s="145"/>
      <c r="D24" s="145"/>
      <c r="E24" s="145"/>
      <c r="F24" s="147"/>
      <c r="G24" s="148"/>
      <c r="H24" s="148"/>
      <c r="I24" s="148"/>
      <c r="J24" s="149"/>
      <c r="K24" s="136" t="s">
        <v>61</v>
      </c>
      <c r="L24" s="137"/>
      <c r="M24" s="137"/>
      <c r="N24" s="138"/>
      <c r="O24" s="156">
        <f>0.7-F24</f>
        <v>0.7</v>
      </c>
      <c r="P24" s="157"/>
      <c r="Q24" s="157"/>
      <c r="R24" s="157"/>
      <c r="S24" s="158"/>
    </row>
    <row r="25" spans="2:19" s="18" customFormat="1" ht="27" customHeight="1">
      <c r="B25" s="144" t="s">
        <v>28</v>
      </c>
      <c r="C25" s="145"/>
      <c r="D25" s="145"/>
      <c r="E25" s="146"/>
      <c r="F25" s="147"/>
      <c r="G25" s="148"/>
      <c r="H25" s="148"/>
      <c r="I25" s="148"/>
      <c r="J25" s="149"/>
      <c r="K25" s="136" t="s">
        <v>62</v>
      </c>
      <c r="L25" s="137"/>
      <c r="M25" s="137"/>
      <c r="N25" s="138"/>
      <c r="O25" s="150">
        <f>F25-F24</f>
        <v>0</v>
      </c>
      <c r="P25" s="151"/>
      <c r="Q25" s="151"/>
      <c r="R25" s="151"/>
      <c r="S25" s="152"/>
    </row>
    <row r="26" spans="2:19" s="18" customFormat="1" ht="7.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7" s="88" customFormat="1" ht="19.5" customHeight="1">
      <c r="A27" s="83" t="s">
        <v>73</v>
      </c>
      <c r="B27" s="84"/>
      <c r="C27" s="86"/>
      <c r="D27" s="86"/>
      <c r="E27" s="86"/>
      <c r="F27" s="86"/>
      <c r="G27" s="86"/>
      <c r="H27" s="86"/>
      <c r="I27" s="87"/>
      <c r="J27" s="87"/>
      <c r="K27" s="87"/>
      <c r="L27" s="86"/>
      <c r="M27" s="86"/>
      <c r="N27" s="86"/>
      <c r="O27" s="86"/>
      <c r="P27" s="86"/>
      <c r="Q27" s="86"/>
    </row>
    <row r="28" spans="2:21" s="18" customFormat="1" ht="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18" s="18" customFormat="1" ht="24" customHeight="1">
      <c r="A29" s="83" t="s">
        <v>8</v>
      </c>
      <c r="F29" s="89"/>
      <c r="G29" s="84"/>
      <c r="K29" s="84"/>
      <c r="L29" s="84"/>
      <c r="M29" s="84"/>
      <c r="N29" s="84"/>
      <c r="O29" s="84"/>
      <c r="P29" s="84"/>
      <c r="Q29" s="84"/>
      <c r="R29" s="84"/>
    </row>
    <row r="30" spans="1:18" s="18" customFormat="1" ht="6" customHeight="1">
      <c r="A30" s="83"/>
      <c r="F30" s="89"/>
      <c r="G30" s="84"/>
      <c r="K30" s="90"/>
      <c r="L30" s="90"/>
      <c r="M30" s="90"/>
      <c r="N30" s="90"/>
      <c r="O30" s="90"/>
      <c r="P30" s="90"/>
      <c r="Q30" s="90"/>
      <c r="R30" s="91"/>
    </row>
    <row r="31" spans="1:19" s="18" customFormat="1" ht="26.25" customHeight="1">
      <c r="A31" s="83"/>
      <c r="B31" s="136" t="s">
        <v>54</v>
      </c>
      <c r="C31" s="137"/>
      <c r="D31" s="137"/>
      <c r="E31" s="138"/>
      <c r="F31" s="125">
        <f>'補助対象経費算出表1'!L11</f>
        <v>0</v>
      </c>
      <c r="G31" s="126"/>
      <c r="H31" s="126"/>
      <c r="I31" s="126"/>
      <c r="J31" s="47" t="s">
        <v>0</v>
      </c>
      <c r="K31" s="136" t="s">
        <v>55</v>
      </c>
      <c r="L31" s="137"/>
      <c r="M31" s="137"/>
      <c r="N31" s="138"/>
      <c r="O31" s="125">
        <f>'補助対象経費算出表1'!L30</f>
        <v>0</v>
      </c>
      <c r="P31" s="126"/>
      <c r="Q31" s="126"/>
      <c r="R31" s="126"/>
      <c r="S31" s="47" t="s">
        <v>0</v>
      </c>
    </row>
    <row r="32" spans="1:19" s="18" customFormat="1" ht="26.25" customHeight="1">
      <c r="A32" s="83"/>
      <c r="B32" s="136" t="s">
        <v>56</v>
      </c>
      <c r="C32" s="137"/>
      <c r="D32" s="137"/>
      <c r="E32" s="138"/>
      <c r="F32" s="125">
        <f>'補助対象経費算出表1'!L10</f>
        <v>0</v>
      </c>
      <c r="G32" s="126"/>
      <c r="H32" s="126"/>
      <c r="I32" s="126"/>
      <c r="J32" s="47" t="s">
        <v>0</v>
      </c>
      <c r="K32" s="136" t="s">
        <v>57</v>
      </c>
      <c r="L32" s="137"/>
      <c r="M32" s="137"/>
      <c r="N32" s="138"/>
      <c r="O32" s="125">
        <f>'補助対象経費算出表1'!L29</f>
        <v>0</v>
      </c>
      <c r="P32" s="126"/>
      <c r="Q32" s="126"/>
      <c r="R32" s="126"/>
      <c r="S32" s="47" t="s">
        <v>0</v>
      </c>
    </row>
    <row r="33" spans="1:19" s="18" customFormat="1" ht="26.25" customHeight="1">
      <c r="A33" s="83"/>
      <c r="B33" s="143" t="s">
        <v>23</v>
      </c>
      <c r="C33" s="143"/>
      <c r="D33" s="143"/>
      <c r="E33" s="143"/>
      <c r="F33" s="123">
        <f>IF(O32="","",SUM(F32,O32))</f>
        <v>0</v>
      </c>
      <c r="G33" s="124"/>
      <c r="H33" s="124"/>
      <c r="I33" s="124"/>
      <c r="J33" s="47" t="s">
        <v>0</v>
      </c>
      <c r="K33" s="136" t="s">
        <v>22</v>
      </c>
      <c r="L33" s="137"/>
      <c r="M33" s="137"/>
      <c r="N33" s="138"/>
      <c r="O33" s="123">
        <f>IF(OR(F33="",O15=""),"",ROUNDDOWN(F33/O15,0))</f>
      </c>
      <c r="P33" s="124"/>
      <c r="Q33" s="124"/>
      <c r="R33" s="124"/>
      <c r="S33" s="47" t="s">
        <v>0</v>
      </c>
    </row>
    <row r="34" spans="1:19" s="18" customFormat="1" ht="26.25" customHeight="1">
      <c r="A34" s="83"/>
      <c r="B34" s="136" t="s">
        <v>63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9">
        <f>IF(O32=0,"",ROUNDDOWN(O33/(O25*10)*(O24*10),0))</f>
      </c>
      <c r="P34" s="140"/>
      <c r="Q34" s="140"/>
      <c r="R34" s="140"/>
      <c r="S34" s="47" t="s">
        <v>0</v>
      </c>
    </row>
    <row r="35" spans="1:19" s="18" customFormat="1" ht="19.5" customHeight="1">
      <c r="A35" s="83"/>
      <c r="B35" s="141" t="s">
        <v>59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:16" s="18" customFormat="1" ht="8.25" customHeight="1">
      <c r="A36" s="92"/>
      <c r="F36" s="93"/>
      <c r="G36" s="84"/>
      <c r="H36" s="84"/>
      <c r="J36" s="93"/>
      <c r="K36" s="84"/>
      <c r="L36" s="84"/>
      <c r="M36" s="84"/>
      <c r="N36" s="84"/>
      <c r="O36" s="84"/>
      <c r="P36" s="84"/>
    </row>
    <row r="37" spans="1:16" s="18" customFormat="1" ht="19.5" customHeight="1">
      <c r="A37" s="83" t="s">
        <v>65</v>
      </c>
      <c r="G37" s="84"/>
      <c r="H37" s="84"/>
      <c r="J37" s="93"/>
      <c r="K37" s="84"/>
      <c r="L37" s="84"/>
      <c r="M37" s="84"/>
      <c r="N37" s="84"/>
      <c r="O37" s="84"/>
      <c r="P37" s="84"/>
    </row>
    <row r="38" spans="1:21" s="18" customFormat="1" ht="4.5" customHeight="1">
      <c r="A38" s="54"/>
      <c r="B38" s="54"/>
      <c r="C38" s="54"/>
      <c r="D38" s="54"/>
      <c r="E38" s="54"/>
      <c r="F38" s="5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8" customFormat="1" ht="24.75" customHeight="1">
      <c r="A39" s="56" t="s">
        <v>47</v>
      </c>
      <c r="B39" s="127" t="s">
        <v>64</v>
      </c>
      <c r="C39" s="127"/>
      <c r="D39" s="127"/>
      <c r="E39" s="127"/>
      <c r="F39" s="127"/>
      <c r="G39" s="127"/>
      <c r="H39" s="127"/>
      <c r="I39" s="127"/>
      <c r="J39" s="127"/>
      <c r="K39" s="125">
        <v>7400</v>
      </c>
      <c r="L39" s="126"/>
      <c r="M39" s="126"/>
      <c r="N39" s="47" t="s">
        <v>0</v>
      </c>
      <c r="O39" s="91"/>
      <c r="P39" s="38"/>
      <c r="Q39" s="38"/>
      <c r="R39" s="38"/>
      <c r="S39" s="91"/>
      <c r="T39" s="95"/>
      <c r="U39" s="95"/>
    </row>
    <row r="40" spans="1:21" s="18" customFormat="1" ht="24.75" customHeight="1">
      <c r="A40" s="56" t="s">
        <v>47</v>
      </c>
      <c r="B40" s="127" t="s">
        <v>103</v>
      </c>
      <c r="C40" s="127"/>
      <c r="D40" s="127"/>
      <c r="E40" s="127"/>
      <c r="F40" s="127"/>
      <c r="G40" s="127"/>
      <c r="H40" s="127"/>
      <c r="I40" s="127"/>
      <c r="J40" s="127"/>
      <c r="K40" s="123">
        <f>IF(O32="","",MIN(O34,7400))</f>
        <v>7400</v>
      </c>
      <c r="L40" s="124"/>
      <c r="M40" s="124"/>
      <c r="N40" s="47" t="s">
        <v>0</v>
      </c>
      <c r="O40" s="39"/>
      <c r="P40" s="38"/>
      <c r="Q40" s="38"/>
      <c r="R40" s="38"/>
      <c r="S40" s="91"/>
      <c r="T40" s="95"/>
      <c r="U40" s="95"/>
    </row>
    <row r="41" spans="1:21" s="18" customFormat="1" ht="7.5" customHeight="1">
      <c r="A41" s="56"/>
      <c r="B41" s="56"/>
      <c r="C41" s="56"/>
      <c r="D41" s="56"/>
      <c r="E41" s="56"/>
      <c r="F41" s="56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16" s="18" customFormat="1" ht="19.5" customHeight="1">
      <c r="A42" s="83" t="s">
        <v>97</v>
      </c>
      <c r="G42" s="84"/>
      <c r="H42" s="84"/>
      <c r="J42" s="93"/>
      <c r="K42" s="84"/>
      <c r="L42" s="84"/>
      <c r="M42" s="84"/>
      <c r="N42" s="84"/>
      <c r="O42" s="84"/>
      <c r="P42" s="84"/>
    </row>
    <row r="43" spans="1:21" s="18" customFormat="1" ht="8.25" customHeight="1">
      <c r="A43" s="54"/>
      <c r="B43" s="54"/>
      <c r="C43" s="54"/>
      <c r="D43" s="54"/>
      <c r="E43" s="54"/>
      <c r="F43" s="5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s="18" customFormat="1" ht="24.75" customHeight="1">
      <c r="A44" s="56" t="s">
        <v>47</v>
      </c>
      <c r="B44" s="127" t="s">
        <v>66</v>
      </c>
      <c r="C44" s="127"/>
      <c r="D44" s="127"/>
      <c r="E44" s="127"/>
      <c r="F44" s="127"/>
      <c r="G44" s="127"/>
      <c r="H44" s="127"/>
      <c r="I44" s="127"/>
      <c r="J44" s="127"/>
      <c r="K44" s="124">
        <f>IF(O32="","",O15*K40*(O24*10))</f>
        <v>0</v>
      </c>
      <c r="L44" s="124"/>
      <c r="M44" s="124"/>
      <c r="N44" s="124"/>
      <c r="O44" s="124"/>
      <c r="P44" s="124"/>
      <c r="Q44" s="124"/>
      <c r="R44" s="124"/>
      <c r="S44" s="47" t="s">
        <v>0</v>
      </c>
      <c r="T44" s="95"/>
      <c r="U44" s="95"/>
    </row>
    <row r="45" spans="1:21" s="18" customFormat="1" ht="10.5" customHeight="1">
      <c r="A45" s="56"/>
      <c r="B45" s="96"/>
      <c r="C45" s="96"/>
      <c r="D45" s="96"/>
      <c r="E45" s="96"/>
      <c r="F45" s="96"/>
      <c r="G45" s="96"/>
      <c r="H45" s="96"/>
      <c r="I45" s="96"/>
      <c r="J45" s="96"/>
      <c r="K45" s="40"/>
      <c r="L45" s="40"/>
      <c r="M45" s="40"/>
      <c r="N45" s="40"/>
      <c r="O45" s="40"/>
      <c r="P45" s="40"/>
      <c r="Q45" s="40"/>
      <c r="R45" s="40"/>
      <c r="S45" s="91"/>
      <c r="T45" s="95"/>
      <c r="U45" s="95"/>
    </row>
    <row r="46" s="18" customFormat="1" ht="19.5" customHeight="1">
      <c r="A46" s="83" t="s">
        <v>91</v>
      </c>
    </row>
    <row r="47" s="18" customFormat="1" ht="10.5" customHeight="1">
      <c r="A47" s="83"/>
    </row>
    <row r="48" spans="2:20" s="18" customFormat="1" ht="27" customHeight="1">
      <c r="B48" s="136" t="s">
        <v>98</v>
      </c>
      <c r="C48" s="137"/>
      <c r="D48" s="137"/>
      <c r="E48" s="137"/>
      <c r="F48" s="137"/>
      <c r="G48" s="137"/>
      <c r="H48" s="137"/>
      <c r="I48" s="138"/>
      <c r="J48" s="123">
        <f>K44</f>
        <v>0</v>
      </c>
      <c r="K48" s="124"/>
      <c r="L48" s="124"/>
      <c r="M48" s="124"/>
      <c r="N48" s="124"/>
      <c r="O48" s="47" t="s">
        <v>0</v>
      </c>
      <c r="P48" s="97"/>
      <c r="Q48" s="98"/>
      <c r="R48" s="98"/>
      <c r="S48" s="22"/>
      <c r="T48" s="83"/>
    </row>
    <row r="49" spans="2:20" s="18" customFormat="1" ht="27" customHeight="1" thickBot="1"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00"/>
      <c r="M49" s="100"/>
      <c r="N49" s="100"/>
      <c r="O49" s="101"/>
      <c r="P49" s="97"/>
      <c r="Q49" s="98"/>
      <c r="R49" s="98"/>
      <c r="S49" s="22"/>
      <c r="T49" s="83"/>
    </row>
    <row r="50" spans="2:20" s="18" customFormat="1" ht="27" customHeight="1" thickBot="1" thickTop="1">
      <c r="B50" s="134" t="s">
        <v>92</v>
      </c>
      <c r="C50" s="134"/>
      <c r="D50" s="134"/>
      <c r="E50" s="134"/>
      <c r="F50" s="134"/>
      <c r="G50" s="134"/>
      <c r="H50" s="134"/>
      <c r="I50" s="135"/>
      <c r="J50" s="131">
        <f>IF(J48="","",ROUNDDOWN(J48/6,-3))</f>
        <v>0</v>
      </c>
      <c r="K50" s="132"/>
      <c r="L50" s="132"/>
      <c r="M50" s="132"/>
      <c r="N50" s="133"/>
      <c r="O50" s="102" t="s">
        <v>0</v>
      </c>
      <c r="P50" s="97" t="s">
        <v>10</v>
      </c>
      <c r="Q50" s="98"/>
      <c r="R50" s="98"/>
      <c r="S50" s="22"/>
      <c r="T50" s="83"/>
    </row>
    <row r="51" spans="2:17" s="88" customFormat="1" ht="12.75" customHeight="1" thickTop="1">
      <c r="B51" s="84"/>
      <c r="C51" s="86"/>
      <c r="D51" s="86"/>
      <c r="E51" s="86"/>
      <c r="F51" s="86"/>
      <c r="G51" s="86"/>
      <c r="H51" s="86"/>
      <c r="I51" s="87"/>
      <c r="J51" s="87"/>
      <c r="K51" s="87"/>
      <c r="L51" s="86"/>
      <c r="M51" s="86"/>
      <c r="N51" s="86"/>
      <c r="O51" s="86"/>
      <c r="P51" s="86"/>
      <c r="Q51" s="86"/>
    </row>
    <row r="52" s="18" customFormat="1" ht="19.5" customHeight="1">
      <c r="A52" s="83" t="s">
        <v>52</v>
      </c>
    </row>
    <row r="53" s="18" customFormat="1" ht="8.25" customHeight="1"/>
    <row r="54" spans="1:16" s="18" customFormat="1" ht="24" customHeight="1">
      <c r="A54" s="83"/>
      <c r="B54" s="122" t="s">
        <v>48</v>
      </c>
      <c r="C54" s="122"/>
      <c r="D54" s="122"/>
      <c r="E54" s="122"/>
      <c r="F54" s="122"/>
      <c r="G54" s="122"/>
      <c r="H54" s="122"/>
      <c r="I54" s="122"/>
      <c r="J54" s="123">
        <f>IF(O31="","",SUM(F31,O31))</f>
        <v>0</v>
      </c>
      <c r="K54" s="124"/>
      <c r="L54" s="124"/>
      <c r="M54" s="124"/>
      <c r="N54" s="124"/>
      <c r="O54" s="47" t="s">
        <v>0</v>
      </c>
      <c r="P54" s="103"/>
    </row>
    <row r="55" spans="1:20" s="18" customFormat="1" ht="24" customHeight="1">
      <c r="A55" s="83"/>
      <c r="B55" s="122" t="s">
        <v>49</v>
      </c>
      <c r="C55" s="122"/>
      <c r="D55" s="122"/>
      <c r="E55" s="122"/>
      <c r="F55" s="122"/>
      <c r="G55" s="122"/>
      <c r="H55" s="122"/>
      <c r="I55" s="122"/>
      <c r="J55" s="125">
        <v>0</v>
      </c>
      <c r="K55" s="126"/>
      <c r="L55" s="126"/>
      <c r="M55" s="126"/>
      <c r="N55" s="126"/>
      <c r="O55" s="47" t="s">
        <v>0</v>
      </c>
      <c r="Q55" s="104"/>
      <c r="R55" s="104"/>
      <c r="S55" s="104"/>
      <c r="T55" s="104"/>
    </row>
    <row r="56" spans="1:20" s="18" customFormat="1" ht="24" customHeight="1">
      <c r="A56" s="83"/>
      <c r="B56" s="122" t="s">
        <v>50</v>
      </c>
      <c r="C56" s="122"/>
      <c r="D56" s="122"/>
      <c r="E56" s="122"/>
      <c r="F56" s="122"/>
      <c r="G56" s="122"/>
      <c r="H56" s="122"/>
      <c r="I56" s="122"/>
      <c r="J56" s="125">
        <v>0</v>
      </c>
      <c r="K56" s="126"/>
      <c r="L56" s="126"/>
      <c r="M56" s="126"/>
      <c r="N56" s="126"/>
      <c r="O56" s="47" t="s">
        <v>0</v>
      </c>
      <c r="P56" s="105" t="s">
        <v>51</v>
      </c>
      <c r="Q56" s="128"/>
      <c r="R56" s="129"/>
      <c r="S56" s="129"/>
      <c r="T56" s="130"/>
    </row>
    <row r="57" spans="1:20" s="18" customFormat="1" ht="24" customHeight="1">
      <c r="A57" s="83"/>
      <c r="B57" s="122" t="s">
        <v>58</v>
      </c>
      <c r="C57" s="122"/>
      <c r="D57" s="122"/>
      <c r="E57" s="122"/>
      <c r="F57" s="122"/>
      <c r="G57" s="122"/>
      <c r="H57" s="122"/>
      <c r="I57" s="122"/>
      <c r="J57" s="123">
        <f>J50</f>
        <v>0</v>
      </c>
      <c r="K57" s="124"/>
      <c r="L57" s="124"/>
      <c r="M57" s="124"/>
      <c r="N57" s="124"/>
      <c r="O57" s="47" t="s">
        <v>0</v>
      </c>
      <c r="P57" s="105"/>
      <c r="Q57" s="106"/>
      <c r="R57" s="106"/>
      <c r="S57" s="106"/>
      <c r="T57" s="106"/>
    </row>
    <row r="58" spans="1:20" s="18" customFormat="1" ht="24" customHeight="1">
      <c r="A58" s="83"/>
      <c r="B58" s="122" t="s">
        <v>40</v>
      </c>
      <c r="C58" s="122"/>
      <c r="D58" s="122"/>
      <c r="E58" s="122"/>
      <c r="F58" s="122"/>
      <c r="G58" s="122"/>
      <c r="H58" s="122"/>
      <c r="I58" s="122"/>
      <c r="J58" s="123">
        <f>IF(J54="","",J54-J55-J56-J57)</f>
        <v>0</v>
      </c>
      <c r="K58" s="124"/>
      <c r="L58" s="124"/>
      <c r="M58" s="124"/>
      <c r="N58" s="124"/>
      <c r="O58" s="47" t="s">
        <v>0</v>
      </c>
      <c r="P58" s="107"/>
      <c r="Q58" s="95"/>
      <c r="R58" s="95"/>
      <c r="S58" s="95"/>
      <c r="T58" s="95"/>
    </row>
    <row r="59" s="18" customFormat="1" ht="8.25" customHeight="1"/>
    <row r="60" spans="1:20" s="18" customFormat="1" ht="21.75" customHeight="1">
      <c r="A60" s="53" t="s">
        <v>15</v>
      </c>
      <c r="B60" s="22"/>
      <c r="C60" s="22"/>
      <c r="D60" s="22"/>
      <c r="E60" s="22"/>
      <c r="F60" s="98"/>
      <c r="G60" s="98"/>
      <c r="H60" s="98"/>
      <c r="I60" s="22"/>
      <c r="J60" s="83"/>
      <c r="L60" s="22"/>
      <c r="M60" s="22"/>
      <c r="N60" s="22"/>
      <c r="O60" s="22"/>
      <c r="P60" s="22"/>
      <c r="Q60" s="98"/>
      <c r="R60" s="98"/>
      <c r="S60" s="22"/>
      <c r="T60" s="83"/>
    </row>
    <row r="61" spans="1:20" s="18" customFormat="1" ht="7.5" customHeight="1">
      <c r="A61" s="53"/>
      <c r="B61" s="22"/>
      <c r="C61" s="22"/>
      <c r="D61" s="22"/>
      <c r="E61" s="22"/>
      <c r="F61" s="98"/>
      <c r="G61" s="98"/>
      <c r="H61" s="98"/>
      <c r="I61" s="22"/>
      <c r="J61" s="83"/>
      <c r="L61" s="22"/>
      <c r="M61" s="22"/>
      <c r="N61" s="22"/>
      <c r="O61" s="22"/>
      <c r="P61" s="22"/>
      <c r="Q61" s="98"/>
      <c r="R61" s="98"/>
      <c r="S61" s="22"/>
      <c r="T61" s="83"/>
    </row>
    <row r="62" spans="1:19" s="89" customFormat="1" ht="22.5" customHeight="1">
      <c r="A62" s="83" t="s">
        <v>16</v>
      </c>
      <c r="S62" s="108"/>
    </row>
    <row r="63" spans="1:20" s="113" customFormat="1" ht="27" customHeight="1">
      <c r="A63" s="109" t="s">
        <v>112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95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113" customFormat="1" ht="27" customHeight="1">
      <c r="A65" s="109" t="s">
        <v>37</v>
      </c>
      <c r="B65" s="110"/>
      <c r="C65" s="110"/>
      <c r="D65" s="110"/>
      <c r="E65" s="110"/>
      <c r="F65" s="111"/>
      <c r="G65" s="111"/>
      <c r="H65" s="111"/>
      <c r="I65" s="110"/>
      <c r="J65" s="112"/>
      <c r="L65" s="110"/>
      <c r="M65" s="110"/>
      <c r="N65" s="110"/>
      <c r="O65" s="110"/>
      <c r="P65" s="110"/>
      <c r="Q65" s="111"/>
      <c r="R65" s="111"/>
      <c r="S65" s="110"/>
      <c r="T65" s="112"/>
    </row>
    <row r="66" spans="1:20" s="113" customFormat="1" ht="27" customHeight="1">
      <c r="A66" s="109" t="s">
        <v>39</v>
      </c>
      <c r="B66" s="110"/>
      <c r="C66" s="110"/>
      <c r="D66" s="110"/>
      <c r="E66" s="110"/>
      <c r="F66" s="111"/>
      <c r="G66" s="111"/>
      <c r="H66" s="111"/>
      <c r="I66" s="110"/>
      <c r="J66" s="112"/>
      <c r="L66" s="110"/>
      <c r="M66" s="110"/>
      <c r="N66" s="110"/>
      <c r="O66" s="110"/>
      <c r="P66" s="110"/>
      <c r="Q66" s="111"/>
      <c r="R66" s="111"/>
      <c r="S66" s="110"/>
      <c r="T66" s="112"/>
    </row>
    <row r="67" spans="1:20" s="113" customFormat="1" ht="27" customHeight="1">
      <c r="A67" s="109" t="s">
        <v>38</v>
      </c>
      <c r="B67" s="110"/>
      <c r="C67" s="110"/>
      <c r="D67" s="110"/>
      <c r="E67" s="110"/>
      <c r="F67" s="111"/>
      <c r="G67" s="111"/>
      <c r="H67" s="111"/>
      <c r="I67" s="110"/>
      <c r="J67" s="112"/>
      <c r="L67" s="110"/>
      <c r="M67" s="110"/>
      <c r="N67" s="110"/>
      <c r="O67" s="110"/>
      <c r="P67" s="110"/>
      <c r="Q67" s="111"/>
      <c r="R67" s="111"/>
      <c r="S67" s="110"/>
      <c r="T67" s="112"/>
    </row>
    <row r="71" ht="13.5" hidden="1">
      <c r="A71" s="4" t="s">
        <v>29</v>
      </c>
    </row>
    <row r="72" ht="13.5" hidden="1">
      <c r="A72" s="4" t="s">
        <v>30</v>
      </c>
    </row>
    <row r="73" ht="13.5" hidden="1">
      <c r="A73" s="4" t="s">
        <v>31</v>
      </c>
    </row>
    <row r="74" ht="13.5" hidden="1">
      <c r="A74" s="18" t="s">
        <v>32</v>
      </c>
    </row>
    <row r="75" ht="13.5" hidden="1">
      <c r="A75" s="18" t="s">
        <v>33</v>
      </c>
    </row>
    <row r="76" ht="13.5" hidden="1">
      <c r="A76" s="4" t="s">
        <v>34</v>
      </c>
    </row>
    <row r="77" ht="13.5" hidden="1">
      <c r="A77" s="4" t="s">
        <v>35</v>
      </c>
    </row>
    <row r="78" ht="13.5" hidden="1">
      <c r="A78" s="4" t="s">
        <v>53</v>
      </c>
    </row>
  </sheetData>
  <sheetProtection/>
  <mergeCells count="86">
    <mergeCell ref="A7:T7"/>
    <mergeCell ref="A8:T8"/>
    <mergeCell ref="B12:E12"/>
    <mergeCell ref="A1:C1"/>
    <mergeCell ref="B3:D3"/>
    <mergeCell ref="L3:N3"/>
    <mergeCell ref="B4:D4"/>
    <mergeCell ref="L4:N4"/>
    <mergeCell ref="L5:N5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R15"/>
    <mergeCell ref="B16:E16"/>
    <mergeCell ref="F16:S16"/>
    <mergeCell ref="B17:E17"/>
    <mergeCell ref="F17:J17"/>
    <mergeCell ref="K17:N17"/>
    <mergeCell ref="O17:S17"/>
    <mergeCell ref="B21:E21"/>
    <mergeCell ref="F21:J21"/>
    <mergeCell ref="K21:N21"/>
    <mergeCell ref="O21:S2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25:E25"/>
    <mergeCell ref="F25:J25"/>
    <mergeCell ref="K25:N25"/>
    <mergeCell ref="O25:S25"/>
    <mergeCell ref="B31:E31"/>
    <mergeCell ref="F31:I31"/>
    <mergeCell ref="K31:N31"/>
    <mergeCell ref="O31:R31"/>
    <mergeCell ref="B32:E32"/>
    <mergeCell ref="F32:I32"/>
    <mergeCell ref="K32:N32"/>
    <mergeCell ref="O32:R32"/>
    <mergeCell ref="B33:E33"/>
    <mergeCell ref="F33:I33"/>
    <mergeCell ref="K33:N33"/>
    <mergeCell ref="O33:R33"/>
    <mergeCell ref="B48:I48"/>
    <mergeCell ref="B34:N34"/>
    <mergeCell ref="O34:R34"/>
    <mergeCell ref="B35:S35"/>
    <mergeCell ref="B39:J39"/>
    <mergeCell ref="K39:M39"/>
    <mergeCell ref="B40:J40"/>
    <mergeCell ref="K40:M40"/>
    <mergeCell ref="J48:N48"/>
    <mergeCell ref="J56:N56"/>
    <mergeCell ref="B44:J44"/>
    <mergeCell ref="K44:R44"/>
    <mergeCell ref="Q56:T56"/>
    <mergeCell ref="B57:I57"/>
    <mergeCell ref="J57:N57"/>
    <mergeCell ref="J50:N50"/>
    <mergeCell ref="B54:I54"/>
    <mergeCell ref="J54:N54"/>
    <mergeCell ref="B50:I50"/>
    <mergeCell ref="E3:J3"/>
    <mergeCell ref="O3:T3"/>
    <mergeCell ref="E4:J4"/>
    <mergeCell ref="O4:T4"/>
    <mergeCell ref="O5:T5"/>
    <mergeCell ref="B58:I58"/>
    <mergeCell ref="J58:N58"/>
    <mergeCell ref="B55:I55"/>
    <mergeCell ref="J55:N55"/>
    <mergeCell ref="B56:I56"/>
  </mergeCells>
  <dataValidations count="1">
    <dataValidation type="list" allowBlank="1" showInputMessage="1" showErrorMessage="1" sqref="F13:J13">
      <formula1>$A$71:$A$78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200" t="s">
        <v>110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3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s="4" customFormat="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44" t="s">
        <v>75</v>
      </c>
      <c r="C7" s="145"/>
      <c r="D7" s="145"/>
      <c r="E7" s="145"/>
      <c r="F7" s="145"/>
      <c r="G7" s="145"/>
      <c r="H7" s="145"/>
      <c r="I7" s="145"/>
      <c r="J7" s="145"/>
      <c r="K7" s="146"/>
      <c r="L7" s="127" t="s">
        <v>108</v>
      </c>
      <c r="M7" s="191"/>
      <c r="N7" s="191"/>
      <c r="O7" s="191"/>
      <c r="P7" s="127" t="s">
        <v>109</v>
      </c>
      <c r="Q7" s="191"/>
      <c r="R7" s="191"/>
      <c r="S7" s="191"/>
      <c r="T7" s="54"/>
    </row>
    <row r="8" spans="1:20" s="58" customFormat="1" ht="24.75" customHeight="1">
      <c r="A8" s="56"/>
      <c r="B8" s="67" t="s">
        <v>79</v>
      </c>
      <c r="C8" s="153"/>
      <c r="D8" s="154"/>
      <c r="E8" s="154"/>
      <c r="F8" s="154"/>
      <c r="G8" s="154"/>
      <c r="H8" s="154"/>
      <c r="I8" s="154"/>
      <c r="J8" s="154"/>
      <c r="K8" s="155"/>
      <c r="L8" s="182"/>
      <c r="M8" s="183"/>
      <c r="N8" s="183"/>
      <c r="O8" s="183"/>
      <c r="P8" s="182"/>
      <c r="Q8" s="183"/>
      <c r="R8" s="183"/>
      <c r="S8" s="183"/>
      <c r="T8" s="54"/>
    </row>
    <row r="9" spans="1:20" s="58" customFormat="1" ht="24.75" customHeight="1" thickBot="1">
      <c r="A9" s="56"/>
      <c r="B9" s="82" t="s">
        <v>80</v>
      </c>
      <c r="C9" s="195"/>
      <c r="D9" s="196"/>
      <c r="E9" s="196"/>
      <c r="F9" s="196"/>
      <c r="G9" s="196"/>
      <c r="H9" s="196"/>
      <c r="I9" s="196"/>
      <c r="J9" s="196"/>
      <c r="K9" s="197"/>
      <c r="L9" s="198"/>
      <c r="M9" s="199"/>
      <c r="N9" s="199"/>
      <c r="O9" s="199"/>
      <c r="P9" s="198"/>
      <c r="Q9" s="199"/>
      <c r="R9" s="199"/>
      <c r="S9" s="199"/>
      <c r="T9" s="54"/>
    </row>
    <row r="10" spans="1:20" s="58" customFormat="1" ht="24.75" customHeight="1" thickBot="1" thickTop="1">
      <c r="A10" s="56"/>
      <c r="B10" s="81"/>
      <c r="C10" s="192" t="s">
        <v>76</v>
      </c>
      <c r="D10" s="193"/>
      <c r="E10" s="193"/>
      <c r="F10" s="193"/>
      <c r="G10" s="193"/>
      <c r="H10" s="193"/>
      <c r="I10" s="193"/>
      <c r="J10" s="193"/>
      <c r="K10" s="194"/>
      <c r="L10" s="184">
        <f>SUM(L8:O9)</f>
        <v>0</v>
      </c>
      <c r="M10" s="185"/>
      <c r="N10" s="185"/>
      <c r="O10" s="185"/>
      <c r="P10" s="186">
        <f>SUM(P8:S9)</f>
        <v>0</v>
      </c>
      <c r="Q10" s="187"/>
      <c r="R10" s="187"/>
      <c r="S10" s="187"/>
      <c r="T10" s="54"/>
    </row>
    <row r="11" spans="1:21" s="58" customFormat="1" ht="24.75" customHeight="1" thickTop="1">
      <c r="A11" s="56"/>
      <c r="B11" s="172" t="s">
        <v>106</v>
      </c>
      <c r="C11" s="173"/>
      <c r="D11" s="173"/>
      <c r="E11" s="173"/>
      <c r="F11" s="173"/>
      <c r="G11" s="173"/>
      <c r="H11" s="173"/>
      <c r="I11" s="173"/>
      <c r="J11" s="173"/>
      <c r="K11" s="174"/>
      <c r="L11" s="175">
        <f>L10+P10</f>
        <v>0</v>
      </c>
      <c r="M11" s="176"/>
      <c r="N11" s="176"/>
      <c r="O11" s="176"/>
      <c r="P11" s="177"/>
      <c r="Q11" s="177"/>
      <c r="R11" s="177"/>
      <c r="S11" s="178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44" t="s">
        <v>100</v>
      </c>
      <c r="C17" s="145"/>
      <c r="D17" s="145"/>
      <c r="E17" s="145"/>
      <c r="F17" s="145"/>
      <c r="G17" s="145"/>
      <c r="H17" s="145"/>
      <c r="I17" s="145"/>
      <c r="J17" s="145"/>
      <c r="K17" s="146"/>
      <c r="L17" s="127" t="s">
        <v>108</v>
      </c>
      <c r="M17" s="191"/>
      <c r="N17" s="191"/>
      <c r="O17" s="191"/>
      <c r="P17" s="127" t="s">
        <v>109</v>
      </c>
      <c r="Q17" s="191"/>
      <c r="R17" s="191"/>
      <c r="S17" s="191"/>
      <c r="T17" s="54"/>
    </row>
    <row r="18" spans="1:22" s="58" customFormat="1" ht="24.75" customHeight="1">
      <c r="A18" s="56"/>
      <c r="B18" s="67" t="s">
        <v>99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82"/>
      <c r="M18" s="183"/>
      <c r="N18" s="183"/>
      <c r="O18" s="183"/>
      <c r="P18" s="182"/>
      <c r="Q18" s="183"/>
      <c r="R18" s="183"/>
      <c r="S18" s="183"/>
      <c r="T18" s="54"/>
      <c r="V18" s="80"/>
    </row>
    <row r="19" spans="1:22" s="58" customFormat="1" ht="24.75" customHeight="1">
      <c r="A19" s="56"/>
      <c r="B19" s="67" t="s">
        <v>81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82"/>
      <c r="M19" s="183"/>
      <c r="N19" s="183"/>
      <c r="O19" s="183"/>
      <c r="P19" s="182"/>
      <c r="Q19" s="183"/>
      <c r="R19" s="183"/>
      <c r="S19" s="183"/>
      <c r="T19" s="54"/>
      <c r="V19" s="80"/>
    </row>
    <row r="20" spans="1:22" s="58" customFormat="1" ht="24.75" customHeight="1">
      <c r="A20" s="56"/>
      <c r="B20" s="67" t="s">
        <v>82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82"/>
      <c r="M20" s="183"/>
      <c r="N20" s="183"/>
      <c r="O20" s="183"/>
      <c r="P20" s="182"/>
      <c r="Q20" s="183"/>
      <c r="R20" s="183"/>
      <c r="S20" s="183"/>
      <c r="T20" s="54"/>
      <c r="V20" s="80"/>
    </row>
    <row r="21" spans="1:20" s="58" customFormat="1" ht="24.75" customHeight="1">
      <c r="A21" s="56"/>
      <c r="B21" s="67" t="s">
        <v>83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82"/>
      <c r="M21" s="183"/>
      <c r="N21" s="183"/>
      <c r="O21" s="183"/>
      <c r="P21" s="182"/>
      <c r="Q21" s="183"/>
      <c r="R21" s="183"/>
      <c r="S21" s="183"/>
      <c r="T21" s="54"/>
    </row>
    <row r="22" spans="1:20" s="58" customFormat="1" ht="24.75" customHeight="1">
      <c r="A22" s="56"/>
      <c r="B22" s="67" t="s">
        <v>84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82"/>
      <c r="M22" s="183"/>
      <c r="N22" s="183"/>
      <c r="O22" s="183"/>
      <c r="P22" s="182"/>
      <c r="Q22" s="183"/>
      <c r="R22" s="183"/>
      <c r="S22" s="183"/>
      <c r="T22" s="54"/>
    </row>
    <row r="23" spans="1:20" s="58" customFormat="1" ht="24.75" customHeight="1">
      <c r="A23" s="56"/>
      <c r="B23" s="67" t="s">
        <v>85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82"/>
      <c r="M23" s="183"/>
      <c r="N23" s="183"/>
      <c r="O23" s="183"/>
      <c r="P23" s="182"/>
      <c r="Q23" s="183"/>
      <c r="R23" s="183"/>
      <c r="S23" s="183"/>
      <c r="T23" s="54"/>
    </row>
    <row r="24" spans="1:20" s="58" customFormat="1" ht="24.75" customHeight="1">
      <c r="A24" s="56"/>
      <c r="B24" s="67" t="s">
        <v>86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82"/>
      <c r="M24" s="183"/>
      <c r="N24" s="183"/>
      <c r="O24" s="183"/>
      <c r="P24" s="182"/>
      <c r="Q24" s="183"/>
      <c r="R24" s="183"/>
      <c r="S24" s="183"/>
      <c r="T24" s="54"/>
    </row>
    <row r="25" spans="1:20" s="58" customFormat="1" ht="24.75" customHeight="1">
      <c r="A25" s="56"/>
      <c r="B25" s="67" t="s">
        <v>87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82"/>
      <c r="M25" s="183"/>
      <c r="N25" s="183"/>
      <c r="O25" s="183"/>
      <c r="P25" s="182"/>
      <c r="Q25" s="183"/>
      <c r="R25" s="183"/>
      <c r="S25" s="183"/>
      <c r="T25" s="54"/>
    </row>
    <row r="26" spans="1:20" s="58" customFormat="1" ht="24.75" customHeight="1">
      <c r="A26" s="56"/>
      <c r="B26" s="67" t="s">
        <v>88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82"/>
      <c r="M26" s="183"/>
      <c r="N26" s="183"/>
      <c r="O26" s="183"/>
      <c r="P26" s="182"/>
      <c r="Q26" s="183"/>
      <c r="R26" s="183"/>
      <c r="S26" s="183"/>
      <c r="T26" s="54"/>
    </row>
    <row r="27" spans="1:20" s="58" customFormat="1" ht="24.75" customHeight="1">
      <c r="A27" s="56"/>
      <c r="B27" s="67" t="s">
        <v>89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82"/>
      <c r="M27" s="183"/>
      <c r="N27" s="183"/>
      <c r="O27" s="183"/>
      <c r="P27" s="182"/>
      <c r="Q27" s="183"/>
      <c r="R27" s="183"/>
      <c r="S27" s="183"/>
      <c r="T27" s="54"/>
    </row>
    <row r="28" spans="1:20" s="58" customFormat="1" ht="24.75" customHeight="1" thickBot="1">
      <c r="A28" s="56"/>
      <c r="B28" s="82" t="s">
        <v>90</v>
      </c>
      <c r="C28" s="188"/>
      <c r="D28" s="189"/>
      <c r="E28" s="189"/>
      <c r="F28" s="189"/>
      <c r="G28" s="189"/>
      <c r="H28" s="189"/>
      <c r="I28" s="189"/>
      <c r="J28" s="189"/>
      <c r="K28" s="190"/>
      <c r="L28" s="198"/>
      <c r="M28" s="199"/>
      <c r="N28" s="199"/>
      <c r="O28" s="199"/>
      <c r="P28" s="198"/>
      <c r="Q28" s="199"/>
      <c r="R28" s="199"/>
      <c r="S28" s="199"/>
      <c r="T28" s="54"/>
    </row>
    <row r="29" spans="1:20" s="58" customFormat="1" ht="24.75" customHeight="1" thickBot="1" thickTop="1">
      <c r="A29" s="56"/>
      <c r="B29" s="81"/>
      <c r="C29" s="179" t="s">
        <v>76</v>
      </c>
      <c r="D29" s="180"/>
      <c r="E29" s="180"/>
      <c r="F29" s="180"/>
      <c r="G29" s="180"/>
      <c r="H29" s="180"/>
      <c r="I29" s="180"/>
      <c r="J29" s="180"/>
      <c r="K29" s="181"/>
      <c r="L29" s="184">
        <f>SUM(L18:O28)</f>
        <v>0</v>
      </c>
      <c r="M29" s="185"/>
      <c r="N29" s="185"/>
      <c r="O29" s="185"/>
      <c r="P29" s="186">
        <f>SUM(P18:S28)</f>
        <v>0</v>
      </c>
      <c r="Q29" s="187"/>
      <c r="R29" s="187"/>
      <c r="S29" s="187"/>
      <c r="T29" s="54"/>
    </row>
    <row r="30" spans="1:21" s="58" customFormat="1" ht="24.75" customHeight="1" thickTop="1">
      <c r="A30" s="56"/>
      <c r="B30" s="172" t="s">
        <v>107</v>
      </c>
      <c r="C30" s="173"/>
      <c r="D30" s="173"/>
      <c r="E30" s="173"/>
      <c r="F30" s="173"/>
      <c r="G30" s="173"/>
      <c r="H30" s="173"/>
      <c r="I30" s="173"/>
      <c r="J30" s="173"/>
      <c r="K30" s="174"/>
      <c r="L30" s="175">
        <f>L29+P29</f>
        <v>0</v>
      </c>
      <c r="M30" s="176"/>
      <c r="N30" s="176"/>
      <c r="O30" s="176"/>
      <c r="P30" s="177"/>
      <c r="Q30" s="177"/>
      <c r="R30" s="177"/>
      <c r="S30" s="178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A1:L1"/>
    <mergeCell ref="L28:O28"/>
    <mergeCell ref="P28:S28"/>
    <mergeCell ref="L24:O24"/>
    <mergeCell ref="P24:S24"/>
    <mergeCell ref="P25:S25"/>
    <mergeCell ref="L27:O27"/>
    <mergeCell ref="P27:S27"/>
    <mergeCell ref="L25:O25"/>
    <mergeCell ref="L22:O22"/>
    <mergeCell ref="L21:O21"/>
    <mergeCell ref="P21:S21"/>
    <mergeCell ref="C24:K24"/>
    <mergeCell ref="C25:K25"/>
    <mergeCell ref="P9:S9"/>
    <mergeCell ref="P10:S10"/>
    <mergeCell ref="L19:O19"/>
    <mergeCell ref="P22:S22"/>
    <mergeCell ref="L23:O23"/>
    <mergeCell ref="P23:S23"/>
    <mergeCell ref="L20:O20"/>
    <mergeCell ref="P20:S20"/>
    <mergeCell ref="L7:O7"/>
    <mergeCell ref="L9:O9"/>
    <mergeCell ref="L11:S11"/>
    <mergeCell ref="P19:S19"/>
    <mergeCell ref="P7:S7"/>
    <mergeCell ref="L8:O8"/>
    <mergeCell ref="P8:S8"/>
    <mergeCell ref="L18:O18"/>
    <mergeCell ref="P18:S18"/>
    <mergeCell ref="P17:S17"/>
    <mergeCell ref="L3:N3"/>
    <mergeCell ref="B4:D4"/>
    <mergeCell ref="L4:N4"/>
    <mergeCell ref="L5:N5"/>
    <mergeCell ref="O3:T3"/>
    <mergeCell ref="E4:J4"/>
    <mergeCell ref="O4:T4"/>
    <mergeCell ref="O5:T5"/>
    <mergeCell ref="B3:D3"/>
    <mergeCell ref="L10:O10"/>
    <mergeCell ref="L17:O17"/>
    <mergeCell ref="C10:K10"/>
    <mergeCell ref="B17:K17"/>
    <mergeCell ref="C8:K8"/>
    <mergeCell ref="C9:K9"/>
    <mergeCell ref="B11:K11"/>
    <mergeCell ref="E3:J3"/>
    <mergeCell ref="C21:K21"/>
    <mergeCell ref="C22:K22"/>
    <mergeCell ref="C23:K23"/>
    <mergeCell ref="B7:K7"/>
    <mergeCell ref="C20:K20"/>
    <mergeCell ref="C19:K19"/>
    <mergeCell ref="C18:K18"/>
    <mergeCell ref="B30:K30"/>
    <mergeCell ref="L30:S30"/>
    <mergeCell ref="C29:K29"/>
    <mergeCell ref="L26:O26"/>
    <mergeCell ref="P26:S26"/>
    <mergeCell ref="L29:O29"/>
    <mergeCell ref="P29:S29"/>
    <mergeCell ref="C26:K26"/>
    <mergeCell ref="C27:K27"/>
    <mergeCell ref="C28:K28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68"/>
  <sheetViews>
    <sheetView view="pageBreakPreview" zoomScaleSheetLayoutView="100" zoomScalePageLayoutView="0" workbookViewId="0" topLeftCell="A1">
      <selection activeCell="A8" sqref="A8:T8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60" t="s">
        <v>44</v>
      </c>
      <c r="B1" s="161"/>
      <c r="C1" s="162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59" t="s">
        <v>113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4"/>
    </row>
    <row r="8" spans="1:21" ht="21" customHeight="1">
      <c r="A8" s="159" t="s">
        <v>96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71</v>
      </c>
    </row>
    <row r="11" ht="6" customHeight="1">
      <c r="A11" s="15"/>
    </row>
    <row r="12" spans="2:20" ht="27" customHeight="1">
      <c r="B12" s="215" t="s">
        <v>11</v>
      </c>
      <c r="C12" s="216"/>
      <c r="D12" s="216"/>
      <c r="E12" s="216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3"/>
      <c r="T12" s="15"/>
    </row>
    <row r="13" spans="2:20" ht="27" customHeight="1">
      <c r="B13" s="215" t="s">
        <v>24</v>
      </c>
      <c r="C13" s="216"/>
      <c r="D13" s="216"/>
      <c r="E13" s="216"/>
      <c r="F13" s="204" t="s">
        <v>25</v>
      </c>
      <c r="G13" s="205"/>
      <c r="H13" s="205"/>
      <c r="I13" s="205"/>
      <c r="J13" s="206"/>
      <c r="K13" s="215" t="s">
        <v>7</v>
      </c>
      <c r="L13" s="216"/>
      <c r="M13" s="216"/>
      <c r="N13" s="220"/>
      <c r="O13" s="144" t="s">
        <v>105</v>
      </c>
      <c r="P13" s="145"/>
      <c r="Q13" s="145"/>
      <c r="R13" s="145"/>
      <c r="S13" s="146"/>
      <c r="T13" s="15"/>
    </row>
    <row r="14" spans="2:20" ht="27" customHeight="1">
      <c r="B14" s="215" t="s">
        <v>45</v>
      </c>
      <c r="C14" s="216"/>
      <c r="D14" s="216"/>
      <c r="E14" s="216"/>
      <c r="F14" s="144" t="s">
        <v>17</v>
      </c>
      <c r="G14" s="145"/>
      <c r="H14" s="145"/>
      <c r="I14" s="145"/>
      <c r="J14" s="145"/>
      <c r="K14" s="144" t="s">
        <v>6</v>
      </c>
      <c r="L14" s="145"/>
      <c r="M14" s="145"/>
      <c r="N14" s="146"/>
      <c r="O14" s="126"/>
      <c r="P14" s="126"/>
      <c r="Q14" s="126"/>
      <c r="R14" s="126"/>
      <c r="S14" s="17" t="s">
        <v>9</v>
      </c>
      <c r="T14" s="15"/>
    </row>
    <row r="15" spans="2:19" ht="27" customHeight="1">
      <c r="B15" s="215" t="s">
        <v>12</v>
      </c>
      <c r="C15" s="216"/>
      <c r="D15" s="216"/>
      <c r="E15" s="216"/>
      <c r="F15" s="125"/>
      <c r="G15" s="126"/>
      <c r="H15" s="126"/>
      <c r="I15" s="126"/>
      <c r="J15" s="16" t="s">
        <v>46</v>
      </c>
      <c r="K15" s="136" t="s">
        <v>60</v>
      </c>
      <c r="L15" s="137"/>
      <c r="M15" s="137"/>
      <c r="N15" s="138"/>
      <c r="O15" s="125"/>
      <c r="P15" s="126"/>
      <c r="Q15" s="126"/>
      <c r="R15" s="126"/>
      <c r="S15" s="17" t="s">
        <v>46</v>
      </c>
    </row>
    <row r="16" spans="2:19" s="18" customFormat="1" ht="27" customHeight="1">
      <c r="B16" s="215" t="s">
        <v>13</v>
      </c>
      <c r="C16" s="216"/>
      <c r="D16" s="216"/>
      <c r="E16" s="216"/>
      <c r="F16" s="144" t="s">
        <v>93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2:19" s="18" customFormat="1" ht="27" customHeight="1">
      <c r="B17" s="215" t="s">
        <v>42</v>
      </c>
      <c r="C17" s="216"/>
      <c r="D17" s="216"/>
      <c r="E17" s="216"/>
      <c r="F17" s="144" t="s">
        <v>14</v>
      </c>
      <c r="G17" s="145"/>
      <c r="H17" s="145"/>
      <c r="I17" s="145"/>
      <c r="J17" s="146"/>
      <c r="K17" s="214" t="s">
        <v>43</v>
      </c>
      <c r="L17" s="214"/>
      <c r="M17" s="214"/>
      <c r="N17" s="214"/>
      <c r="O17" s="215" t="s">
        <v>14</v>
      </c>
      <c r="P17" s="216"/>
      <c r="Q17" s="216"/>
      <c r="R17" s="216"/>
      <c r="S17" s="220"/>
    </row>
    <row r="18" ht="9" customHeight="1"/>
    <row r="19" ht="21.75" customHeight="1">
      <c r="A19" s="15" t="s">
        <v>26</v>
      </c>
    </row>
    <row r="20" spans="2:21" ht="7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19" s="18" customFormat="1" ht="27" customHeight="1">
      <c r="B21" s="215" t="s">
        <v>18</v>
      </c>
      <c r="C21" s="216"/>
      <c r="D21" s="216"/>
      <c r="E21" s="216"/>
      <c r="F21" s="144" t="s">
        <v>14</v>
      </c>
      <c r="G21" s="145"/>
      <c r="H21" s="145"/>
      <c r="I21" s="145"/>
      <c r="J21" s="146"/>
      <c r="K21" s="215" t="s">
        <v>45</v>
      </c>
      <c r="L21" s="216"/>
      <c r="M21" s="216"/>
      <c r="N21" s="216"/>
      <c r="O21" s="215" t="s">
        <v>17</v>
      </c>
      <c r="P21" s="216"/>
      <c r="Q21" s="216"/>
      <c r="R21" s="216"/>
      <c r="S21" s="220"/>
    </row>
    <row r="22" spans="2:19" s="18" customFormat="1" ht="27" customHeight="1">
      <c r="B22" s="215" t="s">
        <v>19</v>
      </c>
      <c r="C22" s="216"/>
      <c r="D22" s="216"/>
      <c r="E22" s="216"/>
      <c r="F22" s="19" t="s">
        <v>20</v>
      </c>
      <c r="G22" s="16"/>
      <c r="H22" s="137"/>
      <c r="I22" s="137"/>
      <c r="J22" s="137"/>
      <c r="K22" s="137"/>
      <c r="L22" s="137"/>
      <c r="M22" s="20" t="s">
        <v>21</v>
      </c>
      <c r="N22" s="7"/>
      <c r="O22" s="137"/>
      <c r="P22" s="137"/>
      <c r="Q22" s="137"/>
      <c r="R22" s="137"/>
      <c r="S22" s="138"/>
    </row>
    <row r="23" spans="2:19" s="18" customFormat="1" ht="29.25" customHeight="1">
      <c r="B23" s="215" t="s">
        <v>5</v>
      </c>
      <c r="C23" s="216"/>
      <c r="D23" s="216"/>
      <c r="E23" s="216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</row>
    <row r="24" spans="2:19" ht="27" customHeight="1">
      <c r="B24" s="215" t="s">
        <v>27</v>
      </c>
      <c r="C24" s="216"/>
      <c r="D24" s="216"/>
      <c r="E24" s="216"/>
      <c r="F24" s="217"/>
      <c r="G24" s="218"/>
      <c r="H24" s="218"/>
      <c r="I24" s="218"/>
      <c r="J24" s="219"/>
      <c r="K24" s="215" t="s">
        <v>28</v>
      </c>
      <c r="L24" s="216"/>
      <c r="M24" s="216"/>
      <c r="N24" s="220"/>
      <c r="O24" s="217"/>
      <c r="P24" s="218"/>
      <c r="Q24" s="218"/>
      <c r="R24" s="218"/>
      <c r="S24" s="219"/>
    </row>
    <row r="25" spans="2:19" s="18" customFormat="1" ht="7.5" customHeight="1"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5" customFormat="1" ht="19.5" customHeight="1">
      <c r="A26" s="15" t="s">
        <v>72</v>
      </c>
      <c r="B26" s="8"/>
      <c r="C26" s="23"/>
      <c r="D26" s="23"/>
      <c r="E26" s="23"/>
      <c r="F26" s="86"/>
      <c r="G26" s="86"/>
      <c r="H26" s="86"/>
      <c r="I26" s="87"/>
      <c r="J26" s="87"/>
      <c r="K26" s="87"/>
      <c r="L26" s="86"/>
      <c r="M26" s="86"/>
      <c r="N26" s="86"/>
      <c r="O26" s="86"/>
      <c r="P26" s="86"/>
      <c r="Q26" s="86"/>
      <c r="R26" s="88"/>
      <c r="S26" s="88"/>
    </row>
    <row r="27" spans="1:21" ht="6.75" customHeight="1">
      <c r="A27" s="31"/>
      <c r="B27" s="9"/>
      <c r="C27" s="9"/>
      <c r="D27" s="9"/>
      <c r="E27" s="9"/>
      <c r="F27" s="5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6"/>
      <c r="U27" s="26"/>
    </row>
    <row r="28" spans="1:19" ht="24" customHeight="1">
      <c r="A28" s="15" t="s">
        <v>8</v>
      </c>
      <c r="F28" s="89"/>
      <c r="G28" s="84"/>
      <c r="H28" s="18"/>
      <c r="I28" s="18"/>
      <c r="J28" s="18"/>
      <c r="K28" s="84"/>
      <c r="L28" s="84"/>
      <c r="M28" s="84"/>
      <c r="N28" s="84"/>
      <c r="O28" s="84"/>
      <c r="P28" s="84"/>
      <c r="Q28" s="84"/>
      <c r="R28" s="84"/>
      <c r="S28" s="18"/>
    </row>
    <row r="29" spans="1:19" ht="8.25" customHeight="1">
      <c r="A29" s="15"/>
      <c r="F29" s="89"/>
      <c r="G29" s="84"/>
      <c r="H29" s="18"/>
      <c r="I29" s="18"/>
      <c r="J29" s="18"/>
      <c r="K29" s="90"/>
      <c r="L29" s="90"/>
      <c r="M29" s="90"/>
      <c r="N29" s="90"/>
      <c r="O29" s="90"/>
      <c r="P29" s="90"/>
      <c r="Q29" s="90"/>
      <c r="R29" s="91"/>
      <c r="S29" s="18"/>
    </row>
    <row r="30" spans="1:19" ht="26.25" customHeight="1">
      <c r="A30" s="15"/>
      <c r="B30" s="204" t="s">
        <v>54</v>
      </c>
      <c r="C30" s="205"/>
      <c r="D30" s="205"/>
      <c r="E30" s="206"/>
      <c r="F30" s="125">
        <f>'補助対象経費算出表2'!L11</f>
        <v>0</v>
      </c>
      <c r="G30" s="126"/>
      <c r="H30" s="126"/>
      <c r="I30" s="126"/>
      <c r="J30" s="47" t="s">
        <v>0</v>
      </c>
      <c r="K30" s="136" t="s">
        <v>55</v>
      </c>
      <c r="L30" s="137"/>
      <c r="M30" s="137"/>
      <c r="N30" s="138"/>
      <c r="O30" s="125">
        <f>'補助対象経費算出表2'!L30</f>
        <v>0</v>
      </c>
      <c r="P30" s="126"/>
      <c r="Q30" s="126"/>
      <c r="R30" s="126"/>
      <c r="S30" s="47" t="s">
        <v>0</v>
      </c>
    </row>
    <row r="31" spans="1:19" ht="26.25" customHeight="1">
      <c r="A31" s="15"/>
      <c r="B31" s="204" t="s">
        <v>56</v>
      </c>
      <c r="C31" s="205"/>
      <c r="D31" s="205"/>
      <c r="E31" s="206"/>
      <c r="F31" s="125">
        <f>'補助対象経費算出表2'!L10</f>
        <v>0</v>
      </c>
      <c r="G31" s="126"/>
      <c r="H31" s="126"/>
      <c r="I31" s="126"/>
      <c r="J31" s="47" t="s">
        <v>0</v>
      </c>
      <c r="K31" s="136" t="s">
        <v>57</v>
      </c>
      <c r="L31" s="137"/>
      <c r="M31" s="137"/>
      <c r="N31" s="138"/>
      <c r="O31" s="125">
        <f>'補助対象経費算出表2'!L29</f>
        <v>0</v>
      </c>
      <c r="P31" s="126"/>
      <c r="Q31" s="126"/>
      <c r="R31" s="126"/>
      <c r="S31" s="47" t="s">
        <v>0</v>
      </c>
    </row>
    <row r="32" spans="1:19" ht="26.25" customHeight="1">
      <c r="A32" s="15"/>
      <c r="B32" s="214" t="s">
        <v>23</v>
      </c>
      <c r="C32" s="214"/>
      <c r="D32" s="214"/>
      <c r="E32" s="214"/>
      <c r="F32" s="123">
        <f>IF(O31="","",SUM(F31,O31))</f>
        <v>0</v>
      </c>
      <c r="G32" s="124"/>
      <c r="H32" s="124"/>
      <c r="I32" s="124"/>
      <c r="J32" s="28" t="s">
        <v>0</v>
      </c>
      <c r="K32" s="204" t="s">
        <v>67</v>
      </c>
      <c r="L32" s="205"/>
      <c r="M32" s="205"/>
      <c r="N32" s="206"/>
      <c r="O32" s="123">
        <f>IF(OR(F32="",O15=""),"",ROUNDDOWN(F32/O15,0))</f>
      </c>
      <c r="P32" s="124"/>
      <c r="Q32" s="124"/>
      <c r="R32" s="124"/>
      <c r="S32" s="28" t="s">
        <v>0</v>
      </c>
    </row>
    <row r="33" spans="1:16" ht="10.5" customHeight="1">
      <c r="A33" s="29"/>
      <c r="F33" s="30"/>
      <c r="G33" s="8"/>
      <c r="H33" s="8"/>
      <c r="J33" s="30"/>
      <c r="K33" s="8"/>
      <c r="L33" s="8"/>
      <c r="M33" s="8"/>
      <c r="N33" s="8"/>
      <c r="O33" s="8"/>
      <c r="P33" s="8"/>
    </row>
    <row r="34" spans="1:16" ht="19.5" customHeight="1">
      <c r="A34" s="15" t="s">
        <v>68</v>
      </c>
      <c r="G34" s="8"/>
      <c r="H34" s="8"/>
      <c r="J34" s="30"/>
      <c r="K34" s="8"/>
      <c r="L34" s="8"/>
      <c r="M34" s="8"/>
      <c r="N34" s="8"/>
      <c r="O34" s="8"/>
      <c r="P34" s="8"/>
    </row>
    <row r="35" spans="1:21" ht="8.25" customHeight="1">
      <c r="A35" s="9"/>
      <c r="B35" s="9"/>
      <c r="C35" s="9"/>
      <c r="D35" s="9"/>
      <c r="E35" s="9"/>
      <c r="F35" s="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4.75" customHeight="1">
      <c r="A36" s="31" t="s">
        <v>47</v>
      </c>
      <c r="B36" s="207" t="s">
        <v>64</v>
      </c>
      <c r="C36" s="207"/>
      <c r="D36" s="207"/>
      <c r="E36" s="207"/>
      <c r="F36" s="207"/>
      <c r="G36" s="207"/>
      <c r="H36" s="207"/>
      <c r="I36" s="207"/>
      <c r="J36" s="207"/>
      <c r="K36" s="125">
        <v>19900</v>
      </c>
      <c r="L36" s="126"/>
      <c r="M36" s="126"/>
      <c r="N36" s="28" t="s">
        <v>0</v>
      </c>
      <c r="O36" s="27"/>
      <c r="P36" s="38"/>
      <c r="Q36" s="38"/>
      <c r="R36" s="38"/>
      <c r="S36" s="27"/>
      <c r="T36" s="32"/>
      <c r="U36" s="32"/>
    </row>
    <row r="37" spans="1:21" ht="24.75" customHeight="1">
      <c r="A37" s="31" t="s">
        <v>47</v>
      </c>
      <c r="B37" s="207" t="s">
        <v>103</v>
      </c>
      <c r="C37" s="207"/>
      <c r="D37" s="207"/>
      <c r="E37" s="207"/>
      <c r="F37" s="207"/>
      <c r="G37" s="207"/>
      <c r="H37" s="207"/>
      <c r="I37" s="207"/>
      <c r="J37" s="207"/>
      <c r="K37" s="123">
        <f>IF(O31="","",MIN(O32,K36))</f>
        <v>19900</v>
      </c>
      <c r="L37" s="124"/>
      <c r="M37" s="124"/>
      <c r="N37" s="28" t="s">
        <v>0</v>
      </c>
      <c r="O37" s="39"/>
      <c r="P37" s="38"/>
      <c r="Q37" s="38"/>
      <c r="R37" s="38"/>
      <c r="S37" s="27"/>
      <c r="T37" s="32"/>
      <c r="U37" s="32"/>
    </row>
    <row r="38" ht="8.25" customHeight="1"/>
    <row r="39" spans="1:16" ht="19.5" customHeight="1">
      <c r="A39" s="15" t="s">
        <v>97</v>
      </c>
      <c r="G39" s="8"/>
      <c r="H39" s="8"/>
      <c r="J39" s="30"/>
      <c r="K39" s="8"/>
      <c r="L39" s="8"/>
      <c r="M39" s="8"/>
      <c r="N39" s="8"/>
      <c r="O39" s="8"/>
      <c r="P39" s="8"/>
    </row>
    <row r="40" spans="1:21" ht="8.25" customHeight="1">
      <c r="A40" s="9"/>
      <c r="B40" s="9"/>
      <c r="C40" s="9"/>
      <c r="D40" s="9"/>
      <c r="E40" s="9"/>
      <c r="F40" s="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4.75" customHeight="1">
      <c r="A41" s="31" t="s">
        <v>47</v>
      </c>
      <c r="B41" s="207" t="s">
        <v>69</v>
      </c>
      <c r="C41" s="207"/>
      <c r="D41" s="207"/>
      <c r="E41" s="207"/>
      <c r="F41" s="207"/>
      <c r="G41" s="207"/>
      <c r="H41" s="207"/>
      <c r="I41" s="207"/>
      <c r="J41" s="207"/>
      <c r="K41" s="208">
        <f>IF(F31="","",O15*K37)</f>
        <v>0</v>
      </c>
      <c r="L41" s="208"/>
      <c r="M41" s="208"/>
      <c r="N41" s="208"/>
      <c r="O41" s="208"/>
      <c r="P41" s="208"/>
      <c r="Q41" s="208"/>
      <c r="R41" s="208"/>
      <c r="S41" s="47" t="s">
        <v>0</v>
      </c>
      <c r="T41" s="32"/>
      <c r="U41" s="32"/>
    </row>
    <row r="42" spans="1:21" ht="10.5" customHeight="1">
      <c r="A42" s="31"/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0"/>
      <c r="P42" s="40"/>
      <c r="Q42" s="40"/>
      <c r="R42" s="40"/>
      <c r="S42" s="27"/>
      <c r="T42" s="32"/>
      <c r="U42" s="32"/>
    </row>
    <row r="43" ht="19.5" customHeight="1">
      <c r="A43" s="15" t="s">
        <v>91</v>
      </c>
    </row>
    <row r="44" ht="10.5" customHeight="1">
      <c r="A44" s="15"/>
    </row>
    <row r="45" spans="2:20" ht="27" customHeight="1">
      <c r="B45" s="204" t="s">
        <v>98</v>
      </c>
      <c r="C45" s="205"/>
      <c r="D45" s="205"/>
      <c r="E45" s="205"/>
      <c r="F45" s="205"/>
      <c r="G45" s="205"/>
      <c r="H45" s="205"/>
      <c r="I45" s="206"/>
      <c r="J45" s="123">
        <f>K41</f>
        <v>0</v>
      </c>
      <c r="K45" s="124"/>
      <c r="L45" s="124"/>
      <c r="M45" s="124"/>
      <c r="N45" s="124"/>
      <c r="O45" s="28" t="s">
        <v>0</v>
      </c>
      <c r="P45" s="34"/>
      <c r="Q45" s="33"/>
      <c r="R45" s="33"/>
      <c r="S45" s="21"/>
      <c r="T45" s="15"/>
    </row>
    <row r="46" spans="2:20" ht="27" customHeight="1" thickBot="1"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2"/>
      <c r="P46" s="34"/>
      <c r="Q46" s="33"/>
      <c r="R46" s="33"/>
      <c r="S46" s="21"/>
      <c r="T46" s="15"/>
    </row>
    <row r="47" spans="2:20" ht="27" customHeight="1" thickBot="1" thickTop="1">
      <c r="B47" s="211" t="s">
        <v>92</v>
      </c>
      <c r="C47" s="212"/>
      <c r="D47" s="212"/>
      <c r="E47" s="212"/>
      <c r="F47" s="212"/>
      <c r="G47" s="212"/>
      <c r="H47" s="212"/>
      <c r="I47" s="213"/>
      <c r="J47" s="209">
        <f>IF(J45="","",ROUNDDOWN(J45/6,-3))</f>
        <v>0</v>
      </c>
      <c r="K47" s="210"/>
      <c r="L47" s="210"/>
      <c r="M47" s="210"/>
      <c r="N47" s="210"/>
      <c r="O47" s="49" t="s">
        <v>0</v>
      </c>
      <c r="P47" s="34" t="s">
        <v>10</v>
      </c>
      <c r="Q47" s="33"/>
      <c r="R47" s="33"/>
      <c r="S47" s="21"/>
      <c r="T47" s="15"/>
    </row>
    <row r="48" spans="2:17" s="25" customFormat="1" ht="12.75" customHeight="1" thickTop="1">
      <c r="B48" s="8"/>
      <c r="C48" s="23"/>
      <c r="D48" s="23"/>
      <c r="E48" s="23"/>
      <c r="F48" s="23"/>
      <c r="G48" s="23"/>
      <c r="H48" s="23"/>
      <c r="I48" s="24"/>
      <c r="J48" s="24"/>
      <c r="K48" s="24"/>
      <c r="L48" s="23"/>
      <c r="M48" s="23"/>
      <c r="N48" s="23"/>
      <c r="O48" s="23"/>
      <c r="P48" s="23"/>
      <c r="Q48" s="23"/>
    </row>
    <row r="49" ht="19.5" customHeight="1">
      <c r="A49" s="15" t="s">
        <v>52</v>
      </c>
    </row>
    <row r="50" ht="8.25" customHeight="1"/>
    <row r="51" spans="1:16" ht="24" customHeight="1">
      <c r="A51" s="15"/>
      <c r="B51" s="122" t="s">
        <v>48</v>
      </c>
      <c r="C51" s="122"/>
      <c r="D51" s="122"/>
      <c r="E51" s="122"/>
      <c r="F51" s="122"/>
      <c r="G51" s="122"/>
      <c r="H51" s="122"/>
      <c r="I51" s="122"/>
      <c r="J51" s="123">
        <f>IF(O30="","",SUM(F30,O30))</f>
        <v>0</v>
      </c>
      <c r="K51" s="124"/>
      <c r="L51" s="124"/>
      <c r="M51" s="124"/>
      <c r="N51" s="124"/>
      <c r="O51" s="28" t="s">
        <v>0</v>
      </c>
      <c r="P51" s="43"/>
    </row>
    <row r="52" spans="1:20" ht="24" customHeight="1">
      <c r="A52" s="15"/>
      <c r="B52" s="122" t="s">
        <v>49</v>
      </c>
      <c r="C52" s="122"/>
      <c r="D52" s="122"/>
      <c r="E52" s="122"/>
      <c r="F52" s="122"/>
      <c r="G52" s="122"/>
      <c r="H52" s="122"/>
      <c r="I52" s="122"/>
      <c r="J52" s="125">
        <v>0</v>
      </c>
      <c r="K52" s="126"/>
      <c r="L52" s="126"/>
      <c r="M52" s="126"/>
      <c r="N52" s="126"/>
      <c r="O52" s="28" t="s">
        <v>0</v>
      </c>
      <c r="Q52" s="46"/>
      <c r="R52" s="46"/>
      <c r="S52" s="46"/>
      <c r="T52" s="46"/>
    </row>
    <row r="53" spans="1:20" ht="24" customHeight="1">
      <c r="A53" s="15"/>
      <c r="B53" s="122" t="s">
        <v>50</v>
      </c>
      <c r="C53" s="122"/>
      <c r="D53" s="122"/>
      <c r="E53" s="122"/>
      <c r="F53" s="122"/>
      <c r="G53" s="122"/>
      <c r="H53" s="122"/>
      <c r="I53" s="122"/>
      <c r="J53" s="125">
        <v>0</v>
      </c>
      <c r="K53" s="126"/>
      <c r="L53" s="126"/>
      <c r="M53" s="126"/>
      <c r="N53" s="126"/>
      <c r="O53" s="28" t="s">
        <v>0</v>
      </c>
      <c r="P53" s="45" t="s">
        <v>51</v>
      </c>
      <c r="Q53" s="128"/>
      <c r="R53" s="129"/>
      <c r="S53" s="129"/>
      <c r="T53" s="130"/>
    </row>
    <row r="54" spans="1:20" ht="24" customHeight="1">
      <c r="A54" s="15"/>
      <c r="B54" s="122" t="s">
        <v>58</v>
      </c>
      <c r="C54" s="122"/>
      <c r="D54" s="122"/>
      <c r="E54" s="122"/>
      <c r="F54" s="122"/>
      <c r="G54" s="122"/>
      <c r="H54" s="122"/>
      <c r="I54" s="122"/>
      <c r="J54" s="123">
        <f>J47</f>
        <v>0</v>
      </c>
      <c r="K54" s="124"/>
      <c r="L54" s="124"/>
      <c r="M54" s="124"/>
      <c r="N54" s="124"/>
      <c r="O54" s="28" t="s">
        <v>0</v>
      </c>
      <c r="P54" s="45"/>
      <c r="Q54" s="48"/>
      <c r="R54" s="48"/>
      <c r="S54" s="48"/>
      <c r="T54" s="48"/>
    </row>
    <row r="55" spans="1:20" ht="24" customHeight="1">
      <c r="A55" s="15"/>
      <c r="B55" s="122" t="s">
        <v>40</v>
      </c>
      <c r="C55" s="122"/>
      <c r="D55" s="122"/>
      <c r="E55" s="122"/>
      <c r="F55" s="122"/>
      <c r="G55" s="122"/>
      <c r="H55" s="122"/>
      <c r="I55" s="122"/>
      <c r="J55" s="123">
        <f>IF(J51="","",J51-J52-J53-J54)</f>
        <v>0</v>
      </c>
      <c r="K55" s="124"/>
      <c r="L55" s="124"/>
      <c r="M55" s="124"/>
      <c r="N55" s="124"/>
      <c r="O55" s="28" t="s">
        <v>0</v>
      </c>
      <c r="P55" s="44"/>
      <c r="Q55" s="32"/>
      <c r="R55" s="32"/>
      <c r="S55" s="32"/>
      <c r="T55" s="32"/>
    </row>
    <row r="56" ht="8.25" customHeight="1"/>
    <row r="57" spans="1:20" ht="21.75" customHeight="1">
      <c r="A57" s="35" t="s">
        <v>15</v>
      </c>
      <c r="B57" s="21"/>
      <c r="C57" s="21"/>
      <c r="D57" s="21"/>
      <c r="E57" s="21"/>
      <c r="F57" s="33"/>
      <c r="G57" s="33"/>
      <c r="H57" s="33"/>
      <c r="I57" s="21"/>
      <c r="J57" s="15"/>
      <c r="L57" s="21"/>
      <c r="M57" s="21"/>
      <c r="N57" s="21"/>
      <c r="O57" s="21"/>
      <c r="P57" s="21"/>
      <c r="Q57" s="33"/>
      <c r="R57" s="33"/>
      <c r="S57" s="21"/>
      <c r="T57" s="15"/>
    </row>
    <row r="58" spans="1:20" ht="9" customHeight="1">
      <c r="A58" s="35"/>
      <c r="B58" s="21"/>
      <c r="C58" s="21"/>
      <c r="D58" s="21"/>
      <c r="E58" s="21"/>
      <c r="F58" s="33"/>
      <c r="G58" s="33"/>
      <c r="H58" s="33"/>
      <c r="I58" s="21"/>
      <c r="J58" s="15"/>
      <c r="L58" s="21"/>
      <c r="M58" s="21"/>
      <c r="N58" s="21"/>
      <c r="O58" s="21"/>
      <c r="P58" s="21"/>
      <c r="Q58" s="33"/>
      <c r="R58" s="33"/>
      <c r="S58" s="21"/>
      <c r="T58" s="15"/>
    </row>
    <row r="59" spans="1:19" s="89" customFormat="1" ht="22.5" customHeight="1">
      <c r="A59" s="83" t="s">
        <v>16</v>
      </c>
      <c r="S59" s="108"/>
    </row>
    <row r="60" spans="1:20" s="113" customFormat="1" ht="27" customHeight="1">
      <c r="A60" s="109" t="s">
        <v>112</v>
      </c>
      <c r="B60" s="110"/>
      <c r="C60" s="110"/>
      <c r="D60" s="110"/>
      <c r="E60" s="110"/>
      <c r="F60" s="111"/>
      <c r="G60" s="111"/>
      <c r="H60" s="111"/>
      <c r="I60" s="110"/>
      <c r="J60" s="112"/>
      <c r="L60" s="110"/>
      <c r="M60" s="110"/>
      <c r="N60" s="110"/>
      <c r="O60" s="110"/>
      <c r="P60" s="110"/>
      <c r="Q60" s="111"/>
      <c r="R60" s="111"/>
      <c r="S60" s="110"/>
      <c r="T60" s="112"/>
    </row>
    <row r="61" spans="1:20" s="113" customFormat="1" ht="27" customHeight="1">
      <c r="A61" s="109" t="s">
        <v>95</v>
      </c>
      <c r="B61" s="110"/>
      <c r="C61" s="110"/>
      <c r="D61" s="110"/>
      <c r="E61" s="110"/>
      <c r="F61" s="111"/>
      <c r="G61" s="111"/>
      <c r="H61" s="111"/>
      <c r="I61" s="110"/>
      <c r="J61" s="112"/>
      <c r="L61" s="110"/>
      <c r="M61" s="110"/>
      <c r="N61" s="110"/>
      <c r="O61" s="110"/>
      <c r="P61" s="110"/>
      <c r="Q61" s="111"/>
      <c r="R61" s="111"/>
      <c r="S61" s="110"/>
      <c r="T61" s="112"/>
    </row>
    <row r="62" spans="1:20" s="113" customFormat="1" ht="27" customHeight="1">
      <c r="A62" s="109" t="s">
        <v>37</v>
      </c>
      <c r="B62" s="110"/>
      <c r="C62" s="110"/>
      <c r="D62" s="110"/>
      <c r="E62" s="110"/>
      <c r="F62" s="111"/>
      <c r="G62" s="111"/>
      <c r="H62" s="111"/>
      <c r="I62" s="110"/>
      <c r="J62" s="112"/>
      <c r="L62" s="110"/>
      <c r="M62" s="110"/>
      <c r="N62" s="110"/>
      <c r="O62" s="110"/>
      <c r="P62" s="110"/>
      <c r="Q62" s="111"/>
      <c r="R62" s="111"/>
      <c r="S62" s="110"/>
      <c r="T62" s="112"/>
    </row>
    <row r="63" spans="1:20" s="113" customFormat="1" ht="27" customHeight="1">
      <c r="A63" s="109" t="s">
        <v>39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38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2" customFormat="1" ht="27" customHeight="1">
      <c r="A65" s="5"/>
      <c r="B65" s="3"/>
      <c r="C65" s="3"/>
      <c r="D65" s="3"/>
      <c r="E65" s="3"/>
      <c r="F65" s="36"/>
      <c r="G65" s="36"/>
      <c r="H65" s="36"/>
      <c r="I65" s="3"/>
      <c r="J65" s="1"/>
      <c r="L65" s="3"/>
      <c r="M65" s="3"/>
      <c r="N65" s="3"/>
      <c r="O65" s="3"/>
      <c r="P65" s="3"/>
      <c r="Q65" s="36"/>
      <c r="R65" s="36"/>
      <c r="S65" s="3"/>
      <c r="T65" s="1"/>
    </row>
    <row r="66" spans="1:20" s="2" customFormat="1" ht="27" customHeight="1">
      <c r="A66" s="5"/>
      <c r="B66" s="3"/>
      <c r="C66" s="3"/>
      <c r="D66" s="3"/>
      <c r="E66" s="3"/>
      <c r="F66" s="36"/>
      <c r="G66" s="36"/>
      <c r="H66" s="36"/>
      <c r="I66" s="3"/>
      <c r="J66" s="1"/>
      <c r="L66" s="3"/>
      <c r="M66" s="3"/>
      <c r="N66" s="3"/>
      <c r="O66" s="3"/>
      <c r="P66" s="3"/>
      <c r="Q66" s="36"/>
      <c r="R66" s="36"/>
      <c r="S66" s="3"/>
      <c r="T66" s="1"/>
    </row>
    <row r="67" spans="1:20" s="2" customFormat="1" ht="27" customHeight="1">
      <c r="A67" s="5"/>
      <c r="B67" s="3"/>
      <c r="C67" s="3"/>
      <c r="D67" s="3"/>
      <c r="E67" s="3"/>
      <c r="F67" s="36"/>
      <c r="G67" s="36"/>
      <c r="H67" s="36"/>
      <c r="I67" s="3"/>
      <c r="J67" s="1"/>
      <c r="L67" s="3"/>
      <c r="M67" s="3"/>
      <c r="N67" s="3"/>
      <c r="O67" s="3"/>
      <c r="P67" s="3"/>
      <c r="Q67" s="36"/>
      <c r="R67" s="36"/>
      <c r="S67" s="3"/>
      <c r="T67" s="1"/>
    </row>
    <row r="68" spans="1:20" s="2" customFormat="1" ht="27" customHeight="1">
      <c r="A68" s="5"/>
      <c r="B68" s="3"/>
      <c r="C68" s="3"/>
      <c r="D68" s="3"/>
      <c r="E68" s="3"/>
      <c r="F68" s="36"/>
      <c r="G68" s="36"/>
      <c r="H68" s="36"/>
      <c r="I68" s="3"/>
      <c r="J68" s="1"/>
      <c r="L68" s="3"/>
      <c r="M68" s="3"/>
      <c r="N68" s="3"/>
      <c r="O68" s="3"/>
      <c r="P68" s="3"/>
      <c r="Q68" s="36"/>
      <c r="R68" s="36"/>
      <c r="S68" s="3"/>
      <c r="T68" s="1"/>
    </row>
  </sheetData>
  <sheetProtection/>
  <mergeCells count="79">
    <mergeCell ref="B45:I45"/>
    <mergeCell ref="J45:N45"/>
    <mergeCell ref="A7:T7"/>
    <mergeCell ref="A8:T8"/>
    <mergeCell ref="A1:C1"/>
    <mergeCell ref="B3:D3"/>
    <mergeCell ref="L3:N3"/>
    <mergeCell ref="B4:D4"/>
    <mergeCell ref="L4:N4"/>
    <mergeCell ref="L5:N5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2:E12"/>
    <mergeCell ref="B15:E15"/>
    <mergeCell ref="F15:I15"/>
    <mergeCell ref="K15:N15"/>
    <mergeCell ref="O15:R15"/>
    <mergeCell ref="B16:E16"/>
    <mergeCell ref="F16:S16"/>
    <mergeCell ref="B17:E17"/>
    <mergeCell ref="F17:J17"/>
    <mergeCell ref="K17:N17"/>
    <mergeCell ref="O17:S17"/>
    <mergeCell ref="B21:E21"/>
    <mergeCell ref="F21:J21"/>
    <mergeCell ref="K21:N21"/>
    <mergeCell ref="O21:S2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31:E31"/>
    <mergeCell ref="F31:I31"/>
    <mergeCell ref="K31:N31"/>
    <mergeCell ref="O31:R31"/>
    <mergeCell ref="B32:E32"/>
    <mergeCell ref="F32:I32"/>
    <mergeCell ref="K32:N32"/>
    <mergeCell ref="O32:R32"/>
    <mergeCell ref="O30:R30"/>
    <mergeCell ref="B36:J36"/>
    <mergeCell ref="Q53:T53"/>
    <mergeCell ref="K36:M36"/>
    <mergeCell ref="B37:J37"/>
    <mergeCell ref="K37:M37"/>
    <mergeCell ref="B41:J41"/>
    <mergeCell ref="K41:R41"/>
    <mergeCell ref="J47:N47"/>
    <mergeCell ref="B47:I47"/>
    <mergeCell ref="B55:I55"/>
    <mergeCell ref="J55:N55"/>
    <mergeCell ref="B51:I51"/>
    <mergeCell ref="J51:N51"/>
    <mergeCell ref="B52:I52"/>
    <mergeCell ref="J52:N52"/>
    <mergeCell ref="B53:I53"/>
    <mergeCell ref="J53:N53"/>
    <mergeCell ref="E3:J3"/>
    <mergeCell ref="O3:T3"/>
    <mergeCell ref="E4:J4"/>
    <mergeCell ref="O4:T4"/>
    <mergeCell ref="O5:T5"/>
    <mergeCell ref="B54:I54"/>
    <mergeCell ref="J54:N54"/>
    <mergeCell ref="B30:E30"/>
    <mergeCell ref="F30:I30"/>
    <mergeCell ref="K30:N30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W10" sqref="W10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200" t="s">
        <v>111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3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s="4" customFormat="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44" t="s">
        <v>75</v>
      </c>
      <c r="C7" s="145"/>
      <c r="D7" s="145"/>
      <c r="E7" s="145"/>
      <c r="F7" s="145"/>
      <c r="G7" s="145"/>
      <c r="H7" s="145"/>
      <c r="I7" s="145"/>
      <c r="J7" s="145"/>
      <c r="K7" s="146"/>
      <c r="L7" s="127" t="s">
        <v>108</v>
      </c>
      <c r="M7" s="191"/>
      <c r="N7" s="191"/>
      <c r="O7" s="191"/>
      <c r="P7" s="127" t="s">
        <v>109</v>
      </c>
      <c r="Q7" s="191"/>
      <c r="R7" s="191"/>
      <c r="S7" s="191"/>
      <c r="T7" s="54"/>
    </row>
    <row r="8" spans="1:20" s="58" customFormat="1" ht="24.75" customHeight="1">
      <c r="A8" s="56"/>
      <c r="B8" s="67" t="s">
        <v>79</v>
      </c>
      <c r="C8" s="153"/>
      <c r="D8" s="154"/>
      <c r="E8" s="154"/>
      <c r="F8" s="154"/>
      <c r="G8" s="154"/>
      <c r="H8" s="154"/>
      <c r="I8" s="154"/>
      <c r="J8" s="154"/>
      <c r="K8" s="155"/>
      <c r="L8" s="182"/>
      <c r="M8" s="183"/>
      <c r="N8" s="183"/>
      <c r="O8" s="183"/>
      <c r="P8" s="182"/>
      <c r="Q8" s="183"/>
      <c r="R8" s="183"/>
      <c r="S8" s="183"/>
      <c r="T8" s="54"/>
    </row>
    <row r="9" spans="1:20" s="58" customFormat="1" ht="24.75" customHeight="1" thickBot="1">
      <c r="A9" s="56"/>
      <c r="B9" s="82" t="s">
        <v>80</v>
      </c>
      <c r="C9" s="195"/>
      <c r="D9" s="196"/>
      <c r="E9" s="196"/>
      <c r="F9" s="196"/>
      <c r="G9" s="196"/>
      <c r="H9" s="196"/>
      <c r="I9" s="196"/>
      <c r="J9" s="196"/>
      <c r="K9" s="197"/>
      <c r="L9" s="198"/>
      <c r="M9" s="199"/>
      <c r="N9" s="199"/>
      <c r="O9" s="199"/>
      <c r="P9" s="198"/>
      <c r="Q9" s="199"/>
      <c r="R9" s="199"/>
      <c r="S9" s="199"/>
      <c r="T9" s="54"/>
    </row>
    <row r="10" spans="1:20" s="58" customFormat="1" ht="24.75" customHeight="1" thickBot="1" thickTop="1">
      <c r="A10" s="56"/>
      <c r="B10" s="81"/>
      <c r="C10" s="192" t="s">
        <v>76</v>
      </c>
      <c r="D10" s="193"/>
      <c r="E10" s="193"/>
      <c r="F10" s="193"/>
      <c r="G10" s="193"/>
      <c r="H10" s="193"/>
      <c r="I10" s="193"/>
      <c r="J10" s="193"/>
      <c r="K10" s="194"/>
      <c r="L10" s="184">
        <f>SUM(L8:O9)</f>
        <v>0</v>
      </c>
      <c r="M10" s="185"/>
      <c r="N10" s="185"/>
      <c r="O10" s="185"/>
      <c r="P10" s="186">
        <f>SUM(P8:S9)</f>
        <v>0</v>
      </c>
      <c r="Q10" s="187"/>
      <c r="R10" s="187"/>
      <c r="S10" s="187"/>
      <c r="T10" s="54"/>
    </row>
    <row r="11" spans="1:21" s="58" customFormat="1" ht="24.75" customHeight="1" thickTop="1">
      <c r="A11" s="56"/>
      <c r="B11" s="172" t="s">
        <v>102</v>
      </c>
      <c r="C11" s="173"/>
      <c r="D11" s="173"/>
      <c r="E11" s="173"/>
      <c r="F11" s="173"/>
      <c r="G11" s="173"/>
      <c r="H11" s="173"/>
      <c r="I11" s="173"/>
      <c r="J11" s="173"/>
      <c r="K11" s="174"/>
      <c r="L11" s="175">
        <f>L10+P10</f>
        <v>0</v>
      </c>
      <c r="M11" s="176"/>
      <c r="N11" s="176"/>
      <c r="O11" s="176"/>
      <c r="P11" s="177"/>
      <c r="Q11" s="177"/>
      <c r="R11" s="177"/>
      <c r="S11" s="178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44" t="s">
        <v>100</v>
      </c>
      <c r="C17" s="145"/>
      <c r="D17" s="145"/>
      <c r="E17" s="145"/>
      <c r="F17" s="145"/>
      <c r="G17" s="145"/>
      <c r="H17" s="145"/>
      <c r="I17" s="145"/>
      <c r="J17" s="145"/>
      <c r="K17" s="146"/>
      <c r="L17" s="127" t="s">
        <v>108</v>
      </c>
      <c r="M17" s="191"/>
      <c r="N17" s="191"/>
      <c r="O17" s="191"/>
      <c r="P17" s="127" t="s">
        <v>109</v>
      </c>
      <c r="Q17" s="191"/>
      <c r="R17" s="191"/>
      <c r="S17" s="191"/>
      <c r="T17" s="54"/>
    </row>
    <row r="18" spans="1:22" s="58" customFormat="1" ht="24.75" customHeight="1">
      <c r="A18" s="56"/>
      <c r="B18" s="67" t="s">
        <v>99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82"/>
      <c r="M18" s="183"/>
      <c r="N18" s="183"/>
      <c r="O18" s="183"/>
      <c r="P18" s="182"/>
      <c r="Q18" s="183"/>
      <c r="R18" s="183"/>
      <c r="S18" s="183"/>
      <c r="T18" s="54"/>
      <c r="V18" s="80"/>
    </row>
    <row r="19" spans="1:22" s="58" customFormat="1" ht="24.75" customHeight="1">
      <c r="A19" s="56"/>
      <c r="B19" s="67" t="s">
        <v>81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82"/>
      <c r="M19" s="183"/>
      <c r="N19" s="183"/>
      <c r="O19" s="183"/>
      <c r="P19" s="182"/>
      <c r="Q19" s="183"/>
      <c r="R19" s="183"/>
      <c r="S19" s="183"/>
      <c r="T19" s="54"/>
      <c r="V19" s="80"/>
    </row>
    <row r="20" spans="1:22" s="58" customFormat="1" ht="24.75" customHeight="1">
      <c r="A20" s="56"/>
      <c r="B20" s="67" t="s">
        <v>82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82"/>
      <c r="M20" s="183"/>
      <c r="N20" s="183"/>
      <c r="O20" s="183"/>
      <c r="P20" s="182"/>
      <c r="Q20" s="183"/>
      <c r="R20" s="183"/>
      <c r="S20" s="183"/>
      <c r="T20" s="54"/>
      <c r="V20" s="80"/>
    </row>
    <row r="21" spans="1:20" s="58" customFormat="1" ht="24.75" customHeight="1">
      <c r="A21" s="56"/>
      <c r="B21" s="67" t="s">
        <v>83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82"/>
      <c r="M21" s="183"/>
      <c r="N21" s="183"/>
      <c r="O21" s="183"/>
      <c r="P21" s="182"/>
      <c r="Q21" s="183"/>
      <c r="R21" s="183"/>
      <c r="S21" s="183"/>
      <c r="T21" s="54"/>
    </row>
    <row r="22" spans="1:20" s="58" customFormat="1" ht="24.75" customHeight="1">
      <c r="A22" s="56"/>
      <c r="B22" s="67" t="s">
        <v>84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82"/>
      <c r="M22" s="183"/>
      <c r="N22" s="183"/>
      <c r="O22" s="183"/>
      <c r="P22" s="182"/>
      <c r="Q22" s="183"/>
      <c r="R22" s="183"/>
      <c r="S22" s="183"/>
      <c r="T22" s="54"/>
    </row>
    <row r="23" spans="1:20" s="58" customFormat="1" ht="24.75" customHeight="1">
      <c r="A23" s="56"/>
      <c r="B23" s="67" t="s">
        <v>85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82"/>
      <c r="M23" s="183"/>
      <c r="N23" s="183"/>
      <c r="O23" s="183"/>
      <c r="P23" s="182"/>
      <c r="Q23" s="183"/>
      <c r="R23" s="183"/>
      <c r="S23" s="183"/>
      <c r="T23" s="54"/>
    </row>
    <row r="24" spans="1:20" s="58" customFormat="1" ht="24.75" customHeight="1">
      <c r="A24" s="56"/>
      <c r="B24" s="67" t="s">
        <v>86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82"/>
      <c r="M24" s="183"/>
      <c r="N24" s="183"/>
      <c r="O24" s="183"/>
      <c r="P24" s="182"/>
      <c r="Q24" s="183"/>
      <c r="R24" s="183"/>
      <c r="S24" s="183"/>
      <c r="T24" s="54"/>
    </row>
    <row r="25" spans="1:20" s="58" customFormat="1" ht="24.75" customHeight="1">
      <c r="A25" s="56"/>
      <c r="B25" s="67" t="s">
        <v>87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82"/>
      <c r="M25" s="183"/>
      <c r="N25" s="183"/>
      <c r="O25" s="183"/>
      <c r="P25" s="182"/>
      <c r="Q25" s="183"/>
      <c r="R25" s="183"/>
      <c r="S25" s="183"/>
      <c r="T25" s="54"/>
    </row>
    <row r="26" spans="1:20" s="58" customFormat="1" ht="24.75" customHeight="1">
      <c r="A26" s="56"/>
      <c r="B26" s="67" t="s">
        <v>88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82"/>
      <c r="M26" s="183"/>
      <c r="N26" s="183"/>
      <c r="O26" s="183"/>
      <c r="P26" s="182"/>
      <c r="Q26" s="183"/>
      <c r="R26" s="183"/>
      <c r="S26" s="183"/>
      <c r="T26" s="54"/>
    </row>
    <row r="27" spans="1:20" s="58" customFormat="1" ht="24.75" customHeight="1">
      <c r="A27" s="56"/>
      <c r="B27" s="67" t="s">
        <v>89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82"/>
      <c r="M27" s="183"/>
      <c r="N27" s="183"/>
      <c r="O27" s="183"/>
      <c r="P27" s="182"/>
      <c r="Q27" s="183"/>
      <c r="R27" s="183"/>
      <c r="S27" s="183"/>
      <c r="T27" s="54"/>
    </row>
    <row r="28" spans="1:20" s="58" customFormat="1" ht="24.75" customHeight="1" thickBot="1">
      <c r="A28" s="56"/>
      <c r="B28" s="82" t="s">
        <v>90</v>
      </c>
      <c r="C28" s="188"/>
      <c r="D28" s="189"/>
      <c r="E28" s="189"/>
      <c r="F28" s="189"/>
      <c r="G28" s="189"/>
      <c r="H28" s="189"/>
      <c r="I28" s="189"/>
      <c r="J28" s="189"/>
      <c r="K28" s="190"/>
      <c r="L28" s="198"/>
      <c r="M28" s="199"/>
      <c r="N28" s="199"/>
      <c r="O28" s="199"/>
      <c r="P28" s="198"/>
      <c r="Q28" s="199"/>
      <c r="R28" s="199"/>
      <c r="S28" s="199"/>
      <c r="T28" s="54"/>
    </row>
    <row r="29" spans="1:20" s="58" customFormat="1" ht="24.75" customHeight="1" thickBot="1" thickTop="1">
      <c r="A29" s="56"/>
      <c r="B29" s="81"/>
      <c r="C29" s="179" t="s">
        <v>76</v>
      </c>
      <c r="D29" s="180"/>
      <c r="E29" s="180"/>
      <c r="F29" s="180"/>
      <c r="G29" s="180"/>
      <c r="H29" s="180"/>
      <c r="I29" s="180"/>
      <c r="J29" s="180"/>
      <c r="K29" s="181"/>
      <c r="L29" s="184">
        <f>SUM(L18:O28)</f>
        <v>0</v>
      </c>
      <c r="M29" s="185"/>
      <c r="N29" s="185"/>
      <c r="O29" s="185"/>
      <c r="P29" s="186">
        <f>SUM(P18:S28)</f>
        <v>0</v>
      </c>
      <c r="Q29" s="187"/>
      <c r="R29" s="187"/>
      <c r="S29" s="187"/>
      <c r="T29" s="54"/>
    </row>
    <row r="30" spans="1:21" s="58" customFormat="1" ht="24.75" customHeight="1" thickTop="1">
      <c r="A30" s="56"/>
      <c r="B30" s="172" t="s">
        <v>101</v>
      </c>
      <c r="C30" s="173"/>
      <c r="D30" s="173"/>
      <c r="E30" s="173"/>
      <c r="F30" s="173"/>
      <c r="G30" s="173"/>
      <c r="H30" s="173"/>
      <c r="I30" s="173"/>
      <c r="J30" s="173"/>
      <c r="K30" s="174"/>
      <c r="L30" s="175">
        <f>L29+P29</f>
        <v>0</v>
      </c>
      <c r="M30" s="176"/>
      <c r="N30" s="176"/>
      <c r="O30" s="176"/>
      <c r="P30" s="177"/>
      <c r="Q30" s="177"/>
      <c r="R30" s="177"/>
      <c r="S30" s="178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2019-08-20T00:41:16Z</cp:lastPrinted>
  <dcterms:created xsi:type="dcterms:W3CDTF">2003-08-11T07:13:09Z</dcterms:created>
  <dcterms:modified xsi:type="dcterms:W3CDTF">2021-11-09T04:51:59Z</dcterms:modified>
  <cp:category/>
  <cp:version/>
  <cp:contentType/>
  <cp:contentStatus/>
</cp:coreProperties>
</file>