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FMRs9cHJhSchwG3eAOhjBxnalB29519XaXcREUkDid0wSrB7PMbVJgFblWakCQie8JpARU5qCRvD9aBym2hZ5Q==" workbookSaltValue="iPYU3N9Jfqr1qz7OBpr0Ag==" workbookSpinCount="100000"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学校番号一覧!$A$10:$K$198</definedName>
    <definedName name="_xlnm.Print_Area" localSheetId="0">チェックリスト!$B$1:$V$43</definedName>
    <definedName name="_xlnm.Print_Titles" localSheetId="1">学校番号一覧!$9:$10</definedName>
    <definedName name="学校台帳" localSheetId="1">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<sst xmlns="http://schemas.openxmlformats.org/spreadsheetml/2006/main" count="1759" uniqueCount="1014">
  <si>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</si>
  <si>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</si>
  <si>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</si>
  <si>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</si>
  <si>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</si>
  <si>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</si>
  <si>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</si>
  <si>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</si>
  <si>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</si>
  <si>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</si>
  <si>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</si>
  <si>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</si>
  <si>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</si>
  <si>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</si>
  <si>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</si>
  <si>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</si>
  <si>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</si>
  <si>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</si>
  <si>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</si>
  <si>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</si>
  <si>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</si>
  <si>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</si>
  <si>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</si>
  <si>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</si>
  <si>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</si>
  <si>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</si>
  <si>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</si>
  <si>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</si>
  <si>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</si>
  <si>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</si>
  <si>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</si>
  <si>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</si>
  <si>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</si>
  <si>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</si>
  <si>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</si>
  <si>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</si>
  <si>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</si>
  <si>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</si>
  <si>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</si>
  <si>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</si>
  <si>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</si>
  <si>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</si>
  <si>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</si>
  <si>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</si>
  <si>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</si>
  <si>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</si>
  <si>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</si>
  <si>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</si>
  <si>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</si>
  <si>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</si>
  <si>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</si>
  <si>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</si>
  <si>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</si>
  <si>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</si>
  <si>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</si>
  <si>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</si>
  <si>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</si>
  <si>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</si>
  <si>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</si>
  <si>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</si>
  <si>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</si>
  <si>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</si>
  <si>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</si>
  <si>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</si>
  <si>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</si>
  <si>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</si>
  <si>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</si>
  <si>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</si>
  <si>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</si>
  <si>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</si>
  <si>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</si>
  <si>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</si>
  <si>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</si>
  <si>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</si>
  <si>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</si>
  <si>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</si>
  <si>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</si>
  <si>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</si>
  <si>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</si>
  <si>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</si>
  <si>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</si>
  <si>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</si>
  <si>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</si>
  <si>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</si>
  <si>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</si>
  <si>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</si>
  <si>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</si>
  <si>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</si>
  <si>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</si>
  <si>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</si>
  <si>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</si>
  <si>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</si>
  <si>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</si>
  <si>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</si>
  <si>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</si>
  <si>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</si>
  <si>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</si>
  <si>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</si>
  <si>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</si>
  <si>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</si>
  <si>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</si>
  <si>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</si>
  <si>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</si>
  <si>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</si>
  <si>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</si>
  <si>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</si>
  <si>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</si>
  <si>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</si>
  <si>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</si>
  <si>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</si>
  <si>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</si>
  <si>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</si>
  <si>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</si>
  <si>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</si>
  <si>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</si>
  <si>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</si>
  <si>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</si>
  <si>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</si>
  <si>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</si>
  <si>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</si>
  <si>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</si>
  <si>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</si>
  <si>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</si>
  <si>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</si>
  <si>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</si>
  <si>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</si>
  <si>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</si>
  <si>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</si>
  <si>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</si>
  <si>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</si>
  <si>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</si>
  <si>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</si>
  <si>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</si>
  <si>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</si>
  <si>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</si>
  <si>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</si>
  <si>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</si>
  <si>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</si>
  <si>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</si>
  <si>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</si>
  <si>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</si>
  <si>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</si>
  <si>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</si>
  <si>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</si>
  <si>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</si>
  <si>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</si>
  <si>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</si>
  <si>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</si>
  <si>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</si>
  <si>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</si>
  <si>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</si>
  <si>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</si>
  <si>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</si>
  <si>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</si>
  <si>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</si>
  <si>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</si>
  <si>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</si>
  <si>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</si>
  <si>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</si>
  <si>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</si>
  <si>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</si>
  <si>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</si>
  <si>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</si>
  <si>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</si>
  <si>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</si>
  <si>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</si>
  <si>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</si>
  <si>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</si>
  <si>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</si>
  <si>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</si>
  <si>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</si>
  <si>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</si>
  <si>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</si>
  <si>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</si>
  <si>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</si>
  <si>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</si>
  <si>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</si>
  <si>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</si>
  <si>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</si>
  <si>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</si>
  <si>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</si>
  <si>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</si>
  <si>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</si>
  <si>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</si>
  <si>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</si>
  <si>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</si>
  <si>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</si>
  <si>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</si>
  <si>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</si>
  <si>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</si>
  <si>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</si>
  <si>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</si>
  <si>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</si>
  <si>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</si>
  <si>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</si>
  <si>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</si>
  <si>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</si>
  <si>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</si>
  <si>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</si>
  <si>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</si>
  <si>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</si>
  <si>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</si>
  <si>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</si>
  <si>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</si>
  <si>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</si>
  <si>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</si>
  <si>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</si>
  <si>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</si>
  <si>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</si>
  <si>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</si>
  <si>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</si>
  <si>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</si>
  <si>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</si>
  <si>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</si>
  <si>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</si>
  <si>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</si>
  <si>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</si>
  <si>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</si>
  <si>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</si>
  <si>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</si>
  <si>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</si>
  <si>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</si>
  <si>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</si>
  <si>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</si>
  <si>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</si>
  <si>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</si>
  <si>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</si>
  <si>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</si>
  <si>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</si>
  <si>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</si>
  <si>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</si>
  <si>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</si>
  <si>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</si>
  <si>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</si>
  <si>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</si>
  <si>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</si>
  <si>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</si>
  <si>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</si>
  <si>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</si>
  <si>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</si>
  <si>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</si>
  <si>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</si>
  <si>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</si>
  <si>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</si>
  <si>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</si>
  <si>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</si>
  <si>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</si>
  <si>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</si>
  <si>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</si>
  <si>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</si>
  <si>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</si>
  <si>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</si>
  <si>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</si>
  <si>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</si>
  <si>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</si>
  <si>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</si>
  <si>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</si>
  <si>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</si>
  <si>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</si>
  <si>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</si>
  <si>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</si>
  <si>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</si>
  <si>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</si>
  <si>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</si>
  <si>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</si>
  <si>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</si>
  <si>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</si>
  <si>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</si>
  <si>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</si>
  <si>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</si>
  <si>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</si>
  <si>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</si>
  <si>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</si>
  <si>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</si>
  <si>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</si>
  <si>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</si>
  <si>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</si>
  <si>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</si>
  <si>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</si>
  <si>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</si>
  <si>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</si>
  <si>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</si>
  <si>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</si>
  <si>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</si>
  <si>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</si>
  <si>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</si>
  <si>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</si>
  <si>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</si>
  <si>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</si>
  <si>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</si>
  <si>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</si>
  <si>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</si>
  <si>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</si>
  <si>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</si>
  <si>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</si>
  <si>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</si>
  <si>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</si>
  <si>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</si>
  <si>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</si>
  <si>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</si>
  <si>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</si>
  <si>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</si>
  <si>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</si>
  <si>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</si>
  <si>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</si>
  <si>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</si>
  <si>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</si>
  <si>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</si>
  <si>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</si>
  <si>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</si>
  <si>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</si>
  <si>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</si>
  <si>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</si>
  <si>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</si>
  <si>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</si>
  <si>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</si>
  <si>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</si>
  <si>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</si>
  <si>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</si>
  <si>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</si>
  <si>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</si>
  <si>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</si>
  <si>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</si>
  <si>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</si>
  <si>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</si>
  <si>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</si>
  <si>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</si>
  <si>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</si>
  <si>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</si>
  <si>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</si>
  <si>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</si>
  <si>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</si>
  <si>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</si>
  <si>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</si>
  <si>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</si>
  <si>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</si>
  <si>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</si>
  <si>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</si>
  <si>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</si>
  <si>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</si>
  <si>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</si>
  <si>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</si>
  <si>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</si>
  <si>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</si>
  <si>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</si>
  <si>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</si>
  <si>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</si>
  <si>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</si>
  <si>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</si>
  <si>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</si>
  <si>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</si>
  <si>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</si>
  <si>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</si>
  <si>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</si>
  <si>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</si>
  <si>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</si>
  <si>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</si>
  <si>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</si>
  <si>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</si>
  <si>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</si>
  <si>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</si>
  <si>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</si>
  <si>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</si>
  <si>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</si>
  <si>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</si>
  <si>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</si>
  <si>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</si>
  <si>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</si>
  <si>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</si>
  <si>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</si>
  <si>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</si>
  <si>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</si>
  <si>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</si>
  <si>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</si>
  <si>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</si>
  <si>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</si>
  <si>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</si>
  <si>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</si>
  <si>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</si>
  <si>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</si>
  <si>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</si>
  <si>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</si>
  <si>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</si>
  <si>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</si>
  <si>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</si>
  <si>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</si>
  <si>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</si>
  <si>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</si>
  <si>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</si>
  <si>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</si>
  <si>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27031</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</si>
  <si>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</si>
  <si>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</si>
  <si>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</si>
  <si>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</si>
  <si>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</si>
  <si>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</si>
  <si>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</si>
  <si>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</si>
  <si>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</si>
  <si>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</si>
  <si>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</si>
  <si>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</si>
  <si>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</si>
  <si>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</si>
  <si>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</si>
  <si>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</si>
  <si>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</si>
  <si>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</si>
  <si>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</si>
  <si>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</si>
  <si>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</si>
  <si>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</si>
  <si>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</si>
  <si>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</si>
  <si>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</si>
  <si>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</si>
  <si>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</si>
  <si>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</si>
  <si>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</si>
  <si>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</si>
  <si>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</si>
  <si>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</si>
  <si>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</si>
  <si>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</si>
  <si>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</si>
  <si>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</si>
  <si>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</si>
  <si>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</si>
  <si>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</si>
  <si>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</si>
  <si>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</si>
  <si>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</si>
  <si>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</si>
  <si>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</si>
  <si>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</si>
  <si>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</si>
  <si>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</si>
  <si>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</si>
  <si>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</si>
  <si>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</si>
  <si>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</si>
  <si>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</si>
  <si>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</si>
  <si>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</si>
  <si>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</si>
  <si>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</si>
  <si>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</si>
  <si>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</si>
  <si>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</si>
  <si>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</si>
  <si>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</si>
  <si>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</si>
  <si>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</si>
  <si>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</si>
  <si>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</si>
  <si>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</si>
  <si>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</si>
  <si>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</si>
  <si>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</si>
  <si>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</si>
  <si>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</si>
  <si>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</si>
  <si>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</si>
  <si>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</si>
  <si>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</si>
  <si>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</si>
  <si>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</si>
  <si>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</si>
  <si>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</si>
  <si>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</si>
  <si>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</si>
  <si>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</si>
  <si>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</si>
  <si>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</si>
  <si>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</si>
  <si>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</si>
  <si>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</si>
  <si>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</si>
  <si>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</si>
  <si>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</si>
  <si>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</si>
  <si>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</si>
  <si>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40431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</si>
  <si>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</si>
  <si>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</si>
  <si>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</si>
  <si>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</si>
  <si>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</si>
  <si>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</si>
  <si>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</si>
  <si>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</si>
  <si>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</si>
  <si>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</si>
  <si>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</si>
  <si>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</si>
  <si>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</si>
  <si>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</si>
  <si>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</si>
  <si>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</si>
  <si>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</si>
  <si>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</si>
  <si>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</si>
  <si>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</si>
  <si>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</si>
  <si>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</si>
  <si>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</si>
  <si>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</si>
  <si>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</si>
  <si>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</si>
  <si>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</si>
  <si>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</si>
  <si>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</si>
  <si>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</si>
  <si>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</si>
  <si>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</si>
  <si>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</si>
  <si>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</si>
  <si>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</si>
  <si>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</si>
  <si>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</si>
  <si>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</si>
  <si>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</si>
  <si>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</si>
  <si>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</si>
  <si>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</si>
  <si>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</si>
  <si>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</si>
  <si>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</si>
  <si>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</si>
  <si>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</si>
  <si>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</si>
  <si>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</si>
  <si>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</si>
  <si>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</si>
  <si>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</si>
  <si>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</si>
  <si>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</si>
  <si>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</si>
  <si>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</si>
  <si>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</si>
  <si>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</si>
  <si>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</si>
  <si>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金剛学園高等学校</t>
  </si>
  <si>
    <t>金剛学園</t>
  </si>
  <si>
    <t>金剛　　</t>
  </si>
  <si>
    <t>40011</t>
  </si>
  <si>
    <t>78041</t>
  </si>
  <si>
    <t>1078041</t>
  </si>
  <si>
    <t>金剛学園中学校</t>
  </si>
  <si>
    <t>40041</t>
  </si>
  <si>
    <t>78051</t>
  </si>
  <si>
    <t>1078051</t>
  </si>
  <si>
    <t>ｺﾝｺﾞｳｶﾞｸｴﾝ</t>
  </si>
  <si>
    <t>金剛学園小学校</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</si>
  <si>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</si>
  <si>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</si>
  <si>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</si>
  <si>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</si>
  <si>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</si>
  <si>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</si>
  <si>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</si>
  <si>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</si>
  <si>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</si>
  <si>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</si>
  <si>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</si>
  <si>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</si>
  <si>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</si>
  <si>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</si>
  <si>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</si>
  <si>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</si>
  <si>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</si>
  <si>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</si>
  <si>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</si>
  <si>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</si>
  <si>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</si>
  <si>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</si>
  <si>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</si>
  <si>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</si>
  <si>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</si>
  <si>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</si>
  <si>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</si>
  <si>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</si>
  <si>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</si>
  <si>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</si>
  <si>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</si>
  <si>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</si>
  <si>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</si>
  <si>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</si>
  <si>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</si>
  <si>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</si>
  <si>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</si>
  <si>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</si>
  <si>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</si>
  <si>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</si>
  <si>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</si>
  <si>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</si>
  <si>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</si>
  <si>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</si>
  <si>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</si>
  <si>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</si>
  <si>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</si>
  <si>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</si>
  <si>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</si>
  <si>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</si>
  <si>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</si>
  <si>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</si>
  <si>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</si>
  <si>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</si>
  <si>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</si>
  <si>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</si>
  <si>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</si>
  <si>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</si>
  <si>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</si>
  <si>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</si>
  <si>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</si>
  <si>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</si>
  <si>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</si>
  <si>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</si>
  <si>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</si>
  <si>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</si>
  <si>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</si>
  <si>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</si>
  <si>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</si>
  <si>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</si>
  <si>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</si>
  <si>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</si>
  <si>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</si>
  <si>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</si>
  <si>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</si>
  <si>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</si>
  <si>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</si>
  <si>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</si>
  <si>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</si>
  <si>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</si>
  <si>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</si>
  <si>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</si>
  <si>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</si>
  <si>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</si>
  <si>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</si>
  <si>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</si>
  <si>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</si>
  <si>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</si>
  <si>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</si>
  <si>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</si>
  <si>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</si>
  <si>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</si>
  <si>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</si>
  <si>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</si>
  <si>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</si>
  <si>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</si>
  <si>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</si>
  <si>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</si>
  <si>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</si>
  <si>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</si>
  <si>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</si>
  <si>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</si>
  <si>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</si>
  <si>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</si>
  <si>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</si>
  <si>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</si>
  <si>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</si>
  <si>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</si>
  <si>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</si>
  <si>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</si>
  <si>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</si>
  <si>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</si>
  <si>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</si>
  <si>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</si>
  <si>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</si>
  <si>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</si>
  <si>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</si>
  <si>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</si>
  <si>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</si>
  <si>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</si>
  <si>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</si>
  <si>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</si>
  <si>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</si>
  <si>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</si>
  <si>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</si>
  <si>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</si>
  <si>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</si>
  <si>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</si>
  <si>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</si>
  <si>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</si>
  <si>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</si>
  <si>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</si>
  <si>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</si>
  <si>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</si>
  <si>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</si>
  <si>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</si>
  <si>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</si>
  <si>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</si>
  <si>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</si>
  <si>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</si>
  <si>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</si>
  <si>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</si>
  <si>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</si>
  <si>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</si>
  <si>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</si>
  <si>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</si>
  <si>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</si>
  <si>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</si>
  <si>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</si>
  <si>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</si>
  <si>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</si>
  <si>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</si>
  <si>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</si>
  <si>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</si>
  <si>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</si>
  <si>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</si>
  <si>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</si>
  <si>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</si>
  <si>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</si>
  <si>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</si>
  <si>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</si>
  <si>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</si>
  <si>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</si>
  <si>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</si>
  <si>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</si>
  <si>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</si>
  <si>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</si>
  <si>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</si>
  <si>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</si>
  <si>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</si>
  <si>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</si>
  <si>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</si>
  <si>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</si>
  <si>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</si>
  <si>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</si>
  <si>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</si>
  <si>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</si>
  <si>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</si>
  <si>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</si>
  <si>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</si>
  <si>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</si>
  <si>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</si>
  <si>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</si>
  <si>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</si>
  <si>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</si>
  <si>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</si>
  <si>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</si>
  <si>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</si>
  <si>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</si>
  <si>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</si>
  <si>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</si>
  <si>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</si>
  <si>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</si>
  <si>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</si>
  <si>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</si>
  <si>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</si>
  <si>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</si>
  <si>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</si>
  <si>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</si>
  <si>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</si>
  <si>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</si>
  <si>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</si>
  <si>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</si>
  <si>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</si>
  <si>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</si>
  <si>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</si>
  <si>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</si>
  <si>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</si>
  <si>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</si>
  <si>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</si>
  <si>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</si>
  <si>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</si>
  <si>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</si>
  <si>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</si>
  <si>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</si>
  <si>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</si>
  <si>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</si>
  <si>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</si>
  <si>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</si>
  <si>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</si>
  <si>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</si>
  <si>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</si>
  <si>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</si>
  <si>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</si>
  <si>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</si>
  <si>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</si>
  <si>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</si>
  <si>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</si>
  <si>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</si>
  <si>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</si>
  <si>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</si>
  <si>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</si>
  <si>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</si>
  <si>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</si>
  <si>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</si>
  <si>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</si>
  <si>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</si>
  <si>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</si>
  <si>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</si>
  <si>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</si>
  <si>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</si>
  <si>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</si>
  <si>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</si>
  <si>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</si>
  <si>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</si>
  <si>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</si>
  <si>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</si>
  <si>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</si>
  <si>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</si>
  <si>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</si>
  <si>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</si>
  <si>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</si>
  <si>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</si>
  <si>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</si>
  <si>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</si>
  <si>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</si>
  <si>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</si>
  <si>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</si>
  <si>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</si>
  <si>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</si>
  <si>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</si>
  <si>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</si>
  <si>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</si>
  <si>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</si>
  <si>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</si>
  <si>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</si>
  <si>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</si>
  <si>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</si>
  <si>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</si>
  <si>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</si>
  <si>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</si>
  <si>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</si>
  <si>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</si>
  <si>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</si>
  <si>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</si>
  <si>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</si>
  <si>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</si>
  <si>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</si>
  <si>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</si>
  <si>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</si>
  <si>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</si>
  <si>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</si>
  <si>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</si>
  <si>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</si>
  <si>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</si>
  <si>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</si>
  <si>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</si>
  <si>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</si>
  <si>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</si>
  <si>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</si>
  <si>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</si>
  <si>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</si>
  <si>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</si>
  <si>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</si>
  <si>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</si>
  <si>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</si>
  <si>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</si>
  <si>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</si>
  <si>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</si>
  <si>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</si>
  <si>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</si>
  <si>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</si>
  <si>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</si>
  <si>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</si>
  <si>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</si>
  <si>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</si>
  <si>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</si>
  <si>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</si>
  <si>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</si>
  <si>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</si>
  <si>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</si>
  <si>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</si>
  <si>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</si>
  <si>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</si>
  <si>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</si>
  <si>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</si>
  <si>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</si>
  <si>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</si>
  <si>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</si>
  <si>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</si>
  <si>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</si>
  <si>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</si>
  <si>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</si>
  <si>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</si>
  <si>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</si>
  <si>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</si>
  <si>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</si>
  <si>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</si>
  <si>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</si>
  <si>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</si>
  <si>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</si>
  <si>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</si>
  <si>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</si>
  <si>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</si>
  <si>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</si>
  <si>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</si>
  <si>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</si>
  <si>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</si>
  <si>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</si>
  <si>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</si>
  <si>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</si>
  <si>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</si>
  <si>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</si>
  <si>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</si>
  <si>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</si>
  <si>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</si>
  <si>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</si>
  <si>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</si>
  <si>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</si>
  <si>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</si>
  <si>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</si>
  <si>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</si>
  <si>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</si>
  <si>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</si>
  <si>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</si>
  <si>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</si>
  <si>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</si>
  <si>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</si>
  <si>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</si>
  <si>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</si>
  <si>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</si>
  <si>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</si>
  <si>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</si>
  <si>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</si>
  <si>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</si>
  <si>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</si>
  <si>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</si>
  <si>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</si>
  <si>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</si>
  <si>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</si>
  <si>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</si>
  <si>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</si>
  <si>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</si>
  <si>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</si>
  <si>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</si>
  <si>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</si>
  <si>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</si>
  <si>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</si>
  <si>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</si>
  <si>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</si>
  <si>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</si>
  <si>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</si>
  <si>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</si>
  <si>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</si>
  <si>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</si>
  <si>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</si>
  <si>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</si>
  <si>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</si>
  <si>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</si>
  <si>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</si>
  <si>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</si>
  <si>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</si>
  <si>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</si>
  <si>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</si>
  <si>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</si>
  <si>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</si>
  <si>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</si>
  <si>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</si>
  <si>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</si>
  <si>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</si>
  <si>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</si>
  <si>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</si>
  <si>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</si>
  <si>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</si>
  <si>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</si>
  <si>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</si>
  <si>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</si>
  <si>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</si>
  <si>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</si>
  <si>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</si>
  <si>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</si>
  <si>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</si>
  <si>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</si>
  <si>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</si>
  <si>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</si>
  <si>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</si>
  <si>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</si>
  <si>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</si>
  <si>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</si>
  <si>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</si>
  <si>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</si>
  <si>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賢明学院高等学校（通信制）</t>
    <rPh sb="9" eb="12">
      <t>ツウシンセイ</t>
    </rPh>
    <phoneticPr fontId="3"/>
  </si>
  <si>
    <t>賢明学院高等学校（全日制）</t>
    <rPh sb="9" eb="12">
      <t>ゼンニチセイ</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</si>
  <si>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</si>
  <si>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</si>
  <si>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</si>
  <si>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</si>
  <si>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</si>
  <si>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※書類種別ごとにインデックスを貼付する必要もありません。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</si>
  <si>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</si>
  <si>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</si>
  <si>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令和２年度国庫補助金に関する提出書類チェックリスト</t>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</si>
  <si>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</si>
  <si>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</si>
  <si>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</si>
  <si>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</si>
  <si>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</si>
  <si>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</si>
  <si>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</si>
  <si>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(1)令和２年度国庫補助金に関する提出書類チェックリスト（別添様式）</t>
    <phoneticPr fontId="3"/>
  </si>
  <si>
    <t>(3) ①令和２年度学校保健特別対策事業費補助金支出根拠資料（別添様式）</t>
    <phoneticPr fontId="3"/>
  </si>
  <si>
    <t>　　②費目明細表（別添様式）</t>
    <phoneticPr fontId="3"/>
  </si>
  <si>
    <t>　　③契約書又は請書 （写し）</t>
    <phoneticPr fontId="3"/>
  </si>
  <si>
    <t>　　④納品書 （写し）</t>
    <phoneticPr fontId="3"/>
  </si>
  <si>
    <t>　　⑤請求書 （写し）</t>
    <phoneticPr fontId="3"/>
  </si>
  <si>
    <t>　　⑥領収書 （写し）</t>
    <phoneticPr fontId="3"/>
  </si>
  <si>
    <t>(5)令和２年度国庫補助金に関する確認事項チェックリスト（別添様式）</t>
    <phoneticPr fontId="3"/>
  </si>
  <si>
    <t>依頼文に記載の提出書類（以下(1)～(5)）はすべて揃っている。</t>
    <rPh sb="0" eb="3">
      <t>イライブン</t>
    </rPh>
    <rPh sb="4" eb="6">
      <t>キサイ</t>
    </rPh>
    <rPh sb="7" eb="9">
      <t>テイシュツ</t>
    </rPh>
    <rPh sb="9" eb="11">
      <t>ショルイ</t>
    </rPh>
    <rPh sb="12" eb="14">
      <t>イカ</t>
    </rPh>
    <rPh sb="26" eb="27">
      <t>ソロ</t>
    </rPh>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</si>
  <si>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</si>
  <si>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</si>
  <si>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提出書類(4)における写真の内容及び理事長名による原本証明については、大阪府教育庁私学課長通知文（令和2年8月24日付け教私第2265号）のとおりとなっている。</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</si>
  <si>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</si>
  <si>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</si>
  <si>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</si>
  <si>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提出書類(2)実績報告書に記載の「補助事業に要した経費」が、提出書類(3) ①令和２年度学校保健特別対策事業費補助金支出根拠資料に記載した金額の合計額と一致している。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</si>
  <si>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【補助金名】</t>
    <rPh sb="1" eb="4">
      <t>ホジョキン</t>
    </rPh>
    <rPh sb="4" eb="5">
      <t>メイ</t>
    </rPh>
    <phoneticPr fontId="3"/>
  </si>
  <si>
    <t>令和２年度学校保健特別対策事業費補助金（学校再開に伴う感染症対策・学習保障等に係る支援事業）</t>
    <phoneticPr fontId="3"/>
  </si>
  <si>
    <t>(2) 実績報告書（様式第１０、別紙（様式第１０－４））</t>
    <phoneticPr fontId="3"/>
  </si>
  <si>
    <t>補助事業の完了の日から起算して３０日を経過した日（令和２年１２月８日時点で既に事業が完了している場合、令和２年１２月２５日）又は令和３年４月９日のいずれか早い期日までの実績報告なっている。</t>
    <rPh sb="84" eb="86">
      <t>ジッセキ</t>
    </rPh>
    <rPh sb="86" eb="88">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</si>
</sst>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08">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2" xfId="3" applyFont="1" applyBorder="1">
      <alignment vertical="center"/>
    </xf>
    <xf numFmtId="0" fontId="19" fillId="0" borderId="2" xfId="3" applyFont="1" applyFill="1" applyBorder="1">
      <alignment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7" xfId="3" applyFont="1" applyBorder="1">
      <alignment vertical="center"/>
    </xf>
    <xf numFmtId="0" fontId="19" fillId="0" borderId="13" xfId="3" applyFont="1" applyBorder="1">
      <alignment vertical="center"/>
    </xf>
    <xf numFmtId="0" fontId="19" fillId="0" borderId="14" xfId="3" applyFont="1" applyBorder="1">
      <alignment vertical="center"/>
    </xf>
    <xf numFmtId="0" fontId="19" fillId="0" borderId="15"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9" fillId="0" borderId="8" xfId="3" applyFont="1" applyBorder="1" applyAlignment="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9" fillId="0" borderId="14"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9" fillId="0" borderId="15"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xf>
    <xf numFmtId="0" fontId="16" fillId="0" borderId="0" xfId="3" applyFont="1" applyAlignment="1">
      <alignment horizontal="center" vertical="center" shrinkToFit="1"/>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Border="1" applyAlignment="1">
      <alignment vertical="center" wrapText="1"/>
    </xf>
    <xf numFmtId="0" fontId="20" fillId="0" borderId="7" xfId="3" applyFont="1" applyBorder="1" applyAlignment="1">
      <alignment vertical="center" wrapText="1"/>
    </xf>
    <xf numFmtId="0" fontId="20" fillId="0" borderId="0" xfId="3" applyFont="1" applyBorder="1" applyAlignment="1">
      <alignment vertical="center" wrapText="1"/>
    </xf>
    <xf numFmtId="0" fontId="20" fillId="0" borderId="10" xfId="3" applyFont="1" applyBorder="1" applyAlignment="1">
      <alignment vertical="center" wrapText="1"/>
    </xf>
    <xf numFmtId="0" fontId="20" fillId="0" borderId="5" xfId="3" applyFont="1" applyBorder="1" applyAlignment="1">
      <alignment vertical="center" wrapText="1"/>
    </xf>
    <xf numFmtId="0" fontId="20" fillId="0" borderId="4" xfId="3" applyFont="1" applyBorder="1" applyAlignment="1">
      <alignment vertical="center" wrapTex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2" xfId="0" applyFont="1" applyBorder="1" applyAlignment="1">
      <alignment vertical="center"/>
    </xf>
    <xf numFmtId="0" fontId="19" fillId="0" borderId="7" xfId="0" applyFont="1" applyBorder="1" applyAlignment="1">
      <alignment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3"/>
  <sheetViews>
    <sheetView tabSelected="1" view="pageBreakPreview" topLeftCell="A21" zoomScale="55" zoomScaleNormal="100" zoomScaleSheetLayoutView="55" workbookViewId="0">
      <selection activeCell="C40" sqref="C40"/>
    </sheetView>
  </sheetViews>
  <sheetFormatPr defaultRowHeight="18.75"/>
  <cols>
    <col min="1" max="1" width="5.625" style="4" customWidth="1"/>
    <col min="2" max="2" width="5.625" style="49"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85" t="s">
        <v>986</v>
      </c>
      <c r="C1" s="85"/>
      <c r="D1" s="85"/>
      <c r="E1" s="85"/>
      <c r="F1" s="85"/>
      <c r="G1" s="85"/>
      <c r="H1" s="85"/>
      <c r="I1" s="85"/>
      <c r="J1" s="85"/>
      <c r="K1" s="85"/>
      <c r="L1" s="85"/>
      <c r="M1" s="85"/>
      <c r="N1" s="85"/>
      <c r="O1" s="85"/>
      <c r="P1" s="85"/>
      <c r="Q1" s="85"/>
      <c r="R1" s="85"/>
      <c r="S1" s="85"/>
      <c r="T1" s="85"/>
      <c r="U1" s="85"/>
      <c r="V1" s="85"/>
      <c r="W1" s="3"/>
    </row>
    <row r="2" spans="1:23" ht="17.25" customHeight="1">
      <c r="A2" s="6"/>
      <c r="B2" s="85"/>
      <c r="C2" s="85"/>
      <c r="D2" s="85"/>
      <c r="E2" s="85"/>
      <c r="F2" s="85"/>
      <c r="G2" s="85"/>
      <c r="H2" s="85"/>
      <c r="I2" s="85"/>
      <c r="J2" s="85"/>
      <c r="K2" s="85"/>
      <c r="L2" s="85"/>
      <c r="M2" s="85"/>
      <c r="N2" s="85"/>
      <c r="O2" s="85"/>
      <c r="P2" s="85"/>
      <c r="Q2" s="85"/>
      <c r="R2" s="85"/>
      <c r="S2" s="85"/>
      <c r="T2" s="85"/>
      <c r="U2" s="85"/>
      <c r="V2" s="85"/>
    </row>
    <row r="3" spans="1:23" ht="17.25" customHeight="1">
      <c r="A3" s="6"/>
      <c r="B3" s="66"/>
      <c r="C3" s="66"/>
      <c r="D3" s="66"/>
      <c r="E3" s="66"/>
      <c r="F3" s="66"/>
      <c r="G3" s="66"/>
      <c r="H3" s="66"/>
      <c r="I3" s="66"/>
      <c r="J3" s="66"/>
      <c r="K3" s="66"/>
      <c r="L3" s="66"/>
      <c r="M3" s="66"/>
      <c r="N3" s="66"/>
      <c r="O3" s="66"/>
      <c r="P3" s="66"/>
      <c r="Q3" s="66"/>
      <c r="R3" s="66"/>
      <c r="S3" s="66"/>
      <c r="T3" s="66"/>
      <c r="U3" s="66"/>
      <c r="V3" s="66"/>
    </row>
    <row r="4" spans="1:23" ht="17.25" customHeight="1">
      <c r="A4" s="6"/>
      <c r="B4" s="67" t="s">
        <v>1010</v>
      </c>
      <c r="C4" s="66"/>
      <c r="D4" s="66"/>
      <c r="E4" s="66"/>
      <c r="F4" s="66"/>
      <c r="G4" s="66"/>
      <c r="H4" s="66"/>
      <c r="I4" s="66"/>
      <c r="J4" s="66"/>
      <c r="K4" s="66"/>
      <c r="L4" s="66"/>
      <c r="M4" s="66"/>
      <c r="N4" s="66"/>
      <c r="O4" s="66"/>
      <c r="P4" s="66"/>
      <c r="Q4" s="66"/>
      <c r="R4" s="66"/>
      <c r="S4" s="66"/>
      <c r="T4" s="66"/>
      <c r="U4" s="66"/>
      <c r="V4" s="66"/>
    </row>
    <row r="5" spans="1:23" ht="17.25" customHeight="1">
      <c r="A5" s="1"/>
      <c r="B5" s="86" t="s">
        <v>1011</v>
      </c>
      <c r="C5" s="86"/>
      <c r="D5" s="86"/>
      <c r="E5" s="86"/>
      <c r="F5" s="86"/>
      <c r="G5" s="86"/>
      <c r="H5" s="86"/>
      <c r="I5" s="86"/>
      <c r="J5" s="86"/>
      <c r="K5" s="86"/>
      <c r="L5" s="86"/>
      <c r="M5" s="86"/>
      <c r="N5" s="86"/>
      <c r="O5" s="86"/>
      <c r="P5" s="86"/>
      <c r="Q5" s="86"/>
      <c r="R5" s="86"/>
      <c r="S5" s="86"/>
      <c r="T5" s="86"/>
      <c r="U5" s="86"/>
      <c r="V5" s="86"/>
      <c r="W5" s="3"/>
    </row>
    <row r="6" spans="1:23" ht="17.25" customHeight="1">
      <c r="A6" s="6"/>
      <c r="B6" s="86"/>
      <c r="C6" s="86"/>
      <c r="D6" s="86"/>
      <c r="E6" s="86"/>
      <c r="F6" s="86"/>
      <c r="G6" s="86"/>
      <c r="H6" s="86"/>
      <c r="I6" s="86"/>
      <c r="J6" s="86"/>
      <c r="K6" s="86"/>
      <c r="L6" s="86"/>
      <c r="M6" s="86"/>
      <c r="N6" s="86"/>
      <c r="O6" s="86"/>
      <c r="P6" s="86"/>
      <c r="Q6" s="86"/>
      <c r="R6" s="86"/>
      <c r="S6" s="86"/>
      <c r="T6" s="86"/>
      <c r="U6" s="86"/>
      <c r="V6" s="86"/>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75" t="s">
        <v>1</v>
      </c>
      <c r="D8" s="75"/>
      <c r="E8" s="75"/>
      <c r="F8" s="75"/>
      <c r="G8" s="76" t="str">
        <f>VLOOKUP($G$10,学校番号一覧!$F$11:$K$198,5,0)</f>
        <v>自動反映</v>
      </c>
      <c r="H8" s="76"/>
      <c r="I8" s="76"/>
      <c r="J8" s="76"/>
      <c r="K8" s="76"/>
      <c r="L8" s="76"/>
      <c r="M8" s="76"/>
      <c r="N8" s="76"/>
      <c r="O8" s="76"/>
      <c r="P8" s="76"/>
      <c r="Q8" s="76"/>
      <c r="R8" s="76"/>
      <c r="S8" s="76"/>
      <c r="T8" s="76"/>
      <c r="U8" s="25"/>
      <c r="V8" s="3"/>
    </row>
    <row r="9" spans="1:23" ht="24.95" customHeight="1">
      <c r="A9" s="6"/>
      <c r="C9" s="75" t="s">
        <v>974</v>
      </c>
      <c r="D9" s="75"/>
      <c r="E9" s="75"/>
      <c r="F9" s="75"/>
      <c r="G9" s="76" t="str">
        <f>VLOOKUP($G$10,学校番号一覧!$F$11:$K$198,2,0)</f>
        <v>自動反映</v>
      </c>
      <c r="H9" s="76"/>
      <c r="I9" s="76"/>
      <c r="J9" s="76"/>
      <c r="K9" s="76"/>
      <c r="L9" s="76"/>
      <c r="M9" s="76"/>
      <c r="N9" s="76"/>
      <c r="O9" s="76"/>
      <c r="P9" s="76"/>
      <c r="Q9" s="76"/>
      <c r="R9" s="76"/>
      <c r="S9" s="76"/>
      <c r="T9" s="76"/>
      <c r="U9" s="23"/>
      <c r="V9" s="3"/>
    </row>
    <row r="10" spans="1:23" ht="24.95" customHeight="1">
      <c r="A10" s="6"/>
      <c r="C10" s="78" t="s">
        <v>0</v>
      </c>
      <c r="D10" s="78"/>
      <c r="E10" s="78"/>
      <c r="F10" s="78"/>
      <c r="G10" s="77" t="s">
        <v>978</v>
      </c>
      <c r="H10" s="77"/>
      <c r="I10" s="77"/>
      <c r="J10" s="77"/>
      <c r="K10" s="77"/>
      <c r="L10" s="77"/>
      <c r="M10" s="77"/>
      <c r="N10" s="77"/>
      <c r="O10" s="77"/>
      <c r="P10" s="77"/>
      <c r="Q10" s="77"/>
      <c r="R10" s="77"/>
      <c r="S10" s="77"/>
      <c r="T10" s="77"/>
      <c r="U10" s="23"/>
      <c r="V10" s="3"/>
    </row>
    <row r="11" spans="1:23" ht="24.95" customHeight="1">
      <c r="A11" s="6"/>
      <c r="C11" s="78" t="s">
        <v>973</v>
      </c>
      <c r="D11" s="78"/>
      <c r="E11" s="78"/>
      <c r="F11" s="78"/>
      <c r="G11" s="76" t="str">
        <f>VLOOKUP($G$10,学校番号一覧!$F$11:$K$198,6,0)</f>
        <v>自動反映</v>
      </c>
      <c r="H11" s="76"/>
      <c r="I11" s="76"/>
      <c r="J11" s="76"/>
      <c r="K11" s="76"/>
      <c r="L11" s="76"/>
      <c r="M11" s="76"/>
      <c r="N11" s="76"/>
      <c r="O11" s="76"/>
      <c r="P11" s="76"/>
      <c r="Q11" s="76"/>
      <c r="R11" s="76"/>
      <c r="S11" s="76"/>
      <c r="T11" s="76"/>
      <c r="U11" s="24"/>
      <c r="V11" s="3"/>
    </row>
    <row r="12" spans="1:23" ht="24.95" customHeight="1">
      <c r="A12" s="6"/>
      <c r="C12" s="78" t="s">
        <v>980</v>
      </c>
      <c r="D12" s="78"/>
      <c r="E12" s="78"/>
      <c r="F12" s="78"/>
      <c r="G12" s="81" t="s">
        <v>989</v>
      </c>
      <c r="H12" s="82"/>
      <c r="I12" s="83"/>
      <c r="J12" s="83"/>
      <c r="K12" s="83"/>
      <c r="L12" s="83"/>
      <c r="M12" s="84"/>
      <c r="N12" s="81" t="s">
        <v>990</v>
      </c>
      <c r="O12" s="82"/>
      <c r="P12" s="83"/>
      <c r="Q12" s="83"/>
      <c r="R12" s="83"/>
      <c r="S12" s="83"/>
      <c r="T12" s="84"/>
      <c r="U12" s="23"/>
      <c r="V12" s="3"/>
    </row>
    <row r="13" spans="1:23" ht="24.95" customHeight="1">
      <c r="A13" s="6"/>
      <c r="C13" s="78" t="s">
        <v>981</v>
      </c>
      <c r="D13" s="78"/>
      <c r="E13" s="78"/>
      <c r="F13" s="78"/>
      <c r="G13" s="81" t="s">
        <v>991</v>
      </c>
      <c r="H13" s="82"/>
      <c r="I13" s="83"/>
      <c r="J13" s="83"/>
      <c r="K13" s="83"/>
      <c r="L13" s="83"/>
      <c r="M13" s="83"/>
      <c r="N13" s="83"/>
      <c r="O13" s="83"/>
      <c r="P13" s="83"/>
      <c r="Q13" s="83"/>
      <c r="R13" s="83"/>
      <c r="S13" s="83"/>
      <c r="T13" s="84"/>
      <c r="U13" s="23"/>
      <c r="V13" s="3"/>
    </row>
    <row r="14" spans="1:23" ht="18" customHeight="1">
      <c r="A14" s="6"/>
      <c r="S14" s="23"/>
      <c r="T14" s="23"/>
      <c r="U14" s="23"/>
      <c r="V14" s="54"/>
    </row>
    <row r="15" spans="1:23" ht="30" customHeight="1">
      <c r="A15" s="6"/>
      <c r="B15" s="55" t="s">
        <v>992</v>
      </c>
      <c r="S15" s="23"/>
      <c r="T15" s="23"/>
      <c r="U15" s="23"/>
      <c r="V15" s="54"/>
    </row>
    <row r="16" spans="1:23" ht="30" customHeight="1">
      <c r="A16" s="5"/>
      <c r="B16" s="97" t="s">
        <v>987</v>
      </c>
      <c r="C16" s="98"/>
      <c r="D16" s="98"/>
      <c r="E16" s="98"/>
      <c r="F16" s="98"/>
      <c r="G16" s="98"/>
      <c r="H16" s="98"/>
      <c r="I16" s="98"/>
      <c r="J16" s="98"/>
      <c r="K16" s="98"/>
      <c r="L16" s="98"/>
      <c r="M16" s="98"/>
      <c r="N16" s="98"/>
      <c r="O16" s="98"/>
      <c r="P16" s="98"/>
      <c r="Q16" s="98"/>
      <c r="R16" s="98"/>
      <c r="S16" s="98"/>
      <c r="T16" s="98"/>
      <c r="U16" s="99"/>
      <c r="V16" s="59" t="s">
        <v>988</v>
      </c>
      <c r="W16" s="3"/>
    </row>
    <row r="17" spans="1:22" s="33" customFormat="1" ht="30" customHeight="1">
      <c r="A17" s="32"/>
      <c r="B17" s="44">
        <v>1</v>
      </c>
      <c r="C17" s="40" t="s">
        <v>1002</v>
      </c>
      <c r="D17" s="40"/>
      <c r="E17" s="40"/>
      <c r="F17" s="40"/>
      <c r="G17" s="40"/>
      <c r="H17" s="40"/>
      <c r="I17" s="40"/>
      <c r="J17" s="40"/>
      <c r="K17" s="40"/>
      <c r="L17" s="40"/>
      <c r="M17" s="40"/>
      <c r="N17" s="40"/>
      <c r="O17" s="40"/>
      <c r="P17" s="40"/>
      <c r="Q17" s="40"/>
      <c r="R17" s="40"/>
      <c r="S17" s="41"/>
      <c r="T17" s="41"/>
      <c r="U17" s="40"/>
      <c r="V17" s="46"/>
    </row>
    <row r="18" spans="1:22" s="33" customFormat="1" ht="30" customHeight="1">
      <c r="A18" s="32"/>
      <c r="B18" s="50"/>
      <c r="C18" s="42" t="s">
        <v>994</v>
      </c>
      <c r="D18" s="37"/>
      <c r="E18" s="37"/>
      <c r="F18" s="37"/>
      <c r="G18" s="37"/>
      <c r="H18" s="37"/>
      <c r="I18" s="37"/>
      <c r="J18" s="37"/>
      <c r="K18" s="37"/>
      <c r="L18" s="37"/>
      <c r="M18" s="37"/>
      <c r="N18" s="37"/>
      <c r="O18" s="37"/>
      <c r="P18" s="37"/>
      <c r="Q18" s="37"/>
      <c r="R18" s="37"/>
      <c r="S18" s="79" t="s">
        <v>993</v>
      </c>
      <c r="T18" s="80"/>
      <c r="U18" s="34"/>
      <c r="V18" s="47"/>
    </row>
    <row r="19" spans="1:22" s="33" customFormat="1" ht="30" customHeight="1">
      <c r="A19" s="32"/>
      <c r="B19" s="50"/>
      <c r="C19" s="42" t="s">
        <v>1012</v>
      </c>
      <c r="D19" s="37"/>
      <c r="E19" s="37"/>
      <c r="F19" s="37"/>
      <c r="G19" s="37"/>
      <c r="H19" s="37"/>
      <c r="I19" s="37"/>
      <c r="J19" s="37"/>
      <c r="K19" s="37"/>
      <c r="L19" s="37"/>
      <c r="M19" s="37"/>
      <c r="N19" s="37"/>
      <c r="O19" s="37"/>
      <c r="P19" s="37"/>
      <c r="Q19" s="37"/>
      <c r="R19" s="37"/>
      <c r="S19" s="79" t="s">
        <v>993</v>
      </c>
      <c r="T19" s="80"/>
      <c r="U19" s="34"/>
      <c r="V19" s="47"/>
    </row>
    <row r="20" spans="1:22" s="33" customFormat="1" ht="30" customHeight="1">
      <c r="A20" s="32"/>
      <c r="B20" s="50"/>
      <c r="C20" s="42" t="s">
        <v>995</v>
      </c>
      <c r="D20" s="37"/>
      <c r="E20" s="37"/>
      <c r="F20" s="37"/>
      <c r="G20" s="37"/>
      <c r="H20" s="37"/>
      <c r="I20" s="37"/>
      <c r="J20" s="37"/>
      <c r="K20" s="37"/>
      <c r="L20" s="37"/>
      <c r="M20" s="37"/>
      <c r="N20" s="37"/>
      <c r="O20" s="37"/>
      <c r="P20" s="37"/>
      <c r="Q20" s="37"/>
      <c r="R20" s="37"/>
      <c r="S20" s="79" t="s">
        <v>993</v>
      </c>
      <c r="T20" s="80"/>
      <c r="U20" s="34"/>
      <c r="V20" s="47"/>
    </row>
    <row r="21" spans="1:22" s="33" customFormat="1" ht="30" customHeight="1">
      <c r="A21" s="32"/>
      <c r="B21" s="50"/>
      <c r="C21" s="42" t="s">
        <v>996</v>
      </c>
      <c r="D21" s="37"/>
      <c r="E21" s="37"/>
      <c r="F21" s="37"/>
      <c r="G21" s="37"/>
      <c r="H21" s="37"/>
      <c r="I21" s="37"/>
      <c r="J21" s="37"/>
      <c r="K21" s="37"/>
      <c r="L21" s="37"/>
      <c r="M21" s="37"/>
      <c r="N21" s="37"/>
      <c r="O21" s="37"/>
      <c r="P21" s="37"/>
      <c r="Q21" s="37"/>
      <c r="R21" s="37"/>
      <c r="S21" s="79" t="s">
        <v>993</v>
      </c>
      <c r="T21" s="80"/>
      <c r="U21" s="34"/>
      <c r="V21" s="47"/>
    </row>
    <row r="22" spans="1:22" s="33" customFormat="1" ht="30" customHeight="1">
      <c r="A22" s="32"/>
      <c r="B22" s="50"/>
      <c r="C22" s="42" t="s">
        <v>997</v>
      </c>
      <c r="D22" s="37"/>
      <c r="E22" s="37"/>
      <c r="F22" s="37"/>
      <c r="G22" s="37"/>
      <c r="H22" s="37"/>
      <c r="I22" s="37"/>
      <c r="J22" s="37"/>
      <c r="K22" s="37"/>
      <c r="L22" s="37"/>
      <c r="M22" s="37"/>
      <c r="N22" s="37"/>
      <c r="O22" s="37"/>
      <c r="P22" s="37"/>
      <c r="Q22" s="37"/>
      <c r="R22" s="37"/>
      <c r="S22" s="79" t="s">
        <v>993</v>
      </c>
      <c r="T22" s="80"/>
      <c r="U22" s="34"/>
      <c r="V22" s="47"/>
    </row>
    <row r="23" spans="1:22" s="33" customFormat="1" ht="30" customHeight="1">
      <c r="A23" s="32"/>
      <c r="B23" s="50"/>
      <c r="C23" s="42" t="s">
        <v>998</v>
      </c>
      <c r="D23" s="37"/>
      <c r="E23" s="37"/>
      <c r="F23" s="37"/>
      <c r="G23" s="37"/>
      <c r="H23" s="37"/>
      <c r="I23" s="37"/>
      <c r="J23" s="37"/>
      <c r="K23" s="37"/>
      <c r="L23" s="37"/>
      <c r="M23" s="37"/>
      <c r="N23" s="37"/>
      <c r="O23" s="37"/>
      <c r="P23" s="37"/>
      <c r="Q23" s="37"/>
      <c r="R23" s="37"/>
      <c r="S23" s="79" t="s">
        <v>993</v>
      </c>
      <c r="T23" s="80"/>
      <c r="U23" s="34"/>
      <c r="V23" s="47"/>
    </row>
    <row r="24" spans="1:22" s="33" customFormat="1" ht="30" customHeight="1">
      <c r="A24" s="32"/>
      <c r="B24" s="50"/>
      <c r="C24" s="42" t="s">
        <v>999</v>
      </c>
      <c r="D24" s="37"/>
      <c r="E24" s="37"/>
      <c r="F24" s="37"/>
      <c r="G24" s="37"/>
      <c r="H24" s="37"/>
      <c r="I24" s="37"/>
      <c r="J24" s="37"/>
      <c r="K24" s="37"/>
      <c r="L24" s="37"/>
      <c r="M24" s="37"/>
      <c r="N24" s="37"/>
      <c r="O24" s="37"/>
      <c r="P24" s="37"/>
      <c r="Q24" s="37"/>
      <c r="R24" s="37"/>
      <c r="S24" s="79" t="s">
        <v>993</v>
      </c>
      <c r="T24" s="80"/>
      <c r="U24" s="34"/>
      <c r="V24" s="47"/>
    </row>
    <row r="25" spans="1:22" s="33" customFormat="1" ht="30" customHeight="1">
      <c r="A25" s="32"/>
      <c r="B25" s="50"/>
      <c r="C25" s="42" t="s">
        <v>1000</v>
      </c>
      <c r="D25" s="37"/>
      <c r="E25" s="37"/>
      <c r="F25" s="37"/>
      <c r="G25" s="37"/>
      <c r="H25" s="37"/>
      <c r="I25" s="37"/>
      <c r="J25" s="37"/>
      <c r="K25" s="37"/>
      <c r="L25" s="37"/>
      <c r="M25" s="37"/>
      <c r="N25" s="37"/>
      <c r="O25" s="37"/>
      <c r="P25" s="37"/>
      <c r="Q25" s="37"/>
      <c r="R25" s="37"/>
      <c r="S25" s="79" t="s">
        <v>993</v>
      </c>
      <c r="T25" s="80"/>
      <c r="U25" s="34"/>
      <c r="V25" s="47"/>
    </row>
    <row r="26" spans="1:22" s="33" customFormat="1" ht="30" customHeight="1">
      <c r="A26" s="32"/>
      <c r="B26" s="50"/>
      <c r="C26" s="42" t="s">
        <v>1006</v>
      </c>
      <c r="D26" s="37"/>
      <c r="E26" s="37"/>
      <c r="F26" s="37"/>
      <c r="G26" s="37"/>
      <c r="H26" s="37"/>
      <c r="I26" s="37"/>
      <c r="J26" s="37"/>
      <c r="K26" s="37"/>
      <c r="L26" s="37"/>
      <c r="M26" s="37"/>
      <c r="N26" s="37"/>
      <c r="O26" s="37"/>
      <c r="P26" s="37"/>
      <c r="Q26" s="37"/>
      <c r="R26" s="37"/>
      <c r="S26" s="79" t="s">
        <v>993</v>
      </c>
      <c r="T26" s="80"/>
      <c r="U26" s="34"/>
      <c r="V26" s="47"/>
    </row>
    <row r="27" spans="1:22" s="33" customFormat="1" ht="30" customHeight="1">
      <c r="A27" s="32"/>
      <c r="B27" s="50"/>
      <c r="C27" s="42" t="s">
        <v>1001</v>
      </c>
      <c r="D27" s="37"/>
      <c r="E27" s="37"/>
      <c r="F27" s="37"/>
      <c r="G27" s="37"/>
      <c r="H27" s="37"/>
      <c r="I27" s="37"/>
      <c r="J27" s="37"/>
      <c r="K27" s="37"/>
      <c r="L27" s="37"/>
      <c r="M27" s="37"/>
      <c r="N27" s="37"/>
      <c r="O27" s="37"/>
      <c r="P27" s="37"/>
      <c r="Q27" s="37"/>
      <c r="R27" s="37"/>
      <c r="S27" s="79" t="s">
        <v>993</v>
      </c>
      <c r="T27" s="80"/>
      <c r="U27" s="47"/>
      <c r="V27" s="47"/>
    </row>
    <row r="28" spans="1:22" s="33" customFormat="1" ht="5.0999999999999996" customHeight="1">
      <c r="A28" s="32"/>
      <c r="B28" s="65"/>
      <c r="C28" s="34"/>
      <c r="D28" s="34"/>
      <c r="E28" s="34"/>
      <c r="F28" s="34"/>
      <c r="G28" s="34"/>
      <c r="H28" s="34"/>
      <c r="I28" s="34"/>
      <c r="J28" s="34"/>
      <c r="K28" s="34"/>
      <c r="L28" s="34"/>
      <c r="M28" s="34"/>
      <c r="N28" s="34"/>
      <c r="O28" s="34"/>
      <c r="P28" s="34"/>
      <c r="Q28" s="34"/>
      <c r="R28" s="34"/>
      <c r="S28" s="32"/>
      <c r="T28" s="32"/>
      <c r="U28" s="34"/>
      <c r="V28" s="47"/>
    </row>
    <row r="29" spans="1:22" s="26" customFormat="1" ht="20.100000000000001" customHeight="1">
      <c r="A29" s="30"/>
      <c r="B29" s="56"/>
      <c r="C29" s="31" t="s">
        <v>1003</v>
      </c>
      <c r="D29" s="31"/>
      <c r="E29" s="31"/>
      <c r="F29" s="31"/>
      <c r="G29" s="31"/>
      <c r="H29" s="31"/>
      <c r="I29" s="31"/>
      <c r="J29" s="31"/>
      <c r="K29" s="31"/>
      <c r="L29" s="31"/>
      <c r="M29" s="31"/>
      <c r="N29" s="31"/>
      <c r="O29" s="31"/>
      <c r="P29" s="31"/>
      <c r="Q29" s="31"/>
      <c r="R29" s="31"/>
      <c r="S29" s="30"/>
      <c r="T29" s="30"/>
      <c r="U29" s="57"/>
      <c r="V29" s="58"/>
    </row>
    <row r="30" spans="1:22" s="26" customFormat="1" ht="19.5" customHeight="1">
      <c r="A30" s="30"/>
      <c r="B30" s="56"/>
      <c r="C30" s="31" t="s">
        <v>1004</v>
      </c>
      <c r="D30" s="31"/>
      <c r="E30" s="31"/>
      <c r="F30" s="31"/>
      <c r="G30" s="31"/>
      <c r="H30" s="31"/>
      <c r="I30" s="31"/>
      <c r="J30" s="31"/>
      <c r="K30" s="31"/>
      <c r="L30" s="31"/>
      <c r="M30" s="31"/>
      <c r="N30" s="31"/>
      <c r="O30" s="31"/>
      <c r="P30" s="31"/>
      <c r="Q30" s="31"/>
      <c r="R30" s="31"/>
      <c r="S30" s="30"/>
      <c r="T30" s="30"/>
      <c r="U30" s="57"/>
      <c r="V30" s="58"/>
    </row>
    <row r="31" spans="1:22" s="33" customFormat="1" ht="30" customHeight="1">
      <c r="A31" s="32"/>
      <c r="B31" s="44">
        <v>2</v>
      </c>
      <c r="C31" s="100" t="s">
        <v>1008</v>
      </c>
      <c r="D31" s="100"/>
      <c r="E31" s="100"/>
      <c r="F31" s="100"/>
      <c r="G31" s="100"/>
      <c r="H31" s="100"/>
      <c r="I31" s="100"/>
      <c r="J31" s="100"/>
      <c r="K31" s="100"/>
      <c r="L31" s="100"/>
      <c r="M31" s="100"/>
      <c r="N31" s="100"/>
      <c r="O31" s="100"/>
      <c r="P31" s="100"/>
      <c r="Q31" s="100"/>
      <c r="R31" s="100"/>
      <c r="S31" s="100"/>
      <c r="T31" s="100"/>
      <c r="U31" s="101"/>
      <c r="V31" s="46"/>
    </row>
    <row r="32" spans="1:22" s="26" customFormat="1" ht="20.100000000000001" customHeight="1">
      <c r="A32" s="30"/>
      <c r="B32" s="56"/>
      <c r="C32" s="31" t="s">
        <v>982</v>
      </c>
      <c r="D32" s="31"/>
      <c r="E32" s="31"/>
      <c r="F32" s="31"/>
      <c r="G32" s="31"/>
      <c r="H32" s="31"/>
      <c r="I32" s="31"/>
      <c r="J32" s="31"/>
      <c r="K32" s="31"/>
      <c r="L32" s="31"/>
      <c r="M32" s="31"/>
      <c r="N32" s="31"/>
      <c r="O32" s="31"/>
      <c r="P32" s="31"/>
      <c r="Q32" s="31"/>
      <c r="R32" s="31"/>
      <c r="S32" s="30"/>
      <c r="T32" s="30"/>
      <c r="U32" s="57"/>
      <c r="V32" s="58"/>
    </row>
    <row r="33" spans="1:22" s="26" customFormat="1" ht="20.100000000000001" customHeight="1">
      <c r="A33" s="30"/>
      <c r="B33" s="60"/>
      <c r="C33" s="61" t="s">
        <v>983</v>
      </c>
      <c r="D33" s="61"/>
      <c r="E33" s="61"/>
      <c r="F33" s="61"/>
      <c r="G33" s="61"/>
      <c r="H33" s="61"/>
      <c r="I33" s="61"/>
      <c r="J33" s="61"/>
      <c r="K33" s="61"/>
      <c r="L33" s="61"/>
      <c r="M33" s="61"/>
      <c r="N33" s="61"/>
      <c r="O33" s="61"/>
      <c r="P33" s="61"/>
      <c r="Q33" s="61"/>
      <c r="R33" s="61"/>
      <c r="S33" s="62"/>
      <c r="T33" s="62"/>
      <c r="U33" s="63"/>
      <c r="V33" s="64"/>
    </row>
    <row r="34" spans="1:22" s="33" customFormat="1" ht="30" customHeight="1">
      <c r="A34" s="32"/>
      <c r="B34" s="51">
        <v>3</v>
      </c>
      <c r="C34" s="37" t="s">
        <v>984</v>
      </c>
      <c r="D34" s="37"/>
      <c r="E34" s="37"/>
      <c r="F34" s="37"/>
      <c r="G34" s="37"/>
      <c r="H34" s="37"/>
      <c r="I34" s="37"/>
      <c r="J34" s="37"/>
      <c r="K34" s="37"/>
      <c r="L34" s="37"/>
      <c r="M34" s="37"/>
      <c r="N34" s="37"/>
      <c r="O34" s="37"/>
      <c r="P34" s="37"/>
      <c r="Q34" s="37"/>
      <c r="R34" s="37"/>
      <c r="S34" s="43"/>
      <c r="T34" s="43"/>
      <c r="U34" s="52"/>
      <c r="V34" s="36"/>
    </row>
    <row r="35" spans="1:22" s="33" customFormat="1" ht="30" customHeight="1">
      <c r="A35" s="32"/>
      <c r="B35" s="72">
        <v>4</v>
      </c>
      <c r="C35" s="87" t="s">
        <v>1005</v>
      </c>
      <c r="D35" s="87"/>
      <c r="E35" s="87"/>
      <c r="F35" s="87"/>
      <c r="G35" s="87"/>
      <c r="H35" s="87"/>
      <c r="I35" s="87"/>
      <c r="J35" s="87"/>
      <c r="K35" s="87"/>
      <c r="L35" s="87"/>
      <c r="M35" s="87"/>
      <c r="N35" s="87"/>
      <c r="O35" s="87"/>
      <c r="P35" s="87"/>
      <c r="Q35" s="87"/>
      <c r="R35" s="87"/>
      <c r="S35" s="87"/>
      <c r="T35" s="87"/>
      <c r="U35" s="88"/>
      <c r="V35" s="46"/>
    </row>
    <row r="36" spans="1:22" s="33" customFormat="1" ht="30" customHeight="1">
      <c r="A36" s="32"/>
      <c r="B36" s="73"/>
      <c r="C36" s="89"/>
      <c r="D36" s="89"/>
      <c r="E36" s="89"/>
      <c r="F36" s="89"/>
      <c r="G36" s="89"/>
      <c r="H36" s="89"/>
      <c r="I36" s="89"/>
      <c r="J36" s="89"/>
      <c r="K36" s="89"/>
      <c r="L36" s="89"/>
      <c r="M36" s="89"/>
      <c r="N36" s="89"/>
      <c r="O36" s="89"/>
      <c r="P36" s="89"/>
      <c r="Q36" s="89"/>
      <c r="R36" s="89"/>
      <c r="S36" s="89"/>
      <c r="T36" s="89"/>
      <c r="U36" s="90"/>
      <c r="V36" s="48"/>
    </row>
    <row r="37" spans="1:22" s="33" customFormat="1" ht="30" customHeight="1">
      <c r="A37" s="32"/>
      <c r="B37" s="72">
        <v>5</v>
      </c>
      <c r="C37" s="91" t="s">
        <v>1013</v>
      </c>
      <c r="D37" s="91"/>
      <c r="E37" s="91"/>
      <c r="F37" s="91"/>
      <c r="G37" s="91"/>
      <c r="H37" s="91"/>
      <c r="I37" s="91"/>
      <c r="J37" s="91"/>
      <c r="K37" s="91"/>
      <c r="L37" s="91"/>
      <c r="M37" s="91"/>
      <c r="N37" s="91"/>
      <c r="O37" s="91"/>
      <c r="P37" s="91"/>
      <c r="Q37" s="91"/>
      <c r="R37" s="91"/>
      <c r="S37" s="91"/>
      <c r="T37" s="91"/>
      <c r="U37" s="92"/>
      <c r="V37" s="46"/>
    </row>
    <row r="38" spans="1:22" s="33" customFormat="1" ht="30" customHeight="1">
      <c r="A38" s="32"/>
      <c r="B38" s="74"/>
      <c r="C38" s="93"/>
      <c r="D38" s="93"/>
      <c r="E38" s="93"/>
      <c r="F38" s="93"/>
      <c r="G38" s="93"/>
      <c r="H38" s="93"/>
      <c r="I38" s="93"/>
      <c r="J38" s="93"/>
      <c r="K38" s="93"/>
      <c r="L38" s="93"/>
      <c r="M38" s="93"/>
      <c r="N38" s="93"/>
      <c r="O38" s="93"/>
      <c r="P38" s="93"/>
      <c r="Q38" s="93"/>
      <c r="R38" s="93"/>
      <c r="S38" s="93"/>
      <c r="T38" s="93"/>
      <c r="U38" s="94"/>
      <c r="V38" s="47"/>
    </row>
    <row r="39" spans="1:22" s="33" customFormat="1" ht="30" customHeight="1">
      <c r="A39" s="32"/>
      <c r="B39" s="73"/>
      <c r="C39" s="95"/>
      <c r="D39" s="95"/>
      <c r="E39" s="95"/>
      <c r="F39" s="95"/>
      <c r="G39" s="95"/>
      <c r="H39" s="95"/>
      <c r="I39" s="95"/>
      <c r="J39" s="95"/>
      <c r="K39" s="95"/>
      <c r="L39" s="95"/>
      <c r="M39" s="95"/>
      <c r="N39" s="95"/>
      <c r="O39" s="95"/>
      <c r="P39" s="95"/>
      <c r="Q39" s="95"/>
      <c r="R39" s="95"/>
      <c r="S39" s="95"/>
      <c r="T39" s="95"/>
      <c r="U39" s="96"/>
      <c r="V39" s="48"/>
    </row>
    <row r="40" spans="1:22" s="33" customFormat="1" ht="30" customHeight="1">
      <c r="A40" s="32"/>
      <c r="B40" s="44">
        <v>6</v>
      </c>
      <c r="C40" s="40" t="s">
        <v>1007</v>
      </c>
      <c r="D40" s="40"/>
      <c r="E40" s="40"/>
      <c r="F40" s="40"/>
      <c r="G40" s="40"/>
      <c r="H40" s="40"/>
      <c r="I40" s="40"/>
      <c r="J40" s="40"/>
      <c r="K40" s="40"/>
      <c r="L40" s="40"/>
      <c r="M40" s="40"/>
      <c r="N40" s="40"/>
      <c r="O40" s="40"/>
      <c r="P40" s="40"/>
      <c r="Q40" s="40"/>
      <c r="R40" s="40"/>
      <c r="S40" s="41"/>
      <c r="T40" s="41"/>
      <c r="U40" s="45"/>
      <c r="V40" s="46"/>
    </row>
    <row r="41" spans="1:22" s="33" customFormat="1" ht="30" customHeight="1">
      <c r="A41" s="32"/>
      <c r="B41" s="72">
        <v>7</v>
      </c>
      <c r="C41" s="68" t="s">
        <v>1009</v>
      </c>
      <c r="D41" s="68"/>
      <c r="E41" s="68"/>
      <c r="F41" s="68"/>
      <c r="G41" s="68"/>
      <c r="H41" s="68"/>
      <c r="I41" s="68"/>
      <c r="J41" s="68"/>
      <c r="K41" s="68"/>
      <c r="L41" s="68"/>
      <c r="M41" s="68"/>
      <c r="N41" s="68"/>
      <c r="O41" s="68"/>
      <c r="P41" s="68"/>
      <c r="Q41" s="68"/>
      <c r="R41" s="68"/>
      <c r="S41" s="68"/>
      <c r="T41" s="68"/>
      <c r="U41" s="69"/>
      <c r="V41" s="46"/>
    </row>
    <row r="42" spans="1:22" s="26" customFormat="1" ht="30" customHeight="1">
      <c r="A42" s="30"/>
      <c r="B42" s="73"/>
      <c r="C42" s="70"/>
      <c r="D42" s="70"/>
      <c r="E42" s="70"/>
      <c r="F42" s="70"/>
      <c r="G42" s="70"/>
      <c r="H42" s="70"/>
      <c r="I42" s="70"/>
      <c r="J42" s="70"/>
      <c r="K42" s="70"/>
      <c r="L42" s="70"/>
      <c r="M42" s="70"/>
      <c r="N42" s="70"/>
      <c r="O42" s="70"/>
      <c r="P42" s="70"/>
      <c r="Q42" s="70"/>
      <c r="R42" s="70"/>
      <c r="S42" s="70"/>
      <c r="T42" s="70"/>
      <c r="U42" s="71"/>
      <c r="V42" s="58"/>
    </row>
    <row r="43" spans="1:22" s="33" customFormat="1" ht="30" customHeight="1">
      <c r="A43" s="32"/>
      <c r="B43" s="51">
        <v>8</v>
      </c>
      <c r="C43" s="53" t="s">
        <v>985</v>
      </c>
      <c r="D43" s="53"/>
      <c r="E43" s="53"/>
      <c r="F43" s="53"/>
      <c r="G43" s="53"/>
      <c r="H43" s="53"/>
      <c r="I43" s="53"/>
      <c r="J43" s="53"/>
      <c r="K43" s="53"/>
      <c r="L43" s="53"/>
      <c r="M43" s="53"/>
      <c r="N43" s="53"/>
      <c r="O43" s="53"/>
      <c r="P43" s="53"/>
      <c r="Q43" s="53"/>
      <c r="R43" s="53"/>
      <c r="S43" s="43"/>
      <c r="T43" s="43"/>
      <c r="U43" s="52"/>
      <c r="V43" s="36"/>
    </row>
    <row r="44" spans="1:22" s="33" customFormat="1" ht="30" customHeight="1">
      <c r="A44" s="32"/>
      <c r="B44" s="39"/>
      <c r="C44" s="38"/>
      <c r="D44" s="38"/>
      <c r="E44" s="38"/>
      <c r="F44" s="38"/>
      <c r="G44" s="38"/>
      <c r="H44" s="38"/>
      <c r="I44" s="38"/>
      <c r="J44" s="38"/>
      <c r="K44" s="38"/>
      <c r="L44" s="38"/>
      <c r="M44" s="38"/>
      <c r="N44" s="38"/>
      <c r="O44" s="38"/>
      <c r="P44" s="38"/>
      <c r="Q44" s="38"/>
      <c r="R44" s="38"/>
      <c r="S44" s="35"/>
      <c r="T44" s="35"/>
      <c r="U44" s="34"/>
    </row>
    <row r="45" spans="1:22" ht="17.25" customHeight="1">
      <c r="U45" s="34"/>
    </row>
    <row r="46" spans="1:22" ht="5.0999999999999996"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c r="U55" s="34"/>
    </row>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sheetData>
  <mergeCells count="36">
    <mergeCell ref="C35:U36"/>
    <mergeCell ref="C37:U39"/>
    <mergeCell ref="S26:T26"/>
    <mergeCell ref="S27:T27"/>
    <mergeCell ref="B16:U16"/>
    <mergeCell ref="B35:B36"/>
    <mergeCell ref="S21:T21"/>
    <mergeCell ref="S22:T22"/>
    <mergeCell ref="C31:U31"/>
    <mergeCell ref="B1:V2"/>
    <mergeCell ref="G12:H12"/>
    <mergeCell ref="N12:O12"/>
    <mergeCell ref="P12:T12"/>
    <mergeCell ref="I12:M12"/>
    <mergeCell ref="B5:V6"/>
    <mergeCell ref="G13:H13"/>
    <mergeCell ref="I13:T13"/>
    <mergeCell ref="S18:T18"/>
    <mergeCell ref="S19:T19"/>
    <mergeCell ref="S20:T20"/>
    <mergeCell ref="C41:U42"/>
    <mergeCell ref="B41:B42"/>
    <mergeCell ref="B37:B39"/>
    <mergeCell ref="C8:F8"/>
    <mergeCell ref="G11:T11"/>
    <mergeCell ref="G10:T10"/>
    <mergeCell ref="G9:T9"/>
    <mergeCell ref="G8:T8"/>
    <mergeCell ref="C13:F13"/>
    <mergeCell ref="C12:F12"/>
    <mergeCell ref="C11:F11"/>
    <mergeCell ref="C10:F10"/>
    <mergeCell ref="C9:F9"/>
    <mergeCell ref="S23:T23"/>
    <mergeCell ref="S24:T24"/>
    <mergeCell ref="S25:T25"/>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topLeftCell="A57" zoomScale="70" zoomScaleNormal="70" workbookViewId="0">
      <selection activeCell="A12" sqref="A12"/>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2" t="s">
        <v>4</v>
      </c>
      <c r="C2" s="103"/>
      <c r="D2" s="103"/>
      <c r="E2" s="103"/>
      <c r="F2" s="104"/>
      <c r="G2" s="9" t="s">
        <v>5</v>
      </c>
      <c r="I2" s="7">
        <v>1</v>
      </c>
      <c r="J2" s="10" t="s">
        <v>6</v>
      </c>
      <c r="K2" s="11">
        <v>96</v>
      </c>
    </row>
    <row r="3" spans="1:11" ht="13.5" customHeight="1">
      <c r="A3" s="12"/>
      <c r="B3" s="105"/>
      <c r="C3" s="106"/>
      <c r="D3" s="106"/>
      <c r="E3" s="106"/>
      <c r="F3" s="107"/>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975</v>
      </c>
    </row>
    <row r="11" spans="1:11">
      <c r="A11" s="15"/>
      <c r="B11" s="15"/>
      <c r="C11" s="15"/>
      <c r="D11" s="15"/>
      <c r="E11" s="15"/>
      <c r="F11" s="15" t="s">
        <v>978</v>
      </c>
      <c r="G11" s="16" t="s">
        <v>979</v>
      </c>
      <c r="H11" s="15"/>
      <c r="I11" s="15"/>
      <c r="J11" s="15" t="s">
        <v>979</v>
      </c>
      <c r="K11" s="7" t="s">
        <v>979</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391</v>
      </c>
      <c r="C76" s="10" t="s">
        <v>29</v>
      </c>
      <c r="D76" s="10" t="s">
        <v>42</v>
      </c>
      <c r="E76" s="19" t="s">
        <v>392</v>
      </c>
      <c r="F76" s="10" t="s">
        <v>393</v>
      </c>
      <c r="G76" s="18" t="s">
        <v>377</v>
      </c>
      <c r="H76" s="10" t="s">
        <v>394</v>
      </c>
      <c r="I76" s="10">
        <v>4</v>
      </c>
      <c r="J76" s="10" t="s">
        <v>346</v>
      </c>
      <c r="K76" s="22" t="str">
        <f t="shared" si="0"/>
        <v>中学校</v>
      </c>
    </row>
    <row r="77" spans="1:11">
      <c r="A77" s="10" t="s">
        <v>326</v>
      </c>
      <c r="B77" s="10" t="s">
        <v>396</v>
      </c>
      <c r="C77" s="10" t="s">
        <v>29</v>
      </c>
      <c r="D77" s="10" t="s">
        <v>42</v>
      </c>
      <c r="E77" s="10" t="s">
        <v>397</v>
      </c>
      <c r="F77" s="10" t="s">
        <v>398</v>
      </c>
      <c r="G77" s="18" t="s">
        <v>377</v>
      </c>
      <c r="H77" s="10" t="s">
        <v>399</v>
      </c>
      <c r="I77" s="10">
        <v>1</v>
      </c>
      <c r="J77" s="10" t="s">
        <v>326</v>
      </c>
      <c r="K77" s="22" t="str">
        <f t="shared" si="0"/>
        <v>高等学校（全日制）</v>
      </c>
    </row>
    <row r="78" spans="1:11">
      <c r="A78" s="10" t="s">
        <v>339</v>
      </c>
      <c r="B78" s="10" t="s">
        <v>401</v>
      </c>
      <c r="C78" s="10" t="s">
        <v>29</v>
      </c>
      <c r="D78" s="10" t="s">
        <v>42</v>
      </c>
      <c r="E78" s="10" t="s">
        <v>397</v>
      </c>
      <c r="F78" s="10" t="s">
        <v>402</v>
      </c>
      <c r="G78" s="18" t="s">
        <v>377</v>
      </c>
      <c r="H78" s="10" t="s">
        <v>399</v>
      </c>
      <c r="I78" s="10">
        <v>4</v>
      </c>
      <c r="J78" s="10" t="s">
        <v>339</v>
      </c>
      <c r="K78" s="22" t="str">
        <f t="shared" ref="K78:K141" si="1">VLOOKUP($I78,$I$2:$J$7,2,0)</f>
        <v>中学校</v>
      </c>
    </row>
    <row r="79" spans="1:11">
      <c r="A79" s="10" t="s">
        <v>404</v>
      </c>
      <c r="B79" s="10" t="s">
        <v>405</v>
      </c>
      <c r="C79" s="10" t="s">
        <v>29</v>
      </c>
      <c r="D79" s="10" t="s">
        <v>406</v>
      </c>
      <c r="E79" s="10" t="s">
        <v>407</v>
      </c>
      <c r="F79" s="10" t="s">
        <v>408</v>
      </c>
      <c r="G79" s="18" t="s">
        <v>409</v>
      </c>
      <c r="H79" s="10" t="s">
        <v>410</v>
      </c>
      <c r="I79" s="10">
        <v>1</v>
      </c>
      <c r="J79" s="10" t="s">
        <v>404</v>
      </c>
      <c r="K79" s="22" t="str">
        <f t="shared" si="1"/>
        <v>高等学校（全日制）</v>
      </c>
    </row>
    <row r="80" spans="1:11">
      <c r="A80" s="10" t="s">
        <v>411</v>
      </c>
      <c r="B80" s="10" t="s">
        <v>412</v>
      </c>
      <c r="C80" s="10" t="s">
        <v>29</v>
      </c>
      <c r="D80" s="10" t="s">
        <v>413</v>
      </c>
      <c r="E80" s="19" t="s">
        <v>414</v>
      </c>
      <c r="F80" s="10" t="s">
        <v>415</v>
      </c>
      <c r="G80" s="18" t="s">
        <v>416</v>
      </c>
      <c r="H80" s="10" t="s">
        <v>417</v>
      </c>
      <c r="I80" s="10">
        <v>1</v>
      </c>
      <c r="J80" s="10" t="s">
        <v>411</v>
      </c>
      <c r="K80" s="22" t="str">
        <f t="shared" si="1"/>
        <v>高等学校（全日制）</v>
      </c>
    </row>
    <row r="81" spans="1:11">
      <c r="A81" s="10" t="s">
        <v>419</v>
      </c>
      <c r="B81" s="10" t="s">
        <v>420</v>
      </c>
      <c r="C81" s="10" t="s">
        <v>29</v>
      </c>
      <c r="D81" s="10" t="s">
        <v>413</v>
      </c>
      <c r="E81" s="19" t="s">
        <v>414</v>
      </c>
      <c r="F81" s="10" t="s">
        <v>421</v>
      </c>
      <c r="G81" s="18" t="s">
        <v>416</v>
      </c>
      <c r="H81" s="10" t="s">
        <v>417</v>
      </c>
      <c r="I81" s="10">
        <v>4</v>
      </c>
      <c r="J81" s="10" t="s">
        <v>419</v>
      </c>
      <c r="K81" s="22" t="str">
        <f t="shared" si="1"/>
        <v>中学校</v>
      </c>
    </row>
    <row r="82" spans="1:11">
      <c r="A82" s="10" t="s">
        <v>423</v>
      </c>
      <c r="B82" s="10" t="s">
        <v>424</v>
      </c>
      <c r="C82" s="10" t="s">
        <v>29</v>
      </c>
      <c r="D82" s="10" t="s">
        <v>425</v>
      </c>
      <c r="E82" s="19" t="s">
        <v>426</v>
      </c>
      <c r="F82" s="10" t="s">
        <v>427</v>
      </c>
      <c r="G82" s="18" t="s">
        <v>428</v>
      </c>
      <c r="H82" s="10" t="s">
        <v>429</v>
      </c>
      <c r="I82" s="10">
        <v>1</v>
      </c>
      <c r="J82" s="10" t="s">
        <v>423</v>
      </c>
      <c r="K82" s="22" t="str">
        <f t="shared" si="1"/>
        <v>高等学校（全日制）</v>
      </c>
    </row>
    <row r="83" spans="1:11">
      <c r="A83" s="10" t="s">
        <v>356</v>
      </c>
      <c r="B83" s="10" t="s">
        <v>431</v>
      </c>
      <c r="C83" s="10" t="s">
        <v>29</v>
      </c>
      <c r="D83" s="10" t="s">
        <v>363</v>
      </c>
      <c r="E83" s="10" t="s">
        <v>432</v>
      </c>
      <c r="F83" s="10" t="s">
        <v>433</v>
      </c>
      <c r="G83" s="18" t="s">
        <v>434</v>
      </c>
      <c r="H83" s="10" t="s">
        <v>435</v>
      </c>
      <c r="I83" s="10">
        <v>1</v>
      </c>
      <c r="J83" s="10" t="s">
        <v>356</v>
      </c>
      <c r="K83" s="22" t="str">
        <f t="shared" si="1"/>
        <v>高等学校（全日制）</v>
      </c>
    </row>
    <row r="84" spans="1:11">
      <c r="A84" s="10" t="s">
        <v>365</v>
      </c>
      <c r="B84" s="10" t="s">
        <v>437</v>
      </c>
      <c r="C84" s="10" t="s">
        <v>29</v>
      </c>
      <c r="D84" s="10" t="s">
        <v>363</v>
      </c>
      <c r="E84" s="10" t="s">
        <v>432</v>
      </c>
      <c r="F84" s="10" t="s">
        <v>438</v>
      </c>
      <c r="G84" s="18" t="s">
        <v>434</v>
      </c>
      <c r="H84" s="10" t="s">
        <v>435</v>
      </c>
      <c r="I84" s="10">
        <v>4</v>
      </c>
      <c r="J84" s="10" t="s">
        <v>365</v>
      </c>
      <c r="K84" s="22" t="str">
        <f t="shared" si="1"/>
        <v>中学校</v>
      </c>
    </row>
    <row r="85" spans="1:11">
      <c r="A85" s="10" t="s">
        <v>369</v>
      </c>
      <c r="B85" s="10" t="s">
        <v>440</v>
      </c>
      <c r="C85" s="10" t="s">
        <v>29</v>
      </c>
      <c r="D85" s="10" t="s">
        <v>441</v>
      </c>
      <c r="E85" s="10" t="s">
        <v>442</v>
      </c>
      <c r="F85" s="10" t="s">
        <v>443</v>
      </c>
      <c r="G85" s="18" t="s">
        <v>444</v>
      </c>
      <c r="H85" s="10" t="s">
        <v>445</v>
      </c>
      <c r="I85" s="10">
        <v>1</v>
      </c>
      <c r="J85" s="10" t="s">
        <v>369</v>
      </c>
      <c r="K85" s="22" t="str">
        <f t="shared" si="1"/>
        <v>高等学校（全日制）</v>
      </c>
    </row>
    <row r="86" spans="1:11">
      <c r="A86" s="10" t="s">
        <v>373</v>
      </c>
      <c r="B86" s="10" t="s">
        <v>447</v>
      </c>
      <c r="C86" s="10" t="s">
        <v>29</v>
      </c>
      <c r="D86" s="10" t="s">
        <v>441</v>
      </c>
      <c r="E86" s="10" t="s">
        <v>442</v>
      </c>
      <c r="F86" s="10" t="s">
        <v>448</v>
      </c>
      <c r="G86" s="18" t="s">
        <v>444</v>
      </c>
      <c r="H86" s="10" t="s">
        <v>445</v>
      </c>
      <c r="I86" s="10">
        <v>4</v>
      </c>
      <c r="J86" s="10" t="s">
        <v>373</v>
      </c>
      <c r="K86" s="22" t="str">
        <f t="shared" si="1"/>
        <v>中学校</v>
      </c>
    </row>
    <row r="87" spans="1:11">
      <c r="A87" s="10" t="s">
        <v>450</v>
      </c>
      <c r="B87" s="10" t="s">
        <v>451</v>
      </c>
      <c r="C87" s="10" t="s">
        <v>29</v>
      </c>
      <c r="D87" s="10" t="s">
        <v>452</v>
      </c>
      <c r="E87" s="10" t="s">
        <v>453</v>
      </c>
      <c r="F87" s="10" t="s">
        <v>454</v>
      </c>
      <c r="G87" s="18" t="s">
        <v>455</v>
      </c>
      <c r="H87" s="10" t="s">
        <v>456</v>
      </c>
      <c r="I87" s="10">
        <v>1</v>
      </c>
      <c r="J87" s="10" t="s">
        <v>450</v>
      </c>
      <c r="K87" s="22" t="str">
        <f t="shared" si="1"/>
        <v>高等学校（全日制）</v>
      </c>
    </row>
    <row r="88" spans="1:11">
      <c r="A88" s="10" t="s">
        <v>458</v>
      </c>
      <c r="B88" s="10" t="s">
        <v>459</v>
      </c>
      <c r="C88" s="10" t="s">
        <v>29</v>
      </c>
      <c r="D88" s="10" t="s">
        <v>452</v>
      </c>
      <c r="E88" s="10" t="s">
        <v>453</v>
      </c>
      <c r="F88" s="10" t="s">
        <v>460</v>
      </c>
      <c r="G88" s="18" t="s">
        <v>455</v>
      </c>
      <c r="H88" s="10" t="s">
        <v>456</v>
      </c>
      <c r="I88" s="10">
        <v>4</v>
      </c>
      <c r="J88" s="10" t="s">
        <v>458</v>
      </c>
      <c r="K88" s="22" t="str">
        <f t="shared" si="1"/>
        <v>中学校</v>
      </c>
    </row>
    <row r="89" spans="1:11">
      <c r="A89" s="10" t="s">
        <v>462</v>
      </c>
      <c r="B89" s="10" t="s">
        <v>463</v>
      </c>
      <c r="C89" s="10" t="s">
        <v>29</v>
      </c>
      <c r="D89" s="10" t="s">
        <v>464</v>
      </c>
      <c r="E89" s="10" t="s">
        <v>465</v>
      </c>
      <c r="F89" s="10" t="s">
        <v>466</v>
      </c>
      <c r="G89" s="18" t="s">
        <v>467</v>
      </c>
      <c r="H89" s="10" t="s">
        <v>468</v>
      </c>
      <c r="I89" s="10">
        <v>1</v>
      </c>
      <c r="J89" s="10" t="s">
        <v>462</v>
      </c>
      <c r="K89" s="22" t="str">
        <f t="shared" si="1"/>
        <v>高等学校（全日制）</v>
      </c>
    </row>
    <row r="90" spans="1:11">
      <c r="A90" s="10" t="s">
        <v>470</v>
      </c>
      <c r="B90" s="10" t="s">
        <v>471</v>
      </c>
      <c r="C90" s="10" t="s">
        <v>29</v>
      </c>
      <c r="D90" s="10" t="s">
        <v>464</v>
      </c>
      <c r="E90" s="10" t="s">
        <v>465</v>
      </c>
      <c r="F90" s="10" t="s">
        <v>472</v>
      </c>
      <c r="G90" s="18" t="s">
        <v>467</v>
      </c>
      <c r="H90" s="10" t="s">
        <v>468</v>
      </c>
      <c r="I90" s="10">
        <v>4</v>
      </c>
      <c r="J90" s="10" t="s">
        <v>470</v>
      </c>
      <c r="K90" s="22" t="str">
        <f t="shared" si="1"/>
        <v>中学校</v>
      </c>
    </row>
    <row r="91" spans="1:11">
      <c r="A91" s="10" t="s">
        <v>473</v>
      </c>
      <c r="B91" s="10" t="s">
        <v>474</v>
      </c>
      <c r="C91" s="10" t="s">
        <v>29</v>
      </c>
      <c r="D91" s="10" t="s">
        <v>464</v>
      </c>
      <c r="E91" s="10" t="s">
        <v>465</v>
      </c>
      <c r="F91" s="10" t="s">
        <v>475</v>
      </c>
      <c r="G91" s="18" t="s">
        <v>467</v>
      </c>
      <c r="H91" s="10" t="s">
        <v>468</v>
      </c>
      <c r="I91" s="10">
        <v>5</v>
      </c>
      <c r="J91" s="10" t="s">
        <v>473</v>
      </c>
      <c r="K91" s="22" t="str">
        <f t="shared" si="1"/>
        <v>小学校</v>
      </c>
    </row>
    <row r="92" spans="1:11">
      <c r="A92" s="10" t="s">
        <v>387</v>
      </c>
      <c r="B92" s="10" t="s">
        <v>477</v>
      </c>
      <c r="C92" s="10" t="s">
        <v>29</v>
      </c>
      <c r="D92" s="10" t="s">
        <v>478</v>
      </c>
      <c r="E92" s="10" t="s">
        <v>479</v>
      </c>
      <c r="F92" s="10" t="s">
        <v>977</v>
      </c>
      <c r="G92" s="18" t="s">
        <v>480</v>
      </c>
      <c r="H92" s="10" t="s">
        <v>481</v>
      </c>
      <c r="I92" s="10">
        <v>1</v>
      </c>
      <c r="J92" s="10" t="s">
        <v>387</v>
      </c>
      <c r="K92" s="22" t="str">
        <f t="shared" si="1"/>
        <v>高等学校（全日制）</v>
      </c>
    </row>
    <row r="93" spans="1:11">
      <c r="A93" s="10" t="s">
        <v>390</v>
      </c>
      <c r="B93" s="10" t="s">
        <v>483</v>
      </c>
      <c r="C93" s="10" t="s">
        <v>29</v>
      </c>
      <c r="D93" s="10" t="s">
        <v>478</v>
      </c>
      <c r="E93" s="10" t="s">
        <v>479</v>
      </c>
      <c r="F93" s="10" t="s">
        <v>976</v>
      </c>
      <c r="G93" s="18" t="s">
        <v>480</v>
      </c>
      <c r="H93" s="10" t="s">
        <v>481</v>
      </c>
      <c r="I93" s="10">
        <v>3</v>
      </c>
      <c r="J93" s="10" t="s">
        <v>390</v>
      </c>
      <c r="K93" s="22" t="str">
        <f t="shared" si="1"/>
        <v>高等学校（通信制）</v>
      </c>
    </row>
    <row r="94" spans="1:11">
      <c r="A94" s="10" t="s">
        <v>395</v>
      </c>
      <c r="B94" s="10" t="s">
        <v>485</v>
      </c>
      <c r="C94" s="10" t="s">
        <v>29</v>
      </c>
      <c r="D94" s="10" t="s">
        <v>478</v>
      </c>
      <c r="E94" s="10" t="s">
        <v>479</v>
      </c>
      <c r="F94" s="10" t="s">
        <v>486</v>
      </c>
      <c r="G94" s="18" t="s">
        <v>480</v>
      </c>
      <c r="H94" s="10" t="s">
        <v>481</v>
      </c>
      <c r="I94" s="10">
        <v>4</v>
      </c>
      <c r="J94" s="10" t="s">
        <v>395</v>
      </c>
      <c r="K94" s="22" t="str">
        <f t="shared" si="1"/>
        <v>中学校</v>
      </c>
    </row>
    <row r="95" spans="1:11">
      <c r="A95" s="10" t="s">
        <v>400</v>
      </c>
      <c r="B95" s="10" t="s">
        <v>488</v>
      </c>
      <c r="C95" s="10" t="s">
        <v>29</v>
      </c>
      <c r="D95" s="10" t="s">
        <v>478</v>
      </c>
      <c r="E95" s="10" t="s">
        <v>479</v>
      </c>
      <c r="F95" s="10" t="s">
        <v>489</v>
      </c>
      <c r="G95" s="18" t="s">
        <v>480</v>
      </c>
      <c r="H95" s="10" t="s">
        <v>481</v>
      </c>
      <c r="I95" s="10">
        <v>5</v>
      </c>
      <c r="J95" s="10" t="s">
        <v>400</v>
      </c>
      <c r="K95" s="22" t="str">
        <f t="shared" si="1"/>
        <v>小学校</v>
      </c>
    </row>
    <row r="96" spans="1:11">
      <c r="A96" s="10" t="s">
        <v>403</v>
      </c>
      <c r="B96" s="10" t="s">
        <v>491</v>
      </c>
      <c r="C96" s="10" t="s">
        <v>29</v>
      </c>
      <c r="D96" s="10" t="s">
        <v>492</v>
      </c>
      <c r="E96" s="10" t="s">
        <v>493</v>
      </c>
      <c r="F96" s="10" t="s">
        <v>494</v>
      </c>
      <c r="G96" s="18" t="s">
        <v>495</v>
      </c>
      <c r="H96" s="10" t="s">
        <v>496</v>
      </c>
      <c r="I96" s="10">
        <v>1</v>
      </c>
      <c r="J96" s="10" t="s">
        <v>403</v>
      </c>
      <c r="K96" s="22" t="str">
        <f t="shared" si="1"/>
        <v>高等学校（全日制）</v>
      </c>
    </row>
    <row r="97" spans="1:11">
      <c r="A97" s="10" t="s">
        <v>498</v>
      </c>
      <c r="B97" s="10" t="s">
        <v>499</v>
      </c>
      <c r="C97" s="10" t="s">
        <v>29</v>
      </c>
      <c r="D97" s="10" t="s">
        <v>500</v>
      </c>
      <c r="E97" s="10" t="s">
        <v>501</v>
      </c>
      <c r="F97" s="10" t="s">
        <v>502</v>
      </c>
      <c r="G97" s="18" t="s">
        <v>503</v>
      </c>
      <c r="H97" s="10" t="s">
        <v>504</v>
      </c>
      <c r="I97" s="10">
        <v>3</v>
      </c>
      <c r="J97" s="10" t="s">
        <v>498</v>
      </c>
      <c r="K97" s="22" t="str">
        <f t="shared" si="1"/>
        <v>高等学校（通信制）</v>
      </c>
    </row>
    <row r="98" spans="1:11">
      <c r="A98" s="10" t="s">
        <v>242</v>
      </c>
      <c r="B98" s="10" t="s">
        <v>506</v>
      </c>
      <c r="C98" s="10" t="s">
        <v>29</v>
      </c>
      <c r="D98" s="10" t="s">
        <v>507</v>
      </c>
      <c r="E98" s="10" t="s">
        <v>508</v>
      </c>
      <c r="F98" s="10" t="s">
        <v>509</v>
      </c>
      <c r="G98" s="18" t="s">
        <v>510</v>
      </c>
      <c r="H98" s="10" t="s">
        <v>510</v>
      </c>
      <c r="I98" s="10">
        <v>1</v>
      </c>
      <c r="J98" s="10" t="s">
        <v>242</v>
      </c>
      <c r="K98" s="22" t="str">
        <f t="shared" si="1"/>
        <v>高等学校（全日制）</v>
      </c>
    </row>
    <row r="99" spans="1:11">
      <c r="A99" s="10" t="s">
        <v>194</v>
      </c>
      <c r="B99" s="10" t="s">
        <v>511</v>
      </c>
      <c r="C99" s="10" t="s">
        <v>29</v>
      </c>
      <c r="D99" s="10" t="s">
        <v>512</v>
      </c>
      <c r="E99" s="10" t="s">
        <v>513</v>
      </c>
      <c r="F99" s="10" t="s">
        <v>514</v>
      </c>
      <c r="G99" s="18" t="s">
        <v>515</v>
      </c>
      <c r="H99" s="10" t="s">
        <v>516</v>
      </c>
      <c r="I99" s="10">
        <v>3</v>
      </c>
      <c r="J99" s="10" t="s">
        <v>194</v>
      </c>
      <c r="K99" s="22" t="str">
        <f t="shared" si="1"/>
        <v>高等学校（通信制）</v>
      </c>
    </row>
    <row r="100" spans="1:11">
      <c r="A100" s="10" t="s">
        <v>118</v>
      </c>
      <c r="B100" s="10" t="s">
        <v>517</v>
      </c>
      <c r="C100" s="10" t="s">
        <v>29</v>
      </c>
      <c r="D100" s="10" t="s">
        <v>518</v>
      </c>
      <c r="E100" s="10" t="s">
        <v>519</v>
      </c>
      <c r="F100" s="10" t="s">
        <v>520</v>
      </c>
      <c r="G100" s="18" t="s">
        <v>521</v>
      </c>
      <c r="H100" s="10" t="s">
        <v>522</v>
      </c>
      <c r="I100" s="10">
        <v>1</v>
      </c>
      <c r="J100" s="10" t="s">
        <v>118</v>
      </c>
      <c r="K100" s="22" t="str">
        <f t="shared" si="1"/>
        <v>高等学校（全日制）</v>
      </c>
    </row>
    <row r="101" spans="1:11">
      <c r="A101" s="10" t="s">
        <v>123</v>
      </c>
      <c r="B101" s="10" t="s">
        <v>523</v>
      </c>
      <c r="C101" s="10" t="s">
        <v>29</v>
      </c>
      <c r="D101" s="10" t="s">
        <v>518</v>
      </c>
      <c r="E101" s="10" t="s">
        <v>519</v>
      </c>
      <c r="F101" s="10" t="s">
        <v>524</v>
      </c>
      <c r="G101" s="18" t="s">
        <v>521</v>
      </c>
      <c r="H101" s="10" t="s">
        <v>522</v>
      </c>
      <c r="I101" s="10">
        <v>4</v>
      </c>
      <c r="J101" s="10" t="s">
        <v>123</v>
      </c>
      <c r="K101" s="22" t="str">
        <f t="shared" si="1"/>
        <v>中学校</v>
      </c>
    </row>
    <row r="102" spans="1:11">
      <c r="A102" s="10" t="s">
        <v>113</v>
      </c>
      <c r="B102" s="10" t="s">
        <v>525</v>
      </c>
      <c r="C102" s="10" t="s">
        <v>29</v>
      </c>
      <c r="D102" s="10" t="s">
        <v>518</v>
      </c>
      <c r="E102" s="10" t="s">
        <v>519</v>
      </c>
      <c r="F102" s="10" t="s">
        <v>526</v>
      </c>
      <c r="G102" s="18" t="s">
        <v>521</v>
      </c>
      <c r="H102" s="10" t="s">
        <v>522</v>
      </c>
      <c r="I102" s="10">
        <v>5</v>
      </c>
      <c r="J102" s="10" t="s">
        <v>113</v>
      </c>
      <c r="K102" s="22" t="str">
        <f t="shared" si="1"/>
        <v>小学校</v>
      </c>
    </row>
    <row r="103" spans="1:11">
      <c r="A103" s="10" t="s">
        <v>527</v>
      </c>
      <c r="B103" s="10" t="s">
        <v>528</v>
      </c>
      <c r="C103" s="10" t="s">
        <v>29</v>
      </c>
      <c r="D103" s="10" t="s">
        <v>529</v>
      </c>
      <c r="E103" s="10" t="s">
        <v>530</v>
      </c>
      <c r="F103" s="10" t="s">
        <v>531</v>
      </c>
      <c r="G103" s="18" t="s">
        <v>532</v>
      </c>
      <c r="H103" s="10" t="s">
        <v>533</v>
      </c>
      <c r="I103" s="10">
        <v>1</v>
      </c>
      <c r="J103" s="10" t="s">
        <v>527</v>
      </c>
      <c r="K103" s="22" t="str">
        <f t="shared" si="1"/>
        <v>高等学校（全日制）</v>
      </c>
    </row>
    <row r="104" spans="1:11">
      <c r="A104" s="10" t="s">
        <v>535</v>
      </c>
      <c r="B104" s="10" t="s">
        <v>536</v>
      </c>
      <c r="C104" s="10" t="s">
        <v>29</v>
      </c>
      <c r="D104" s="10" t="s">
        <v>529</v>
      </c>
      <c r="E104" s="10" t="s">
        <v>530</v>
      </c>
      <c r="F104" s="10" t="s">
        <v>537</v>
      </c>
      <c r="G104" s="18" t="s">
        <v>532</v>
      </c>
      <c r="H104" s="10" t="s">
        <v>533</v>
      </c>
      <c r="I104" s="10">
        <v>4</v>
      </c>
      <c r="J104" s="10" t="s">
        <v>535</v>
      </c>
      <c r="K104" s="22" t="str">
        <f t="shared" si="1"/>
        <v>中学校</v>
      </c>
    </row>
    <row r="105" spans="1:11">
      <c r="A105" s="10" t="s">
        <v>539</v>
      </c>
      <c r="B105" s="10" t="s">
        <v>540</v>
      </c>
      <c r="C105" s="10" t="s">
        <v>29</v>
      </c>
      <c r="D105" s="10" t="s">
        <v>541</v>
      </c>
      <c r="E105" s="19" t="s">
        <v>542</v>
      </c>
      <c r="F105" s="10" t="s">
        <v>543</v>
      </c>
      <c r="G105" s="18" t="s">
        <v>544</v>
      </c>
      <c r="H105" s="10" t="s">
        <v>545</v>
      </c>
      <c r="I105" s="10">
        <v>1</v>
      </c>
      <c r="J105" s="10" t="s">
        <v>539</v>
      </c>
      <c r="K105" s="22" t="str">
        <f t="shared" si="1"/>
        <v>高等学校（全日制）</v>
      </c>
    </row>
    <row r="106" spans="1:11">
      <c r="A106" s="10" t="s">
        <v>547</v>
      </c>
      <c r="B106" s="10" t="s">
        <v>548</v>
      </c>
      <c r="C106" s="10" t="s">
        <v>29</v>
      </c>
      <c r="D106" s="10" t="s">
        <v>541</v>
      </c>
      <c r="E106" s="19" t="s">
        <v>542</v>
      </c>
      <c r="F106" s="10" t="s">
        <v>549</v>
      </c>
      <c r="G106" s="18" t="s">
        <v>544</v>
      </c>
      <c r="H106" s="10" t="s">
        <v>545</v>
      </c>
      <c r="I106" s="10">
        <v>4</v>
      </c>
      <c r="J106" s="10" t="s">
        <v>547</v>
      </c>
      <c r="K106" s="22" t="str">
        <f t="shared" si="1"/>
        <v>中学校</v>
      </c>
    </row>
    <row r="107" spans="1:11">
      <c r="A107" s="10" t="s">
        <v>551</v>
      </c>
      <c r="B107" s="10" t="s">
        <v>552</v>
      </c>
      <c r="C107" s="10" t="s">
        <v>29</v>
      </c>
      <c r="D107" s="10" t="s">
        <v>541</v>
      </c>
      <c r="E107" s="10" t="s">
        <v>553</v>
      </c>
      <c r="F107" s="10" t="s">
        <v>554</v>
      </c>
      <c r="G107" s="18" t="s">
        <v>544</v>
      </c>
      <c r="H107" s="10" t="s">
        <v>545</v>
      </c>
      <c r="I107" s="10">
        <v>5</v>
      </c>
      <c r="J107" s="10" t="s">
        <v>551</v>
      </c>
      <c r="K107" s="22" t="str">
        <f t="shared" si="1"/>
        <v>小学校</v>
      </c>
    </row>
    <row r="108" spans="1:11">
      <c r="A108" s="10" t="s">
        <v>556</v>
      </c>
      <c r="B108" s="10" t="s">
        <v>557</v>
      </c>
      <c r="C108" s="10" t="s">
        <v>29</v>
      </c>
      <c r="D108" s="10" t="s">
        <v>529</v>
      </c>
      <c r="E108" s="10" t="s">
        <v>558</v>
      </c>
      <c r="F108" s="10" t="s">
        <v>559</v>
      </c>
      <c r="G108" s="18" t="s">
        <v>532</v>
      </c>
      <c r="H108" s="10" t="s">
        <v>560</v>
      </c>
      <c r="I108" s="10">
        <v>1</v>
      </c>
      <c r="J108" s="10" t="s">
        <v>556</v>
      </c>
      <c r="K108" s="22" t="str">
        <f t="shared" si="1"/>
        <v>高等学校（全日制）</v>
      </c>
    </row>
    <row r="109" spans="1:11">
      <c r="A109" s="10" t="s">
        <v>562</v>
      </c>
      <c r="B109" s="10" t="s">
        <v>563</v>
      </c>
      <c r="C109" s="10" t="s">
        <v>29</v>
      </c>
      <c r="D109" s="10" t="s">
        <v>529</v>
      </c>
      <c r="E109" s="10" t="s">
        <v>564</v>
      </c>
      <c r="F109" s="10" t="s">
        <v>565</v>
      </c>
      <c r="G109" s="18" t="s">
        <v>532</v>
      </c>
      <c r="H109" s="10" t="s">
        <v>566</v>
      </c>
      <c r="I109" s="10">
        <v>1</v>
      </c>
      <c r="J109" s="10" t="s">
        <v>562</v>
      </c>
      <c r="K109" s="22" t="str">
        <f t="shared" si="1"/>
        <v>高等学校（全日制）</v>
      </c>
    </row>
    <row r="110" spans="1:11">
      <c r="A110" s="10" t="s">
        <v>567</v>
      </c>
      <c r="B110" s="10" t="s">
        <v>568</v>
      </c>
      <c r="C110" s="10" t="s">
        <v>29</v>
      </c>
      <c r="D110" s="10" t="s">
        <v>529</v>
      </c>
      <c r="E110" s="10" t="s">
        <v>564</v>
      </c>
      <c r="F110" s="10" t="s">
        <v>569</v>
      </c>
      <c r="G110" s="18" t="s">
        <v>532</v>
      </c>
      <c r="H110" s="10" t="s">
        <v>566</v>
      </c>
      <c r="I110" s="10">
        <v>4</v>
      </c>
      <c r="J110" s="10" t="s">
        <v>567</v>
      </c>
      <c r="K110" s="22" t="str">
        <f t="shared" si="1"/>
        <v>中学校</v>
      </c>
    </row>
    <row r="111" spans="1:11">
      <c r="A111" s="10" t="s">
        <v>44</v>
      </c>
      <c r="B111" s="10" t="s">
        <v>570</v>
      </c>
      <c r="C111" s="10" t="s">
        <v>29</v>
      </c>
      <c r="D111" s="10" t="s">
        <v>341</v>
      </c>
      <c r="E111" s="10" t="s">
        <v>571</v>
      </c>
      <c r="F111" s="10" t="s">
        <v>572</v>
      </c>
      <c r="G111" s="18" t="s">
        <v>344</v>
      </c>
      <c r="H111" s="10" t="s">
        <v>573</v>
      </c>
      <c r="I111" s="10">
        <v>1</v>
      </c>
      <c r="J111" s="10" t="s">
        <v>44</v>
      </c>
      <c r="K111" s="22" t="str">
        <f t="shared" si="1"/>
        <v>高等学校（全日制）</v>
      </c>
    </row>
    <row r="112" spans="1:11">
      <c r="A112" s="10" t="s">
        <v>48</v>
      </c>
      <c r="B112" s="10" t="s">
        <v>574</v>
      </c>
      <c r="C112" s="10" t="s">
        <v>29</v>
      </c>
      <c r="D112" s="10" t="s">
        <v>341</v>
      </c>
      <c r="E112" s="10" t="s">
        <v>571</v>
      </c>
      <c r="F112" s="10" t="s">
        <v>575</v>
      </c>
      <c r="G112" s="18" t="s">
        <v>344</v>
      </c>
      <c r="H112" s="10" t="s">
        <v>573</v>
      </c>
      <c r="I112" s="10">
        <v>4</v>
      </c>
      <c r="J112" s="10" t="s">
        <v>48</v>
      </c>
      <c r="K112" s="22" t="str">
        <f t="shared" si="1"/>
        <v>中学校</v>
      </c>
    </row>
    <row r="113" spans="1:11">
      <c r="A113" s="10" t="s">
        <v>449</v>
      </c>
      <c r="B113" s="10" t="s">
        <v>576</v>
      </c>
      <c r="C113" s="10" t="s">
        <v>29</v>
      </c>
      <c r="D113" s="10" t="s">
        <v>577</v>
      </c>
      <c r="E113" s="19" t="s">
        <v>578</v>
      </c>
      <c r="F113" s="10" t="s">
        <v>579</v>
      </c>
      <c r="G113" s="18" t="s">
        <v>580</v>
      </c>
      <c r="H113" s="10" t="s">
        <v>581</v>
      </c>
      <c r="I113" s="10">
        <v>4</v>
      </c>
      <c r="J113" s="10" t="s">
        <v>449</v>
      </c>
      <c r="K113" s="22" t="str">
        <f t="shared" si="1"/>
        <v>中学校</v>
      </c>
    </row>
    <row r="114" spans="1:11">
      <c r="A114" s="10" t="s">
        <v>418</v>
      </c>
      <c r="B114" s="10" t="s">
        <v>583</v>
      </c>
      <c r="C114" s="10" t="s">
        <v>29</v>
      </c>
      <c r="D114" s="10" t="s">
        <v>584</v>
      </c>
      <c r="E114" s="10" t="s">
        <v>585</v>
      </c>
      <c r="F114" s="10" t="s">
        <v>586</v>
      </c>
      <c r="G114" s="18" t="s">
        <v>587</v>
      </c>
      <c r="H114" s="10" t="s">
        <v>588</v>
      </c>
      <c r="I114" s="10">
        <v>1</v>
      </c>
      <c r="J114" s="10" t="s">
        <v>418</v>
      </c>
      <c r="K114" s="22" t="str">
        <f t="shared" si="1"/>
        <v>高等学校（全日制）</v>
      </c>
    </row>
    <row r="115" spans="1:11">
      <c r="A115" s="10" t="s">
        <v>422</v>
      </c>
      <c r="B115" s="10" t="s">
        <v>590</v>
      </c>
      <c r="C115" s="10" t="s">
        <v>29</v>
      </c>
      <c r="D115" s="10" t="s">
        <v>584</v>
      </c>
      <c r="E115" s="10" t="s">
        <v>585</v>
      </c>
      <c r="F115" s="10" t="s">
        <v>591</v>
      </c>
      <c r="G115" s="18" t="s">
        <v>587</v>
      </c>
      <c r="H115" s="10" t="s">
        <v>588</v>
      </c>
      <c r="I115" s="10">
        <v>4</v>
      </c>
      <c r="J115" s="10" t="s">
        <v>422</v>
      </c>
      <c r="K115" s="22" t="str">
        <f t="shared" si="1"/>
        <v>中学校</v>
      </c>
    </row>
    <row r="116" spans="1:11">
      <c r="A116" s="10" t="s">
        <v>430</v>
      </c>
      <c r="B116" s="10" t="s">
        <v>593</v>
      </c>
      <c r="C116" s="10" t="s">
        <v>29</v>
      </c>
      <c r="D116" s="10" t="s">
        <v>584</v>
      </c>
      <c r="E116" s="10" t="s">
        <v>585</v>
      </c>
      <c r="F116" s="10" t="s">
        <v>594</v>
      </c>
      <c r="G116" s="18" t="s">
        <v>587</v>
      </c>
      <c r="H116" s="10" t="s">
        <v>588</v>
      </c>
      <c r="I116" s="10">
        <v>5</v>
      </c>
      <c r="J116" s="10" t="s">
        <v>430</v>
      </c>
      <c r="K116" s="22" t="str">
        <f t="shared" si="1"/>
        <v>小学校</v>
      </c>
    </row>
    <row r="117" spans="1:11">
      <c r="A117" s="10" t="s">
        <v>436</v>
      </c>
      <c r="B117" s="10" t="s">
        <v>595</v>
      </c>
      <c r="C117" s="10" t="s">
        <v>29</v>
      </c>
      <c r="D117" s="10" t="s">
        <v>577</v>
      </c>
      <c r="E117" s="10" t="s">
        <v>596</v>
      </c>
      <c r="F117" s="10" t="s">
        <v>597</v>
      </c>
      <c r="G117" s="18" t="s">
        <v>580</v>
      </c>
      <c r="H117" s="10" t="s">
        <v>581</v>
      </c>
      <c r="I117" s="10">
        <v>1</v>
      </c>
      <c r="J117" s="10" t="s">
        <v>436</v>
      </c>
      <c r="K117" s="22" t="str">
        <f t="shared" si="1"/>
        <v>高等学校（全日制）</v>
      </c>
    </row>
    <row r="118" spans="1:11">
      <c r="A118" s="10" t="s">
        <v>446</v>
      </c>
      <c r="B118" s="10" t="s">
        <v>598</v>
      </c>
      <c r="C118" s="10" t="s">
        <v>29</v>
      </c>
      <c r="D118" s="10" t="s">
        <v>577</v>
      </c>
      <c r="E118" s="10" t="s">
        <v>596</v>
      </c>
      <c r="F118" s="10" t="s">
        <v>599</v>
      </c>
      <c r="G118" s="18" t="s">
        <v>580</v>
      </c>
      <c r="H118" s="10" t="s">
        <v>581</v>
      </c>
      <c r="I118" s="10">
        <v>4</v>
      </c>
      <c r="J118" s="10" t="s">
        <v>446</v>
      </c>
      <c r="K118" s="22" t="str">
        <f t="shared" si="1"/>
        <v>中学校</v>
      </c>
    </row>
    <row r="119" spans="1:11">
      <c r="A119" s="10" t="s">
        <v>457</v>
      </c>
      <c r="B119" s="10" t="s">
        <v>600</v>
      </c>
      <c r="C119" s="10" t="s">
        <v>29</v>
      </c>
      <c r="D119" s="10" t="s">
        <v>577</v>
      </c>
      <c r="E119" s="19" t="s">
        <v>601</v>
      </c>
      <c r="F119" s="10" t="s">
        <v>602</v>
      </c>
      <c r="G119" s="18" t="s">
        <v>580</v>
      </c>
      <c r="H119" s="10" t="s">
        <v>581</v>
      </c>
      <c r="I119" s="10">
        <v>5</v>
      </c>
      <c r="J119" s="10" t="s">
        <v>457</v>
      </c>
      <c r="K119" s="22" t="str">
        <f t="shared" si="1"/>
        <v>小学校</v>
      </c>
    </row>
    <row r="120" spans="1:11">
      <c r="A120" s="10" t="s">
        <v>439</v>
      </c>
      <c r="B120" s="10" t="s">
        <v>604</v>
      </c>
      <c r="C120" s="10" t="s">
        <v>29</v>
      </c>
      <c r="D120" s="10" t="s">
        <v>577</v>
      </c>
      <c r="E120" s="19" t="s">
        <v>605</v>
      </c>
      <c r="F120" s="10" t="s">
        <v>606</v>
      </c>
      <c r="G120" s="18" t="s">
        <v>580</v>
      </c>
      <c r="H120" s="10" t="s">
        <v>581</v>
      </c>
      <c r="I120" s="10">
        <v>1</v>
      </c>
      <c r="J120" s="10" t="s">
        <v>439</v>
      </c>
      <c r="K120" s="22" t="str">
        <f t="shared" si="1"/>
        <v>高等学校（全日制）</v>
      </c>
    </row>
    <row r="121" spans="1:11">
      <c r="A121" s="10" t="s">
        <v>608</v>
      </c>
      <c r="B121" s="10" t="s">
        <v>609</v>
      </c>
      <c r="C121" s="10" t="s">
        <v>29</v>
      </c>
      <c r="D121" s="10" t="s">
        <v>610</v>
      </c>
      <c r="E121" s="10" t="s">
        <v>611</v>
      </c>
      <c r="F121" s="10" t="s">
        <v>612</v>
      </c>
      <c r="G121" s="18" t="s">
        <v>613</v>
      </c>
      <c r="H121" s="10" t="s">
        <v>614</v>
      </c>
      <c r="I121" s="10">
        <v>3</v>
      </c>
      <c r="J121" s="10" t="s">
        <v>608</v>
      </c>
      <c r="K121" s="22" t="str">
        <f t="shared" si="1"/>
        <v>高等学校（通信制）</v>
      </c>
    </row>
    <row r="122" spans="1:11">
      <c r="A122" s="10" t="s">
        <v>461</v>
      </c>
      <c r="B122" s="10" t="s">
        <v>615</v>
      </c>
      <c r="C122" s="10" t="s">
        <v>29</v>
      </c>
      <c r="D122" s="10" t="s">
        <v>616</v>
      </c>
      <c r="E122" s="10" t="s">
        <v>617</v>
      </c>
      <c r="F122" s="10" t="s">
        <v>618</v>
      </c>
      <c r="G122" s="18" t="s">
        <v>619</v>
      </c>
      <c r="H122" s="10" t="s">
        <v>620</v>
      </c>
      <c r="I122" s="10">
        <v>1</v>
      </c>
      <c r="J122" s="10" t="s">
        <v>461</v>
      </c>
      <c r="K122" s="22" t="str">
        <f t="shared" si="1"/>
        <v>高等学校（全日制）</v>
      </c>
    </row>
    <row r="123" spans="1:11">
      <c r="A123" s="10" t="s">
        <v>469</v>
      </c>
      <c r="B123" s="10" t="s">
        <v>621</v>
      </c>
      <c r="C123" s="10" t="s">
        <v>29</v>
      </c>
      <c r="D123" s="10" t="s">
        <v>616</v>
      </c>
      <c r="E123" s="10" t="s">
        <v>617</v>
      </c>
      <c r="F123" s="10" t="s">
        <v>622</v>
      </c>
      <c r="G123" s="18" t="s">
        <v>619</v>
      </c>
      <c r="H123" s="10" t="s">
        <v>620</v>
      </c>
      <c r="I123" s="10">
        <v>4</v>
      </c>
      <c r="J123" s="10" t="s">
        <v>469</v>
      </c>
      <c r="K123" s="22" t="str">
        <f t="shared" si="1"/>
        <v>中学校</v>
      </c>
    </row>
    <row r="124" spans="1:11">
      <c r="A124" s="10" t="s">
        <v>84</v>
      </c>
      <c r="B124" s="10" t="s">
        <v>623</v>
      </c>
      <c r="C124" s="10" t="s">
        <v>29</v>
      </c>
      <c r="D124" s="10" t="s">
        <v>624</v>
      </c>
      <c r="E124" s="19" t="s">
        <v>625</v>
      </c>
      <c r="F124" s="10" t="s">
        <v>626</v>
      </c>
      <c r="G124" s="18" t="s">
        <v>627</v>
      </c>
      <c r="H124" s="10" t="s">
        <v>628</v>
      </c>
      <c r="I124" s="10">
        <v>1</v>
      </c>
      <c r="J124" s="10" t="s">
        <v>84</v>
      </c>
      <c r="K124" s="22" t="str">
        <f t="shared" si="1"/>
        <v>高等学校（全日制）</v>
      </c>
    </row>
    <row r="125" spans="1:11">
      <c r="A125" s="10" t="s">
        <v>99</v>
      </c>
      <c r="B125" s="10" t="s">
        <v>629</v>
      </c>
      <c r="C125" s="10" t="s">
        <v>29</v>
      </c>
      <c r="D125" s="10" t="s">
        <v>624</v>
      </c>
      <c r="E125" s="19" t="s">
        <v>625</v>
      </c>
      <c r="F125" s="10" t="s">
        <v>630</v>
      </c>
      <c r="G125" s="18" t="s">
        <v>627</v>
      </c>
      <c r="H125" s="10" t="s">
        <v>628</v>
      </c>
      <c r="I125" s="10">
        <v>4</v>
      </c>
      <c r="J125" s="10" t="s">
        <v>99</v>
      </c>
      <c r="K125" s="22" t="str">
        <f t="shared" si="1"/>
        <v>中学校</v>
      </c>
    </row>
    <row r="126" spans="1:11">
      <c r="A126" s="10" t="s">
        <v>91</v>
      </c>
      <c r="B126" s="10" t="s">
        <v>632</v>
      </c>
      <c r="C126" s="10" t="s">
        <v>29</v>
      </c>
      <c r="D126" s="10" t="s">
        <v>624</v>
      </c>
      <c r="E126" s="19" t="s">
        <v>633</v>
      </c>
      <c r="F126" s="10" t="s">
        <v>634</v>
      </c>
      <c r="G126" s="18" t="s">
        <v>627</v>
      </c>
      <c r="H126" s="10" t="s">
        <v>628</v>
      </c>
      <c r="I126" s="10">
        <v>1</v>
      </c>
      <c r="J126" s="10" t="s">
        <v>91</v>
      </c>
      <c r="K126" s="22" t="str">
        <f t="shared" si="1"/>
        <v>高等学校（全日制）</v>
      </c>
    </row>
    <row r="127" spans="1:11">
      <c r="A127" s="10" t="s">
        <v>107</v>
      </c>
      <c r="B127" s="10" t="s">
        <v>635</v>
      </c>
      <c r="C127" s="10" t="s">
        <v>29</v>
      </c>
      <c r="D127" s="10" t="s">
        <v>624</v>
      </c>
      <c r="E127" s="19" t="s">
        <v>633</v>
      </c>
      <c r="F127" s="10" t="s">
        <v>636</v>
      </c>
      <c r="G127" s="18" t="s">
        <v>627</v>
      </c>
      <c r="H127" s="10" t="s">
        <v>628</v>
      </c>
      <c r="I127" s="10">
        <v>4</v>
      </c>
      <c r="J127" s="10" t="s">
        <v>107</v>
      </c>
      <c r="K127" s="22" t="str">
        <f t="shared" si="1"/>
        <v>中学校</v>
      </c>
    </row>
    <row r="128" spans="1:11">
      <c r="A128" s="10" t="s">
        <v>476</v>
      </c>
      <c r="B128" s="10" t="s">
        <v>637</v>
      </c>
      <c r="C128" s="10" t="s">
        <v>29</v>
      </c>
      <c r="D128" s="10" t="s">
        <v>638</v>
      </c>
      <c r="E128" s="10" t="s">
        <v>639</v>
      </c>
      <c r="F128" s="10" t="s">
        <v>640</v>
      </c>
      <c r="G128" s="18" t="s">
        <v>641</v>
      </c>
      <c r="H128" s="10" t="s">
        <v>642</v>
      </c>
      <c r="I128" s="10">
        <v>1</v>
      </c>
      <c r="J128" s="10" t="s">
        <v>476</v>
      </c>
      <c r="K128" s="22" t="str">
        <f t="shared" si="1"/>
        <v>高等学校（全日制）</v>
      </c>
    </row>
    <row r="129" spans="1:11">
      <c r="A129" s="10" t="s">
        <v>482</v>
      </c>
      <c r="B129" s="10" t="s">
        <v>643</v>
      </c>
      <c r="C129" s="10" t="s">
        <v>29</v>
      </c>
      <c r="D129" s="10" t="s">
        <v>638</v>
      </c>
      <c r="E129" s="10" t="s">
        <v>639</v>
      </c>
      <c r="F129" s="10" t="s">
        <v>644</v>
      </c>
      <c r="G129" s="18" t="s">
        <v>641</v>
      </c>
      <c r="H129" s="10" t="s">
        <v>642</v>
      </c>
      <c r="I129" s="10">
        <v>4</v>
      </c>
      <c r="J129" s="10" t="s">
        <v>482</v>
      </c>
      <c r="K129" s="22" t="str">
        <f t="shared" si="1"/>
        <v>中学校</v>
      </c>
    </row>
    <row r="130" spans="1:11">
      <c r="A130" s="10" t="s">
        <v>484</v>
      </c>
      <c r="B130" s="10" t="s">
        <v>645</v>
      </c>
      <c r="C130" s="10" t="s">
        <v>29</v>
      </c>
      <c r="D130" s="10" t="s">
        <v>638</v>
      </c>
      <c r="E130" s="10" t="s">
        <v>639</v>
      </c>
      <c r="F130" s="10" t="s">
        <v>646</v>
      </c>
      <c r="G130" s="18" t="s">
        <v>641</v>
      </c>
      <c r="H130" s="10" t="s">
        <v>642</v>
      </c>
      <c r="I130" s="10">
        <v>5</v>
      </c>
      <c r="J130" s="10" t="s">
        <v>484</v>
      </c>
      <c r="K130" s="22" t="str">
        <f t="shared" si="1"/>
        <v>小学校</v>
      </c>
    </row>
    <row r="131" spans="1:11">
      <c r="A131" s="10" t="s">
        <v>487</v>
      </c>
      <c r="B131" s="10" t="s">
        <v>647</v>
      </c>
      <c r="C131" s="10" t="s">
        <v>29</v>
      </c>
      <c r="D131" s="10" t="s">
        <v>648</v>
      </c>
      <c r="E131" s="10" t="s">
        <v>649</v>
      </c>
      <c r="F131" s="10" t="s">
        <v>650</v>
      </c>
      <c r="G131" s="18" t="s">
        <v>651</v>
      </c>
      <c r="H131" s="10" t="s">
        <v>652</v>
      </c>
      <c r="I131" s="10">
        <v>1</v>
      </c>
      <c r="J131" s="10" t="s">
        <v>487</v>
      </c>
      <c r="K131" s="22" t="str">
        <f t="shared" si="1"/>
        <v>高等学校（全日制）</v>
      </c>
    </row>
    <row r="132" spans="1:11">
      <c r="A132" s="10" t="s">
        <v>490</v>
      </c>
      <c r="B132" s="10" t="s">
        <v>654</v>
      </c>
      <c r="C132" s="10" t="s">
        <v>29</v>
      </c>
      <c r="D132" s="10" t="s">
        <v>648</v>
      </c>
      <c r="E132" s="10" t="s">
        <v>649</v>
      </c>
      <c r="F132" s="10" t="s">
        <v>655</v>
      </c>
      <c r="G132" s="18" t="s">
        <v>651</v>
      </c>
      <c r="H132" s="10" t="s">
        <v>652</v>
      </c>
      <c r="I132" s="10">
        <v>4</v>
      </c>
      <c r="J132" s="10" t="s">
        <v>490</v>
      </c>
      <c r="K132" s="22" t="str">
        <f t="shared" si="1"/>
        <v>中学校</v>
      </c>
    </row>
    <row r="133" spans="1:11">
      <c r="A133" s="10" t="s">
        <v>497</v>
      </c>
      <c r="B133" s="10" t="s">
        <v>657</v>
      </c>
      <c r="C133" s="10" t="s">
        <v>29</v>
      </c>
      <c r="D133" s="10" t="s">
        <v>648</v>
      </c>
      <c r="E133" s="10" t="s">
        <v>649</v>
      </c>
      <c r="F133" s="10" t="s">
        <v>658</v>
      </c>
      <c r="G133" s="18" t="s">
        <v>651</v>
      </c>
      <c r="H133" s="10" t="s">
        <v>652</v>
      </c>
      <c r="I133" s="10">
        <v>5</v>
      </c>
      <c r="J133" s="10" t="s">
        <v>497</v>
      </c>
      <c r="K133" s="22" t="str">
        <f t="shared" si="1"/>
        <v>小学校</v>
      </c>
    </row>
    <row r="134" spans="1:11">
      <c r="A134" s="10" t="s">
        <v>660</v>
      </c>
      <c r="B134" s="10" t="s">
        <v>661</v>
      </c>
      <c r="C134" s="10" t="s">
        <v>29</v>
      </c>
      <c r="D134" s="10" t="s">
        <v>662</v>
      </c>
      <c r="E134" s="19" t="s">
        <v>663</v>
      </c>
      <c r="F134" s="10" t="s">
        <v>664</v>
      </c>
      <c r="G134" s="18" t="s">
        <v>665</v>
      </c>
      <c r="H134" s="10" t="s">
        <v>666</v>
      </c>
      <c r="I134" s="10">
        <v>1</v>
      </c>
      <c r="J134" s="10" t="s">
        <v>660</v>
      </c>
      <c r="K134" s="22" t="str">
        <f t="shared" si="1"/>
        <v>高等学校（全日制）</v>
      </c>
    </row>
    <row r="135" spans="1:11">
      <c r="A135" s="10" t="s">
        <v>668</v>
      </c>
      <c r="B135" s="10" t="s">
        <v>669</v>
      </c>
      <c r="C135" s="10" t="s">
        <v>29</v>
      </c>
      <c r="D135" s="10" t="s">
        <v>662</v>
      </c>
      <c r="E135" s="19" t="s">
        <v>663</v>
      </c>
      <c r="F135" s="10" t="s">
        <v>670</v>
      </c>
      <c r="G135" s="18" t="s">
        <v>665</v>
      </c>
      <c r="H135" s="10" t="s">
        <v>671</v>
      </c>
      <c r="I135" s="10">
        <v>4</v>
      </c>
      <c r="J135" s="10" t="s">
        <v>668</v>
      </c>
      <c r="K135" s="22" t="str">
        <f t="shared" si="1"/>
        <v>中学校</v>
      </c>
    </row>
    <row r="136" spans="1:11">
      <c r="A136" s="20">
        <v>37011</v>
      </c>
      <c r="B136" s="20">
        <v>1037011</v>
      </c>
      <c r="C136" s="10" t="s">
        <v>29</v>
      </c>
      <c r="D136" s="10" t="s">
        <v>673</v>
      </c>
      <c r="E136" s="10" t="s">
        <v>674</v>
      </c>
      <c r="F136" s="10" t="s">
        <v>675</v>
      </c>
      <c r="G136" s="18" t="s">
        <v>676</v>
      </c>
      <c r="H136" s="10" t="s">
        <v>677</v>
      </c>
      <c r="I136" s="10">
        <v>1</v>
      </c>
      <c r="J136" s="20">
        <v>37011</v>
      </c>
      <c r="K136" s="22" t="str">
        <f t="shared" si="1"/>
        <v>高等学校（全日制）</v>
      </c>
    </row>
    <row r="137" spans="1:11">
      <c r="A137" s="10" t="s">
        <v>534</v>
      </c>
      <c r="B137" s="10" t="s">
        <v>679</v>
      </c>
      <c r="C137" s="10" t="s">
        <v>29</v>
      </c>
      <c r="D137" s="10" t="s">
        <v>680</v>
      </c>
      <c r="E137" s="10" t="s">
        <v>681</v>
      </c>
      <c r="F137" s="10" t="s">
        <v>682</v>
      </c>
      <c r="G137" s="18" t="s">
        <v>683</v>
      </c>
      <c r="H137" s="10" t="s">
        <v>684</v>
      </c>
      <c r="I137" s="10">
        <v>1</v>
      </c>
      <c r="J137" s="10" t="s">
        <v>534</v>
      </c>
      <c r="K137" s="22" t="str">
        <f t="shared" si="1"/>
        <v>高等学校（全日制）</v>
      </c>
    </row>
    <row r="138" spans="1:11">
      <c r="A138" s="10" t="s">
        <v>538</v>
      </c>
      <c r="B138" s="10" t="s">
        <v>686</v>
      </c>
      <c r="C138" s="10" t="s">
        <v>29</v>
      </c>
      <c r="D138" s="10" t="s">
        <v>680</v>
      </c>
      <c r="E138" s="10" t="s">
        <v>681</v>
      </c>
      <c r="F138" s="10" t="s">
        <v>687</v>
      </c>
      <c r="G138" s="18" t="s">
        <v>683</v>
      </c>
      <c r="H138" s="10" t="s">
        <v>684</v>
      </c>
      <c r="I138" s="10">
        <v>4</v>
      </c>
      <c r="J138" s="10" t="s">
        <v>538</v>
      </c>
      <c r="K138" s="22" t="str">
        <f t="shared" si="1"/>
        <v>中学校</v>
      </c>
    </row>
    <row r="139" spans="1:11">
      <c r="A139" s="10" t="s">
        <v>689</v>
      </c>
      <c r="B139" s="10" t="s">
        <v>690</v>
      </c>
      <c r="C139" s="10" t="s">
        <v>29</v>
      </c>
      <c r="D139" s="10" t="s">
        <v>691</v>
      </c>
      <c r="E139" s="10" t="s">
        <v>692</v>
      </c>
      <c r="F139" s="10" t="s">
        <v>693</v>
      </c>
      <c r="G139" s="18" t="s">
        <v>694</v>
      </c>
      <c r="H139" s="10" t="s">
        <v>695</v>
      </c>
      <c r="I139" s="10">
        <v>1</v>
      </c>
      <c r="J139" s="10" t="s">
        <v>689</v>
      </c>
      <c r="K139" s="22" t="str">
        <f t="shared" si="1"/>
        <v>高等学校（全日制）</v>
      </c>
    </row>
    <row r="140" spans="1:11">
      <c r="A140" s="10" t="s">
        <v>546</v>
      </c>
      <c r="B140" s="10" t="s">
        <v>697</v>
      </c>
      <c r="C140" s="10" t="s">
        <v>29</v>
      </c>
      <c r="D140" s="10" t="s">
        <v>698</v>
      </c>
      <c r="E140" s="10" t="s">
        <v>699</v>
      </c>
      <c r="F140" s="10" t="s">
        <v>700</v>
      </c>
      <c r="G140" s="18" t="s">
        <v>701</v>
      </c>
      <c r="H140" s="10" t="s">
        <v>702</v>
      </c>
      <c r="I140" s="10">
        <v>1</v>
      </c>
      <c r="J140" s="10" t="s">
        <v>546</v>
      </c>
      <c r="K140" s="22" t="str">
        <f t="shared" si="1"/>
        <v>高等学校（全日制）</v>
      </c>
    </row>
    <row r="141" spans="1:11">
      <c r="A141" s="10" t="s">
        <v>550</v>
      </c>
      <c r="B141" s="10" t="s">
        <v>704</v>
      </c>
      <c r="C141" s="10" t="s">
        <v>29</v>
      </c>
      <c r="D141" s="10" t="s">
        <v>698</v>
      </c>
      <c r="E141" s="10" t="s">
        <v>699</v>
      </c>
      <c r="F141" s="10" t="s">
        <v>705</v>
      </c>
      <c r="G141" s="18" t="s">
        <v>701</v>
      </c>
      <c r="H141" s="10" t="s">
        <v>702</v>
      </c>
      <c r="I141" s="10">
        <v>4</v>
      </c>
      <c r="J141" s="10" t="s">
        <v>550</v>
      </c>
      <c r="K141" s="22" t="str">
        <f t="shared" si="1"/>
        <v>中学校</v>
      </c>
    </row>
    <row r="142" spans="1:11">
      <c r="A142" s="10" t="s">
        <v>555</v>
      </c>
      <c r="B142" s="10" t="s">
        <v>706</v>
      </c>
      <c r="C142" s="10" t="s">
        <v>29</v>
      </c>
      <c r="D142" s="10" t="s">
        <v>707</v>
      </c>
      <c r="E142" s="10" t="s">
        <v>708</v>
      </c>
      <c r="F142" s="10" t="s">
        <v>709</v>
      </c>
      <c r="G142" s="18" t="s">
        <v>710</v>
      </c>
      <c r="H142" s="10" t="s">
        <v>711</v>
      </c>
      <c r="I142" s="10">
        <v>1</v>
      </c>
      <c r="J142" s="10" t="s">
        <v>555</v>
      </c>
      <c r="K142" s="22" t="str">
        <f t="shared" ref="K142:K198" si="2">VLOOKUP($I142,$I$2:$J$7,2,0)</f>
        <v>高等学校（全日制）</v>
      </c>
    </row>
    <row r="143" spans="1:11">
      <c r="A143" s="10" t="s">
        <v>561</v>
      </c>
      <c r="B143" s="10" t="s">
        <v>713</v>
      </c>
      <c r="C143" s="10" t="s">
        <v>29</v>
      </c>
      <c r="D143" s="10" t="s">
        <v>707</v>
      </c>
      <c r="E143" s="10" t="s">
        <v>708</v>
      </c>
      <c r="F143" s="10" t="s">
        <v>714</v>
      </c>
      <c r="G143" s="18" t="s">
        <v>710</v>
      </c>
      <c r="H143" s="10" t="s">
        <v>711</v>
      </c>
      <c r="I143" s="10">
        <v>4</v>
      </c>
      <c r="J143" s="10" t="s">
        <v>561</v>
      </c>
      <c r="K143" s="22" t="str">
        <f t="shared" si="2"/>
        <v>中学校</v>
      </c>
    </row>
    <row r="144" spans="1:11">
      <c r="A144" s="10" t="s">
        <v>505</v>
      </c>
      <c r="B144" s="10" t="s">
        <v>716</v>
      </c>
      <c r="C144" s="10" t="s">
        <v>29</v>
      </c>
      <c r="D144" s="10" t="s">
        <v>717</v>
      </c>
      <c r="E144" s="10" t="s">
        <v>718</v>
      </c>
      <c r="F144" s="10" t="s">
        <v>719</v>
      </c>
      <c r="G144" s="18" t="s">
        <v>720</v>
      </c>
      <c r="H144" s="10" t="s">
        <v>721</v>
      </c>
      <c r="I144" s="10">
        <v>1</v>
      </c>
      <c r="J144" s="10" t="s">
        <v>505</v>
      </c>
      <c r="K144" s="22" t="str">
        <f t="shared" si="2"/>
        <v>高等学校（全日制）</v>
      </c>
    </row>
    <row r="145" spans="1:11">
      <c r="A145" s="10" t="s">
        <v>582</v>
      </c>
      <c r="B145" s="10" t="s">
        <v>722</v>
      </c>
      <c r="C145" s="10" t="s">
        <v>29</v>
      </c>
      <c r="D145" s="10" t="s">
        <v>723</v>
      </c>
      <c r="E145" s="10" t="s">
        <v>724</v>
      </c>
      <c r="F145" s="10" t="s">
        <v>725</v>
      </c>
      <c r="G145" s="18" t="s">
        <v>726</v>
      </c>
      <c r="H145" s="10" t="s">
        <v>727</v>
      </c>
      <c r="I145" s="10">
        <v>1</v>
      </c>
      <c r="J145" s="10" t="s">
        <v>582</v>
      </c>
      <c r="K145" s="22" t="str">
        <f t="shared" si="2"/>
        <v>高等学校（全日制）</v>
      </c>
    </row>
    <row r="146" spans="1:11">
      <c r="A146" s="10" t="s">
        <v>589</v>
      </c>
      <c r="B146" s="10" t="s">
        <v>728</v>
      </c>
      <c r="C146" s="10" t="s">
        <v>29</v>
      </c>
      <c r="D146" s="10" t="s">
        <v>729</v>
      </c>
      <c r="E146" s="10" t="s">
        <v>730</v>
      </c>
      <c r="F146" s="10" t="s">
        <v>731</v>
      </c>
      <c r="G146" s="18" t="s">
        <v>732</v>
      </c>
      <c r="H146" s="10" t="s">
        <v>733</v>
      </c>
      <c r="I146" s="10">
        <v>1</v>
      </c>
      <c r="J146" s="10" t="s">
        <v>589</v>
      </c>
      <c r="K146" s="22" t="str">
        <f t="shared" si="2"/>
        <v>高等学校（全日制）</v>
      </c>
    </row>
    <row r="147" spans="1:11">
      <c r="A147" s="10" t="s">
        <v>592</v>
      </c>
      <c r="B147" s="10" t="s">
        <v>734</v>
      </c>
      <c r="C147" s="10" t="s">
        <v>29</v>
      </c>
      <c r="D147" s="10" t="s">
        <v>729</v>
      </c>
      <c r="E147" s="10" t="s">
        <v>730</v>
      </c>
      <c r="F147" s="10" t="s">
        <v>735</v>
      </c>
      <c r="G147" s="18" t="s">
        <v>732</v>
      </c>
      <c r="H147" s="10" t="s">
        <v>733</v>
      </c>
      <c r="I147" s="10">
        <v>4</v>
      </c>
      <c r="J147" s="10" t="s">
        <v>592</v>
      </c>
      <c r="K147" s="22" t="str">
        <f t="shared" si="2"/>
        <v>中学校</v>
      </c>
    </row>
    <row r="148" spans="1:11">
      <c r="A148" s="10" t="s">
        <v>125</v>
      </c>
      <c r="B148" s="10" t="s">
        <v>736</v>
      </c>
      <c r="C148" s="10" t="s">
        <v>29</v>
      </c>
      <c r="D148" s="10" t="s">
        <v>737</v>
      </c>
      <c r="E148" s="10" t="s">
        <v>738</v>
      </c>
      <c r="F148" s="10" t="s">
        <v>739</v>
      </c>
      <c r="G148" s="18" t="s">
        <v>740</v>
      </c>
      <c r="H148" s="10" t="s">
        <v>740</v>
      </c>
      <c r="I148" s="10">
        <v>1</v>
      </c>
      <c r="J148" s="10" t="s">
        <v>125</v>
      </c>
      <c r="K148" s="22" t="str">
        <f t="shared" si="2"/>
        <v>高等学校（全日制）</v>
      </c>
    </row>
    <row r="149" spans="1:11">
      <c r="A149" s="10" t="s">
        <v>678</v>
      </c>
      <c r="B149" s="10" t="s">
        <v>741</v>
      </c>
      <c r="C149" s="10" t="s">
        <v>29</v>
      </c>
      <c r="D149" s="10" t="s">
        <v>742</v>
      </c>
      <c r="E149" s="19" t="s">
        <v>743</v>
      </c>
      <c r="F149" s="10" t="s">
        <v>744</v>
      </c>
      <c r="G149" s="18" t="s">
        <v>745</v>
      </c>
      <c r="H149" s="10" t="s">
        <v>746</v>
      </c>
      <c r="I149" s="10">
        <v>1</v>
      </c>
      <c r="J149" s="10" t="s">
        <v>678</v>
      </c>
      <c r="K149" s="22" t="str">
        <f t="shared" si="2"/>
        <v>高等学校（全日制）</v>
      </c>
    </row>
    <row r="150" spans="1:11">
      <c r="A150" s="10" t="s">
        <v>603</v>
      </c>
      <c r="B150" s="10" t="s">
        <v>747</v>
      </c>
      <c r="C150" s="10" t="s">
        <v>29</v>
      </c>
      <c r="D150" s="10" t="s">
        <v>748</v>
      </c>
      <c r="E150" s="10" t="s">
        <v>749</v>
      </c>
      <c r="F150" s="10" t="s">
        <v>750</v>
      </c>
      <c r="G150" s="18" t="s">
        <v>751</v>
      </c>
      <c r="H150" s="10" t="s">
        <v>752</v>
      </c>
      <c r="I150" s="10">
        <v>1</v>
      </c>
      <c r="J150" s="10" t="s">
        <v>603</v>
      </c>
      <c r="K150" s="22" t="str">
        <f t="shared" si="2"/>
        <v>高等学校（全日制）</v>
      </c>
    </row>
    <row r="151" spans="1:11">
      <c r="A151" s="10" t="s">
        <v>607</v>
      </c>
      <c r="B151" s="10" t="s">
        <v>753</v>
      </c>
      <c r="C151" s="10" t="s">
        <v>29</v>
      </c>
      <c r="D151" s="10" t="s">
        <v>748</v>
      </c>
      <c r="E151" s="10" t="s">
        <v>749</v>
      </c>
      <c r="F151" s="10" t="s">
        <v>754</v>
      </c>
      <c r="G151" s="18" t="s">
        <v>751</v>
      </c>
      <c r="H151" s="10" t="s">
        <v>752</v>
      </c>
      <c r="I151" s="10">
        <v>4</v>
      </c>
      <c r="J151" s="10" t="s">
        <v>607</v>
      </c>
      <c r="K151" s="22" t="str">
        <f t="shared" si="2"/>
        <v>中学校</v>
      </c>
    </row>
    <row r="152" spans="1:11">
      <c r="A152" s="10" t="s">
        <v>672</v>
      </c>
      <c r="B152" s="10" t="s">
        <v>755</v>
      </c>
      <c r="C152" s="10" t="s">
        <v>29</v>
      </c>
      <c r="D152" s="10" t="s">
        <v>756</v>
      </c>
      <c r="E152" s="10" t="s">
        <v>757</v>
      </c>
      <c r="F152" s="10" t="s">
        <v>758</v>
      </c>
      <c r="G152" s="18" t="s">
        <v>759</v>
      </c>
      <c r="H152" s="10" t="s">
        <v>760</v>
      </c>
      <c r="I152" s="10">
        <v>5</v>
      </c>
      <c r="J152" s="10" t="s">
        <v>672</v>
      </c>
      <c r="K152" s="22" t="str">
        <f t="shared" si="2"/>
        <v>小学校</v>
      </c>
    </row>
    <row r="153" spans="1:11">
      <c r="A153" s="10" t="s">
        <v>667</v>
      </c>
      <c r="B153" s="10" t="s">
        <v>761</v>
      </c>
      <c r="C153" s="10" t="s">
        <v>29</v>
      </c>
      <c r="D153" s="10" t="s">
        <v>756</v>
      </c>
      <c r="E153" s="10" t="s">
        <v>762</v>
      </c>
      <c r="F153" s="17" t="s">
        <v>763</v>
      </c>
      <c r="G153" s="18" t="s">
        <v>759</v>
      </c>
      <c r="H153" s="10" t="s">
        <v>764</v>
      </c>
      <c r="I153" s="10">
        <v>4</v>
      </c>
      <c r="J153" s="10" t="s">
        <v>667</v>
      </c>
      <c r="K153" s="22" t="str">
        <f t="shared" si="2"/>
        <v>中学校</v>
      </c>
    </row>
    <row r="154" spans="1:11">
      <c r="A154" s="10" t="s">
        <v>653</v>
      </c>
      <c r="B154" s="10" t="s">
        <v>765</v>
      </c>
      <c r="C154" s="10" t="s">
        <v>29</v>
      </c>
      <c r="D154" s="10" t="s">
        <v>756</v>
      </c>
      <c r="E154" s="10" t="s">
        <v>766</v>
      </c>
      <c r="F154" s="10" t="s">
        <v>767</v>
      </c>
      <c r="G154" s="18" t="s">
        <v>759</v>
      </c>
      <c r="H154" s="10" t="s">
        <v>760</v>
      </c>
      <c r="I154" s="10">
        <v>1</v>
      </c>
      <c r="J154" s="10" t="s">
        <v>653</v>
      </c>
      <c r="K154" s="22" t="str">
        <f t="shared" si="2"/>
        <v>高等学校（全日制）</v>
      </c>
    </row>
    <row r="155" spans="1:11">
      <c r="A155" s="10" t="s">
        <v>659</v>
      </c>
      <c r="B155" s="10" t="s">
        <v>768</v>
      </c>
      <c r="C155" s="10" t="s">
        <v>29</v>
      </c>
      <c r="D155" s="10" t="s">
        <v>756</v>
      </c>
      <c r="E155" s="10" t="s">
        <v>766</v>
      </c>
      <c r="F155" s="10" t="s">
        <v>769</v>
      </c>
      <c r="G155" s="18" t="s">
        <v>759</v>
      </c>
      <c r="H155" s="10" t="s">
        <v>760</v>
      </c>
      <c r="I155" s="10">
        <v>4</v>
      </c>
      <c r="J155" s="10" t="s">
        <v>659</v>
      </c>
      <c r="K155" s="22" t="str">
        <f t="shared" si="2"/>
        <v>中学校</v>
      </c>
    </row>
    <row r="156" spans="1:11">
      <c r="A156" s="10" t="s">
        <v>656</v>
      </c>
      <c r="B156" s="10" t="s">
        <v>770</v>
      </c>
      <c r="C156" s="10" t="s">
        <v>29</v>
      </c>
      <c r="D156" s="10" t="s">
        <v>756</v>
      </c>
      <c r="E156" s="10" t="s">
        <v>771</v>
      </c>
      <c r="F156" s="17" t="s">
        <v>772</v>
      </c>
      <c r="G156" s="18" t="s">
        <v>759</v>
      </c>
      <c r="H156" s="10" t="s">
        <v>764</v>
      </c>
      <c r="I156" s="10">
        <v>1</v>
      </c>
      <c r="J156" s="10" t="s">
        <v>656</v>
      </c>
      <c r="K156" s="22" t="str">
        <f t="shared" si="2"/>
        <v>高等学校（全日制）</v>
      </c>
    </row>
    <row r="157" spans="1:11">
      <c r="A157" s="10" t="s">
        <v>774</v>
      </c>
      <c r="B157" s="10" t="s">
        <v>775</v>
      </c>
      <c r="C157" s="10" t="s">
        <v>29</v>
      </c>
      <c r="D157" s="10" t="s">
        <v>776</v>
      </c>
      <c r="E157" s="10" t="s">
        <v>777</v>
      </c>
      <c r="F157" s="10" t="s">
        <v>778</v>
      </c>
      <c r="G157" s="18" t="s">
        <v>779</v>
      </c>
      <c r="H157" s="10" t="s">
        <v>779</v>
      </c>
      <c r="I157" s="10">
        <v>3</v>
      </c>
      <c r="J157" s="10" t="s">
        <v>774</v>
      </c>
      <c r="K157" s="22" t="str">
        <f t="shared" si="2"/>
        <v>高等学校（通信制）</v>
      </c>
    </row>
    <row r="158" spans="1:11">
      <c r="A158" s="10" t="s">
        <v>685</v>
      </c>
      <c r="B158" s="10" t="s">
        <v>781</v>
      </c>
      <c r="C158" s="10" t="s">
        <v>29</v>
      </c>
      <c r="D158" s="10" t="s">
        <v>782</v>
      </c>
      <c r="E158" s="19" t="s">
        <v>783</v>
      </c>
      <c r="F158" s="10" t="s">
        <v>784</v>
      </c>
      <c r="G158" s="18" t="s">
        <v>785</v>
      </c>
      <c r="H158" s="10" t="s">
        <v>786</v>
      </c>
      <c r="I158" s="10">
        <v>1</v>
      </c>
      <c r="J158" s="10" t="s">
        <v>685</v>
      </c>
      <c r="K158" s="22" t="str">
        <f t="shared" si="2"/>
        <v>高等学校（全日制）</v>
      </c>
    </row>
    <row r="159" spans="1:11">
      <c r="A159" s="10" t="s">
        <v>688</v>
      </c>
      <c r="B159" s="10" t="s">
        <v>788</v>
      </c>
      <c r="C159" s="10" t="s">
        <v>29</v>
      </c>
      <c r="D159" s="10" t="s">
        <v>782</v>
      </c>
      <c r="E159" s="19" t="s">
        <v>783</v>
      </c>
      <c r="F159" s="10" t="s">
        <v>789</v>
      </c>
      <c r="G159" s="18" t="s">
        <v>785</v>
      </c>
      <c r="H159" s="10" t="s">
        <v>786</v>
      </c>
      <c r="I159" s="10">
        <v>4</v>
      </c>
      <c r="J159" s="10" t="s">
        <v>688</v>
      </c>
      <c r="K159" s="22" t="str">
        <f t="shared" si="2"/>
        <v>中学校</v>
      </c>
    </row>
    <row r="160" spans="1:11">
      <c r="A160" s="10" t="s">
        <v>703</v>
      </c>
      <c r="B160" s="10" t="s">
        <v>791</v>
      </c>
      <c r="C160" s="10" t="s">
        <v>29</v>
      </c>
      <c r="D160" s="10" t="s">
        <v>792</v>
      </c>
      <c r="E160" s="10" t="s">
        <v>793</v>
      </c>
      <c r="F160" s="10" t="s">
        <v>794</v>
      </c>
      <c r="G160" s="18" t="s">
        <v>795</v>
      </c>
      <c r="H160" s="10" t="s">
        <v>796</v>
      </c>
      <c r="I160" s="10">
        <v>4</v>
      </c>
      <c r="J160" s="10" t="s">
        <v>703</v>
      </c>
      <c r="K160" s="22" t="str">
        <f t="shared" si="2"/>
        <v>中学校</v>
      </c>
    </row>
    <row r="161" spans="1:11">
      <c r="A161" s="10" t="s">
        <v>696</v>
      </c>
      <c r="B161" s="10" t="s">
        <v>797</v>
      </c>
      <c r="C161" s="10" t="s">
        <v>29</v>
      </c>
      <c r="D161" s="10" t="s">
        <v>792</v>
      </c>
      <c r="E161" s="10" t="s">
        <v>798</v>
      </c>
      <c r="F161" s="10" t="s">
        <v>799</v>
      </c>
      <c r="G161" s="18" t="s">
        <v>795</v>
      </c>
      <c r="H161" s="10" t="s">
        <v>796</v>
      </c>
      <c r="I161" s="10">
        <v>1</v>
      </c>
      <c r="J161" s="10" t="s">
        <v>696</v>
      </c>
      <c r="K161" s="22" t="str">
        <f t="shared" si="2"/>
        <v>高等学校（全日制）</v>
      </c>
    </row>
    <row r="162" spans="1:11">
      <c r="A162" s="10" t="s">
        <v>800</v>
      </c>
      <c r="B162" s="10" t="s">
        <v>801</v>
      </c>
      <c r="C162" s="10" t="s">
        <v>29</v>
      </c>
      <c r="D162" s="10" t="s">
        <v>802</v>
      </c>
      <c r="E162" s="10" t="s">
        <v>803</v>
      </c>
      <c r="F162" s="10" t="s">
        <v>804</v>
      </c>
      <c r="G162" s="18" t="s">
        <v>805</v>
      </c>
      <c r="H162" s="10" t="s">
        <v>806</v>
      </c>
      <c r="I162" s="10">
        <v>3</v>
      </c>
      <c r="J162" s="10" t="s">
        <v>800</v>
      </c>
      <c r="K162" s="22" t="str">
        <f t="shared" si="2"/>
        <v>高等学校（通信制）</v>
      </c>
    </row>
    <row r="163" spans="1:11">
      <c r="A163" s="10" t="s">
        <v>807</v>
      </c>
      <c r="B163" s="10" t="s">
        <v>808</v>
      </c>
      <c r="C163" s="10" t="s">
        <v>29</v>
      </c>
      <c r="D163" s="10" t="s">
        <v>809</v>
      </c>
      <c r="E163" s="10" t="s">
        <v>810</v>
      </c>
      <c r="F163" s="10" t="s">
        <v>811</v>
      </c>
      <c r="G163" s="18" t="s">
        <v>812</v>
      </c>
      <c r="H163" s="10" t="s">
        <v>813</v>
      </c>
      <c r="I163" s="10">
        <v>3</v>
      </c>
      <c r="J163" s="10" t="s">
        <v>807</v>
      </c>
      <c r="K163" s="22" t="str">
        <f t="shared" si="2"/>
        <v>高等学校（通信制）</v>
      </c>
    </row>
    <row r="164" spans="1:11">
      <c r="A164" s="10" t="s">
        <v>712</v>
      </c>
      <c r="B164" s="10" t="s">
        <v>815</v>
      </c>
      <c r="C164" s="10" t="s">
        <v>29</v>
      </c>
      <c r="D164" s="10" t="s">
        <v>816</v>
      </c>
      <c r="E164" s="10" t="s">
        <v>817</v>
      </c>
      <c r="F164" s="10" t="s">
        <v>818</v>
      </c>
      <c r="G164" s="18" t="s">
        <v>819</v>
      </c>
      <c r="H164" s="10" t="s">
        <v>820</v>
      </c>
      <c r="I164" s="10">
        <v>1</v>
      </c>
      <c r="J164" s="10" t="s">
        <v>712</v>
      </c>
      <c r="K164" s="22" t="str">
        <f t="shared" si="2"/>
        <v>高等学校（全日制）</v>
      </c>
    </row>
    <row r="165" spans="1:11">
      <c r="A165" s="10" t="s">
        <v>715</v>
      </c>
      <c r="B165" s="10" t="s">
        <v>822</v>
      </c>
      <c r="C165" s="10" t="s">
        <v>29</v>
      </c>
      <c r="D165" s="10" t="s">
        <v>816</v>
      </c>
      <c r="E165" s="10" t="s">
        <v>817</v>
      </c>
      <c r="F165" s="10" t="s">
        <v>823</v>
      </c>
      <c r="G165" s="18" t="s">
        <v>819</v>
      </c>
      <c r="H165" s="10" t="s">
        <v>820</v>
      </c>
      <c r="I165" s="10">
        <v>4</v>
      </c>
      <c r="J165" s="10" t="s">
        <v>715</v>
      </c>
      <c r="K165" s="22" t="str">
        <f t="shared" si="2"/>
        <v>中学校</v>
      </c>
    </row>
    <row r="166" spans="1:11">
      <c r="A166" s="10" t="s">
        <v>787</v>
      </c>
      <c r="B166" s="10" t="s">
        <v>825</v>
      </c>
      <c r="C166" s="10" t="s">
        <v>29</v>
      </c>
      <c r="D166" s="10" t="s">
        <v>826</v>
      </c>
      <c r="E166" s="10" t="s">
        <v>827</v>
      </c>
      <c r="F166" s="10" t="s">
        <v>828</v>
      </c>
      <c r="G166" s="18" t="s">
        <v>829</v>
      </c>
      <c r="H166" s="10" t="s">
        <v>830</v>
      </c>
      <c r="I166" s="10">
        <v>1</v>
      </c>
      <c r="J166" s="10" t="s">
        <v>787</v>
      </c>
      <c r="K166" s="22" t="str">
        <f t="shared" si="2"/>
        <v>高等学校（全日制）</v>
      </c>
    </row>
    <row r="167" spans="1:11">
      <c r="A167" s="10" t="s">
        <v>790</v>
      </c>
      <c r="B167" s="10" t="s">
        <v>832</v>
      </c>
      <c r="C167" s="10" t="s">
        <v>29</v>
      </c>
      <c r="D167" s="10" t="s">
        <v>826</v>
      </c>
      <c r="E167" s="10" t="s">
        <v>827</v>
      </c>
      <c r="F167" s="10" t="s">
        <v>833</v>
      </c>
      <c r="G167" s="18" t="s">
        <v>829</v>
      </c>
      <c r="H167" s="10" t="s">
        <v>830</v>
      </c>
      <c r="I167" s="10">
        <v>4</v>
      </c>
      <c r="J167" s="10" t="s">
        <v>790</v>
      </c>
      <c r="K167" s="22" t="str">
        <f t="shared" si="2"/>
        <v>中学校</v>
      </c>
    </row>
    <row r="168" spans="1:11">
      <c r="A168" s="10" t="s">
        <v>773</v>
      </c>
      <c r="B168" s="10" t="s">
        <v>835</v>
      </c>
      <c r="C168" s="10" t="s">
        <v>29</v>
      </c>
      <c r="D168" s="10" t="s">
        <v>836</v>
      </c>
      <c r="E168" s="10" t="s">
        <v>837</v>
      </c>
      <c r="F168" s="10" t="s">
        <v>838</v>
      </c>
      <c r="G168" s="18" t="s">
        <v>839</v>
      </c>
      <c r="H168" s="10" t="s">
        <v>840</v>
      </c>
      <c r="I168" s="10">
        <v>1</v>
      </c>
      <c r="J168" s="10" t="s">
        <v>773</v>
      </c>
      <c r="K168" s="22" t="str">
        <f t="shared" si="2"/>
        <v>高等学校（全日制）</v>
      </c>
    </row>
    <row r="169" spans="1:11">
      <c r="A169" s="10" t="s">
        <v>780</v>
      </c>
      <c r="B169" s="10" t="s">
        <v>842</v>
      </c>
      <c r="C169" s="10" t="s">
        <v>29</v>
      </c>
      <c r="D169" s="10" t="s">
        <v>836</v>
      </c>
      <c r="E169" s="10" t="s">
        <v>837</v>
      </c>
      <c r="F169" s="10" t="s">
        <v>843</v>
      </c>
      <c r="G169" s="18" t="s">
        <v>839</v>
      </c>
      <c r="H169" s="10" t="s">
        <v>840</v>
      </c>
      <c r="I169" s="10">
        <v>4</v>
      </c>
      <c r="J169" s="10" t="s">
        <v>780</v>
      </c>
      <c r="K169" s="22" t="str">
        <f t="shared" si="2"/>
        <v>中学校</v>
      </c>
    </row>
    <row r="170" spans="1:11">
      <c r="A170" s="10" t="s">
        <v>235</v>
      </c>
      <c r="B170" s="10" t="s">
        <v>845</v>
      </c>
      <c r="C170" s="10" t="s">
        <v>29</v>
      </c>
      <c r="D170" s="10" t="s">
        <v>846</v>
      </c>
      <c r="E170" s="19" t="s">
        <v>847</v>
      </c>
      <c r="F170" s="10" t="s">
        <v>848</v>
      </c>
      <c r="G170" s="18" t="s">
        <v>849</v>
      </c>
      <c r="H170" s="10" t="s">
        <v>850</v>
      </c>
      <c r="I170" s="10">
        <v>5</v>
      </c>
      <c r="J170" s="10" t="s">
        <v>235</v>
      </c>
      <c r="K170" s="22" t="str">
        <f t="shared" si="2"/>
        <v>小学校</v>
      </c>
    </row>
    <row r="171" spans="1:11">
      <c r="A171" s="10" t="s">
        <v>219</v>
      </c>
      <c r="B171" s="10" t="s">
        <v>852</v>
      </c>
      <c r="C171" s="10" t="s">
        <v>29</v>
      </c>
      <c r="D171" s="10" t="s">
        <v>846</v>
      </c>
      <c r="E171" s="10" t="s">
        <v>853</v>
      </c>
      <c r="F171" s="10" t="s">
        <v>854</v>
      </c>
      <c r="G171" s="18" t="s">
        <v>849</v>
      </c>
      <c r="H171" s="10" t="s">
        <v>855</v>
      </c>
      <c r="I171" s="10">
        <v>1</v>
      </c>
      <c r="J171" s="10" t="s">
        <v>219</v>
      </c>
      <c r="K171" s="22" t="str">
        <f t="shared" si="2"/>
        <v>高等学校（全日制）</v>
      </c>
    </row>
    <row r="172" spans="1:11">
      <c r="A172" s="10" t="s">
        <v>232</v>
      </c>
      <c r="B172" s="10" t="s">
        <v>857</v>
      </c>
      <c r="C172" s="10" t="s">
        <v>29</v>
      </c>
      <c r="D172" s="10" t="s">
        <v>846</v>
      </c>
      <c r="E172" s="10" t="s">
        <v>853</v>
      </c>
      <c r="F172" s="10" t="s">
        <v>858</v>
      </c>
      <c r="G172" s="18" t="s">
        <v>849</v>
      </c>
      <c r="H172" s="10" t="s">
        <v>855</v>
      </c>
      <c r="I172" s="10">
        <v>4</v>
      </c>
      <c r="J172" s="10" t="s">
        <v>232</v>
      </c>
      <c r="K172" s="22" t="str">
        <f t="shared" si="2"/>
        <v>中学校</v>
      </c>
    </row>
    <row r="173" spans="1:11">
      <c r="A173" s="10" t="s">
        <v>211</v>
      </c>
      <c r="B173" s="10" t="s">
        <v>555</v>
      </c>
      <c r="C173" s="10" t="s">
        <v>29</v>
      </c>
      <c r="D173" s="10" t="s">
        <v>846</v>
      </c>
      <c r="E173" s="10" t="s">
        <v>860</v>
      </c>
      <c r="F173" s="10" t="s">
        <v>861</v>
      </c>
      <c r="G173" s="18" t="s">
        <v>849</v>
      </c>
      <c r="H173" s="10" t="s">
        <v>850</v>
      </c>
      <c r="I173" s="10">
        <v>1</v>
      </c>
      <c r="J173" s="10" t="s">
        <v>211</v>
      </c>
      <c r="K173" s="22" t="str">
        <f t="shared" si="2"/>
        <v>高等学校（全日制）</v>
      </c>
    </row>
    <row r="174" spans="1:11">
      <c r="A174" s="10" t="s">
        <v>225</v>
      </c>
      <c r="B174" s="10" t="s">
        <v>561</v>
      </c>
      <c r="C174" s="10" t="s">
        <v>29</v>
      </c>
      <c r="D174" s="10" t="s">
        <v>846</v>
      </c>
      <c r="E174" s="10" t="s">
        <v>860</v>
      </c>
      <c r="F174" s="10" t="s">
        <v>863</v>
      </c>
      <c r="G174" s="18" t="s">
        <v>849</v>
      </c>
      <c r="H174" s="10" t="s">
        <v>850</v>
      </c>
      <c r="I174" s="10">
        <v>4</v>
      </c>
      <c r="J174" s="10" t="s">
        <v>225</v>
      </c>
      <c r="K174" s="22" t="str">
        <f t="shared" si="2"/>
        <v>中学校</v>
      </c>
    </row>
    <row r="175" spans="1:11">
      <c r="A175" s="10" t="s">
        <v>631</v>
      </c>
      <c r="B175" s="10" t="s">
        <v>865</v>
      </c>
      <c r="C175" s="10" t="s">
        <v>29</v>
      </c>
      <c r="D175" s="10" t="s">
        <v>866</v>
      </c>
      <c r="E175" s="10" t="s">
        <v>867</v>
      </c>
      <c r="F175" s="10" t="s">
        <v>868</v>
      </c>
      <c r="G175" s="18" t="s">
        <v>869</v>
      </c>
      <c r="H175" s="10" t="s">
        <v>870</v>
      </c>
      <c r="I175" s="10">
        <v>1</v>
      </c>
      <c r="J175" s="10" t="s">
        <v>631</v>
      </c>
      <c r="K175" s="22" t="str">
        <f t="shared" si="2"/>
        <v>高等学校（全日制）</v>
      </c>
    </row>
    <row r="176" spans="1:11">
      <c r="A176" s="10" t="s">
        <v>814</v>
      </c>
      <c r="B176" s="10" t="s">
        <v>872</v>
      </c>
      <c r="C176" s="10" t="s">
        <v>29</v>
      </c>
      <c r="D176" s="10" t="s">
        <v>873</v>
      </c>
      <c r="E176" s="10" t="s">
        <v>874</v>
      </c>
      <c r="F176" s="10" t="s">
        <v>875</v>
      </c>
      <c r="G176" s="18" t="s">
        <v>876</v>
      </c>
      <c r="H176" s="10" t="s">
        <v>877</v>
      </c>
      <c r="I176" s="10">
        <v>1</v>
      </c>
      <c r="J176" s="10" t="s">
        <v>814</v>
      </c>
      <c r="K176" s="22" t="str">
        <f t="shared" si="2"/>
        <v>高等学校（全日制）</v>
      </c>
    </row>
    <row r="177" spans="1:11">
      <c r="A177" s="10" t="s">
        <v>821</v>
      </c>
      <c r="B177" s="10" t="s">
        <v>879</v>
      </c>
      <c r="C177" s="10" t="s">
        <v>29</v>
      </c>
      <c r="D177" s="10" t="s">
        <v>873</v>
      </c>
      <c r="E177" s="10" t="s">
        <v>874</v>
      </c>
      <c r="F177" s="10" t="s">
        <v>880</v>
      </c>
      <c r="G177" s="18" t="s">
        <v>876</v>
      </c>
      <c r="H177" s="10" t="s">
        <v>877</v>
      </c>
      <c r="I177" s="10">
        <v>4</v>
      </c>
      <c r="J177" s="10" t="s">
        <v>821</v>
      </c>
      <c r="K177" s="22" t="str">
        <f t="shared" si="2"/>
        <v>中学校</v>
      </c>
    </row>
    <row r="178" spans="1:11">
      <c r="A178" s="10" t="s">
        <v>824</v>
      </c>
      <c r="B178" s="10" t="s">
        <v>881</v>
      </c>
      <c r="C178" s="10" t="s">
        <v>29</v>
      </c>
      <c r="D178" s="10" t="s">
        <v>873</v>
      </c>
      <c r="E178" s="10" t="s">
        <v>874</v>
      </c>
      <c r="F178" s="10" t="s">
        <v>882</v>
      </c>
      <c r="G178" s="18" t="s">
        <v>876</v>
      </c>
      <c r="H178" s="10" t="s">
        <v>877</v>
      </c>
      <c r="I178" s="10">
        <v>5</v>
      </c>
      <c r="J178" s="10" t="s">
        <v>824</v>
      </c>
      <c r="K178" s="22" t="str">
        <f t="shared" si="2"/>
        <v>小学校</v>
      </c>
    </row>
    <row r="179" spans="1:11">
      <c r="A179" s="10" t="s">
        <v>864</v>
      </c>
      <c r="B179" s="10" t="s">
        <v>883</v>
      </c>
      <c r="C179" s="10" t="s">
        <v>29</v>
      </c>
      <c r="D179" s="10" t="s">
        <v>884</v>
      </c>
      <c r="E179" s="10" t="s">
        <v>885</v>
      </c>
      <c r="F179" s="10" t="s">
        <v>886</v>
      </c>
      <c r="G179" s="18" t="s">
        <v>887</v>
      </c>
      <c r="H179" s="10" t="s">
        <v>888</v>
      </c>
      <c r="I179" s="10">
        <v>1</v>
      </c>
      <c r="J179" s="10" t="s">
        <v>864</v>
      </c>
      <c r="K179" s="22" t="str">
        <f t="shared" si="2"/>
        <v>高等学校（全日制）</v>
      </c>
    </row>
    <row r="180" spans="1:11">
      <c r="A180" s="10" t="s">
        <v>862</v>
      </c>
      <c r="B180" s="10" t="s">
        <v>889</v>
      </c>
      <c r="C180" s="10" t="s">
        <v>29</v>
      </c>
      <c r="D180" s="10" t="s">
        <v>884</v>
      </c>
      <c r="E180" s="10" t="s">
        <v>890</v>
      </c>
      <c r="F180" s="10" t="s">
        <v>891</v>
      </c>
      <c r="G180" s="18" t="s">
        <v>887</v>
      </c>
      <c r="H180" s="10" t="s">
        <v>892</v>
      </c>
      <c r="I180" s="10">
        <v>1</v>
      </c>
      <c r="J180" s="10" t="s">
        <v>862</v>
      </c>
      <c r="K180" s="22" t="str">
        <f t="shared" si="2"/>
        <v>高等学校（全日制）</v>
      </c>
    </row>
    <row r="181" spans="1:11">
      <c r="A181" s="10" t="s">
        <v>272</v>
      </c>
      <c r="B181" s="10" t="s">
        <v>894</v>
      </c>
      <c r="C181" s="10" t="s">
        <v>29</v>
      </c>
      <c r="D181" s="10" t="s">
        <v>321</v>
      </c>
      <c r="E181" s="10" t="s">
        <v>895</v>
      </c>
      <c r="F181" s="10" t="s">
        <v>896</v>
      </c>
      <c r="G181" s="18" t="s">
        <v>324</v>
      </c>
      <c r="H181" s="10" t="s">
        <v>897</v>
      </c>
      <c r="I181" s="10">
        <v>1</v>
      </c>
      <c r="J181" s="10" t="s">
        <v>272</v>
      </c>
      <c r="K181" s="22" t="str">
        <f t="shared" si="2"/>
        <v>高等学校（全日制）</v>
      </c>
    </row>
    <row r="182" spans="1:11">
      <c r="A182" s="10" t="s">
        <v>831</v>
      </c>
      <c r="B182" s="10" t="s">
        <v>899</v>
      </c>
      <c r="C182" s="10" t="s">
        <v>29</v>
      </c>
      <c r="D182" s="10" t="s">
        <v>900</v>
      </c>
      <c r="E182" s="10" t="s">
        <v>901</v>
      </c>
      <c r="F182" s="10" t="s">
        <v>902</v>
      </c>
      <c r="G182" s="18" t="s">
        <v>903</v>
      </c>
      <c r="H182" s="10" t="s">
        <v>904</v>
      </c>
      <c r="I182" s="10">
        <v>1</v>
      </c>
      <c r="J182" s="10" t="s">
        <v>831</v>
      </c>
      <c r="K182" s="22" t="str">
        <f t="shared" si="2"/>
        <v>高等学校（全日制）</v>
      </c>
    </row>
    <row r="183" spans="1:11">
      <c r="A183" s="10" t="s">
        <v>834</v>
      </c>
      <c r="B183" s="10" t="s">
        <v>905</v>
      </c>
      <c r="C183" s="10" t="s">
        <v>29</v>
      </c>
      <c r="D183" s="10" t="s">
        <v>900</v>
      </c>
      <c r="E183" s="10" t="s">
        <v>901</v>
      </c>
      <c r="F183" s="10" t="s">
        <v>906</v>
      </c>
      <c r="G183" s="18" t="s">
        <v>903</v>
      </c>
      <c r="H183" s="10" t="s">
        <v>904</v>
      </c>
      <c r="I183" s="10">
        <v>4</v>
      </c>
      <c r="J183" s="10" t="s">
        <v>834</v>
      </c>
      <c r="K183" s="22" t="str">
        <f t="shared" si="2"/>
        <v>中学校</v>
      </c>
    </row>
    <row r="184" spans="1:11">
      <c r="A184" s="10" t="s">
        <v>841</v>
      </c>
      <c r="B184" s="10" t="s">
        <v>907</v>
      </c>
      <c r="C184" s="10" t="s">
        <v>29</v>
      </c>
      <c r="D184" s="10" t="s">
        <v>908</v>
      </c>
      <c r="E184" s="10" t="s">
        <v>909</v>
      </c>
      <c r="F184" s="10" t="s">
        <v>910</v>
      </c>
      <c r="G184" s="18" t="s">
        <v>911</v>
      </c>
      <c r="H184" s="10" t="s">
        <v>912</v>
      </c>
      <c r="I184" s="10">
        <v>1</v>
      </c>
      <c r="J184" s="10" t="s">
        <v>841</v>
      </c>
      <c r="K184" s="22" t="str">
        <f t="shared" si="2"/>
        <v>高等学校（全日制）</v>
      </c>
    </row>
    <row r="185" spans="1:11">
      <c r="A185" s="10" t="s">
        <v>844</v>
      </c>
      <c r="B185" s="10" t="s">
        <v>913</v>
      </c>
      <c r="C185" s="10" t="s">
        <v>29</v>
      </c>
      <c r="D185" s="10" t="s">
        <v>914</v>
      </c>
      <c r="E185" s="10" t="s">
        <v>915</v>
      </c>
      <c r="F185" s="10" t="s">
        <v>916</v>
      </c>
      <c r="G185" s="18" t="s">
        <v>917</v>
      </c>
      <c r="H185" s="10" t="s">
        <v>918</v>
      </c>
      <c r="I185" s="10">
        <v>1</v>
      </c>
      <c r="J185" s="10" t="s">
        <v>844</v>
      </c>
      <c r="K185" s="22" t="str">
        <f t="shared" si="2"/>
        <v>高等学校（全日制）</v>
      </c>
    </row>
    <row r="186" spans="1:11">
      <c r="A186" s="10" t="s">
        <v>851</v>
      </c>
      <c r="B186" s="10" t="s">
        <v>919</v>
      </c>
      <c r="C186" s="10" t="s">
        <v>29</v>
      </c>
      <c r="D186" s="10" t="s">
        <v>914</v>
      </c>
      <c r="E186" s="10" t="s">
        <v>915</v>
      </c>
      <c r="F186" s="10" t="s">
        <v>920</v>
      </c>
      <c r="G186" s="18" t="s">
        <v>917</v>
      </c>
      <c r="H186" s="10" t="s">
        <v>918</v>
      </c>
      <c r="I186" s="10">
        <v>4</v>
      </c>
      <c r="J186" s="10" t="s">
        <v>851</v>
      </c>
      <c r="K186" s="22" t="str">
        <f t="shared" si="2"/>
        <v>中学校</v>
      </c>
    </row>
    <row r="187" spans="1:11">
      <c r="A187" s="10" t="s">
        <v>856</v>
      </c>
      <c r="B187" s="10" t="s">
        <v>921</v>
      </c>
      <c r="C187" s="10" t="s">
        <v>29</v>
      </c>
      <c r="D187" s="10" t="s">
        <v>914</v>
      </c>
      <c r="E187" s="10" t="s">
        <v>915</v>
      </c>
      <c r="F187" s="10" t="s">
        <v>922</v>
      </c>
      <c r="G187" s="18" t="s">
        <v>917</v>
      </c>
      <c r="H187" s="10" t="s">
        <v>918</v>
      </c>
      <c r="I187" s="10">
        <v>5</v>
      </c>
      <c r="J187" s="10" t="s">
        <v>856</v>
      </c>
      <c r="K187" s="22" t="str">
        <f t="shared" si="2"/>
        <v>小学校</v>
      </c>
    </row>
    <row r="188" spans="1:11">
      <c r="A188" s="10" t="s">
        <v>859</v>
      </c>
      <c r="B188" s="10" t="s">
        <v>924</v>
      </c>
      <c r="C188" s="10" t="s">
        <v>29</v>
      </c>
      <c r="D188" s="10" t="s">
        <v>925</v>
      </c>
      <c r="E188" s="10" t="s">
        <v>926</v>
      </c>
      <c r="F188" s="10" t="s">
        <v>927</v>
      </c>
      <c r="G188" s="18" t="s">
        <v>928</v>
      </c>
      <c r="H188" s="10" t="s">
        <v>929</v>
      </c>
      <c r="I188" s="10">
        <v>1</v>
      </c>
      <c r="J188" s="10" t="s">
        <v>859</v>
      </c>
      <c r="K188" s="22" t="str">
        <f t="shared" si="2"/>
        <v>高等学校（全日制）</v>
      </c>
    </row>
    <row r="189" spans="1:11">
      <c r="A189" s="10" t="s">
        <v>255</v>
      </c>
      <c r="B189" s="10" t="s">
        <v>930</v>
      </c>
      <c r="C189" s="10" t="s">
        <v>29</v>
      </c>
      <c r="D189" s="10" t="s">
        <v>931</v>
      </c>
      <c r="E189" s="10" t="s">
        <v>932</v>
      </c>
      <c r="F189" s="10" t="s">
        <v>933</v>
      </c>
      <c r="G189" s="18" t="s">
        <v>934</v>
      </c>
      <c r="H189" s="10" t="s">
        <v>935</v>
      </c>
      <c r="I189" s="10">
        <v>1</v>
      </c>
      <c r="J189" s="10" t="s">
        <v>255</v>
      </c>
      <c r="K189" s="22" t="str">
        <f t="shared" si="2"/>
        <v>高等学校（全日制）</v>
      </c>
    </row>
    <row r="190" spans="1:11">
      <c r="A190" s="10" t="s">
        <v>261</v>
      </c>
      <c r="B190" s="10" t="s">
        <v>936</v>
      </c>
      <c r="C190" s="10" t="s">
        <v>29</v>
      </c>
      <c r="D190" s="10" t="s">
        <v>931</v>
      </c>
      <c r="E190" s="10" t="s">
        <v>932</v>
      </c>
      <c r="F190" s="10" t="s">
        <v>937</v>
      </c>
      <c r="G190" s="18" t="s">
        <v>934</v>
      </c>
      <c r="H190" s="10" t="s">
        <v>935</v>
      </c>
      <c r="I190" s="10">
        <v>4</v>
      </c>
      <c r="J190" s="10" t="s">
        <v>261</v>
      </c>
      <c r="K190" s="22" t="str">
        <f t="shared" si="2"/>
        <v>中学校</v>
      </c>
    </row>
    <row r="191" spans="1:11">
      <c r="A191" s="10" t="s">
        <v>871</v>
      </c>
      <c r="B191" s="10" t="s">
        <v>939</v>
      </c>
      <c r="C191" s="10" t="s">
        <v>29</v>
      </c>
      <c r="D191" s="10" t="s">
        <v>940</v>
      </c>
      <c r="E191" s="10" t="s">
        <v>941</v>
      </c>
      <c r="F191" s="10" t="s">
        <v>942</v>
      </c>
      <c r="G191" s="18" t="s">
        <v>943</v>
      </c>
      <c r="H191" s="10" t="s">
        <v>944</v>
      </c>
      <c r="I191" s="10">
        <v>1</v>
      </c>
      <c r="J191" s="10" t="s">
        <v>871</v>
      </c>
      <c r="K191" s="22" t="str">
        <f t="shared" si="2"/>
        <v>高等学校（全日制）</v>
      </c>
    </row>
    <row r="192" spans="1:11">
      <c r="A192" s="10" t="s">
        <v>878</v>
      </c>
      <c r="B192" s="10" t="s">
        <v>945</v>
      </c>
      <c r="C192" s="10" t="s">
        <v>29</v>
      </c>
      <c r="D192" s="10" t="s">
        <v>940</v>
      </c>
      <c r="E192" s="10" t="s">
        <v>941</v>
      </c>
      <c r="F192" s="10" t="s">
        <v>946</v>
      </c>
      <c r="G192" s="18" t="s">
        <v>943</v>
      </c>
      <c r="H192" s="10" t="s">
        <v>944</v>
      </c>
      <c r="I192" s="10">
        <v>4</v>
      </c>
      <c r="J192" s="10" t="s">
        <v>878</v>
      </c>
      <c r="K192" s="22" t="str">
        <f t="shared" si="2"/>
        <v>中学校</v>
      </c>
    </row>
    <row r="193" spans="1:11">
      <c r="A193" s="10" t="s">
        <v>923</v>
      </c>
      <c r="B193" s="10" t="s">
        <v>947</v>
      </c>
      <c r="C193" s="10" t="s">
        <v>29</v>
      </c>
      <c r="D193" s="10" t="s">
        <v>948</v>
      </c>
      <c r="E193" s="10" t="s">
        <v>949</v>
      </c>
      <c r="F193" s="10" t="s">
        <v>950</v>
      </c>
      <c r="G193" s="18" t="s">
        <v>951</v>
      </c>
      <c r="H193" s="10" t="s">
        <v>951</v>
      </c>
      <c r="I193" s="10">
        <v>3</v>
      </c>
      <c r="J193" s="10" t="s">
        <v>923</v>
      </c>
      <c r="K193" s="22" t="str">
        <f t="shared" si="2"/>
        <v>高等学校（通信制）</v>
      </c>
    </row>
    <row r="194" spans="1:11">
      <c r="A194" s="10" t="s">
        <v>893</v>
      </c>
      <c r="B194" s="10" t="s">
        <v>952</v>
      </c>
      <c r="C194" s="10" t="s">
        <v>29</v>
      </c>
      <c r="D194" s="10" t="s">
        <v>953</v>
      </c>
      <c r="E194" s="10" t="s">
        <v>954</v>
      </c>
      <c r="F194" s="10" t="s">
        <v>955</v>
      </c>
      <c r="G194" s="18" t="s">
        <v>956</v>
      </c>
      <c r="H194" s="10" t="s">
        <v>957</v>
      </c>
      <c r="I194" s="10">
        <v>1</v>
      </c>
      <c r="J194" s="10" t="s">
        <v>893</v>
      </c>
      <c r="K194" s="22" t="str">
        <f t="shared" si="2"/>
        <v>高等学校（全日制）</v>
      </c>
    </row>
    <row r="195" spans="1:11">
      <c r="A195" s="10" t="s">
        <v>898</v>
      </c>
      <c r="B195" s="10" t="s">
        <v>958</v>
      </c>
      <c r="C195" s="10" t="s">
        <v>29</v>
      </c>
      <c r="D195" s="10" t="s">
        <v>953</v>
      </c>
      <c r="E195" s="19" t="s">
        <v>959</v>
      </c>
      <c r="F195" s="10" t="s">
        <v>960</v>
      </c>
      <c r="G195" s="18" t="s">
        <v>956</v>
      </c>
      <c r="H195" s="10" t="s">
        <v>957</v>
      </c>
      <c r="I195" s="10">
        <v>4</v>
      </c>
      <c r="J195" s="10" t="s">
        <v>898</v>
      </c>
      <c r="K195" s="22" t="str">
        <f t="shared" si="2"/>
        <v>中学校</v>
      </c>
    </row>
    <row r="196" spans="1:11">
      <c r="A196" s="10" t="s">
        <v>938</v>
      </c>
      <c r="B196" s="10" t="s">
        <v>961</v>
      </c>
      <c r="C196" s="10" t="s">
        <v>29</v>
      </c>
      <c r="D196" s="10" t="s">
        <v>962</v>
      </c>
      <c r="E196" s="10" t="s">
        <v>963</v>
      </c>
      <c r="F196" s="10" t="s">
        <v>964</v>
      </c>
      <c r="G196" s="18" t="s">
        <v>965</v>
      </c>
      <c r="H196" s="10" t="s">
        <v>966</v>
      </c>
      <c r="I196" s="10">
        <v>3</v>
      </c>
      <c r="J196" s="10" t="s">
        <v>938</v>
      </c>
      <c r="K196" s="22" t="str">
        <f t="shared" si="2"/>
        <v>高等学校（通信制）</v>
      </c>
    </row>
    <row r="197" spans="1:11">
      <c r="A197" s="10" t="s">
        <v>186</v>
      </c>
      <c r="B197" s="10" t="s">
        <v>967</v>
      </c>
      <c r="C197" s="10" t="s">
        <v>29</v>
      </c>
      <c r="D197" s="10" t="s">
        <v>512</v>
      </c>
      <c r="E197" s="10" t="s">
        <v>968</v>
      </c>
      <c r="F197" s="10" t="s">
        <v>969</v>
      </c>
      <c r="G197" s="18" t="s">
        <v>515</v>
      </c>
      <c r="H197" s="10" t="s">
        <v>970</v>
      </c>
      <c r="I197" s="10">
        <v>1</v>
      </c>
      <c r="J197" s="10" t="s">
        <v>186</v>
      </c>
      <c r="K197" s="22" t="str">
        <f t="shared" si="2"/>
        <v>高等学校（全日制）</v>
      </c>
    </row>
    <row r="198" spans="1:11">
      <c r="A198" s="10" t="s">
        <v>198</v>
      </c>
      <c r="B198" s="10" t="s">
        <v>971</v>
      </c>
      <c r="C198" s="10" t="s">
        <v>29</v>
      </c>
      <c r="D198" s="10" t="s">
        <v>512</v>
      </c>
      <c r="E198" s="10" t="s">
        <v>968</v>
      </c>
      <c r="F198" s="10" t="s">
        <v>972</v>
      </c>
      <c r="G198" s="18" t="s">
        <v>515</v>
      </c>
      <c r="H198" s="10" t="s">
        <v>970</v>
      </c>
      <c r="I198" s="10">
        <v>4</v>
      </c>
      <c r="J198" s="10" t="s">
        <v>198</v>
      </c>
      <c r="K198" s="22" t="str">
        <f t="shared" si="2"/>
        <v>中学校</v>
      </c>
    </row>
  </sheetData>
  <autoFilter ref="A10:K198"/>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2020-12-08T07:47:26Z</dcterms:modified>
</cp:coreProperties>
</file>