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50" windowHeight="8925" activeTab="0"/>
  </bookViews>
  <sheets>
    <sheet name="A" sheetId="1" r:id="rId1"/>
  </sheets>
  <definedNames>
    <definedName name="_xlnm.Print_Area" localSheetId="0">'A'!$A$1:$K$85</definedName>
    <definedName name="_xlnm.Print_Area">'A'!$A$1:$J$83</definedName>
  </definedNames>
  <calcPr fullCalcOnLoad="1"/>
</workbook>
</file>

<file path=xl/comments1.xml><?xml version="1.0" encoding="utf-8"?>
<comments xmlns="http://schemas.openxmlformats.org/spreadsheetml/2006/main">
  <authors>
    <author>yoshidat</author>
  </authors>
  <commentList>
    <comment ref="C6" authorId="0">
      <text>
        <r>
          <rPr>
            <sz val="14"/>
            <color indexed="12"/>
            <rFont val="ＭＳ Ｐゴシック"/>
            <family val="3"/>
          </rPr>
          <t>都道府県名を
「○○県」「○○府」等と入力してください。</t>
        </r>
      </text>
    </comment>
    <comment ref="G6" authorId="0">
      <text>
        <r>
          <rPr>
            <b/>
            <sz val="14"/>
            <color indexed="12"/>
            <rFont val="ＭＳ Ｐゴシック"/>
            <family val="3"/>
          </rPr>
          <t>日付を記入してください。</t>
        </r>
        <r>
          <rPr>
            <sz val="14"/>
            <color indexed="12"/>
            <rFont val="ＭＳ Ｐゴシック"/>
            <family val="3"/>
          </rPr>
          <t xml:space="preserve">
（自動で表記が変更されます）
日付は下記のいずれかです。
　・2019/10/31
　・2019/12/31
　・2020/3/31</t>
        </r>
      </text>
    </comment>
  </commentList>
</comments>
</file>

<file path=xl/sharedStrings.xml><?xml version="1.0" encoding="utf-8"?>
<sst xmlns="http://schemas.openxmlformats.org/spreadsheetml/2006/main" count="223" uniqueCount="132">
  <si>
    <t>調査票様式</t>
  </si>
  <si>
    <t xml:space="preserve"> </t>
  </si>
  <si>
    <t>文　部　科　学　省</t>
  </si>
  <si>
    <t>総合学科</t>
  </si>
  <si>
    <t>卒業(予定)者数</t>
  </si>
  <si>
    <t>（人）</t>
  </si>
  <si>
    <t>就　職　希　望　者　数（人）</t>
  </si>
  <si>
    <t>県　　内</t>
  </si>
  <si>
    <t>全　　日</t>
  </si>
  <si>
    <t>県　　外</t>
  </si>
  <si>
    <t>定　　時</t>
  </si>
  <si>
    <t>男　　子</t>
  </si>
  <si>
    <t>小　　計</t>
  </si>
  <si>
    <t>女　　子</t>
  </si>
  <si>
    <t>就　職（ 内　定 ）者　数（人）</t>
  </si>
  <si>
    <t>)</t>
  </si>
  <si>
    <t>番号</t>
  </si>
  <si>
    <t>都道府県名</t>
  </si>
  <si>
    <t>北海道</t>
  </si>
  <si>
    <t>青森</t>
  </si>
  <si>
    <t>青森県</t>
  </si>
  <si>
    <t>岩手</t>
  </si>
  <si>
    <t>岩手県</t>
  </si>
  <si>
    <t>宮城</t>
  </si>
  <si>
    <t>宮城県</t>
  </si>
  <si>
    <t>秋田</t>
  </si>
  <si>
    <t>秋田県</t>
  </si>
  <si>
    <t>山形</t>
  </si>
  <si>
    <t>山形県</t>
  </si>
  <si>
    <t>福島</t>
  </si>
  <si>
    <t>福島県</t>
  </si>
  <si>
    <t>茨城</t>
  </si>
  <si>
    <t>茨城県</t>
  </si>
  <si>
    <t>栃木</t>
  </si>
  <si>
    <t>栃木県</t>
  </si>
  <si>
    <t>群馬</t>
  </si>
  <si>
    <t>群馬県</t>
  </si>
  <si>
    <t>埼玉</t>
  </si>
  <si>
    <t>埼玉県</t>
  </si>
  <si>
    <t>千葉</t>
  </si>
  <si>
    <t>千葉県</t>
  </si>
  <si>
    <t>東京</t>
  </si>
  <si>
    <t>東京都</t>
  </si>
  <si>
    <t>神奈川</t>
  </si>
  <si>
    <t>神奈川県</t>
  </si>
  <si>
    <t>新潟</t>
  </si>
  <si>
    <t>新潟県</t>
  </si>
  <si>
    <t>富山</t>
  </si>
  <si>
    <t>富山県</t>
  </si>
  <si>
    <t>石川</t>
  </si>
  <si>
    <t>石川県</t>
  </si>
  <si>
    <t>福井</t>
  </si>
  <si>
    <t>福井県</t>
  </si>
  <si>
    <t>山梨</t>
  </si>
  <si>
    <t>山梨県</t>
  </si>
  <si>
    <t>長野</t>
  </si>
  <si>
    <t>岐阜</t>
  </si>
  <si>
    <t>岐阜県</t>
  </si>
  <si>
    <t>静岡</t>
  </si>
  <si>
    <t>静岡県</t>
  </si>
  <si>
    <t>愛知</t>
  </si>
  <si>
    <t>愛知県</t>
  </si>
  <si>
    <t>三重</t>
  </si>
  <si>
    <t>三重県</t>
  </si>
  <si>
    <t>滋賀</t>
  </si>
  <si>
    <t>滋賀県</t>
  </si>
  <si>
    <t>京都</t>
  </si>
  <si>
    <t>京都府</t>
  </si>
  <si>
    <t>大阪</t>
  </si>
  <si>
    <t>大阪府</t>
  </si>
  <si>
    <t>兵庫</t>
  </si>
  <si>
    <t>兵庫県</t>
  </si>
  <si>
    <t>奈良</t>
  </si>
  <si>
    <t>奈良県</t>
  </si>
  <si>
    <t>和歌山</t>
  </si>
  <si>
    <t>和歌山県</t>
  </si>
  <si>
    <t>鳥取</t>
  </si>
  <si>
    <t>鳥取県</t>
  </si>
  <si>
    <t>島根</t>
  </si>
  <si>
    <t>島根県</t>
  </si>
  <si>
    <t>岡山</t>
  </si>
  <si>
    <t>岡山県</t>
  </si>
  <si>
    <t>広島</t>
  </si>
  <si>
    <t>広島県</t>
  </si>
  <si>
    <t>山口</t>
  </si>
  <si>
    <t>山口県</t>
  </si>
  <si>
    <t>徳島</t>
  </si>
  <si>
    <t>徳島県</t>
  </si>
  <si>
    <t>香川</t>
  </si>
  <si>
    <t>香川県</t>
  </si>
  <si>
    <t>愛媛</t>
  </si>
  <si>
    <t>愛媛県</t>
  </si>
  <si>
    <t>高知</t>
  </si>
  <si>
    <t>高知県</t>
  </si>
  <si>
    <t>佐賀</t>
  </si>
  <si>
    <t>佐賀県</t>
  </si>
  <si>
    <t>長崎</t>
  </si>
  <si>
    <t>長崎県</t>
  </si>
  <si>
    <t>熊本</t>
  </si>
  <si>
    <t>熊本県</t>
  </si>
  <si>
    <t>大分</t>
  </si>
  <si>
    <t>大分県</t>
  </si>
  <si>
    <t>宮崎</t>
  </si>
  <si>
    <t>宮崎県</t>
  </si>
  <si>
    <t>鹿児島</t>
  </si>
  <si>
    <t>鹿児島県</t>
  </si>
  <si>
    <t>沖縄</t>
  </si>
  <si>
    <t>沖縄県</t>
  </si>
  <si>
    <r>
      <t>学 科</t>
    </r>
    <r>
      <rPr>
        <sz val="12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名</t>
    </r>
  </si>
  <si>
    <t>普　　通</t>
  </si>
  <si>
    <t>農　　業</t>
  </si>
  <si>
    <t>工　　業</t>
  </si>
  <si>
    <t>商　　業</t>
  </si>
  <si>
    <t>水　　産</t>
  </si>
  <si>
    <t>家　　庭</t>
  </si>
  <si>
    <r>
      <t>そ の</t>
    </r>
    <r>
      <rPr>
        <sz val="12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他</t>
    </r>
  </si>
  <si>
    <t>情　　報</t>
  </si>
  <si>
    <t>福　　祉</t>
  </si>
  <si>
    <t>看護(３年課程３年次)</t>
  </si>
  <si>
    <t>看護(５年課程５年次)</t>
  </si>
  <si>
    <t>看護(５年課程３年次)</t>
  </si>
  <si>
    <t>計（看護(５年課程５年次)抜）</t>
  </si>
  <si>
    <t>長野県</t>
  </si>
  <si>
    <t>福岡県</t>
  </si>
  <si>
    <t>福岡</t>
  </si>
  <si>
    <t>私　　立</t>
  </si>
  <si>
    <t>(※) 看護（５年課程５年次）は高等学校卒業者ではないため、これを差し引いた数値を算出する行を設けている。</t>
  </si>
  <si>
    <t>(※)</t>
  </si>
  <si>
    <t>合　　計</t>
  </si>
  <si>
    <t>令和２年３月私立高等学校卒業（予定）者の就職（内定）状況に関する調査票</t>
  </si>
  <si>
    <t>学校名</t>
  </si>
  <si>
    <t>大阪府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</si>
</sst>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</numFmts>
  <fonts count="5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9"/>
      <name val="ＭＳ 明朝"/>
      <family val="1"/>
    </font>
    <font>
      <sz val="48"/>
      <name val="JustUnitMark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color indexed="12"/>
      <name val="ＭＳ Ｐゴシック"/>
      <family val="3"/>
    </font>
    <font>
      <sz val="14"/>
      <color indexed="12"/>
      <name val="ＭＳ Ｐゴシック"/>
      <family val="3"/>
    </font>
    <font>
      <sz val="10"/>
      <name val="ＭＳ 明朝"/>
      <family val="1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>
        <color indexed="8"/>
      </left>
      <right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 style="medium">
        <color indexed="8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10" fillId="0" borderId="0">
      <alignment/>
      <protection/>
    </xf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7" fillId="33" borderId="10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/>
    </xf>
    <xf numFmtId="176" fontId="7" fillId="33" borderId="16" xfId="0" applyNumberFormat="1" applyFont="1" applyFill="1" applyBorder="1" applyAlignment="1">
      <alignment horizontal="right" vertical="center"/>
    </xf>
    <xf numFmtId="176" fontId="7" fillId="33" borderId="14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 shrinkToFit="1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57" fontId="7" fillId="33" borderId="10" xfId="0" applyNumberFormat="1" applyFont="1" applyFill="1" applyBorder="1" applyAlignment="1">
      <alignment horizontal="center" vertical="center"/>
    </xf>
    <xf numFmtId="176" fontId="7" fillId="35" borderId="10" xfId="0" applyNumberFormat="1" applyFont="1" applyFill="1" applyBorder="1" applyAlignment="1" applyProtection="1">
      <alignment horizontal="right" vertical="center"/>
      <protection locked="0"/>
    </xf>
    <xf numFmtId="176" fontId="7" fillId="35" borderId="13" xfId="0" applyNumberFormat="1" applyFont="1" applyFill="1" applyBorder="1" applyAlignment="1" applyProtection="1">
      <alignment horizontal="right" vertical="center"/>
      <protection locked="0"/>
    </xf>
    <xf numFmtId="177" fontId="7" fillId="33" borderId="10" xfId="0" applyNumberFormat="1" applyFont="1" applyFill="1" applyBorder="1" applyAlignment="1">
      <alignment horizontal="center" vertical="center"/>
    </xf>
    <xf numFmtId="57" fontId="7" fillId="36" borderId="10" xfId="0" applyNumberFormat="1" applyFont="1" applyFill="1" applyBorder="1" applyAlignment="1" applyProtection="1">
      <alignment horizontal="center" vertical="center"/>
      <protection locked="0"/>
    </xf>
    <xf numFmtId="176" fontId="7" fillId="35" borderId="17" xfId="0" applyNumberFormat="1" applyFont="1" applyFill="1" applyBorder="1" applyAlignment="1" applyProtection="1">
      <alignment horizontal="right" vertical="center"/>
      <protection locked="0"/>
    </xf>
    <xf numFmtId="176" fontId="7" fillId="35" borderId="18" xfId="0" applyNumberFormat="1" applyFont="1" applyFill="1" applyBorder="1" applyAlignment="1" applyProtection="1">
      <alignment horizontal="right" vertical="center"/>
      <protection locked="0"/>
    </xf>
    <xf numFmtId="176" fontId="7" fillId="35" borderId="19" xfId="0" applyNumberFormat="1" applyFont="1" applyFill="1" applyBorder="1" applyAlignment="1" applyProtection="1">
      <alignment horizontal="right" vertical="center"/>
      <protection locked="0"/>
    </xf>
    <xf numFmtId="176" fontId="7" fillId="35" borderId="20" xfId="0" applyNumberFormat="1" applyFont="1" applyFill="1" applyBorder="1" applyAlignment="1" applyProtection="1">
      <alignment horizontal="right" vertical="center"/>
      <protection locked="0"/>
    </xf>
    <xf numFmtId="0" fontId="7" fillId="33" borderId="1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shrinkToFit="1"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12" fillId="0" borderId="15" xfId="55" applyFont="1" applyFill="1" applyBorder="1" applyAlignment="1" applyProtection="1">
      <alignment horizontal="center" vertical="center"/>
      <protection/>
    </xf>
    <xf numFmtId="0" fontId="9" fillId="0" borderId="15" xfId="55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12" xfId="0" applyNumberFormat="1" applyFont="1" applyBorder="1" applyAlignment="1">
      <alignment horizontal="right" vertical="center"/>
    </xf>
    <xf numFmtId="0" fontId="53" fillId="0" borderId="12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15" fillId="0" borderId="0" xfId="0" applyNumberFormat="1" applyFont="1" applyAlignment="1" applyProtection="1">
      <alignment vertical="center"/>
      <protection/>
    </xf>
    <xf numFmtId="0" fontId="7" fillId="33" borderId="21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 applyProtection="1">
      <alignment horizontal="right" vertical="center"/>
      <protection locked="0"/>
    </xf>
    <xf numFmtId="176" fontId="7" fillId="35" borderId="22" xfId="0" applyNumberFormat="1" applyFont="1" applyFill="1" applyBorder="1" applyAlignment="1" applyProtection="1">
      <alignment horizontal="right" vertical="center"/>
      <protection locked="0"/>
    </xf>
    <xf numFmtId="176" fontId="7" fillId="35" borderId="23" xfId="0" applyNumberFormat="1" applyFont="1" applyFill="1" applyBorder="1" applyAlignment="1" applyProtection="1">
      <alignment horizontal="right" vertical="center"/>
      <protection locked="0"/>
    </xf>
    <xf numFmtId="176" fontId="7" fillId="33" borderId="24" xfId="0" applyNumberFormat="1" applyFont="1" applyFill="1" applyBorder="1" applyAlignment="1">
      <alignment horizontal="right" vertical="center"/>
    </xf>
    <xf numFmtId="176" fontId="7" fillId="33" borderId="25" xfId="0" applyNumberFormat="1" applyFont="1" applyFill="1" applyBorder="1" applyAlignment="1">
      <alignment horizontal="right" vertical="center"/>
    </xf>
    <xf numFmtId="0" fontId="4" fillId="0" borderId="26" xfId="0" applyNumberFormat="1" applyFont="1" applyBorder="1" applyAlignment="1" applyProtection="1">
      <alignment horizontal="center" vertical="center" shrinkToFit="1"/>
      <protection/>
    </xf>
    <xf numFmtId="176" fontId="7" fillId="33" borderId="27" xfId="0" applyNumberFormat="1" applyFont="1" applyFill="1" applyBorder="1" applyAlignment="1" applyProtection="1">
      <alignment horizontal="right" vertical="center"/>
      <protection/>
    </xf>
    <xf numFmtId="176" fontId="7" fillId="33" borderId="28" xfId="0" applyNumberFormat="1" applyFont="1" applyFill="1" applyBorder="1" applyAlignment="1" applyProtection="1">
      <alignment horizontal="right" vertical="center"/>
      <protection/>
    </xf>
    <xf numFmtId="176" fontId="7" fillId="33" borderId="29" xfId="0" applyNumberFormat="1" applyFont="1" applyFill="1" applyBorder="1" applyAlignment="1" applyProtection="1">
      <alignment horizontal="right" vertical="center"/>
      <protection/>
    </xf>
    <xf numFmtId="176" fontId="7" fillId="33" borderId="30" xfId="0" applyNumberFormat="1" applyFont="1" applyFill="1" applyBorder="1" applyAlignment="1" applyProtection="1">
      <alignment horizontal="right" vertical="center"/>
      <protection/>
    </xf>
    <xf numFmtId="176" fontId="7" fillId="33" borderId="31" xfId="0" applyNumberFormat="1" applyFont="1" applyFill="1" applyBorder="1" applyAlignment="1" applyProtection="1">
      <alignment horizontal="right" vertical="center"/>
      <protection/>
    </xf>
    <xf numFmtId="176" fontId="7" fillId="33" borderId="32" xfId="0" applyNumberFormat="1" applyFont="1" applyFill="1" applyBorder="1" applyAlignment="1" applyProtection="1">
      <alignment horizontal="right" vertical="center"/>
      <protection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right" vertical="center"/>
    </xf>
    <xf numFmtId="176" fontId="7" fillId="33" borderId="34" xfId="0" applyNumberFormat="1" applyFont="1" applyFill="1" applyBorder="1" applyAlignment="1">
      <alignment horizontal="right" vertical="center"/>
    </xf>
    <xf numFmtId="176" fontId="7" fillId="33" borderId="35" xfId="0" applyNumberFormat="1" applyFont="1" applyFill="1" applyBorder="1" applyAlignment="1">
      <alignment horizontal="right" vertical="center"/>
    </xf>
    <xf numFmtId="0" fontId="1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4" fillId="0" borderId="36" xfId="0" applyNumberFormat="1" applyFont="1" applyBorder="1" applyAlignment="1">
      <alignment horizontal="right" vertical="center"/>
    </xf>
    <xf numFmtId="0" fontId="4" fillId="37" borderId="37" xfId="0" applyNumberFormat="1" applyFont="1" applyFill="1" applyBorder="1" applyAlignment="1">
      <alignment horizontal="left" vertical="center"/>
    </xf>
    <xf numFmtId="0" fontId="4" fillId="37" borderId="38" xfId="0" applyNumberFormat="1" applyFont="1" applyFill="1" applyBorder="1" applyAlignment="1">
      <alignment horizontal="left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高校9603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2</xdr:row>
      <xdr:rowOff>495300</xdr:rowOff>
    </xdr:to>
    <xdr:pic>
      <xdr:nvPicPr>
        <xdr:cNvPr id="1" name="図 20" descr="govv_6cmx6c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38100</xdr:rowOff>
    </xdr:from>
    <xdr:to>
      <xdr:col>1</xdr:col>
      <xdr:colOff>962025</xdr:colOff>
      <xdr:row>2</xdr:row>
      <xdr:rowOff>333375</xdr:rowOff>
    </xdr:to>
    <xdr:sp>
      <xdr:nvSpPr>
        <xdr:cNvPr id="2" name="Rectangle 3"/>
        <xdr:cNvSpPr>
          <a:spLocks/>
        </xdr:cNvSpPr>
      </xdr:nvSpPr>
      <xdr:spPr>
        <a:xfrm>
          <a:off x="666750" y="38100"/>
          <a:ext cx="12096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3360" tIns="8890" rIns="74295" bIns="889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統計法に基づく国の統計調査です。調査票情報の秘密の保護に万全を期します。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="75" zoomScaleNormal="87" zoomScaleSheetLayoutView="75" zoomScalePageLayoutView="0" workbookViewId="0" topLeftCell="A1">
      <selection activeCell="D19" sqref="D19"/>
    </sheetView>
  </sheetViews>
  <sheetFormatPr defaultColWidth="10.6640625" defaultRowHeight="15" outlineLevelCol="1"/>
  <cols>
    <col min="1" max="1" width="10.6640625" style="2" bestFit="1" customWidth="1"/>
    <col min="2" max="2" width="21.4453125" style="2" customWidth="1"/>
    <col min="3" max="3" width="14.6640625" style="2" bestFit="1" customWidth="1"/>
    <col min="4" max="8" width="11.6640625" style="2" customWidth="1"/>
    <col min="9" max="9" width="11.4453125" style="2" customWidth="1"/>
    <col min="10" max="10" width="11.77734375" style="2" bestFit="1" customWidth="1"/>
    <col min="11" max="11" width="10.6640625" style="2" hidden="1" customWidth="1"/>
    <col min="12" max="12" width="10.6640625" style="2" customWidth="1"/>
    <col min="13" max="14" width="10.6640625" style="35" hidden="1" customWidth="1" outlineLevel="1"/>
    <col min="15" max="15" width="10.6640625" style="2" hidden="1" customWidth="1" outlineLevel="1"/>
    <col min="16" max="16" width="10.6640625" style="2" customWidth="1" collapsed="1"/>
    <col min="17" max="16384" width="10.6640625" style="2" customWidth="1"/>
  </cols>
  <sheetData>
    <row r="1" spans="1:9" ht="15">
      <c r="A1" s="31"/>
      <c r="B1" s="31"/>
      <c r="C1" s="30"/>
      <c r="D1" s="1"/>
      <c r="E1" s="1"/>
      <c r="F1" s="1"/>
      <c r="G1" s="1"/>
      <c r="H1" s="1"/>
      <c r="I1" s="1"/>
    </row>
    <row r="2" spans="1:9" ht="15">
      <c r="A2" s="31"/>
      <c r="B2" s="31"/>
      <c r="C2" s="30"/>
      <c r="D2" s="1"/>
      <c r="E2" s="1"/>
      <c r="F2" s="1"/>
      <c r="G2" s="1"/>
      <c r="H2" s="1"/>
      <c r="I2" s="3"/>
    </row>
    <row r="3" spans="1:10" ht="62.25">
      <c r="A3" s="30"/>
      <c r="B3" s="60" t="s">
        <v>2</v>
      </c>
      <c r="C3" s="60"/>
      <c r="D3" s="60"/>
      <c r="E3" s="60"/>
      <c r="F3" s="60"/>
      <c r="G3" s="60"/>
      <c r="H3" s="60"/>
      <c r="I3" s="60"/>
      <c r="J3" s="4" t="s">
        <v>15</v>
      </c>
    </row>
    <row r="4" spans="1:15" s="32" customFormat="1" ht="18.75" customHeight="1" thickBot="1">
      <c r="A4" s="32" t="s">
        <v>0</v>
      </c>
      <c r="B4" s="61" t="s">
        <v>129</v>
      </c>
      <c r="C4" s="61"/>
      <c r="D4" s="61"/>
      <c r="E4" s="61"/>
      <c r="F4" s="61"/>
      <c r="G4" s="61"/>
      <c r="H4" s="61"/>
      <c r="I4" s="61"/>
      <c r="J4" s="33"/>
      <c r="M4" s="36" t="s">
        <v>17</v>
      </c>
      <c r="N4" s="36" t="s">
        <v>17</v>
      </c>
      <c r="O4" s="34" t="s">
        <v>16</v>
      </c>
    </row>
    <row r="5" spans="1:15" ht="15" customHeight="1" thickBot="1">
      <c r="A5" s="1"/>
      <c r="B5" s="1"/>
      <c r="C5" s="1"/>
      <c r="D5" s="1"/>
      <c r="E5" s="1"/>
      <c r="F5" s="1"/>
      <c r="G5" s="1"/>
      <c r="H5" s="62" t="s">
        <v>130</v>
      </c>
      <c r="I5" s="63"/>
      <c r="J5" s="64"/>
      <c r="M5" s="37" t="s">
        <v>18</v>
      </c>
      <c r="N5" s="37" t="s">
        <v>18</v>
      </c>
      <c r="O5" s="15">
        <v>1</v>
      </c>
    </row>
    <row r="6" spans="1:15" ht="15" customHeight="1" thickBot="1">
      <c r="A6" s="5"/>
      <c r="B6" s="18">
        <f>IF(C6=0,"都道府県番号",VLOOKUP(C6,M5:O51,3,FALSE))</f>
        <v>27</v>
      </c>
      <c r="C6" s="19" t="s">
        <v>131</v>
      </c>
      <c r="D6" s="7" t="s">
        <v>125</v>
      </c>
      <c r="E6" s="7" t="s">
        <v>8</v>
      </c>
      <c r="F6" s="7" t="s">
        <v>11</v>
      </c>
      <c r="G6" s="24"/>
      <c r="H6" s="8"/>
      <c r="I6" s="1"/>
      <c r="M6" s="37" t="s">
        <v>20</v>
      </c>
      <c r="N6" s="37" t="s">
        <v>19</v>
      </c>
      <c r="O6" s="15">
        <v>2</v>
      </c>
    </row>
    <row r="7" spans="1:15" ht="15" customHeight="1" thickBot="1">
      <c r="A7" s="1"/>
      <c r="B7" s="9"/>
      <c r="C7" s="9"/>
      <c r="D7" s="9"/>
      <c r="E7" s="9"/>
      <c r="F7" s="9"/>
      <c r="G7" s="9"/>
      <c r="H7" s="1"/>
      <c r="I7" s="1"/>
      <c r="M7" s="37" t="s">
        <v>22</v>
      </c>
      <c r="N7" s="37" t="s">
        <v>21</v>
      </c>
      <c r="O7" s="15">
        <v>3</v>
      </c>
    </row>
    <row r="8" spans="1:15" ht="15" customHeight="1">
      <c r="A8" s="1" t="s">
        <v>1</v>
      </c>
      <c r="B8" s="6" t="s">
        <v>1</v>
      </c>
      <c r="C8" s="7" t="s">
        <v>4</v>
      </c>
      <c r="D8" s="10" t="s">
        <v>6</v>
      </c>
      <c r="E8" s="11"/>
      <c r="F8" s="11"/>
      <c r="G8" s="10" t="s">
        <v>14</v>
      </c>
      <c r="H8" s="11"/>
      <c r="I8" s="11"/>
      <c r="J8" s="41"/>
      <c r="M8" s="37" t="s">
        <v>24</v>
      </c>
      <c r="N8" s="37" t="s">
        <v>23</v>
      </c>
      <c r="O8" s="15">
        <v>4</v>
      </c>
    </row>
    <row r="9" spans="1:15" ht="15" customHeight="1" thickBot="1">
      <c r="A9" s="1"/>
      <c r="B9" s="12" t="s">
        <v>108</v>
      </c>
      <c r="C9" s="12" t="s">
        <v>5</v>
      </c>
      <c r="D9" s="13" t="s">
        <v>7</v>
      </c>
      <c r="E9" s="14" t="s">
        <v>9</v>
      </c>
      <c r="F9" s="14" t="s">
        <v>12</v>
      </c>
      <c r="G9" s="13" t="s">
        <v>7</v>
      </c>
      <c r="H9" s="14" t="s">
        <v>9</v>
      </c>
      <c r="I9" s="14" t="s">
        <v>12</v>
      </c>
      <c r="J9" s="41"/>
      <c r="M9" s="37" t="s">
        <v>26</v>
      </c>
      <c r="N9" s="37" t="s">
        <v>25</v>
      </c>
      <c r="O9" s="15">
        <v>5</v>
      </c>
    </row>
    <row r="10" spans="1:15" ht="15" customHeight="1">
      <c r="A10" s="1"/>
      <c r="B10" s="7" t="s">
        <v>109</v>
      </c>
      <c r="C10" s="21"/>
      <c r="D10" s="25"/>
      <c r="E10" s="26"/>
      <c r="F10" s="16">
        <f>SUM(D10:E10)</f>
        <v>0</v>
      </c>
      <c r="G10" s="25"/>
      <c r="H10" s="26"/>
      <c r="I10" s="16">
        <f aca="true" t="shared" si="0" ref="I10:I23">SUM(G10:H10)</f>
        <v>0</v>
      </c>
      <c r="J10" s="41"/>
      <c r="M10" s="37" t="s">
        <v>28</v>
      </c>
      <c r="N10" s="37" t="s">
        <v>27</v>
      </c>
      <c r="O10" s="15">
        <v>6</v>
      </c>
    </row>
    <row r="11" spans="1:15" ht="15" customHeight="1">
      <c r="A11" s="1"/>
      <c r="B11" s="13" t="s">
        <v>110</v>
      </c>
      <c r="C11" s="22"/>
      <c r="D11" s="27"/>
      <c r="E11" s="28"/>
      <c r="F11" s="17">
        <f aca="true" t="shared" si="1" ref="F11:F22">SUM(D11:E11)</f>
        <v>0</v>
      </c>
      <c r="G11" s="27"/>
      <c r="H11" s="28"/>
      <c r="I11" s="17">
        <f t="shared" si="0"/>
        <v>0</v>
      </c>
      <c r="J11" s="41"/>
      <c r="M11" s="37" t="s">
        <v>30</v>
      </c>
      <c r="N11" s="37" t="s">
        <v>29</v>
      </c>
      <c r="O11" s="15">
        <v>7</v>
      </c>
    </row>
    <row r="12" spans="1:15" ht="15" customHeight="1">
      <c r="A12" s="1"/>
      <c r="B12" s="13" t="s">
        <v>111</v>
      </c>
      <c r="C12" s="22"/>
      <c r="D12" s="27"/>
      <c r="E12" s="28"/>
      <c r="F12" s="17">
        <f t="shared" si="1"/>
        <v>0</v>
      </c>
      <c r="G12" s="27"/>
      <c r="H12" s="28"/>
      <c r="I12" s="17">
        <f t="shared" si="0"/>
        <v>0</v>
      </c>
      <c r="J12" s="41"/>
      <c r="M12" s="37" t="s">
        <v>32</v>
      </c>
      <c r="N12" s="37" t="s">
        <v>31</v>
      </c>
      <c r="O12" s="15">
        <v>8</v>
      </c>
    </row>
    <row r="13" spans="1:15" ht="15" customHeight="1">
      <c r="A13" s="1"/>
      <c r="B13" s="13" t="s">
        <v>112</v>
      </c>
      <c r="C13" s="22"/>
      <c r="D13" s="27"/>
      <c r="E13" s="28"/>
      <c r="F13" s="17">
        <f t="shared" si="1"/>
        <v>0</v>
      </c>
      <c r="G13" s="27"/>
      <c r="H13" s="28"/>
      <c r="I13" s="17">
        <f t="shared" si="0"/>
        <v>0</v>
      </c>
      <c r="J13" s="41"/>
      <c r="M13" s="37" t="s">
        <v>34</v>
      </c>
      <c r="N13" s="37" t="s">
        <v>33</v>
      </c>
      <c r="O13" s="15">
        <v>9</v>
      </c>
    </row>
    <row r="14" spans="1:15" ht="15" customHeight="1">
      <c r="A14" s="1"/>
      <c r="B14" s="13" t="s">
        <v>113</v>
      </c>
      <c r="C14" s="22"/>
      <c r="D14" s="27"/>
      <c r="E14" s="28"/>
      <c r="F14" s="17">
        <f t="shared" si="1"/>
        <v>0</v>
      </c>
      <c r="G14" s="27"/>
      <c r="H14" s="28"/>
      <c r="I14" s="17">
        <f t="shared" si="0"/>
        <v>0</v>
      </c>
      <c r="J14" s="41"/>
      <c r="M14" s="37" t="s">
        <v>36</v>
      </c>
      <c r="N14" s="37" t="s">
        <v>35</v>
      </c>
      <c r="O14" s="15">
        <v>10</v>
      </c>
    </row>
    <row r="15" spans="1:15" ht="15" customHeight="1">
      <c r="A15" s="1"/>
      <c r="B15" s="13" t="s">
        <v>114</v>
      </c>
      <c r="C15" s="22"/>
      <c r="D15" s="27"/>
      <c r="E15" s="28"/>
      <c r="F15" s="17">
        <f t="shared" si="1"/>
        <v>0</v>
      </c>
      <c r="G15" s="27"/>
      <c r="H15" s="28"/>
      <c r="I15" s="17">
        <f t="shared" si="0"/>
        <v>0</v>
      </c>
      <c r="J15" s="41"/>
      <c r="M15" s="37" t="s">
        <v>38</v>
      </c>
      <c r="N15" s="37" t="s">
        <v>37</v>
      </c>
      <c r="O15" s="15">
        <v>11</v>
      </c>
    </row>
    <row r="16" spans="1:15" ht="15" customHeight="1">
      <c r="A16" s="1"/>
      <c r="B16" s="29" t="s">
        <v>118</v>
      </c>
      <c r="C16" s="22"/>
      <c r="D16" s="27"/>
      <c r="E16" s="28"/>
      <c r="F16" s="17">
        <f t="shared" si="1"/>
        <v>0</v>
      </c>
      <c r="G16" s="27"/>
      <c r="H16" s="28"/>
      <c r="I16" s="17">
        <f t="shared" si="0"/>
        <v>0</v>
      </c>
      <c r="J16" s="41"/>
      <c r="M16" s="37" t="s">
        <v>40</v>
      </c>
      <c r="N16" s="37" t="s">
        <v>39</v>
      </c>
      <c r="O16" s="15">
        <v>12</v>
      </c>
    </row>
    <row r="17" spans="1:15" ht="15" customHeight="1">
      <c r="A17" s="1"/>
      <c r="B17" s="29" t="s">
        <v>120</v>
      </c>
      <c r="C17" s="22"/>
      <c r="D17" s="27"/>
      <c r="E17" s="28"/>
      <c r="F17" s="17">
        <f t="shared" si="1"/>
        <v>0</v>
      </c>
      <c r="G17" s="27"/>
      <c r="H17" s="28"/>
      <c r="I17" s="17">
        <f t="shared" si="0"/>
        <v>0</v>
      </c>
      <c r="J17" s="41"/>
      <c r="M17" s="37" t="s">
        <v>42</v>
      </c>
      <c r="N17" s="37" t="s">
        <v>41</v>
      </c>
      <c r="O17" s="15">
        <v>13</v>
      </c>
    </row>
    <row r="18" spans="1:15" ht="15" customHeight="1">
      <c r="A18" s="1"/>
      <c r="B18" s="29" t="s">
        <v>119</v>
      </c>
      <c r="C18" s="22"/>
      <c r="D18" s="27"/>
      <c r="E18" s="28"/>
      <c r="F18" s="17">
        <f t="shared" si="1"/>
        <v>0</v>
      </c>
      <c r="G18" s="27"/>
      <c r="H18" s="28"/>
      <c r="I18" s="17">
        <f t="shared" si="0"/>
        <v>0</v>
      </c>
      <c r="J18" s="41"/>
      <c r="M18" s="37" t="s">
        <v>44</v>
      </c>
      <c r="N18" s="37" t="s">
        <v>43</v>
      </c>
      <c r="O18" s="15">
        <v>14</v>
      </c>
    </row>
    <row r="19" spans="1:15" ht="15" customHeight="1">
      <c r="A19" s="1"/>
      <c r="B19" s="13" t="s">
        <v>116</v>
      </c>
      <c r="C19" s="22"/>
      <c r="D19" s="27"/>
      <c r="E19" s="28"/>
      <c r="F19" s="17">
        <f t="shared" si="1"/>
        <v>0</v>
      </c>
      <c r="G19" s="27"/>
      <c r="H19" s="28"/>
      <c r="I19" s="17">
        <f t="shared" si="0"/>
        <v>0</v>
      </c>
      <c r="J19" s="41"/>
      <c r="M19" s="37" t="s">
        <v>46</v>
      </c>
      <c r="N19" s="37" t="s">
        <v>45</v>
      </c>
      <c r="O19" s="15">
        <v>15</v>
      </c>
    </row>
    <row r="20" spans="1:15" ht="15" customHeight="1">
      <c r="A20" s="1"/>
      <c r="B20" s="13" t="s">
        <v>117</v>
      </c>
      <c r="C20" s="22"/>
      <c r="D20" s="27"/>
      <c r="E20" s="28"/>
      <c r="F20" s="17">
        <f t="shared" si="1"/>
        <v>0</v>
      </c>
      <c r="G20" s="27"/>
      <c r="H20" s="28"/>
      <c r="I20" s="17">
        <f t="shared" si="0"/>
        <v>0</v>
      </c>
      <c r="J20" s="41"/>
      <c r="M20" s="37" t="s">
        <v>48</v>
      </c>
      <c r="N20" s="37" t="s">
        <v>47</v>
      </c>
      <c r="O20" s="15">
        <v>16</v>
      </c>
    </row>
    <row r="21" spans="1:15" ht="15" customHeight="1">
      <c r="A21" s="1"/>
      <c r="B21" s="13" t="s">
        <v>115</v>
      </c>
      <c r="C21" s="22"/>
      <c r="D21" s="27"/>
      <c r="E21" s="28"/>
      <c r="F21" s="17">
        <f t="shared" si="1"/>
        <v>0</v>
      </c>
      <c r="G21" s="27"/>
      <c r="H21" s="28"/>
      <c r="I21" s="17">
        <f t="shared" si="0"/>
        <v>0</v>
      </c>
      <c r="J21" s="41"/>
      <c r="M21" s="37" t="s">
        <v>50</v>
      </c>
      <c r="N21" s="37" t="s">
        <v>49</v>
      </c>
      <c r="O21" s="15">
        <v>17</v>
      </c>
    </row>
    <row r="22" spans="1:15" ht="15" customHeight="1" thickBot="1">
      <c r="A22" s="1"/>
      <c r="B22" s="43" t="s">
        <v>3</v>
      </c>
      <c r="C22" s="44"/>
      <c r="D22" s="45"/>
      <c r="E22" s="46"/>
      <c r="F22" s="47">
        <f t="shared" si="1"/>
        <v>0</v>
      </c>
      <c r="G22" s="45"/>
      <c r="H22" s="46"/>
      <c r="I22" s="48">
        <f t="shared" si="0"/>
        <v>0</v>
      </c>
      <c r="J22" s="41"/>
      <c r="M22" s="37" t="s">
        <v>52</v>
      </c>
      <c r="N22" s="37" t="s">
        <v>51</v>
      </c>
      <c r="O22" s="15">
        <v>18</v>
      </c>
    </row>
    <row r="23" spans="1:15" ht="15" customHeight="1" thickTop="1">
      <c r="A23" s="1"/>
      <c r="B23" s="56" t="s">
        <v>128</v>
      </c>
      <c r="C23" s="57">
        <f>SUM(C10:C22)</f>
        <v>0</v>
      </c>
      <c r="D23" s="57">
        <f>SUM(D10:D22)</f>
        <v>0</v>
      </c>
      <c r="E23" s="58">
        <f>SUM(E10:E22)</f>
        <v>0</v>
      </c>
      <c r="F23" s="58">
        <f>SUM(F10:F22)</f>
        <v>0</v>
      </c>
      <c r="G23" s="57">
        <f>SUM(G10:G22)</f>
        <v>0</v>
      </c>
      <c r="H23" s="58">
        <f>SUM(H10:H22)</f>
        <v>0</v>
      </c>
      <c r="I23" s="59">
        <f t="shared" si="0"/>
        <v>0</v>
      </c>
      <c r="J23" s="41"/>
      <c r="M23" s="37" t="s">
        <v>54</v>
      </c>
      <c r="N23" s="37" t="s">
        <v>53</v>
      </c>
      <c r="O23" s="15">
        <v>19</v>
      </c>
    </row>
    <row r="24" spans="2:15" s="38" customFormat="1" ht="15" customHeight="1" thickBot="1">
      <c r="B24" s="49" t="s">
        <v>121</v>
      </c>
      <c r="C24" s="50">
        <f>C23-C18</f>
        <v>0</v>
      </c>
      <c r="D24" s="51">
        <f aca="true" t="shared" si="2" ref="D24:I24">D23-D18</f>
        <v>0</v>
      </c>
      <c r="E24" s="52">
        <f t="shared" si="2"/>
        <v>0</v>
      </c>
      <c r="F24" s="53">
        <f t="shared" si="2"/>
        <v>0</v>
      </c>
      <c r="G24" s="51">
        <f t="shared" si="2"/>
        <v>0</v>
      </c>
      <c r="H24" s="54">
        <f t="shared" si="2"/>
        <v>0</v>
      </c>
      <c r="I24" s="55">
        <f t="shared" si="2"/>
        <v>0</v>
      </c>
      <c r="J24" s="42" t="s">
        <v>127</v>
      </c>
      <c r="M24" s="37" t="s">
        <v>122</v>
      </c>
      <c r="N24" s="37" t="s">
        <v>55</v>
      </c>
      <c r="O24" s="15">
        <v>20</v>
      </c>
    </row>
    <row r="25" spans="1:15" ht="15" customHeight="1" thickBot="1">
      <c r="A25" s="1"/>
      <c r="B25" s="1"/>
      <c r="C25" s="1"/>
      <c r="D25" s="1"/>
      <c r="E25" s="1"/>
      <c r="F25" s="1"/>
      <c r="G25" s="1"/>
      <c r="H25" s="1"/>
      <c r="I25" s="1"/>
      <c r="M25" s="37" t="s">
        <v>57</v>
      </c>
      <c r="N25" s="37" t="s">
        <v>56</v>
      </c>
      <c r="O25" s="15">
        <v>21</v>
      </c>
    </row>
    <row r="26" spans="1:15" ht="15" customHeight="1" thickBot="1">
      <c r="A26" s="5"/>
      <c r="B26" s="18">
        <f>IF(C6=0,"都道府県番号",B6)</f>
        <v>27</v>
      </c>
      <c r="C26" s="7" t="str">
        <f>IF(C6=0,"都道府県名",C6)</f>
        <v>大阪府</v>
      </c>
      <c r="D26" s="7" t="str">
        <f>D6</f>
        <v>私　　立</v>
      </c>
      <c r="E26" s="7" t="s">
        <v>8</v>
      </c>
      <c r="F26" s="7" t="s">
        <v>13</v>
      </c>
      <c r="G26" s="20" t="str">
        <f>IF(G6=0,"Ｈ .  .  .  ",G6)</f>
        <v>Ｈ .  .  .  </v>
      </c>
      <c r="H26" s="8"/>
      <c r="I26" s="1"/>
      <c r="M26" s="37" t="s">
        <v>59</v>
      </c>
      <c r="N26" s="37" t="s">
        <v>58</v>
      </c>
      <c r="O26" s="15">
        <v>22</v>
      </c>
    </row>
    <row r="27" spans="1:15" ht="15" customHeight="1" thickBot="1">
      <c r="A27" s="1"/>
      <c r="B27" s="9"/>
      <c r="C27" s="9"/>
      <c r="D27" s="9"/>
      <c r="E27" s="9"/>
      <c r="F27" s="9"/>
      <c r="G27" s="9"/>
      <c r="H27" s="1"/>
      <c r="I27" s="1"/>
      <c r="M27" s="37" t="s">
        <v>61</v>
      </c>
      <c r="N27" s="37" t="s">
        <v>60</v>
      </c>
      <c r="O27" s="15">
        <v>23</v>
      </c>
    </row>
    <row r="28" spans="1:15" ht="15" customHeight="1">
      <c r="A28" s="1"/>
      <c r="B28" s="6"/>
      <c r="C28" s="7" t="s">
        <v>4</v>
      </c>
      <c r="D28" s="10" t="s">
        <v>6</v>
      </c>
      <c r="E28" s="11"/>
      <c r="F28" s="11"/>
      <c r="G28" s="10" t="s">
        <v>14</v>
      </c>
      <c r="H28" s="11"/>
      <c r="I28" s="11"/>
      <c r="J28" s="41"/>
      <c r="M28" s="37" t="s">
        <v>63</v>
      </c>
      <c r="N28" s="37" t="s">
        <v>62</v>
      </c>
      <c r="O28" s="15">
        <v>24</v>
      </c>
    </row>
    <row r="29" spans="1:15" ht="15" customHeight="1" thickBot="1">
      <c r="A29" s="1"/>
      <c r="B29" s="12" t="s">
        <v>108</v>
      </c>
      <c r="C29" s="12" t="s">
        <v>5</v>
      </c>
      <c r="D29" s="13" t="s">
        <v>7</v>
      </c>
      <c r="E29" s="14" t="s">
        <v>9</v>
      </c>
      <c r="F29" s="14" t="s">
        <v>12</v>
      </c>
      <c r="G29" s="13" t="s">
        <v>7</v>
      </c>
      <c r="H29" s="14" t="s">
        <v>9</v>
      </c>
      <c r="I29" s="14" t="s">
        <v>12</v>
      </c>
      <c r="J29" s="41"/>
      <c r="M29" s="37" t="s">
        <v>65</v>
      </c>
      <c r="N29" s="37" t="s">
        <v>64</v>
      </c>
      <c r="O29" s="15">
        <v>25</v>
      </c>
    </row>
    <row r="30" spans="1:15" ht="15" customHeight="1">
      <c r="A30" s="1"/>
      <c r="B30" s="7" t="s">
        <v>109</v>
      </c>
      <c r="C30" s="21"/>
      <c r="D30" s="25"/>
      <c r="E30" s="26"/>
      <c r="F30" s="16">
        <f aca="true" t="shared" si="3" ref="F30:F42">SUM(D30:E30)</f>
        <v>0</v>
      </c>
      <c r="G30" s="25"/>
      <c r="H30" s="26"/>
      <c r="I30" s="16">
        <f aca="true" t="shared" si="4" ref="I30:I43">SUM(G30:H30)</f>
        <v>0</v>
      </c>
      <c r="J30" s="41"/>
      <c r="M30" s="37" t="s">
        <v>67</v>
      </c>
      <c r="N30" s="37" t="s">
        <v>66</v>
      </c>
      <c r="O30" s="15">
        <v>26</v>
      </c>
    </row>
    <row r="31" spans="1:15" ht="15" customHeight="1">
      <c r="A31" s="1"/>
      <c r="B31" s="13" t="s">
        <v>110</v>
      </c>
      <c r="C31" s="22"/>
      <c r="D31" s="27"/>
      <c r="E31" s="28"/>
      <c r="F31" s="17">
        <f t="shared" si="3"/>
        <v>0</v>
      </c>
      <c r="G31" s="27"/>
      <c r="H31" s="28"/>
      <c r="I31" s="17">
        <f t="shared" si="4"/>
        <v>0</v>
      </c>
      <c r="J31" s="41"/>
      <c r="M31" s="37" t="s">
        <v>69</v>
      </c>
      <c r="N31" s="37" t="s">
        <v>68</v>
      </c>
      <c r="O31" s="15">
        <v>27</v>
      </c>
    </row>
    <row r="32" spans="1:15" ht="15" customHeight="1">
      <c r="A32" s="1"/>
      <c r="B32" s="13" t="s">
        <v>111</v>
      </c>
      <c r="C32" s="22"/>
      <c r="D32" s="27"/>
      <c r="E32" s="28"/>
      <c r="F32" s="17">
        <f t="shared" si="3"/>
        <v>0</v>
      </c>
      <c r="G32" s="27"/>
      <c r="H32" s="28"/>
      <c r="I32" s="17">
        <f t="shared" si="4"/>
        <v>0</v>
      </c>
      <c r="J32" s="41"/>
      <c r="M32" s="37" t="s">
        <v>71</v>
      </c>
      <c r="N32" s="37" t="s">
        <v>70</v>
      </c>
      <c r="O32" s="15">
        <v>28</v>
      </c>
    </row>
    <row r="33" spans="1:15" ht="15" customHeight="1">
      <c r="A33" s="1"/>
      <c r="B33" s="13" t="s">
        <v>112</v>
      </c>
      <c r="C33" s="22"/>
      <c r="D33" s="27"/>
      <c r="E33" s="28"/>
      <c r="F33" s="17">
        <f t="shared" si="3"/>
        <v>0</v>
      </c>
      <c r="G33" s="27"/>
      <c r="H33" s="28"/>
      <c r="I33" s="17">
        <f t="shared" si="4"/>
        <v>0</v>
      </c>
      <c r="J33" s="41"/>
      <c r="M33" s="37" t="s">
        <v>73</v>
      </c>
      <c r="N33" s="37" t="s">
        <v>72</v>
      </c>
      <c r="O33" s="15">
        <v>29</v>
      </c>
    </row>
    <row r="34" spans="1:15" ht="15" customHeight="1">
      <c r="A34" s="1"/>
      <c r="B34" s="13" t="s">
        <v>113</v>
      </c>
      <c r="C34" s="22"/>
      <c r="D34" s="27"/>
      <c r="E34" s="28"/>
      <c r="F34" s="17">
        <f t="shared" si="3"/>
        <v>0</v>
      </c>
      <c r="G34" s="27"/>
      <c r="H34" s="28"/>
      <c r="I34" s="17">
        <f t="shared" si="4"/>
        <v>0</v>
      </c>
      <c r="J34" s="41"/>
      <c r="M34" s="37" t="s">
        <v>75</v>
      </c>
      <c r="N34" s="37" t="s">
        <v>74</v>
      </c>
      <c r="O34" s="15">
        <v>30</v>
      </c>
    </row>
    <row r="35" spans="1:15" ht="15" customHeight="1">
      <c r="A35" s="1"/>
      <c r="B35" s="13" t="s">
        <v>114</v>
      </c>
      <c r="C35" s="22"/>
      <c r="D35" s="27"/>
      <c r="E35" s="28"/>
      <c r="F35" s="17">
        <f t="shared" si="3"/>
        <v>0</v>
      </c>
      <c r="G35" s="27"/>
      <c r="H35" s="28"/>
      <c r="I35" s="17">
        <f t="shared" si="4"/>
        <v>0</v>
      </c>
      <c r="J35" s="41"/>
      <c r="M35" s="37" t="s">
        <v>77</v>
      </c>
      <c r="N35" s="37" t="s">
        <v>76</v>
      </c>
      <c r="O35" s="15">
        <v>31</v>
      </c>
    </row>
    <row r="36" spans="1:15" ht="15" customHeight="1">
      <c r="A36" s="1"/>
      <c r="B36" s="29" t="s">
        <v>118</v>
      </c>
      <c r="C36" s="22"/>
      <c r="D36" s="27"/>
      <c r="E36" s="28"/>
      <c r="F36" s="17">
        <f t="shared" si="3"/>
        <v>0</v>
      </c>
      <c r="G36" s="27"/>
      <c r="H36" s="28"/>
      <c r="I36" s="17">
        <f t="shared" si="4"/>
        <v>0</v>
      </c>
      <c r="J36" s="41"/>
      <c r="M36" s="37" t="s">
        <v>79</v>
      </c>
      <c r="N36" s="37" t="s">
        <v>78</v>
      </c>
      <c r="O36" s="15">
        <v>32</v>
      </c>
    </row>
    <row r="37" spans="1:15" ht="15" customHeight="1">
      <c r="A37" s="1"/>
      <c r="B37" s="29" t="s">
        <v>120</v>
      </c>
      <c r="C37" s="22"/>
      <c r="D37" s="27"/>
      <c r="E37" s="28"/>
      <c r="F37" s="17">
        <f t="shared" si="3"/>
        <v>0</v>
      </c>
      <c r="G37" s="27"/>
      <c r="H37" s="28"/>
      <c r="I37" s="17">
        <f t="shared" si="4"/>
        <v>0</v>
      </c>
      <c r="J37" s="41"/>
      <c r="M37" s="37" t="s">
        <v>81</v>
      </c>
      <c r="N37" s="37" t="s">
        <v>80</v>
      </c>
      <c r="O37" s="15">
        <v>33</v>
      </c>
    </row>
    <row r="38" spans="1:15" ht="15" customHeight="1">
      <c r="A38" s="1"/>
      <c r="B38" s="29" t="s">
        <v>119</v>
      </c>
      <c r="C38" s="22"/>
      <c r="D38" s="27"/>
      <c r="E38" s="28"/>
      <c r="F38" s="17">
        <f t="shared" si="3"/>
        <v>0</v>
      </c>
      <c r="G38" s="27"/>
      <c r="H38" s="28"/>
      <c r="I38" s="17">
        <f t="shared" si="4"/>
        <v>0</v>
      </c>
      <c r="J38" s="41"/>
      <c r="M38" s="37" t="s">
        <v>83</v>
      </c>
      <c r="N38" s="37" t="s">
        <v>82</v>
      </c>
      <c r="O38" s="15">
        <v>34</v>
      </c>
    </row>
    <row r="39" spans="1:15" ht="15" customHeight="1">
      <c r="A39" s="1"/>
      <c r="B39" s="13" t="s">
        <v>116</v>
      </c>
      <c r="C39" s="22"/>
      <c r="D39" s="27"/>
      <c r="E39" s="28"/>
      <c r="F39" s="17">
        <f t="shared" si="3"/>
        <v>0</v>
      </c>
      <c r="G39" s="27"/>
      <c r="H39" s="28"/>
      <c r="I39" s="17">
        <f t="shared" si="4"/>
        <v>0</v>
      </c>
      <c r="J39" s="41"/>
      <c r="M39" s="37" t="s">
        <v>85</v>
      </c>
      <c r="N39" s="37" t="s">
        <v>84</v>
      </c>
      <c r="O39" s="15">
        <v>35</v>
      </c>
    </row>
    <row r="40" spans="1:15" ht="15" customHeight="1">
      <c r="A40" s="1"/>
      <c r="B40" s="13" t="s">
        <v>117</v>
      </c>
      <c r="C40" s="22"/>
      <c r="D40" s="27"/>
      <c r="E40" s="28"/>
      <c r="F40" s="17">
        <f t="shared" si="3"/>
        <v>0</v>
      </c>
      <c r="G40" s="27"/>
      <c r="H40" s="28"/>
      <c r="I40" s="17">
        <f t="shared" si="4"/>
        <v>0</v>
      </c>
      <c r="J40" s="41"/>
      <c r="M40" s="37" t="s">
        <v>87</v>
      </c>
      <c r="N40" s="37" t="s">
        <v>86</v>
      </c>
      <c r="O40" s="15">
        <v>36</v>
      </c>
    </row>
    <row r="41" spans="1:15" ht="15" customHeight="1">
      <c r="A41" s="1"/>
      <c r="B41" s="13" t="s">
        <v>115</v>
      </c>
      <c r="C41" s="22"/>
      <c r="D41" s="27"/>
      <c r="E41" s="28"/>
      <c r="F41" s="17">
        <f t="shared" si="3"/>
        <v>0</v>
      </c>
      <c r="G41" s="27"/>
      <c r="H41" s="28"/>
      <c r="I41" s="17">
        <f t="shared" si="4"/>
        <v>0</v>
      </c>
      <c r="J41" s="41"/>
      <c r="M41" s="37" t="s">
        <v>89</v>
      </c>
      <c r="N41" s="37" t="s">
        <v>88</v>
      </c>
      <c r="O41" s="15">
        <v>37</v>
      </c>
    </row>
    <row r="42" spans="1:15" ht="15" customHeight="1" thickBot="1">
      <c r="A42" s="1"/>
      <c r="B42" s="43" t="s">
        <v>3</v>
      </c>
      <c r="C42" s="44"/>
      <c r="D42" s="45"/>
      <c r="E42" s="46"/>
      <c r="F42" s="47">
        <f t="shared" si="3"/>
        <v>0</v>
      </c>
      <c r="G42" s="45"/>
      <c r="H42" s="46"/>
      <c r="I42" s="48">
        <f t="shared" si="4"/>
        <v>0</v>
      </c>
      <c r="J42" s="41"/>
      <c r="M42" s="37" t="s">
        <v>91</v>
      </c>
      <c r="N42" s="37" t="s">
        <v>90</v>
      </c>
      <c r="O42" s="15">
        <v>38</v>
      </c>
    </row>
    <row r="43" spans="1:15" ht="15" customHeight="1" thickTop="1">
      <c r="A43" s="1"/>
      <c r="B43" s="56" t="s">
        <v>128</v>
      </c>
      <c r="C43" s="57">
        <f aca="true" t="shared" si="5" ref="C43:H43">SUM(C30:C42)</f>
        <v>0</v>
      </c>
      <c r="D43" s="57">
        <f t="shared" si="5"/>
        <v>0</v>
      </c>
      <c r="E43" s="58">
        <f t="shared" si="5"/>
        <v>0</v>
      </c>
      <c r="F43" s="58">
        <f t="shared" si="5"/>
        <v>0</v>
      </c>
      <c r="G43" s="57">
        <f t="shared" si="5"/>
        <v>0</v>
      </c>
      <c r="H43" s="58">
        <f t="shared" si="5"/>
        <v>0</v>
      </c>
      <c r="I43" s="59">
        <f t="shared" si="4"/>
        <v>0</v>
      </c>
      <c r="J43" s="41"/>
      <c r="M43" s="37" t="s">
        <v>93</v>
      </c>
      <c r="N43" s="37" t="s">
        <v>92</v>
      </c>
      <c r="O43" s="15">
        <v>39</v>
      </c>
    </row>
    <row r="44" spans="2:15" s="38" customFormat="1" ht="15" customHeight="1" thickBot="1">
      <c r="B44" s="49" t="s">
        <v>121</v>
      </c>
      <c r="C44" s="50">
        <f>C43-C38</f>
        <v>0</v>
      </c>
      <c r="D44" s="51">
        <f aca="true" t="shared" si="6" ref="D44:I44">D43-D38</f>
        <v>0</v>
      </c>
      <c r="E44" s="52">
        <f t="shared" si="6"/>
        <v>0</v>
      </c>
      <c r="F44" s="53">
        <f t="shared" si="6"/>
        <v>0</v>
      </c>
      <c r="G44" s="51">
        <f t="shared" si="6"/>
        <v>0</v>
      </c>
      <c r="H44" s="54">
        <f t="shared" si="6"/>
        <v>0</v>
      </c>
      <c r="I44" s="55">
        <f t="shared" si="6"/>
        <v>0</v>
      </c>
      <c r="J44" s="42" t="s">
        <v>127</v>
      </c>
      <c r="M44" s="37" t="s">
        <v>123</v>
      </c>
      <c r="N44" s="37" t="s">
        <v>124</v>
      </c>
      <c r="O44" s="15">
        <v>40</v>
      </c>
    </row>
    <row r="45" spans="1:15" ht="15" customHeight="1" thickBot="1">
      <c r="A45" s="1"/>
      <c r="B45" s="1"/>
      <c r="C45" s="1"/>
      <c r="D45" s="1"/>
      <c r="E45" s="1"/>
      <c r="F45" s="1"/>
      <c r="G45" s="1"/>
      <c r="H45" s="1"/>
      <c r="I45" s="1"/>
      <c r="M45" s="37" t="s">
        <v>95</v>
      </c>
      <c r="N45" s="37" t="s">
        <v>94</v>
      </c>
      <c r="O45" s="15">
        <v>41</v>
      </c>
    </row>
    <row r="46" spans="1:15" ht="15" customHeight="1" thickBot="1">
      <c r="A46" s="5"/>
      <c r="B46" s="18">
        <f>IF(C6=0,"都道府県番号",B6)</f>
        <v>27</v>
      </c>
      <c r="C46" s="7" t="str">
        <f>IF(C6=0,"都道府県名",C6)</f>
        <v>大阪府</v>
      </c>
      <c r="D46" s="7" t="str">
        <f>D6</f>
        <v>私　　立</v>
      </c>
      <c r="E46" s="7" t="s">
        <v>10</v>
      </c>
      <c r="F46" s="7" t="s">
        <v>11</v>
      </c>
      <c r="G46" s="23" t="str">
        <f>IF(G6=0,"Ｈ .  .  .  ",G6)</f>
        <v>Ｈ .  .  .  </v>
      </c>
      <c r="H46" s="8"/>
      <c r="I46" s="1"/>
      <c r="M46" s="37" t="s">
        <v>97</v>
      </c>
      <c r="N46" s="37" t="s">
        <v>96</v>
      </c>
      <c r="O46" s="15">
        <v>42</v>
      </c>
    </row>
    <row r="47" spans="1:15" ht="15" customHeight="1" thickBot="1">
      <c r="A47" s="1"/>
      <c r="B47" s="9"/>
      <c r="C47" s="9"/>
      <c r="D47" s="9"/>
      <c r="E47" s="9"/>
      <c r="F47" s="9"/>
      <c r="G47" s="9"/>
      <c r="H47" s="1"/>
      <c r="I47" s="1"/>
      <c r="M47" s="37" t="s">
        <v>99</v>
      </c>
      <c r="N47" s="37" t="s">
        <v>98</v>
      </c>
      <c r="O47" s="15">
        <v>43</v>
      </c>
    </row>
    <row r="48" spans="1:15" ht="15" customHeight="1">
      <c r="A48" s="1"/>
      <c r="B48" s="6"/>
      <c r="C48" s="7" t="s">
        <v>4</v>
      </c>
      <c r="D48" s="10" t="s">
        <v>6</v>
      </c>
      <c r="E48" s="11"/>
      <c r="F48" s="11"/>
      <c r="G48" s="10" t="s">
        <v>14</v>
      </c>
      <c r="H48" s="11"/>
      <c r="I48" s="11"/>
      <c r="J48" s="41"/>
      <c r="M48" s="37" t="s">
        <v>101</v>
      </c>
      <c r="N48" s="37" t="s">
        <v>100</v>
      </c>
      <c r="O48" s="15">
        <v>44</v>
      </c>
    </row>
    <row r="49" spans="1:15" ht="15" customHeight="1" thickBot="1">
      <c r="A49" s="1"/>
      <c r="B49" s="12" t="s">
        <v>108</v>
      </c>
      <c r="C49" s="12" t="s">
        <v>5</v>
      </c>
      <c r="D49" s="13" t="s">
        <v>7</v>
      </c>
      <c r="E49" s="14" t="s">
        <v>9</v>
      </c>
      <c r="F49" s="14" t="s">
        <v>12</v>
      </c>
      <c r="G49" s="13" t="s">
        <v>7</v>
      </c>
      <c r="H49" s="14" t="s">
        <v>9</v>
      </c>
      <c r="I49" s="14" t="s">
        <v>12</v>
      </c>
      <c r="J49" s="41"/>
      <c r="M49" s="37" t="s">
        <v>103</v>
      </c>
      <c r="N49" s="37" t="s">
        <v>102</v>
      </c>
      <c r="O49" s="15">
        <v>45</v>
      </c>
    </row>
    <row r="50" spans="1:15" ht="15" customHeight="1">
      <c r="A50" s="1"/>
      <c r="B50" s="7" t="s">
        <v>109</v>
      </c>
      <c r="C50" s="21"/>
      <c r="D50" s="25"/>
      <c r="E50" s="26"/>
      <c r="F50" s="16">
        <f aca="true" t="shared" si="7" ref="F50:F62">SUM(D50:E50)</f>
        <v>0</v>
      </c>
      <c r="G50" s="25"/>
      <c r="H50" s="26"/>
      <c r="I50" s="16">
        <f aca="true" t="shared" si="8" ref="I50:I63">SUM(G50:H50)</f>
        <v>0</v>
      </c>
      <c r="J50" s="41"/>
      <c r="M50" s="37" t="s">
        <v>105</v>
      </c>
      <c r="N50" s="37" t="s">
        <v>104</v>
      </c>
      <c r="O50" s="15">
        <v>46</v>
      </c>
    </row>
    <row r="51" spans="1:15" ht="15" customHeight="1">
      <c r="A51" s="1"/>
      <c r="B51" s="13" t="s">
        <v>110</v>
      </c>
      <c r="C51" s="22"/>
      <c r="D51" s="27"/>
      <c r="E51" s="28"/>
      <c r="F51" s="17">
        <f t="shared" si="7"/>
        <v>0</v>
      </c>
      <c r="G51" s="27"/>
      <c r="H51" s="28"/>
      <c r="I51" s="17">
        <f t="shared" si="8"/>
        <v>0</v>
      </c>
      <c r="J51" s="41"/>
      <c r="M51" s="37" t="s">
        <v>107</v>
      </c>
      <c r="N51" s="37" t="s">
        <v>106</v>
      </c>
      <c r="O51" s="15">
        <v>47</v>
      </c>
    </row>
    <row r="52" spans="1:10" ht="15" customHeight="1">
      <c r="A52" s="1"/>
      <c r="B52" s="13" t="s">
        <v>111</v>
      </c>
      <c r="C52" s="22"/>
      <c r="D52" s="27"/>
      <c r="E52" s="28"/>
      <c r="F52" s="17">
        <f t="shared" si="7"/>
        <v>0</v>
      </c>
      <c r="G52" s="27"/>
      <c r="H52" s="28"/>
      <c r="I52" s="17">
        <f t="shared" si="8"/>
        <v>0</v>
      </c>
      <c r="J52" s="41"/>
    </row>
    <row r="53" spans="2:10" ht="15" customHeight="1">
      <c r="B53" s="13" t="s">
        <v>112</v>
      </c>
      <c r="C53" s="22"/>
      <c r="D53" s="27"/>
      <c r="E53" s="28"/>
      <c r="F53" s="17">
        <f t="shared" si="7"/>
        <v>0</v>
      </c>
      <c r="G53" s="27"/>
      <c r="H53" s="28"/>
      <c r="I53" s="17">
        <f t="shared" si="8"/>
        <v>0</v>
      </c>
      <c r="J53" s="41"/>
    </row>
    <row r="54" spans="1:10" ht="15" customHeight="1">
      <c r="A54" s="1"/>
      <c r="B54" s="13" t="s">
        <v>113</v>
      </c>
      <c r="C54" s="22"/>
      <c r="D54" s="27"/>
      <c r="E54" s="28"/>
      <c r="F54" s="17">
        <f t="shared" si="7"/>
        <v>0</v>
      </c>
      <c r="G54" s="27"/>
      <c r="H54" s="28"/>
      <c r="I54" s="17">
        <f t="shared" si="8"/>
        <v>0</v>
      </c>
      <c r="J54" s="41"/>
    </row>
    <row r="55" spans="1:10" ht="15" customHeight="1">
      <c r="A55" s="1"/>
      <c r="B55" s="13" t="s">
        <v>114</v>
      </c>
      <c r="C55" s="22"/>
      <c r="D55" s="27"/>
      <c r="E55" s="28"/>
      <c r="F55" s="17">
        <f t="shared" si="7"/>
        <v>0</v>
      </c>
      <c r="G55" s="27"/>
      <c r="H55" s="28"/>
      <c r="I55" s="17">
        <f t="shared" si="8"/>
        <v>0</v>
      </c>
      <c r="J55" s="41"/>
    </row>
    <row r="56" spans="1:10" ht="15" customHeight="1">
      <c r="A56" s="1"/>
      <c r="B56" s="29" t="s">
        <v>118</v>
      </c>
      <c r="C56" s="22"/>
      <c r="D56" s="27"/>
      <c r="E56" s="28"/>
      <c r="F56" s="17">
        <f t="shared" si="7"/>
        <v>0</v>
      </c>
      <c r="G56" s="27"/>
      <c r="H56" s="28"/>
      <c r="I56" s="17">
        <f t="shared" si="8"/>
        <v>0</v>
      </c>
      <c r="J56" s="41"/>
    </row>
    <row r="57" spans="1:10" ht="15" customHeight="1">
      <c r="A57" s="1"/>
      <c r="B57" s="29" t="s">
        <v>120</v>
      </c>
      <c r="C57" s="22"/>
      <c r="D57" s="27"/>
      <c r="E57" s="28"/>
      <c r="F57" s="17">
        <f t="shared" si="7"/>
        <v>0</v>
      </c>
      <c r="G57" s="27"/>
      <c r="H57" s="28"/>
      <c r="I57" s="17">
        <f t="shared" si="8"/>
        <v>0</v>
      </c>
      <c r="J57" s="41"/>
    </row>
    <row r="58" spans="1:10" ht="15" customHeight="1">
      <c r="A58" s="1"/>
      <c r="B58" s="29" t="s">
        <v>119</v>
      </c>
      <c r="C58" s="22"/>
      <c r="D58" s="27"/>
      <c r="E58" s="28"/>
      <c r="F58" s="17">
        <f t="shared" si="7"/>
        <v>0</v>
      </c>
      <c r="G58" s="27"/>
      <c r="H58" s="28"/>
      <c r="I58" s="17">
        <f t="shared" si="8"/>
        <v>0</v>
      </c>
      <c r="J58" s="41"/>
    </row>
    <row r="59" spans="1:10" ht="15" customHeight="1">
      <c r="A59" s="1"/>
      <c r="B59" s="13" t="s">
        <v>116</v>
      </c>
      <c r="C59" s="22"/>
      <c r="D59" s="27"/>
      <c r="E59" s="28"/>
      <c r="F59" s="17">
        <f t="shared" si="7"/>
        <v>0</v>
      </c>
      <c r="G59" s="27"/>
      <c r="H59" s="28"/>
      <c r="I59" s="17">
        <f t="shared" si="8"/>
        <v>0</v>
      </c>
      <c r="J59" s="41"/>
    </row>
    <row r="60" spans="1:10" ht="15" customHeight="1">
      <c r="A60" s="1"/>
      <c r="B60" s="13" t="s">
        <v>117</v>
      </c>
      <c r="C60" s="22"/>
      <c r="D60" s="27"/>
      <c r="E60" s="28"/>
      <c r="F60" s="17">
        <f t="shared" si="7"/>
        <v>0</v>
      </c>
      <c r="G60" s="27"/>
      <c r="H60" s="28"/>
      <c r="I60" s="17">
        <f t="shared" si="8"/>
        <v>0</v>
      </c>
      <c r="J60" s="41"/>
    </row>
    <row r="61" spans="1:10" ht="15" customHeight="1">
      <c r="A61" s="1"/>
      <c r="B61" s="13" t="s">
        <v>115</v>
      </c>
      <c r="C61" s="22"/>
      <c r="D61" s="27"/>
      <c r="E61" s="28"/>
      <c r="F61" s="17">
        <f t="shared" si="7"/>
        <v>0</v>
      </c>
      <c r="G61" s="27"/>
      <c r="H61" s="28"/>
      <c r="I61" s="17">
        <f t="shared" si="8"/>
        <v>0</v>
      </c>
      <c r="J61" s="41"/>
    </row>
    <row r="62" spans="1:10" ht="15" customHeight="1" thickBot="1">
      <c r="A62" s="1"/>
      <c r="B62" s="43" t="s">
        <v>3</v>
      </c>
      <c r="C62" s="44"/>
      <c r="D62" s="45"/>
      <c r="E62" s="46"/>
      <c r="F62" s="47">
        <f t="shared" si="7"/>
        <v>0</v>
      </c>
      <c r="G62" s="45"/>
      <c r="H62" s="46"/>
      <c r="I62" s="48">
        <f t="shared" si="8"/>
        <v>0</v>
      </c>
      <c r="J62" s="41"/>
    </row>
    <row r="63" spans="1:10" ht="15" customHeight="1" thickTop="1">
      <c r="A63" s="1"/>
      <c r="B63" s="56" t="s">
        <v>128</v>
      </c>
      <c r="C63" s="57">
        <f aca="true" t="shared" si="9" ref="C63:H63">SUM(C50:C62)</f>
        <v>0</v>
      </c>
      <c r="D63" s="57">
        <f t="shared" si="9"/>
        <v>0</v>
      </c>
      <c r="E63" s="58">
        <f t="shared" si="9"/>
        <v>0</v>
      </c>
      <c r="F63" s="58">
        <f t="shared" si="9"/>
        <v>0</v>
      </c>
      <c r="G63" s="57">
        <f t="shared" si="9"/>
        <v>0</v>
      </c>
      <c r="H63" s="58">
        <f t="shared" si="9"/>
        <v>0</v>
      </c>
      <c r="I63" s="59">
        <f t="shared" si="8"/>
        <v>0</v>
      </c>
      <c r="J63" s="41"/>
    </row>
    <row r="64" spans="2:10" s="38" customFormat="1" ht="15" customHeight="1" thickBot="1">
      <c r="B64" s="49" t="s">
        <v>121</v>
      </c>
      <c r="C64" s="50">
        <f>C63-C58</f>
        <v>0</v>
      </c>
      <c r="D64" s="51">
        <f aca="true" t="shared" si="10" ref="D64:I64">D63-D58</f>
        <v>0</v>
      </c>
      <c r="E64" s="52">
        <f t="shared" si="10"/>
        <v>0</v>
      </c>
      <c r="F64" s="53">
        <f t="shared" si="10"/>
        <v>0</v>
      </c>
      <c r="G64" s="51">
        <f t="shared" si="10"/>
        <v>0</v>
      </c>
      <c r="H64" s="54">
        <f t="shared" si="10"/>
        <v>0</v>
      </c>
      <c r="I64" s="55">
        <f t="shared" si="10"/>
        <v>0</v>
      </c>
      <c r="J64" s="42" t="s">
        <v>127</v>
      </c>
    </row>
    <row r="65" spans="1:9" ht="15" customHeight="1" thickBot="1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 thickBot="1">
      <c r="A66" s="5"/>
      <c r="B66" s="18">
        <f>IF(C6=0,"都道府県番号",B6)</f>
        <v>27</v>
      </c>
      <c r="C66" s="7" t="str">
        <f>IF(C6=0,"都道府県名",C6)</f>
        <v>大阪府</v>
      </c>
      <c r="D66" s="7" t="str">
        <f>D6</f>
        <v>私　　立</v>
      </c>
      <c r="E66" s="7" t="s">
        <v>10</v>
      </c>
      <c r="F66" s="7" t="s">
        <v>13</v>
      </c>
      <c r="G66" s="23" t="str">
        <f>IF(G6=0,"Ｈ .  .  .  ",G6)</f>
        <v>Ｈ .  .  .  </v>
      </c>
      <c r="H66" s="8"/>
      <c r="I66" s="1"/>
    </row>
    <row r="67" spans="1:9" ht="15" customHeight="1" thickBot="1">
      <c r="A67" s="1"/>
      <c r="B67" s="9"/>
      <c r="C67" s="9"/>
      <c r="D67" s="9"/>
      <c r="E67" s="9"/>
      <c r="F67" s="9"/>
      <c r="G67" s="9"/>
      <c r="H67" s="1"/>
      <c r="I67" s="1"/>
    </row>
    <row r="68" spans="1:10" ht="15" customHeight="1">
      <c r="A68" s="1"/>
      <c r="B68" s="6"/>
      <c r="C68" s="7" t="s">
        <v>4</v>
      </c>
      <c r="D68" s="10" t="s">
        <v>6</v>
      </c>
      <c r="E68" s="11"/>
      <c r="F68" s="11"/>
      <c r="G68" s="10" t="s">
        <v>14</v>
      </c>
      <c r="H68" s="11"/>
      <c r="I68" s="11"/>
      <c r="J68" s="41"/>
    </row>
    <row r="69" spans="1:10" ht="15" customHeight="1" thickBot="1">
      <c r="A69" s="1"/>
      <c r="B69" s="12" t="s">
        <v>108</v>
      </c>
      <c r="C69" s="12" t="s">
        <v>5</v>
      </c>
      <c r="D69" s="13" t="s">
        <v>7</v>
      </c>
      <c r="E69" s="14" t="s">
        <v>9</v>
      </c>
      <c r="F69" s="14" t="s">
        <v>12</v>
      </c>
      <c r="G69" s="13" t="s">
        <v>7</v>
      </c>
      <c r="H69" s="14" t="s">
        <v>9</v>
      </c>
      <c r="I69" s="14" t="s">
        <v>12</v>
      </c>
      <c r="J69" s="41"/>
    </row>
    <row r="70" spans="1:10" ht="15" customHeight="1">
      <c r="A70" s="1"/>
      <c r="B70" s="7" t="s">
        <v>109</v>
      </c>
      <c r="C70" s="21"/>
      <c r="D70" s="25"/>
      <c r="E70" s="26"/>
      <c r="F70" s="16">
        <f aca="true" t="shared" si="11" ref="F70:F82">SUM(D70:E70)</f>
        <v>0</v>
      </c>
      <c r="G70" s="25"/>
      <c r="H70" s="26"/>
      <c r="I70" s="16">
        <f aca="true" t="shared" si="12" ref="I70:I83">SUM(G70:H70)</f>
        <v>0</v>
      </c>
      <c r="J70" s="41"/>
    </row>
    <row r="71" spans="1:10" ht="15" customHeight="1">
      <c r="A71" s="1"/>
      <c r="B71" s="13" t="s">
        <v>110</v>
      </c>
      <c r="C71" s="22"/>
      <c r="D71" s="27"/>
      <c r="E71" s="28"/>
      <c r="F71" s="17">
        <f t="shared" si="11"/>
        <v>0</v>
      </c>
      <c r="G71" s="27"/>
      <c r="H71" s="28"/>
      <c r="I71" s="17">
        <f t="shared" si="12"/>
        <v>0</v>
      </c>
      <c r="J71" s="41"/>
    </row>
    <row r="72" spans="1:10" ht="15" customHeight="1">
      <c r="A72" s="1"/>
      <c r="B72" s="13" t="s">
        <v>111</v>
      </c>
      <c r="C72" s="22"/>
      <c r="D72" s="27"/>
      <c r="E72" s="28"/>
      <c r="F72" s="17">
        <f t="shared" si="11"/>
        <v>0</v>
      </c>
      <c r="G72" s="27"/>
      <c r="H72" s="28"/>
      <c r="I72" s="17">
        <f t="shared" si="12"/>
        <v>0</v>
      </c>
      <c r="J72" s="41"/>
    </row>
    <row r="73" spans="1:10" ht="15" customHeight="1">
      <c r="A73" s="1"/>
      <c r="B73" s="13" t="s">
        <v>112</v>
      </c>
      <c r="C73" s="22"/>
      <c r="D73" s="27"/>
      <c r="E73" s="28"/>
      <c r="F73" s="17">
        <f t="shared" si="11"/>
        <v>0</v>
      </c>
      <c r="G73" s="27"/>
      <c r="H73" s="28"/>
      <c r="I73" s="17">
        <f t="shared" si="12"/>
        <v>0</v>
      </c>
      <c r="J73" s="41"/>
    </row>
    <row r="74" spans="1:10" ht="15" customHeight="1">
      <c r="A74" s="1"/>
      <c r="B74" s="13" t="s">
        <v>113</v>
      </c>
      <c r="C74" s="22"/>
      <c r="D74" s="27"/>
      <c r="E74" s="28"/>
      <c r="F74" s="17">
        <f t="shared" si="11"/>
        <v>0</v>
      </c>
      <c r="G74" s="27"/>
      <c r="H74" s="28"/>
      <c r="I74" s="17">
        <f t="shared" si="12"/>
        <v>0</v>
      </c>
      <c r="J74" s="41"/>
    </row>
    <row r="75" spans="1:10" ht="15" customHeight="1">
      <c r="A75" s="1"/>
      <c r="B75" s="13" t="s">
        <v>114</v>
      </c>
      <c r="C75" s="22"/>
      <c r="D75" s="27"/>
      <c r="E75" s="28"/>
      <c r="F75" s="17">
        <f t="shared" si="11"/>
        <v>0</v>
      </c>
      <c r="G75" s="27"/>
      <c r="H75" s="28"/>
      <c r="I75" s="17">
        <f t="shared" si="12"/>
        <v>0</v>
      </c>
      <c r="J75" s="41"/>
    </row>
    <row r="76" spans="1:10" ht="15" customHeight="1">
      <c r="A76" s="1"/>
      <c r="B76" s="29" t="s">
        <v>118</v>
      </c>
      <c r="C76" s="22"/>
      <c r="D76" s="27"/>
      <c r="E76" s="28"/>
      <c r="F76" s="17">
        <f t="shared" si="11"/>
        <v>0</v>
      </c>
      <c r="G76" s="27"/>
      <c r="H76" s="28"/>
      <c r="I76" s="17">
        <f t="shared" si="12"/>
        <v>0</v>
      </c>
      <c r="J76" s="41"/>
    </row>
    <row r="77" spans="1:10" ht="15" customHeight="1">
      <c r="A77" s="1"/>
      <c r="B77" s="29" t="s">
        <v>120</v>
      </c>
      <c r="C77" s="22"/>
      <c r="D77" s="27"/>
      <c r="E77" s="28"/>
      <c r="F77" s="17">
        <f t="shared" si="11"/>
        <v>0</v>
      </c>
      <c r="G77" s="27"/>
      <c r="H77" s="28"/>
      <c r="I77" s="17">
        <f t="shared" si="12"/>
        <v>0</v>
      </c>
      <c r="J77" s="41"/>
    </row>
    <row r="78" spans="1:10" ht="15" customHeight="1">
      <c r="A78" s="1"/>
      <c r="B78" s="29" t="s">
        <v>119</v>
      </c>
      <c r="C78" s="22"/>
      <c r="D78" s="27"/>
      <c r="E78" s="28"/>
      <c r="F78" s="17">
        <f t="shared" si="11"/>
        <v>0</v>
      </c>
      <c r="G78" s="27"/>
      <c r="H78" s="28"/>
      <c r="I78" s="17">
        <f t="shared" si="12"/>
        <v>0</v>
      </c>
      <c r="J78" s="41"/>
    </row>
    <row r="79" spans="1:10" ht="15" customHeight="1">
      <c r="A79" s="1"/>
      <c r="B79" s="13" t="s">
        <v>116</v>
      </c>
      <c r="C79" s="22"/>
      <c r="D79" s="27"/>
      <c r="E79" s="28"/>
      <c r="F79" s="17">
        <f t="shared" si="11"/>
        <v>0</v>
      </c>
      <c r="G79" s="27"/>
      <c r="H79" s="28"/>
      <c r="I79" s="17">
        <f t="shared" si="12"/>
        <v>0</v>
      </c>
      <c r="J79" s="41"/>
    </row>
    <row r="80" spans="1:10" ht="15" customHeight="1">
      <c r="A80" s="1"/>
      <c r="B80" s="13" t="s">
        <v>117</v>
      </c>
      <c r="C80" s="22"/>
      <c r="D80" s="27"/>
      <c r="E80" s="28"/>
      <c r="F80" s="17">
        <f t="shared" si="11"/>
        <v>0</v>
      </c>
      <c r="G80" s="27"/>
      <c r="H80" s="28"/>
      <c r="I80" s="17">
        <f t="shared" si="12"/>
        <v>0</v>
      </c>
      <c r="J80" s="41"/>
    </row>
    <row r="81" spans="1:10" ht="15" customHeight="1">
      <c r="A81" s="1"/>
      <c r="B81" s="13" t="s">
        <v>115</v>
      </c>
      <c r="C81" s="22"/>
      <c r="D81" s="27"/>
      <c r="E81" s="28"/>
      <c r="F81" s="17">
        <f t="shared" si="11"/>
        <v>0</v>
      </c>
      <c r="G81" s="27"/>
      <c r="H81" s="28"/>
      <c r="I81" s="17">
        <f t="shared" si="12"/>
        <v>0</v>
      </c>
      <c r="J81" s="41"/>
    </row>
    <row r="82" spans="1:10" ht="15" customHeight="1" thickBot="1">
      <c r="A82" s="1"/>
      <c r="B82" s="43" t="s">
        <v>3</v>
      </c>
      <c r="C82" s="44"/>
      <c r="D82" s="45"/>
      <c r="E82" s="46"/>
      <c r="F82" s="47">
        <f t="shared" si="11"/>
        <v>0</v>
      </c>
      <c r="G82" s="45"/>
      <c r="H82" s="46"/>
      <c r="I82" s="48">
        <f t="shared" si="12"/>
        <v>0</v>
      </c>
      <c r="J82" s="41"/>
    </row>
    <row r="83" spans="1:10" ht="15" customHeight="1" thickTop="1">
      <c r="A83" s="1"/>
      <c r="B83" s="56" t="s">
        <v>128</v>
      </c>
      <c r="C83" s="57">
        <f aca="true" t="shared" si="13" ref="C83:H83">SUM(C70:C82)</f>
        <v>0</v>
      </c>
      <c r="D83" s="57">
        <f t="shared" si="13"/>
        <v>0</v>
      </c>
      <c r="E83" s="58">
        <f t="shared" si="13"/>
        <v>0</v>
      </c>
      <c r="F83" s="58">
        <f t="shared" si="13"/>
        <v>0</v>
      </c>
      <c r="G83" s="57">
        <f t="shared" si="13"/>
        <v>0</v>
      </c>
      <c r="H83" s="58">
        <f t="shared" si="13"/>
        <v>0</v>
      </c>
      <c r="I83" s="59">
        <f t="shared" si="12"/>
        <v>0</v>
      </c>
      <c r="J83" s="41"/>
    </row>
    <row r="84" spans="2:10" s="38" customFormat="1" ht="15" customHeight="1" thickBot="1">
      <c r="B84" s="49" t="s">
        <v>121</v>
      </c>
      <c r="C84" s="50">
        <f aca="true" t="shared" si="14" ref="C84:I84">C83-C78</f>
        <v>0</v>
      </c>
      <c r="D84" s="51">
        <f t="shared" si="14"/>
        <v>0</v>
      </c>
      <c r="E84" s="52">
        <f t="shared" si="14"/>
        <v>0</v>
      </c>
      <c r="F84" s="53">
        <f t="shared" si="14"/>
        <v>0</v>
      </c>
      <c r="G84" s="51">
        <f t="shared" si="14"/>
        <v>0</v>
      </c>
      <c r="H84" s="54">
        <f t="shared" si="14"/>
        <v>0</v>
      </c>
      <c r="I84" s="55">
        <f t="shared" si="14"/>
        <v>0</v>
      </c>
      <c r="J84" s="42" t="s">
        <v>127</v>
      </c>
    </row>
    <row r="85" spans="1:9" ht="15.75" customHeight="1">
      <c r="A85" s="1"/>
      <c r="B85" s="9"/>
      <c r="C85" s="9"/>
      <c r="D85" s="9"/>
      <c r="E85" s="9"/>
      <c r="F85" s="9"/>
      <c r="G85" s="9"/>
      <c r="H85" s="39" t="s">
        <v>126</v>
      </c>
      <c r="I85" s="40" t="str">
        <f>IF(OR(C6="　",C6=0),"未提出",C6)</f>
        <v>大阪府</v>
      </c>
    </row>
  </sheetData>
  <sheetProtection selectLockedCells="1"/>
  <protectedRanges>
    <protectedRange sqref="C6 G6 C10:E22 G10:H22 C30:E42 G30:H42 C50:E62 G50:H62 C70:E82 G70:H82" name="範囲1"/>
  </protectedRanges>
  <mergeCells count="3">
    <mergeCell ref="B3:I3"/>
    <mergeCell ref="B4:I4"/>
    <mergeCell ref="I5:J5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mext</dc:creator>
  <cp:keywords/>
  <dc:description/>
  <cp:lastModifiedBy>大阪府</cp:lastModifiedBy>
  <cp:lastPrinted>2019-10-21T08:28:13Z</cp:lastPrinted>
  <dcterms:created xsi:type="dcterms:W3CDTF">2004-06-11T06:45:11Z</dcterms:created>
  <dcterms:modified xsi:type="dcterms:W3CDTF">2019-10-23T09:52:38Z</dcterms:modified>
  <cp:category/>
  <cp:version/>
  <cp:contentType/>
  <cp:contentStatus/>
</cp:coreProperties>
</file>