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15" windowWidth="15330" windowHeight="4635" tabRatio="624" activeTab="0"/>
  </bookViews>
  <sheets>
    <sheet name="様式4-1" sheetId="1" r:id="rId1"/>
    <sheet name="様式4-1 (記入例)" sheetId="2" r:id="rId2"/>
    <sheet name="様式4-2" sheetId="3" r:id="rId3"/>
    <sheet name="様式4-2 （記入例）" sheetId="4" r:id="rId4"/>
  </sheets>
  <definedNames>
    <definedName name="_xlnm.Print_Area" localSheetId="0">'様式4-1'!$A$1:$AF$54</definedName>
    <definedName name="_xlnm.Print_Area" localSheetId="1">'様式4-1 (記入例)'!$A$1:$AF$54</definedName>
    <definedName name="_xlnm.Print_Area" localSheetId="2">'様式4-2'!$A$1:$R$44</definedName>
    <definedName name="_xlnm.Print_Area" localSheetId="3">'様式4-2 （記入例）'!$A$1:$R$44</definedName>
  </definedNames>
  <calcPr fullCalcOnLoad="1"/>
</workbook>
</file>

<file path=xl/sharedStrings.xml><?xml version="1.0" encoding="utf-8"?>
<sst xmlns="http://schemas.openxmlformats.org/spreadsheetml/2006/main" count="407" uniqueCount="119">
  <si>
    <t>円</t>
  </si>
  <si>
    <t>1回目</t>
  </si>
  <si>
    <t>月</t>
  </si>
  <si>
    <t>日</t>
  </si>
  <si>
    <t>2回目</t>
  </si>
  <si>
    <t>3回目</t>
  </si>
  <si>
    <t>【謝金】</t>
  </si>
  <si>
    <t>補助者</t>
  </si>
  <si>
    <t>単価</t>
  </si>
  <si>
    <t>時間</t>
  </si>
  <si>
    <t>回数</t>
  </si>
  <si>
    <t>合計</t>
  </si>
  <si>
    <t>【旅費】</t>
  </si>
  <si>
    <t>数量（単位）</t>
  </si>
  <si>
    <t>（　　）</t>
  </si>
  <si>
    <t>総合計（Ａ+Ｂ+Ｃ）</t>
  </si>
  <si>
    <t>備考</t>
  </si>
  <si>
    <t>4回目</t>
  </si>
  <si>
    <t>5回目</t>
  </si>
  <si>
    <t>6回目</t>
  </si>
  <si>
    <t>7回目</t>
  </si>
  <si>
    <t>8回目</t>
  </si>
  <si>
    <t>9回目</t>
  </si>
  <si>
    <t>10回目</t>
  </si>
  <si>
    <t>11回目</t>
  </si>
  <si>
    <t>12回目</t>
  </si>
  <si>
    <t>※　記入欄が不足する場合は，適宜追加すること。</t>
  </si>
  <si>
    <t>区分</t>
  </si>
  <si>
    <t>※　様式４－２「被派遣者旅費計算書」を添付すること。</t>
  </si>
  <si>
    <t>（様式４－２）</t>
  </si>
  <si>
    <t>派遣先</t>
  </si>
  <si>
    <t>学校名</t>
  </si>
  <si>
    <t>所在地</t>
  </si>
  <si>
    <t>最寄駅</t>
  </si>
  <si>
    <t>被派遣者</t>
  </si>
  <si>
    <t>氏名</t>
  </si>
  <si>
    <t>出発地住所</t>
  </si>
  <si>
    <t>本名</t>
  </si>
  <si>
    <t>合　　　計　（a+b+c+d）</t>
  </si>
  <si>
    <t>日付</t>
  </si>
  <si>
    <t>移動区間</t>
  </si>
  <si>
    <t>距離
(km)</t>
  </si>
  <si>
    <t>運賃
(乗車券)</t>
  </si>
  <si>
    <t>交通費
小計</t>
  </si>
  <si>
    <t>車賃</t>
  </si>
  <si>
    <t>日当</t>
  </si>
  <si>
    <t>宿泊料</t>
  </si>
  <si>
    <t>宿泊地</t>
  </si>
  <si>
    <t>出発地</t>
  </si>
  <si>
    <t>到着地</t>
  </si>
  <si>
    <t>小計</t>
  </si>
  <si>
    <r>
      <t xml:space="preserve">交通機関名
</t>
    </r>
    <r>
      <rPr>
        <sz val="9"/>
        <rFont val="ＭＳ Ｐゴシック"/>
        <family val="3"/>
      </rPr>
      <t>※航空機・
ＪＲ・私鉄・
船・バス等</t>
    </r>
  </si>
  <si>
    <t>～</t>
  </si>
  <si>
    <t>※　申請時において，補助者が決まっていない場合は，「被派遣者」の「氏名」欄に「補助者①」のように記入すること。</t>
  </si>
  <si>
    <t>※　飛行機や船舶による移動における「出発地」と「到着地」の間の「距離」欄は記入を省略することができる。</t>
  </si>
  <si>
    <t>講師</t>
  </si>
  <si>
    <t>実技指導者</t>
  </si>
  <si>
    <t>単純労務者</t>
  </si>
  <si>
    <t>補助者に係る分</t>
  </si>
  <si>
    <t>講師に係る分</t>
  </si>
  <si>
    <t>積算</t>
  </si>
  <si>
    <t>（様式４－２「被派遣者旅費計算書」のとおり）</t>
  </si>
  <si>
    <t>※　「合計」欄には，予定している講師及び補助者について人数分作成した様式４－２「被派遣者旅費計算書」の総合計を記入すること。</t>
  </si>
  <si>
    <t>※　各回における補助者の時間に１時間未満の端数がある場合，30分以上は１時間に切り上げて記入・計算し，30分未満は切り捨てて計上しないこと。</t>
  </si>
  <si>
    <t>謝金合計 （Ａ）</t>
  </si>
  <si>
    <t>旅費合計 （Ｂ）</t>
  </si>
  <si>
    <t>（様式４－１）</t>
  </si>
  <si>
    <t>項目</t>
  </si>
  <si>
    <t>○○県</t>
  </si>
  <si>
    <t>事業の実施に係る経費合計 （Ｃ）</t>
  </si>
  <si>
    <t>都道府県・指定都市名</t>
  </si>
  <si>
    <t>実施校名</t>
  </si>
  <si>
    <t>実施日</t>
  </si>
  <si>
    <t>人数</t>
  </si>
  <si>
    <t>芸名・雅号</t>
  </si>
  <si>
    <t>講師計</t>
  </si>
  <si>
    <t>実技指導者計</t>
  </si>
  <si>
    <t>単純労務導者計</t>
  </si>
  <si>
    <t>延べ人数
・時間</t>
  </si>
  <si>
    <t>曜</t>
  </si>
  <si>
    <t>※　被派遣者の人数に応じて，必要枚数を作成すること。（１人につき１枚作成）　また，記入欄が不足する場合は，適宜追加すること。</t>
  </si>
  <si>
    <t>※　バスを利用する場合は，バス運賃の根拠書類（運賃表、検索画面のコピー等）を添付すること。</t>
  </si>
  <si>
    <t>特急・
急行
料金</t>
  </si>
  <si>
    <t>　 団体等が所在する地域を起点とすること。</t>
  </si>
  <si>
    <t>※　申請時において，補助者が決まっていない場合は，講師（主指導者）となる芸術家と相談の上，補助者の派遣を依頼する可能性の高い法人又は</t>
  </si>
  <si>
    <t>※　実施日未確定の場合も，「　　月　　日」欄に仮の開催予定日を記入すること。（例：「10月20日」）</t>
  </si>
  <si>
    <t>35,000円／日</t>
  </si>
  <si>
    <t>5,100円／時間</t>
  </si>
  <si>
    <t>機材運搬（△△市～○○市立○○小学校）</t>
  </si>
  <si>
    <t>（回）</t>
  </si>
  <si>
    <t>○○市立○○小学校</t>
  </si>
  <si>
    <t>○○市○○　1－2－3</t>
  </si>
  <si>
    <t>○○交通　○○バス停</t>
  </si>
  <si>
    <t>△△市△△　3－2－1</t>
  </si>
  <si>
    <t>△△鉄道　△△駅</t>
  </si>
  <si>
    <t>△△</t>
  </si>
  <si>
    <t>□□</t>
  </si>
  <si>
    <t>△△鉄道</t>
  </si>
  <si>
    <t>○○</t>
  </si>
  <si>
    <t>○○交通</t>
  </si>
  <si>
    <t>○○市</t>
  </si>
  <si>
    <t>○○　○○</t>
  </si>
  <si>
    <t>●●　●●</t>
  </si>
  <si>
    <t>□□</t>
  </si>
  <si>
    <t>○○</t>
  </si>
  <si>
    <t>△△</t>
  </si>
  <si>
    <t>○○県</t>
  </si>
  <si>
    <t>○○市立○○小学校</t>
  </si>
  <si>
    <t>～</t>
  </si>
  <si>
    <t>金</t>
  </si>
  <si>
    <t>1,040円／時間</t>
  </si>
  <si>
    <t>火</t>
  </si>
  <si>
    <t>※　申請時において，実施日未確定の場合も，「日付」「曜日」欄に仮の予定期日を記入すること。（例：「10月19日」「金」）</t>
  </si>
  <si>
    <t>木</t>
  </si>
  <si>
    <t>平成３０年度
「文化芸術による子供の育成事業－コミュニケーション能力向上事業－＜学校申請方式＞」
経費計画書</t>
  </si>
  <si>
    <t>※　謝金の額は「平成30年度文部科学省諸謝金単価基準及び平成30年度文化庁謝金単価基準」に基づくものとする。</t>
  </si>
  <si>
    <t>平成３０年度
「文化芸術による子供の育成事業－コミュニケーション能力向上事業－＜学校申請方式＞」
被派遣者旅費計算書</t>
  </si>
  <si>
    <t>【事業の実施に係る経費】</t>
  </si>
  <si>
    <t>※　事業の実施に係る経費として物品等を購入する場合は，購入（予定）物品の状況が分かる根拠書類（見積書）を添付すること。</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</si>
</sst>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_);[Red]\(#,##0.0\)"/>
    <numFmt numFmtId="178" formatCode="0.0&quot;km&quot;_ "/>
    <numFmt numFmtId="179" formatCode="0.0_ "/>
    <numFmt numFmtId="180" formatCode="0.00_ "/>
    <numFmt numFmtId="181" formatCode="0_ "/>
    <numFmt numFmtId="182" formatCode="#,##0_ ;[Red]\-#,##0\ "/>
    <numFmt numFmtId="183" formatCode="0.0"/>
    <numFmt numFmtId="184" formatCode="0.0\ "/>
    <numFmt numFmtId="185" formatCode="#,##0;[Red]&quot;▲&quot;#,##0"/>
    <numFmt numFmtId="186" formatCode="#,##0\ ;[Red]&quot;▲&quot;#,##0\ "/>
    <numFmt numFmtId="187" formatCode="0_);[Red]\(0\)"/>
  </numFmts>
  <fonts count="74">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2"/>
      <name val="ＭＳ 明朝"/>
      <family val="1"/>
    </font>
    <font>
      <sz val="12"/>
      <name val="ＭＳ Ｐ明朝"/>
      <family val="1"/>
    </font>
    <font>
      <sz val="11"/>
      <name val="ＭＳ Ｐ明朝"/>
      <family val="1"/>
    </font>
    <font>
      <u val="single"/>
      <sz val="12"/>
      <name val="ＭＳ Ｐ明朝"/>
      <family val="1"/>
    </font>
    <font>
      <sz val="10"/>
      <name val="ＭＳ Ｐ明朝"/>
      <family val="1"/>
    </font>
    <font>
      <b/>
      <sz val="11"/>
      <name val="ＭＳ Ｐ明朝"/>
      <family val="1"/>
    </font>
    <font>
      <sz val="14"/>
      <name val="ＭＳ Ｐ明朝"/>
      <family val="1"/>
    </font>
    <font>
      <sz val="12"/>
      <name val="ＭＳ ゴシック"/>
      <family val="3"/>
    </font>
    <font>
      <b/>
      <sz val="14"/>
      <color indexed="9"/>
      <name val="ＭＳ Ｐ明朝"/>
      <family val="1"/>
    </font>
    <font>
      <b/>
      <sz val="14"/>
      <name val="ＭＳ ゴシック"/>
      <family val="3"/>
    </font>
    <font>
      <sz val="14"/>
      <name val="ＭＳ ゴシック"/>
      <family val="3"/>
    </font>
    <font>
      <sz val="12"/>
      <name val="ＭＳ Ｐゴシック"/>
      <family val="3"/>
    </font>
    <font>
      <sz val="9"/>
      <name val="ＭＳ Ｐゴシック"/>
      <family val="3"/>
    </font>
    <font>
      <sz val="12"/>
      <color indexed="9"/>
      <name val="ＭＳ Ｐゴシック"/>
      <family val="3"/>
    </font>
    <font>
      <sz val="18"/>
      <name val="ＭＳ Ｐゴシック"/>
      <family val="3"/>
    </font>
    <font>
      <sz val="14"/>
      <name val="ＭＳ Ｐゴシック"/>
      <family val="3"/>
    </font>
    <font>
      <sz val="10"/>
      <name val="ＭＳ Ｐゴシック"/>
      <family val="3"/>
    </font>
    <font>
      <b/>
      <sz val="10"/>
      <name val="ＭＳ ゴシック"/>
      <family val="3"/>
    </font>
    <font>
      <sz val="8"/>
      <name val="ＭＳ Ｐ明朝"/>
      <family val="1"/>
    </font>
    <font>
      <b/>
      <sz val="16"/>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10"/>
      <name val="ＭＳ Ｐゴシック"/>
      <family val="3"/>
    </font>
    <font>
      <sz val="12"/>
      <color indexed="10"/>
      <name val="ＭＳ Ｐ明朝"/>
      <family val="1"/>
    </font>
    <font>
      <sz val="12"/>
      <color indexed="8"/>
      <name val="ＭＳ Ｐ明朝"/>
      <family val="1"/>
    </font>
    <font>
      <sz val="18"/>
      <color indexed="10"/>
      <name val="ＭＳ Ｐゴシック"/>
      <family val="3"/>
    </font>
    <font>
      <b/>
      <sz val="14"/>
      <color indexed="10"/>
      <name val="ＭＳ Ｐゴシック"/>
      <family val="3"/>
    </font>
    <font>
      <b/>
      <sz val="12"/>
      <color indexed="10"/>
      <name val="ＭＳ Ｐゴシック"/>
      <family val="3"/>
    </font>
    <font>
      <b/>
      <sz val="10"/>
      <color indexed="10"/>
      <name val="ＭＳ Ｐゴシック"/>
      <family val="3"/>
    </font>
    <font>
      <b/>
      <sz val="10.5"/>
      <color indexed="10"/>
      <name val="ＭＳ Ｐゴシック"/>
      <family val="3"/>
    </font>
    <font>
      <sz val="11"/>
      <color indexed="8"/>
      <name val="Calibri"/>
      <family val="2"/>
    </font>
    <font>
      <sz val="16"/>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FF0000"/>
      <name val="ＭＳ Ｐゴシック"/>
      <family val="3"/>
    </font>
    <font>
      <sz val="11"/>
      <color rgb="FFFF0000"/>
      <name val="ＭＳ Ｐゴシック"/>
      <family val="3"/>
    </font>
    <font>
      <sz val="12"/>
      <color rgb="FFFF0000"/>
      <name val="ＭＳ Ｐ明朝"/>
      <family val="1"/>
    </font>
    <font>
      <sz val="12"/>
      <color theme="1"/>
      <name val="ＭＳ Ｐ明朝"/>
      <family val="1"/>
    </font>
    <font>
      <sz val="12"/>
      <color theme="0"/>
      <name val="ＭＳ Ｐゴシック"/>
      <family val="3"/>
    </font>
    <font>
      <sz val="18"/>
      <color rgb="FFFF0000"/>
      <name val="ＭＳ Ｐゴシック"/>
      <family val="3"/>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27"/>
        <bgColor indexed="64"/>
      </patternFill>
    </fill>
    <fill>
      <patternFill patternType="solid">
        <fgColor indexed="8"/>
        <bgColor indexed="64"/>
      </patternFill>
    </fill>
  </fills>
  <borders count="8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style="thin"/>
      <right>
        <color indexed="63"/>
      </right>
      <top>
        <color indexed="63"/>
      </top>
      <bottom>
        <color indexed="63"/>
      </bottom>
    </border>
    <border>
      <left>
        <color indexed="63"/>
      </left>
      <right style="thin"/>
      <top style="thin"/>
      <bottom style="thin"/>
    </border>
    <border>
      <left>
        <color indexed="63"/>
      </left>
      <right style="thin"/>
      <top style="thin"/>
      <bottom style="medium"/>
    </border>
    <border>
      <left>
        <color indexed="63"/>
      </left>
      <right style="medium"/>
      <top style="medium"/>
      <bottom style="medium"/>
    </border>
    <border>
      <left>
        <color indexed="63"/>
      </left>
      <right>
        <color indexed="63"/>
      </right>
      <top style="medium"/>
      <bottom style="medium"/>
    </border>
    <border>
      <left>
        <color indexed="63"/>
      </left>
      <right>
        <color indexed="63"/>
      </right>
      <top>
        <color indexed="63"/>
      </top>
      <bottom style="thin"/>
    </border>
    <border>
      <left style="thin"/>
      <right>
        <color indexed="63"/>
      </right>
      <top>
        <color indexed="63"/>
      </top>
      <bottom style="thin"/>
    </border>
    <border>
      <left style="hair"/>
      <right style="hair"/>
      <top style="thin"/>
      <bottom style="thin"/>
    </border>
    <border>
      <left>
        <color indexed="63"/>
      </left>
      <right style="thin"/>
      <top>
        <color indexed="63"/>
      </top>
      <bottom style="thin"/>
    </border>
    <border>
      <left style="hair"/>
      <right style="thin"/>
      <top>
        <color indexed="63"/>
      </top>
      <bottom>
        <color indexed="63"/>
      </bottom>
    </border>
    <border>
      <left style="hair"/>
      <right style="hair"/>
      <top style="thin"/>
      <bottom style="hair"/>
    </border>
    <border>
      <left>
        <color indexed="63"/>
      </left>
      <right style="hair"/>
      <top style="thin"/>
      <bottom style="hair"/>
    </border>
    <border>
      <left>
        <color indexed="63"/>
      </left>
      <right>
        <color indexed="63"/>
      </right>
      <top style="thin"/>
      <bottom style="hair"/>
    </border>
    <border>
      <left style="hair"/>
      <right style="thin"/>
      <top style="thin"/>
      <bottom style="hair"/>
    </border>
    <border>
      <left style="thin"/>
      <right style="thin"/>
      <top style="thin"/>
      <bottom style="hair"/>
    </border>
    <border>
      <left style="hair"/>
      <right style="hair"/>
      <top style="hair"/>
      <bottom style="hair"/>
    </border>
    <border>
      <left>
        <color indexed="63"/>
      </left>
      <right style="hair"/>
      <top style="hair"/>
      <bottom style="hair"/>
    </border>
    <border>
      <left>
        <color indexed="63"/>
      </left>
      <right>
        <color indexed="63"/>
      </right>
      <top style="hair"/>
      <bottom style="hair"/>
    </border>
    <border>
      <left style="hair"/>
      <right style="thin"/>
      <top style="hair"/>
      <bottom style="hair"/>
    </border>
    <border>
      <left style="thin"/>
      <right>
        <color indexed="63"/>
      </right>
      <top style="hair"/>
      <bottom style="hair"/>
    </border>
    <border>
      <left style="thin"/>
      <right style="thin"/>
      <top style="hair"/>
      <bottom style="hair"/>
    </border>
    <border>
      <left style="hair"/>
      <right style="hair"/>
      <top>
        <color indexed="63"/>
      </top>
      <bottom style="hair"/>
    </border>
    <border>
      <left>
        <color indexed="63"/>
      </left>
      <right>
        <color indexed="63"/>
      </right>
      <top>
        <color indexed="63"/>
      </top>
      <bottom style="hair"/>
    </border>
    <border>
      <left style="hair"/>
      <right style="thin"/>
      <top>
        <color indexed="63"/>
      </top>
      <bottom style="hair"/>
    </border>
    <border>
      <left style="thin"/>
      <right style="thin"/>
      <top>
        <color indexed="63"/>
      </top>
      <bottom style="hair"/>
    </border>
    <border>
      <left style="hair"/>
      <right style="thin"/>
      <top style="hair"/>
      <bottom>
        <color indexed="63"/>
      </bottom>
    </border>
    <border>
      <left style="thin"/>
      <right>
        <color indexed="63"/>
      </right>
      <top style="hair"/>
      <bottom>
        <color indexed="63"/>
      </bottom>
    </border>
    <border>
      <left style="thin"/>
      <right style="thin"/>
      <top style="hair"/>
      <bottom style="medium"/>
    </border>
    <border>
      <left style="medium"/>
      <right style="medium"/>
      <top style="medium"/>
      <bottom style="medium"/>
    </border>
    <border>
      <left style="thin"/>
      <right style="thin"/>
      <top style="thin"/>
      <bottom style="thin"/>
    </border>
    <border>
      <left style="thin"/>
      <right>
        <color indexed="63"/>
      </right>
      <top style="thin"/>
      <bottom style="thin"/>
    </border>
    <border>
      <left>
        <color indexed="63"/>
      </left>
      <right style="thin"/>
      <top style="hair"/>
      <bottom style="hair"/>
    </border>
    <border>
      <left>
        <color indexed="63"/>
      </left>
      <right style="thin"/>
      <top style="hair"/>
      <bottom style="thin"/>
    </border>
    <border>
      <left>
        <color indexed="63"/>
      </left>
      <right style="thin"/>
      <top style="thin"/>
      <bottom style="hair"/>
    </border>
    <border>
      <left>
        <color indexed="63"/>
      </left>
      <right style="thin"/>
      <top>
        <color indexed="63"/>
      </top>
      <bottom style="hair"/>
    </border>
    <border>
      <left style="thin"/>
      <right style="hair"/>
      <top style="thin"/>
      <bottom style="hair"/>
    </border>
    <border>
      <left style="thin"/>
      <right style="hair"/>
      <top style="hair"/>
      <bottom style="hair"/>
    </border>
    <border>
      <left style="hair"/>
      <right style="thin"/>
      <top style="hair"/>
      <bottom style="thin"/>
    </border>
    <border>
      <left style="thin"/>
      <right style="thin"/>
      <top style="hair"/>
      <bottom style="thin"/>
    </border>
    <border>
      <left style="thin"/>
      <right style="hair"/>
      <top style="hair"/>
      <bottom style="thin"/>
    </border>
    <border>
      <left style="hair"/>
      <right style="hair"/>
      <top style="hair"/>
      <bottom style="thin"/>
    </border>
    <border>
      <left>
        <color indexed="63"/>
      </left>
      <right style="hair"/>
      <top style="hair"/>
      <bottom style="thin"/>
    </border>
    <border diagonalUp="1">
      <left style="medium"/>
      <right style="medium"/>
      <top style="thin"/>
      <bottom style="thin"/>
      <diagonal style="thin"/>
    </border>
    <border diagonalUp="1">
      <left style="medium"/>
      <right style="thin"/>
      <top style="thin"/>
      <bottom style="thin"/>
      <diagonal style="thin"/>
    </border>
    <border diagonalUp="1">
      <left>
        <color indexed="63"/>
      </left>
      <right style="thin"/>
      <top style="thin"/>
      <bottom style="thin"/>
      <diagonal style="thin"/>
    </border>
    <border>
      <left>
        <color indexed="63"/>
      </left>
      <right style="thin"/>
      <top style="hair"/>
      <bottom>
        <color indexed="63"/>
      </bottom>
    </border>
    <border>
      <left style="hair"/>
      <right style="hair"/>
      <top style="hair"/>
      <bottom>
        <color indexed="63"/>
      </bottom>
    </border>
    <border>
      <left style="thin"/>
      <right style="hair"/>
      <top style="hair"/>
      <bottom>
        <color indexed="63"/>
      </bottom>
    </border>
    <border diagonalUp="1">
      <left style="thin"/>
      <right style="thin"/>
      <top style="thin"/>
      <bottom style="thin"/>
      <diagonal style="thin"/>
    </border>
    <border diagonalUp="1">
      <left style="thin"/>
      <right>
        <color indexed="63"/>
      </right>
      <top style="thin"/>
      <bottom style="thin"/>
      <diagonal style="thin"/>
    </border>
    <border diagonalUp="1">
      <left>
        <color indexed="63"/>
      </left>
      <right>
        <color indexed="63"/>
      </right>
      <top style="thin"/>
      <bottom style="thin"/>
      <diagonal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color indexed="63"/>
      </left>
      <right style="medium"/>
      <top style="thin"/>
      <bottom style="thin"/>
    </border>
    <border>
      <left style="medium"/>
      <right>
        <color indexed="63"/>
      </right>
      <top style="medium"/>
      <bottom style="medium"/>
    </border>
    <border>
      <left style="thin"/>
      <right>
        <color indexed="63"/>
      </right>
      <top style="thin"/>
      <bottom style="medium"/>
    </border>
    <border>
      <left>
        <color indexed="63"/>
      </left>
      <right>
        <color indexed="63"/>
      </right>
      <top style="thin"/>
      <bottom style="medium"/>
    </border>
    <border>
      <left>
        <color indexed="63"/>
      </left>
      <right style="thin"/>
      <top style="medium"/>
      <bottom style="medium"/>
    </border>
    <border>
      <left style="thin"/>
      <right>
        <color indexed="63"/>
      </right>
      <top style="medium"/>
      <bottom style="medium"/>
    </border>
    <border>
      <left style="medium"/>
      <right>
        <color indexed="63"/>
      </right>
      <top style="thin"/>
      <bottom style="thin"/>
    </border>
    <border>
      <left style="thin"/>
      <right>
        <color indexed="63"/>
      </right>
      <top style="hair"/>
      <bottom style="thin"/>
    </border>
    <border>
      <left>
        <color indexed="63"/>
      </left>
      <right style="dotted"/>
      <top style="hair"/>
      <bottom style="hair"/>
    </border>
    <border>
      <left>
        <color indexed="63"/>
      </left>
      <right style="dotted"/>
      <top style="hair"/>
      <bottom style="thin"/>
    </border>
    <border>
      <left style="hair"/>
      <right style="thin"/>
      <top style="thin"/>
      <bottom>
        <color indexed="63"/>
      </bottom>
    </border>
    <border>
      <left style="hair"/>
      <right style="thin"/>
      <top>
        <color indexed="63"/>
      </top>
      <bottom style="thin"/>
    </border>
    <border>
      <left>
        <color indexed="63"/>
      </left>
      <right style="thin"/>
      <top>
        <color indexed="63"/>
      </top>
      <bottom>
        <color indexed="63"/>
      </bottom>
    </border>
    <border>
      <left style="thin"/>
      <right>
        <color indexed="63"/>
      </right>
      <top style="thin"/>
      <bottom style="hair"/>
    </border>
    <border>
      <left style="thin"/>
      <right style="thin"/>
      <top>
        <color indexed="63"/>
      </top>
      <bottom style="thin"/>
    </border>
    <border>
      <left>
        <color indexed="63"/>
      </left>
      <right style="dotted"/>
      <top style="thin"/>
      <bottom>
        <color indexed="63"/>
      </bottom>
    </border>
    <border>
      <left>
        <color indexed="63"/>
      </left>
      <right style="dotted"/>
      <top>
        <color indexed="63"/>
      </top>
      <bottom style="thin"/>
    </border>
    <border>
      <left>
        <color indexed="63"/>
      </left>
      <right style="dotted"/>
      <top style="thin"/>
      <bottom style="hair"/>
    </border>
    <border>
      <left>
        <color indexed="63"/>
      </left>
      <right style="hair"/>
      <top style="thin"/>
      <bottom>
        <color indexed="63"/>
      </bottom>
    </border>
    <border>
      <left>
        <color indexed="63"/>
      </left>
      <right style="hair"/>
      <top>
        <color indexed="63"/>
      </top>
      <bottom style="thin"/>
    </border>
    <border>
      <left style="hair"/>
      <right style="hair"/>
      <top style="thin"/>
      <bottom>
        <color indexed="63"/>
      </bottom>
    </border>
    <border>
      <left style="hair"/>
      <right style="hair"/>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0"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3" fillId="0" borderId="0" applyNumberFormat="0" applyFill="0" applyBorder="0" applyAlignment="0" applyProtection="0"/>
    <xf numFmtId="0" fontId="54" fillId="25" borderId="1" applyNumberFormat="0" applyAlignment="0" applyProtection="0"/>
    <xf numFmtId="0" fontId="55" fillId="26"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7" borderId="2" applyNumberFormat="0" applyFont="0" applyAlignment="0" applyProtection="0"/>
    <xf numFmtId="0" fontId="56" fillId="0" borderId="3" applyNumberFormat="0" applyFill="0" applyAlignment="0" applyProtection="0"/>
    <xf numFmtId="0" fontId="57" fillId="28" borderId="0" applyNumberFormat="0" applyBorder="0" applyAlignment="0" applyProtection="0"/>
    <xf numFmtId="0" fontId="58" fillId="29" borderId="4" applyNumberFormat="0" applyAlignment="0" applyProtection="0"/>
    <xf numFmtId="0" fontId="5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29" borderId="9" applyNumberFormat="0" applyAlignment="0" applyProtection="0"/>
    <xf numFmtId="0" fontId="6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6" fillId="30" borderId="4" applyNumberFormat="0" applyAlignment="0" applyProtection="0"/>
    <xf numFmtId="0" fontId="0" fillId="0" borderId="0">
      <alignment/>
      <protection/>
    </xf>
    <xf numFmtId="0" fontId="2" fillId="0" borderId="0" applyNumberFormat="0" applyFill="0" applyBorder="0" applyAlignment="0" applyProtection="0"/>
    <xf numFmtId="0" fontId="67" fillId="31" borderId="0" applyNumberFormat="0" applyBorder="0" applyAlignment="0" applyProtection="0"/>
  </cellStyleXfs>
  <cellXfs count="390">
    <xf numFmtId="0" fontId="0" fillId="0" borderId="0" xfId="0" applyAlignment="1">
      <alignment/>
    </xf>
    <xf numFmtId="0" fontId="4" fillId="0" borderId="0" xfId="0" applyFont="1" applyAlignment="1">
      <alignment vertical="center"/>
    </xf>
    <xf numFmtId="0" fontId="5" fillId="0" borderId="0" xfId="0" applyFont="1" applyBorder="1" applyAlignment="1">
      <alignment horizontal="left" vertical="center"/>
    </xf>
    <xf numFmtId="0" fontId="6" fillId="0" borderId="0" xfId="0" applyFont="1" applyBorder="1" applyAlignment="1">
      <alignment horizontal="left" vertical="center"/>
    </xf>
    <xf numFmtId="0" fontId="4" fillId="0" borderId="0" xfId="0" applyFont="1" applyAlignment="1">
      <alignment horizontal="left" vertical="center"/>
    </xf>
    <xf numFmtId="0" fontId="7" fillId="0" borderId="0" xfId="0" applyFont="1" applyBorder="1" applyAlignment="1">
      <alignment horizontal="left" vertical="center"/>
    </xf>
    <xf numFmtId="0" fontId="4" fillId="0" borderId="0" xfId="0" applyFont="1" applyAlignment="1">
      <alignment horizontal="left" vertical="center"/>
    </xf>
    <xf numFmtId="0" fontId="5" fillId="0" borderId="0" xfId="0" applyFont="1" applyBorder="1" applyAlignment="1">
      <alignment horizontal="left" vertical="center"/>
    </xf>
    <xf numFmtId="0" fontId="5" fillId="0" borderId="0" xfId="0" applyFont="1" applyBorder="1" applyAlignment="1">
      <alignment vertical="center"/>
    </xf>
    <xf numFmtId="0" fontId="5" fillId="0" borderId="0" xfId="0" applyFont="1" applyAlignment="1">
      <alignment vertical="center"/>
    </xf>
    <xf numFmtId="0" fontId="6" fillId="0" borderId="0" xfId="0" applyFont="1" applyBorder="1" applyAlignment="1">
      <alignment horizontal="center" vertical="center"/>
    </xf>
    <xf numFmtId="0" fontId="9" fillId="0" borderId="0" xfId="0" applyFont="1" applyBorder="1" applyAlignment="1">
      <alignment horizontal="center" vertical="center"/>
    </xf>
    <xf numFmtId="0" fontId="6" fillId="0" borderId="0" xfId="0" applyFont="1" applyBorder="1" applyAlignment="1">
      <alignment horizontal="right" vertical="center"/>
    </xf>
    <xf numFmtId="0" fontId="9" fillId="0" borderId="0" xfId="0" applyFont="1" applyBorder="1" applyAlignment="1">
      <alignment horizontal="left" vertical="center"/>
    </xf>
    <xf numFmtId="0" fontId="5" fillId="0" borderId="0" xfId="0" applyFont="1" applyBorder="1" applyAlignment="1">
      <alignment horizontal="center" vertical="center"/>
    </xf>
    <xf numFmtId="0" fontId="8" fillId="0" borderId="0" xfId="0" applyFont="1" applyBorder="1" applyAlignment="1">
      <alignment horizontal="left" vertical="center"/>
    </xf>
    <xf numFmtId="0" fontId="8" fillId="0" borderId="0" xfId="0" applyFont="1" applyBorder="1" applyAlignment="1">
      <alignment horizontal="center" vertical="center"/>
    </xf>
    <xf numFmtId="0" fontId="10" fillId="0" borderId="0" xfId="0" applyFont="1" applyBorder="1" applyAlignment="1">
      <alignment horizontal="left" vertical="center"/>
    </xf>
    <xf numFmtId="0" fontId="11" fillId="0" borderId="0" xfId="0" applyFont="1" applyAlignment="1">
      <alignment vertical="center"/>
    </xf>
    <xf numFmtId="0" fontId="6" fillId="0" borderId="0" xfId="0" applyFont="1" applyBorder="1" applyAlignment="1">
      <alignment horizontal="center" vertical="center"/>
    </xf>
    <xf numFmtId="0" fontId="10" fillId="0" borderId="0" xfId="0" applyFont="1" applyBorder="1" applyAlignment="1">
      <alignment vertical="center"/>
    </xf>
    <xf numFmtId="0" fontId="5" fillId="0" borderId="10" xfId="0" applyFont="1" applyBorder="1" applyAlignment="1">
      <alignment horizontal="center" vertical="center"/>
    </xf>
    <xf numFmtId="0" fontId="6" fillId="0" borderId="11" xfId="0" applyFont="1" applyBorder="1" applyAlignment="1">
      <alignment horizontal="center" vertical="center"/>
    </xf>
    <xf numFmtId="0" fontId="6" fillId="0" borderId="0" xfId="0" applyFont="1" applyBorder="1" applyAlignment="1">
      <alignment horizontal="left" vertical="center"/>
    </xf>
    <xf numFmtId="0" fontId="8" fillId="0" borderId="0" xfId="0" applyFont="1" applyBorder="1" applyAlignment="1">
      <alignment vertical="center"/>
    </xf>
    <xf numFmtId="0" fontId="14" fillId="0" borderId="0" xfId="0" applyFont="1" applyAlignment="1">
      <alignment vertical="center"/>
    </xf>
    <xf numFmtId="0" fontId="5" fillId="0" borderId="12" xfId="0" applyFont="1" applyBorder="1" applyAlignment="1">
      <alignment horizontal="center" vertical="center"/>
    </xf>
    <xf numFmtId="0" fontId="13" fillId="0" borderId="0" xfId="0" applyFont="1" applyBorder="1" applyAlignment="1">
      <alignment horizontal="center" vertical="center" wrapText="1"/>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11" fillId="0" borderId="0" xfId="61" applyFont="1" applyAlignment="1">
      <alignment vertical="center"/>
      <protection/>
    </xf>
    <xf numFmtId="0" fontId="15" fillId="0" borderId="0" xfId="61" applyFont="1" applyAlignment="1">
      <alignment horizontal="center" vertical="center" shrinkToFit="1"/>
      <protection/>
    </xf>
    <xf numFmtId="178" fontId="15" fillId="0" borderId="0" xfId="61" applyNumberFormat="1" applyFont="1" applyAlignment="1">
      <alignment horizontal="right" vertical="center"/>
      <protection/>
    </xf>
    <xf numFmtId="0" fontId="15" fillId="0" borderId="0" xfId="61" applyFont="1" applyAlignment="1">
      <alignment horizontal="right" vertical="center"/>
      <protection/>
    </xf>
    <xf numFmtId="38" fontId="15" fillId="0" borderId="0" xfId="49" applyFont="1" applyAlignment="1">
      <alignment horizontal="right" vertical="center"/>
    </xf>
    <xf numFmtId="176" fontId="15" fillId="0" borderId="0" xfId="61" applyNumberFormat="1" applyFont="1" applyAlignment="1">
      <alignment horizontal="center" vertical="center"/>
      <protection/>
    </xf>
    <xf numFmtId="0" fontId="15" fillId="0" borderId="0" xfId="61" applyFont="1" applyAlignment="1">
      <alignment horizontal="center" vertical="center"/>
      <protection/>
    </xf>
    <xf numFmtId="0" fontId="15" fillId="0" borderId="16" xfId="61" applyFont="1" applyBorder="1" applyAlignment="1">
      <alignment vertical="center"/>
      <protection/>
    </xf>
    <xf numFmtId="0" fontId="16" fillId="0" borderId="0" xfId="61" applyFont="1" applyAlignment="1">
      <alignment horizontal="center" vertical="center"/>
      <protection/>
    </xf>
    <xf numFmtId="0" fontId="19" fillId="0" borderId="12" xfId="61" applyFont="1" applyBorder="1" applyAlignment="1">
      <alignment vertical="center"/>
      <protection/>
    </xf>
    <xf numFmtId="0" fontId="15" fillId="0" borderId="16" xfId="61" applyFont="1" applyBorder="1" applyAlignment="1">
      <alignment horizontal="center" vertical="center"/>
      <protection/>
    </xf>
    <xf numFmtId="0" fontId="15" fillId="32" borderId="17" xfId="61" applyFont="1" applyFill="1" applyBorder="1" applyAlignment="1">
      <alignment horizontal="center" vertical="center" shrinkToFit="1"/>
      <protection/>
    </xf>
    <xf numFmtId="0" fontId="15" fillId="32" borderId="18" xfId="61" applyFont="1" applyFill="1" applyBorder="1" applyAlignment="1">
      <alignment vertical="center" shrinkToFit="1"/>
      <protection/>
    </xf>
    <xf numFmtId="0" fontId="15" fillId="32" borderId="19" xfId="61" applyFont="1" applyFill="1" applyBorder="1" applyAlignment="1">
      <alignment horizontal="center" vertical="center" shrinkToFit="1"/>
      <protection/>
    </xf>
    <xf numFmtId="176" fontId="15" fillId="32" borderId="0" xfId="61" applyNumberFormat="1" applyFont="1" applyFill="1" applyBorder="1" applyAlignment="1">
      <alignment horizontal="center" vertical="center" shrinkToFit="1"/>
      <protection/>
    </xf>
    <xf numFmtId="176" fontId="15" fillId="32" borderId="20" xfId="61" applyNumberFormat="1" applyFont="1" applyFill="1" applyBorder="1" applyAlignment="1">
      <alignment horizontal="center" vertical="center" shrinkToFit="1"/>
      <protection/>
    </xf>
    <xf numFmtId="0" fontId="15" fillId="0" borderId="21" xfId="61" applyFont="1" applyBorder="1" applyAlignment="1">
      <alignment horizontal="center" vertical="center" shrinkToFit="1"/>
      <protection/>
    </xf>
    <xf numFmtId="38" fontId="15" fillId="0" borderId="21" xfId="49" applyFont="1" applyBorder="1" applyAlignment="1">
      <alignment vertical="center"/>
    </xf>
    <xf numFmtId="38" fontId="15" fillId="0" borderId="22" xfId="49" applyFont="1" applyBorder="1" applyAlignment="1">
      <alignment vertical="center"/>
    </xf>
    <xf numFmtId="176" fontId="15" fillId="0" borderId="23" xfId="61" applyNumberFormat="1" applyFont="1" applyBorder="1" applyAlignment="1">
      <alignment vertical="center"/>
      <protection/>
    </xf>
    <xf numFmtId="176" fontId="15" fillId="0" borderId="24" xfId="61" applyNumberFormat="1" applyFont="1" applyBorder="1" applyAlignment="1">
      <alignment vertical="center"/>
      <protection/>
    </xf>
    <xf numFmtId="176" fontId="15" fillId="0" borderId="25" xfId="61" applyNumberFormat="1" applyFont="1" applyBorder="1" applyAlignment="1">
      <alignment vertical="center"/>
      <protection/>
    </xf>
    <xf numFmtId="179" fontId="15" fillId="0" borderId="0" xfId="61" applyNumberFormat="1" applyFont="1" applyAlignment="1">
      <alignment horizontal="center" vertical="center"/>
      <protection/>
    </xf>
    <xf numFmtId="0" fontId="15" fillId="0" borderId="26" xfId="61" applyFont="1" applyBorder="1" applyAlignment="1">
      <alignment horizontal="center" vertical="center" shrinkToFit="1"/>
      <protection/>
    </xf>
    <xf numFmtId="38" fontId="15" fillId="0" borderId="26" xfId="49" applyFont="1" applyBorder="1" applyAlignment="1">
      <alignment vertical="center"/>
    </xf>
    <xf numFmtId="38" fontId="15" fillId="0" borderId="27" xfId="49" applyFont="1" applyBorder="1" applyAlignment="1">
      <alignment vertical="center"/>
    </xf>
    <xf numFmtId="176" fontId="15" fillId="0" borderId="28" xfId="61" applyNumberFormat="1" applyFont="1" applyBorder="1" applyAlignment="1">
      <alignment vertical="center"/>
      <protection/>
    </xf>
    <xf numFmtId="176" fontId="15" fillId="0" borderId="29" xfId="61" applyNumberFormat="1" applyFont="1" applyBorder="1" applyAlignment="1">
      <alignment vertical="center"/>
      <protection/>
    </xf>
    <xf numFmtId="176" fontId="15" fillId="0" borderId="30" xfId="61" applyNumberFormat="1" applyFont="1" applyBorder="1" applyAlignment="1">
      <alignment vertical="center"/>
      <protection/>
    </xf>
    <xf numFmtId="176" fontId="15" fillId="0" borderId="31" xfId="61" applyNumberFormat="1" applyFont="1" applyBorder="1" applyAlignment="1">
      <alignment vertical="center"/>
      <protection/>
    </xf>
    <xf numFmtId="38" fontId="15" fillId="0" borderId="32" xfId="49" applyFont="1" applyBorder="1" applyAlignment="1">
      <alignment vertical="center"/>
    </xf>
    <xf numFmtId="176" fontId="15" fillId="0" borderId="33" xfId="61" applyNumberFormat="1" applyFont="1" applyBorder="1" applyAlignment="1">
      <alignment vertical="center"/>
      <protection/>
    </xf>
    <xf numFmtId="176" fontId="15" fillId="0" borderId="34" xfId="61" applyNumberFormat="1" applyFont="1" applyBorder="1" applyAlignment="1">
      <alignment vertical="center"/>
      <protection/>
    </xf>
    <xf numFmtId="176" fontId="15" fillId="0" borderId="35" xfId="61" applyNumberFormat="1" applyFont="1" applyBorder="1" applyAlignment="1">
      <alignment vertical="center"/>
      <protection/>
    </xf>
    <xf numFmtId="176" fontId="15" fillId="0" borderId="36" xfId="61" applyNumberFormat="1" applyFont="1" applyBorder="1" applyAlignment="1">
      <alignment vertical="center"/>
      <protection/>
    </xf>
    <xf numFmtId="176" fontId="15" fillId="0" borderId="37" xfId="61" applyNumberFormat="1" applyFont="1" applyBorder="1" applyAlignment="1">
      <alignment vertical="center"/>
      <protection/>
    </xf>
    <xf numFmtId="176" fontId="15" fillId="0" borderId="38" xfId="61" applyNumberFormat="1" applyFont="1" applyBorder="1" applyAlignment="1">
      <alignment vertical="center"/>
      <protection/>
    </xf>
    <xf numFmtId="0" fontId="15" fillId="0" borderId="0" xfId="61" applyFont="1" applyBorder="1" applyAlignment="1">
      <alignment horizontal="center" vertical="center"/>
      <protection/>
    </xf>
    <xf numFmtId="0" fontId="15" fillId="0" borderId="0" xfId="61" applyFont="1" applyBorder="1" applyAlignment="1">
      <alignment horizontal="center" vertical="center" shrinkToFit="1"/>
      <protection/>
    </xf>
    <xf numFmtId="178" fontId="15" fillId="0" borderId="0" xfId="61" applyNumberFormat="1" applyFont="1" applyBorder="1" applyAlignment="1">
      <alignment horizontal="right" vertical="center"/>
      <protection/>
    </xf>
    <xf numFmtId="176" fontId="15" fillId="0" borderId="0" xfId="61" applyNumberFormat="1" applyFont="1" applyBorder="1" applyAlignment="1">
      <alignment horizontal="center" vertical="center"/>
      <protection/>
    </xf>
    <xf numFmtId="176" fontId="15" fillId="33" borderId="39" xfId="49" applyNumberFormat="1" applyFont="1" applyFill="1" applyBorder="1" applyAlignment="1">
      <alignment vertical="center" shrinkToFit="1"/>
    </xf>
    <xf numFmtId="176" fontId="15" fillId="33" borderId="39" xfId="61" applyNumberFormat="1" applyFont="1" applyFill="1" applyBorder="1" applyAlignment="1">
      <alignment vertical="center" shrinkToFit="1"/>
      <protection/>
    </xf>
    <xf numFmtId="0" fontId="6" fillId="32" borderId="40" xfId="0" applyFont="1" applyFill="1" applyBorder="1" applyAlignment="1">
      <alignment horizontal="center" vertical="center"/>
    </xf>
    <xf numFmtId="0" fontId="4" fillId="0" borderId="0" xfId="0" applyFont="1" applyAlignment="1">
      <alignment vertical="center"/>
    </xf>
    <xf numFmtId="0" fontId="15" fillId="0" borderId="0" xfId="0" applyFont="1" applyAlignment="1">
      <alignment vertical="center"/>
    </xf>
    <xf numFmtId="0" fontId="6" fillId="0" borderId="0" xfId="0" applyFont="1" applyAlignment="1">
      <alignment vertical="center"/>
    </xf>
    <xf numFmtId="0" fontId="0" fillId="0" borderId="0" xfId="0" applyAlignment="1">
      <alignment vertical="center"/>
    </xf>
    <xf numFmtId="0" fontId="6" fillId="0" borderId="10" xfId="0" applyFont="1" applyBorder="1" applyAlignment="1">
      <alignment horizontal="left" vertical="center" shrinkToFit="1"/>
    </xf>
    <xf numFmtId="0" fontId="6" fillId="0" borderId="12" xfId="0" applyFont="1" applyBorder="1" applyAlignment="1">
      <alignment horizontal="left" vertical="center" shrinkToFit="1"/>
    </xf>
    <xf numFmtId="0" fontId="6" fillId="0" borderId="10" xfId="0" applyFont="1" applyBorder="1" applyAlignment="1">
      <alignment horizontal="center" vertical="center" shrinkToFit="1"/>
    </xf>
    <xf numFmtId="0" fontId="6" fillId="0" borderId="41" xfId="0" applyFont="1" applyBorder="1" applyAlignment="1">
      <alignment vertical="center" shrinkToFit="1"/>
    </xf>
    <xf numFmtId="0" fontId="6" fillId="0" borderId="10" xfId="0" applyFont="1" applyBorder="1" applyAlignment="1">
      <alignment vertical="center" shrinkToFit="1"/>
    </xf>
    <xf numFmtId="0" fontId="21" fillId="0" borderId="0" xfId="0" applyFont="1" applyBorder="1" applyAlignment="1">
      <alignment vertical="center" wrapText="1"/>
    </xf>
    <xf numFmtId="0" fontId="15" fillId="0" borderId="42" xfId="61" applyFont="1" applyBorder="1" applyAlignment="1">
      <alignment horizontal="center" vertical="center"/>
      <protection/>
    </xf>
    <xf numFmtId="0" fontId="15" fillId="0" borderId="43" xfId="61" applyFont="1" applyBorder="1" applyAlignment="1">
      <alignment horizontal="center" vertical="center"/>
      <protection/>
    </xf>
    <xf numFmtId="0" fontId="5" fillId="0" borderId="40" xfId="0" applyNumberFormat="1" applyFont="1" applyFill="1" applyBorder="1" applyAlignment="1">
      <alignment horizontal="center" vertical="center"/>
    </xf>
    <xf numFmtId="38" fontId="68" fillId="0" borderId="21" xfId="49" applyFont="1" applyBorder="1" applyAlignment="1">
      <alignment vertical="center"/>
    </xf>
    <xf numFmtId="38" fontId="68" fillId="0" borderId="22" xfId="49" applyFont="1" applyBorder="1" applyAlignment="1">
      <alignment vertical="center"/>
    </xf>
    <xf numFmtId="38" fontId="68" fillId="0" borderId="26" xfId="49" applyFont="1" applyBorder="1" applyAlignment="1">
      <alignment vertical="center"/>
    </xf>
    <xf numFmtId="38" fontId="68" fillId="0" borderId="27" xfId="49" applyFont="1" applyBorder="1" applyAlignment="1">
      <alignment vertical="center"/>
    </xf>
    <xf numFmtId="176" fontId="68" fillId="0" borderId="30" xfId="61" applyNumberFormat="1" applyFont="1" applyBorder="1" applyAlignment="1">
      <alignment vertical="center"/>
      <protection/>
    </xf>
    <xf numFmtId="176" fontId="68" fillId="0" borderId="31" xfId="61" applyNumberFormat="1" applyFont="1" applyBorder="1" applyAlignment="1">
      <alignment vertical="center"/>
      <protection/>
    </xf>
    <xf numFmtId="176" fontId="68" fillId="33" borderId="39" xfId="49" applyNumberFormat="1" applyFont="1" applyFill="1" applyBorder="1" applyAlignment="1">
      <alignment vertical="center" shrinkToFit="1"/>
    </xf>
    <xf numFmtId="176" fontId="68" fillId="33" borderId="39" xfId="61" applyNumberFormat="1" applyFont="1" applyFill="1" applyBorder="1" applyAlignment="1">
      <alignment vertical="center" shrinkToFit="1"/>
      <protection/>
    </xf>
    <xf numFmtId="0" fontId="0" fillId="0" borderId="44" xfId="61" applyFont="1" applyBorder="1" applyAlignment="1">
      <alignment horizontal="center" vertical="center" wrapText="1"/>
      <protection/>
    </xf>
    <xf numFmtId="0" fontId="0" fillId="0" borderId="42" xfId="61" applyFont="1" applyBorder="1" applyAlignment="1">
      <alignment horizontal="center" vertical="center" wrapText="1"/>
      <protection/>
    </xf>
    <xf numFmtId="0" fontId="0" fillId="0" borderId="45" xfId="61" applyFont="1" applyBorder="1" applyAlignment="1">
      <alignment horizontal="center" vertical="center" wrapText="1"/>
      <protection/>
    </xf>
    <xf numFmtId="0" fontId="69" fillId="0" borderId="46" xfId="61" applyFont="1" applyBorder="1" applyAlignment="1">
      <alignment horizontal="center" vertical="center" shrinkToFit="1"/>
      <protection/>
    </xf>
    <xf numFmtId="0" fontId="69" fillId="0" borderId="47" xfId="61" applyFont="1" applyBorder="1" applyAlignment="1">
      <alignment horizontal="center" vertical="center" shrinkToFit="1"/>
      <protection/>
    </xf>
    <xf numFmtId="0" fontId="0" fillId="0" borderId="47" xfId="61" applyFont="1" applyBorder="1" applyAlignment="1">
      <alignment horizontal="center" vertical="center" shrinkToFit="1"/>
      <protection/>
    </xf>
    <xf numFmtId="0" fontId="69" fillId="0" borderId="24" xfId="61" applyFont="1" applyBorder="1" applyAlignment="1">
      <alignment horizontal="center" vertical="center" shrinkToFit="1"/>
      <protection/>
    </xf>
    <xf numFmtId="0" fontId="69" fillId="0" borderId="29" xfId="61" applyFont="1" applyBorder="1" applyAlignment="1">
      <alignment horizontal="center" vertical="center" shrinkToFit="1"/>
      <protection/>
    </xf>
    <xf numFmtId="0" fontId="0" fillId="0" borderId="29" xfId="61" applyFont="1" applyBorder="1" applyAlignment="1">
      <alignment horizontal="center" vertical="center" shrinkToFit="1"/>
      <protection/>
    </xf>
    <xf numFmtId="0" fontId="0" fillId="0" borderId="46" xfId="61" applyFont="1" applyBorder="1" applyAlignment="1">
      <alignment horizontal="center" vertical="center" shrinkToFit="1"/>
      <protection/>
    </xf>
    <xf numFmtId="0" fontId="0" fillId="0" borderId="24" xfId="61" applyFont="1" applyBorder="1" applyAlignment="1">
      <alignment horizontal="center" vertical="center" shrinkToFit="1"/>
      <protection/>
    </xf>
    <xf numFmtId="56" fontId="15" fillId="0" borderId="44" xfId="61" applyNumberFormat="1" applyFont="1" applyBorder="1" applyAlignment="1">
      <alignment horizontal="center" vertical="center"/>
      <protection/>
    </xf>
    <xf numFmtId="56" fontId="15" fillId="0" borderId="42" xfId="61" applyNumberFormat="1" applyFont="1" applyBorder="1" applyAlignment="1">
      <alignment horizontal="center" vertical="center"/>
      <protection/>
    </xf>
    <xf numFmtId="56" fontId="68" fillId="0" borderId="44" xfId="61" applyNumberFormat="1" applyFont="1" applyBorder="1" applyAlignment="1">
      <alignment horizontal="center" vertical="center"/>
      <protection/>
    </xf>
    <xf numFmtId="56" fontId="68" fillId="0" borderId="42" xfId="61" applyNumberFormat="1" applyFont="1" applyBorder="1" applyAlignment="1">
      <alignment horizontal="center" vertical="center"/>
      <protection/>
    </xf>
    <xf numFmtId="0" fontId="68" fillId="0" borderId="42" xfId="61" applyFont="1" applyBorder="1" applyAlignment="1">
      <alignment horizontal="center" vertical="center"/>
      <protection/>
    </xf>
    <xf numFmtId="38" fontId="15" fillId="0" borderId="24" xfId="49" applyFont="1" applyBorder="1" applyAlignment="1">
      <alignment vertical="center"/>
    </xf>
    <xf numFmtId="38" fontId="15" fillId="0" borderId="29" xfId="49" applyFont="1" applyBorder="1" applyAlignment="1">
      <alignment vertical="center"/>
    </xf>
    <xf numFmtId="38" fontId="15" fillId="0" borderId="34" xfId="49" applyFont="1" applyBorder="1" applyAlignment="1">
      <alignment vertical="center"/>
    </xf>
    <xf numFmtId="38" fontId="15" fillId="0" borderId="48" xfId="49" applyFont="1" applyBorder="1" applyAlignment="1">
      <alignment vertical="center"/>
    </xf>
    <xf numFmtId="177" fontId="15" fillId="0" borderId="25" xfId="61" applyNumberFormat="1" applyFont="1" applyBorder="1" applyAlignment="1">
      <alignment vertical="center"/>
      <protection/>
    </xf>
    <xf numFmtId="177" fontId="15" fillId="0" borderId="31" xfId="61" applyNumberFormat="1" applyFont="1" applyBorder="1" applyAlignment="1">
      <alignment vertical="center"/>
      <protection/>
    </xf>
    <xf numFmtId="177" fontId="15" fillId="0" borderId="49" xfId="61" applyNumberFormat="1" applyFont="1" applyBorder="1" applyAlignment="1">
      <alignment vertical="center"/>
      <protection/>
    </xf>
    <xf numFmtId="0" fontId="0" fillId="0" borderId="50" xfId="61" applyFont="1" applyBorder="1" applyAlignment="1">
      <alignment horizontal="center" vertical="center" shrinkToFit="1"/>
      <protection/>
    </xf>
    <xf numFmtId="0" fontId="15" fillId="0" borderId="51" xfId="61" applyFont="1" applyBorder="1" applyAlignment="1">
      <alignment horizontal="center" vertical="center" shrinkToFit="1"/>
      <protection/>
    </xf>
    <xf numFmtId="0" fontId="0" fillId="0" borderId="48" xfId="61" applyFont="1" applyBorder="1" applyAlignment="1">
      <alignment horizontal="center" vertical="center" shrinkToFit="1"/>
      <protection/>
    </xf>
    <xf numFmtId="38" fontId="15" fillId="0" borderId="52" xfId="49" applyFont="1" applyBorder="1" applyAlignment="1">
      <alignment vertical="center"/>
    </xf>
    <xf numFmtId="38" fontId="15" fillId="0" borderId="51" xfId="49" applyFont="1" applyBorder="1" applyAlignment="1">
      <alignment vertical="center"/>
    </xf>
    <xf numFmtId="176" fontId="15" fillId="0" borderId="53" xfId="61" applyNumberFormat="1" applyFont="1" applyFill="1" applyBorder="1" applyAlignment="1">
      <alignment vertical="center" shrinkToFit="1"/>
      <protection/>
    </xf>
    <xf numFmtId="176" fontId="15" fillId="0" borderId="54" xfId="61" applyNumberFormat="1" applyFont="1" applyFill="1" applyBorder="1" applyAlignment="1">
      <alignment horizontal="right" vertical="top" shrinkToFit="1"/>
      <protection/>
    </xf>
    <xf numFmtId="0" fontId="15" fillId="0" borderId="55" xfId="61" applyFont="1" applyBorder="1" applyAlignment="1">
      <alignment horizontal="center" vertical="center" shrinkToFit="1"/>
      <protection/>
    </xf>
    <xf numFmtId="177" fontId="68" fillId="0" borderId="25" xfId="61" applyNumberFormat="1" applyFont="1" applyBorder="1" applyAlignment="1">
      <alignment vertical="center"/>
      <protection/>
    </xf>
    <xf numFmtId="38" fontId="68" fillId="0" borderId="24" xfId="49" applyFont="1" applyBorder="1" applyAlignment="1">
      <alignment vertical="center"/>
    </xf>
    <xf numFmtId="177" fontId="68" fillId="0" borderId="31" xfId="61" applyNumberFormat="1" applyFont="1" applyBorder="1" applyAlignment="1">
      <alignment vertical="center"/>
      <protection/>
    </xf>
    <xf numFmtId="38" fontId="68" fillId="0" borderId="29" xfId="49" applyFont="1" applyBorder="1" applyAlignment="1">
      <alignment vertical="center"/>
    </xf>
    <xf numFmtId="38" fontId="68" fillId="0" borderId="34" xfId="49" applyFont="1" applyBorder="1" applyAlignment="1">
      <alignment vertical="center"/>
    </xf>
    <xf numFmtId="176" fontId="0" fillId="0" borderId="44" xfId="61" applyNumberFormat="1" applyFont="1" applyBorder="1" applyAlignment="1">
      <alignment horizontal="center" vertical="center" shrinkToFit="1"/>
      <protection/>
    </xf>
    <xf numFmtId="176" fontId="0" fillId="0" borderId="42" xfId="61" applyNumberFormat="1" applyFont="1" applyBorder="1" applyAlignment="1">
      <alignment horizontal="center" vertical="center" shrinkToFit="1"/>
      <protection/>
    </xf>
    <xf numFmtId="176" fontId="0" fillId="0" borderId="45" xfId="61" applyNumberFormat="1" applyFont="1" applyBorder="1" applyAlignment="1">
      <alignment horizontal="center" vertical="center" shrinkToFit="1"/>
      <protection/>
    </xf>
    <xf numFmtId="176" fontId="0" fillId="0" borderId="56" xfId="61" applyNumberFormat="1" applyFont="1" applyBorder="1" applyAlignment="1">
      <alignment horizontal="center" vertical="center" shrinkToFit="1"/>
      <protection/>
    </xf>
    <xf numFmtId="176" fontId="69" fillId="0" borderId="42" xfId="61" applyNumberFormat="1" applyFont="1" applyBorder="1" applyAlignment="1">
      <alignment horizontal="center" vertical="center" shrinkToFit="1"/>
      <protection/>
    </xf>
    <xf numFmtId="185" fontId="5" fillId="0" borderId="0" xfId="0" applyNumberFormat="1" applyFont="1" applyFill="1" applyBorder="1" applyAlignment="1">
      <alignment horizontal="center" vertical="center"/>
    </xf>
    <xf numFmtId="0" fontId="5" fillId="0" borderId="0" xfId="0" applyFont="1" applyFill="1" applyBorder="1" applyAlignment="1">
      <alignment vertical="center"/>
    </xf>
    <xf numFmtId="185" fontId="5" fillId="0" borderId="0" xfId="0" applyNumberFormat="1" applyFont="1" applyFill="1" applyBorder="1" applyAlignment="1">
      <alignment vertical="center"/>
    </xf>
    <xf numFmtId="38" fontId="5" fillId="0" borderId="0" xfId="49" applyFont="1" applyFill="1" applyBorder="1" applyAlignment="1">
      <alignment vertical="center"/>
    </xf>
    <xf numFmtId="0" fontId="5" fillId="0" borderId="40" xfId="0" applyFont="1" applyBorder="1" applyAlignment="1">
      <alignment horizontal="center" vertical="center"/>
    </xf>
    <xf numFmtId="0" fontId="15" fillId="0" borderId="57" xfId="61" applyFont="1" applyBorder="1" applyAlignment="1">
      <alignment horizontal="center" vertical="center" shrinkToFit="1"/>
      <protection/>
    </xf>
    <xf numFmtId="0" fontId="69" fillId="0" borderId="58" xfId="61" applyFont="1" applyBorder="1" applyAlignment="1">
      <alignment horizontal="center" vertical="center" shrinkToFit="1"/>
      <protection/>
    </xf>
    <xf numFmtId="0" fontId="69" fillId="0" borderId="36" xfId="61" applyFont="1" applyBorder="1" applyAlignment="1">
      <alignment horizontal="center" vertical="center" shrinkToFit="1"/>
      <protection/>
    </xf>
    <xf numFmtId="0" fontId="0" fillId="0" borderId="58" xfId="61" applyFont="1" applyBorder="1" applyAlignment="1">
      <alignment horizontal="center" vertical="center" shrinkToFit="1"/>
      <protection/>
    </xf>
    <xf numFmtId="0" fontId="0" fillId="0" borderId="36" xfId="61" applyFont="1" applyBorder="1" applyAlignment="1">
      <alignment horizontal="center" vertical="center" shrinkToFit="1"/>
      <protection/>
    </xf>
    <xf numFmtId="0" fontId="0" fillId="0" borderId="0" xfId="0" applyFont="1" applyAlignment="1">
      <alignment vertical="center"/>
    </xf>
    <xf numFmtId="0" fontId="0" fillId="0" borderId="0" xfId="0" applyFont="1" applyAlignment="1">
      <alignment/>
    </xf>
    <xf numFmtId="0" fontId="69" fillId="0" borderId="10" xfId="0" applyFont="1" applyBorder="1" applyAlignment="1">
      <alignment horizontal="center" vertical="center" shrinkToFit="1"/>
    </xf>
    <xf numFmtId="0" fontId="69" fillId="0" borderId="41" xfId="0" applyFont="1" applyBorder="1" applyAlignment="1">
      <alignment vertical="center" shrinkToFit="1"/>
    </xf>
    <xf numFmtId="0" fontId="68" fillId="0" borderId="40" xfId="0" applyNumberFormat="1" applyFont="1" applyFill="1" applyBorder="1" applyAlignment="1">
      <alignment horizontal="center" vertical="center"/>
    </xf>
    <xf numFmtId="0" fontId="5" fillId="0" borderId="0" xfId="0" applyFont="1" applyAlignment="1">
      <alignment horizontal="left" vertical="center"/>
    </xf>
    <xf numFmtId="0" fontId="6" fillId="0" borderId="0" xfId="0" applyFont="1" applyAlignment="1">
      <alignment horizontal="center" vertical="center"/>
    </xf>
    <xf numFmtId="0" fontId="6" fillId="0" borderId="0" xfId="0" applyFont="1" applyAlignment="1">
      <alignment horizontal="left" vertical="center"/>
    </xf>
    <xf numFmtId="0" fontId="6" fillId="0" borderId="0" xfId="0" applyFont="1" applyAlignment="1">
      <alignment horizontal="left" vertical="center"/>
    </xf>
    <xf numFmtId="0" fontId="8" fillId="0" borderId="0" xfId="0" applyFont="1" applyAlignment="1">
      <alignment horizontal="left" vertical="center"/>
    </xf>
    <xf numFmtId="0" fontId="5" fillId="0" borderId="0" xfId="0" applyNumberFormat="1" applyFont="1" applyFill="1" applyBorder="1" applyAlignment="1">
      <alignment horizontal="center" vertical="center"/>
    </xf>
    <xf numFmtId="0" fontId="5" fillId="0" borderId="0" xfId="0" applyFont="1" applyBorder="1" applyAlignment="1">
      <alignment horizontal="center" vertical="center"/>
    </xf>
    <xf numFmtId="0" fontId="6" fillId="0" borderId="0" xfId="0" applyFont="1" applyFill="1" applyBorder="1" applyAlignment="1">
      <alignment horizontal="center" vertical="center"/>
    </xf>
    <xf numFmtId="0" fontId="6" fillId="0" borderId="0" xfId="0" applyFont="1" applyFill="1" applyBorder="1" applyAlignment="1">
      <alignment vertical="center"/>
    </xf>
    <xf numFmtId="185" fontId="6" fillId="0" borderId="0" xfId="0" applyNumberFormat="1" applyFont="1" applyFill="1" applyBorder="1" applyAlignment="1">
      <alignment vertical="center" shrinkToFit="1"/>
    </xf>
    <xf numFmtId="0" fontId="14" fillId="0" borderId="0" xfId="0" applyFont="1" applyBorder="1" applyAlignment="1">
      <alignment vertical="center"/>
    </xf>
    <xf numFmtId="0" fontId="4" fillId="0" borderId="0" xfId="0" applyFont="1" applyBorder="1" applyAlignment="1">
      <alignment horizontal="left" vertical="center"/>
    </xf>
    <xf numFmtId="186" fontId="5" fillId="0" borderId="0" xfId="0" applyNumberFormat="1" applyFont="1" applyFill="1" applyBorder="1" applyAlignment="1">
      <alignment vertical="center"/>
    </xf>
    <xf numFmtId="0" fontId="10" fillId="0" borderId="0" xfId="0" applyFont="1" applyFill="1" applyBorder="1" applyAlignment="1">
      <alignment vertical="center"/>
    </xf>
    <xf numFmtId="0" fontId="5" fillId="0" borderId="14" xfId="0" applyFont="1" applyFill="1" applyBorder="1" applyAlignment="1">
      <alignment horizontal="center" vertical="center"/>
    </xf>
    <xf numFmtId="0" fontId="70" fillId="0" borderId="40" xfId="0" applyNumberFormat="1" applyFont="1" applyFill="1" applyBorder="1" applyAlignment="1">
      <alignment horizontal="center" vertical="center"/>
    </xf>
    <xf numFmtId="0" fontId="70" fillId="0" borderId="40" xfId="0" applyFont="1" applyBorder="1" applyAlignment="1">
      <alignment horizontal="center" vertical="center"/>
    </xf>
    <xf numFmtId="185" fontId="5" fillId="0" borderId="59" xfId="0" applyNumberFormat="1" applyFont="1" applyFill="1" applyBorder="1" applyAlignment="1">
      <alignment horizontal="right" vertical="center"/>
    </xf>
    <xf numFmtId="0" fontId="5" fillId="0" borderId="41" xfId="0" applyNumberFormat="1" applyFont="1" applyFill="1" applyBorder="1" applyAlignment="1">
      <alignment horizontal="center" vertical="center"/>
    </xf>
    <xf numFmtId="0" fontId="5" fillId="0" borderId="12" xfId="0" applyNumberFormat="1" applyFont="1" applyFill="1" applyBorder="1" applyAlignment="1">
      <alignment horizontal="center" vertical="center"/>
    </xf>
    <xf numFmtId="185" fontId="5" fillId="0" borderId="60" xfId="0" applyNumberFormat="1" applyFont="1" applyFill="1" applyBorder="1" applyAlignment="1">
      <alignment horizontal="right" vertical="center"/>
    </xf>
    <xf numFmtId="185" fontId="5" fillId="0" borderId="61" xfId="0" applyNumberFormat="1" applyFont="1" applyFill="1" applyBorder="1" applyAlignment="1">
      <alignment horizontal="right" vertical="center"/>
    </xf>
    <xf numFmtId="185" fontId="5" fillId="0" borderId="55" xfId="0" applyNumberFormat="1" applyFont="1" applyFill="1" applyBorder="1" applyAlignment="1">
      <alignment horizontal="right" vertical="center"/>
    </xf>
    <xf numFmtId="38" fontId="5" fillId="0" borderId="40" xfId="49" applyFont="1" applyFill="1" applyBorder="1" applyAlignment="1">
      <alignment vertical="center"/>
    </xf>
    <xf numFmtId="0" fontId="6" fillId="32" borderId="41" xfId="0" applyFont="1" applyFill="1" applyBorder="1" applyAlignment="1">
      <alignment horizontal="center" vertical="center" shrinkToFit="1"/>
    </xf>
    <xf numFmtId="0" fontId="6" fillId="32" borderId="12" xfId="0" applyFont="1" applyFill="1" applyBorder="1" applyAlignment="1">
      <alignment horizontal="center" vertical="center" shrinkToFit="1"/>
    </xf>
    <xf numFmtId="185" fontId="5" fillId="0" borderId="62" xfId="0" applyNumberFormat="1" applyFont="1" applyFill="1" applyBorder="1" applyAlignment="1">
      <alignment horizontal="right" vertical="center"/>
    </xf>
    <xf numFmtId="185" fontId="5" fillId="0" borderId="63" xfId="0" applyNumberFormat="1" applyFont="1" applyFill="1" applyBorder="1" applyAlignment="1">
      <alignment horizontal="right" vertical="center"/>
    </xf>
    <xf numFmtId="185" fontId="5" fillId="0" borderId="64" xfId="0" applyNumberFormat="1" applyFont="1" applyFill="1" applyBorder="1" applyAlignment="1">
      <alignment horizontal="right" vertical="center"/>
    </xf>
    <xf numFmtId="0" fontId="6" fillId="0" borderId="62" xfId="0" applyFont="1" applyFill="1" applyBorder="1" applyAlignment="1">
      <alignment horizontal="center" vertical="center" shrinkToFit="1"/>
    </xf>
    <xf numFmtId="0" fontId="6" fillId="0" borderId="63" xfId="0" applyFont="1" applyFill="1" applyBorder="1" applyAlignment="1">
      <alignment horizontal="center" vertical="center" shrinkToFit="1"/>
    </xf>
    <xf numFmtId="0" fontId="6" fillId="0" borderId="64" xfId="0" applyFont="1" applyFill="1" applyBorder="1" applyAlignment="1">
      <alignment horizontal="center" vertical="center" shrinkToFit="1"/>
    </xf>
    <xf numFmtId="185" fontId="6" fillId="0" borderId="65" xfId="0" applyNumberFormat="1" applyFont="1" applyFill="1" applyBorder="1" applyAlignment="1">
      <alignment horizontal="center" vertical="center" shrinkToFit="1"/>
    </xf>
    <xf numFmtId="185" fontId="5" fillId="0" borderId="41" xfId="0" applyNumberFormat="1" applyFont="1" applyFill="1" applyBorder="1" applyAlignment="1">
      <alignment horizontal="center" vertical="center"/>
    </xf>
    <xf numFmtId="185" fontId="5" fillId="0" borderId="12" xfId="0" applyNumberFormat="1" applyFont="1" applyFill="1" applyBorder="1" applyAlignment="1">
      <alignment horizontal="center" vertical="center"/>
    </xf>
    <xf numFmtId="38" fontId="5" fillId="0" borderId="65" xfId="49" applyFont="1" applyFill="1" applyBorder="1" applyAlignment="1">
      <alignment horizontal="right" vertical="center"/>
    </xf>
    <xf numFmtId="0" fontId="71" fillId="32" borderId="40" xfId="0" applyFont="1" applyFill="1" applyBorder="1" applyAlignment="1">
      <alignment horizontal="center" vertical="center"/>
    </xf>
    <xf numFmtId="0" fontId="6" fillId="32" borderId="40" xfId="0" applyFont="1" applyFill="1" applyBorder="1" applyAlignment="1">
      <alignment horizontal="center" vertical="center"/>
    </xf>
    <xf numFmtId="3" fontId="5" fillId="32" borderId="40" xfId="0" applyNumberFormat="1" applyFont="1" applyFill="1" applyBorder="1" applyAlignment="1">
      <alignment horizontal="center" vertical="center"/>
    </xf>
    <xf numFmtId="0" fontId="5" fillId="0" borderId="40" xfId="0" applyFont="1" applyFill="1" applyBorder="1" applyAlignment="1">
      <alignment horizontal="center" vertical="center"/>
    </xf>
    <xf numFmtId="0" fontId="10" fillId="32" borderId="41" xfId="0" applyFont="1" applyFill="1" applyBorder="1" applyAlignment="1">
      <alignment horizontal="center" vertical="center"/>
    </xf>
    <xf numFmtId="0" fontId="10" fillId="32" borderId="10" xfId="0" applyFont="1" applyFill="1" applyBorder="1" applyAlignment="1">
      <alignment horizontal="center" vertical="center"/>
    </xf>
    <xf numFmtId="0" fontId="5" fillId="32" borderId="41" xfId="0" applyFont="1" applyFill="1" applyBorder="1" applyAlignment="1">
      <alignment horizontal="center" vertical="center"/>
    </xf>
    <xf numFmtId="0" fontId="5" fillId="32" borderId="10" xfId="0" applyFont="1" applyFill="1" applyBorder="1" applyAlignment="1">
      <alignment horizontal="center" vertical="center"/>
    </xf>
    <xf numFmtId="0" fontId="5" fillId="32" borderId="12" xfId="0" applyFont="1" applyFill="1" applyBorder="1" applyAlignment="1">
      <alignment horizontal="center" vertical="center"/>
    </xf>
    <xf numFmtId="0" fontId="10" fillId="32" borderId="66" xfId="0" applyFont="1" applyFill="1" applyBorder="1" applyAlignment="1">
      <alignment horizontal="center" vertical="center"/>
    </xf>
    <xf numFmtId="0" fontId="6" fillId="0" borderId="41" xfId="0" applyFont="1" applyBorder="1" applyAlignment="1">
      <alignment horizontal="center" vertical="center"/>
    </xf>
    <xf numFmtId="0" fontId="6" fillId="0" borderId="10" xfId="0" applyFont="1" applyBorder="1" applyAlignment="1">
      <alignment horizontal="center" vertical="center"/>
    </xf>
    <xf numFmtId="0" fontId="6" fillId="0" borderId="12" xfId="0" applyFont="1" applyBorder="1" applyAlignment="1">
      <alignment horizontal="center" vertical="center"/>
    </xf>
    <xf numFmtId="38" fontId="5" fillId="0" borderId="41" xfId="49" applyFont="1" applyBorder="1" applyAlignment="1">
      <alignment vertical="center"/>
    </xf>
    <xf numFmtId="38" fontId="5" fillId="0" borderId="10" xfId="49" applyFont="1" applyBorder="1" applyAlignment="1">
      <alignment vertical="center"/>
    </xf>
    <xf numFmtId="38" fontId="5" fillId="0" borderId="67" xfId="49" applyFont="1" applyBorder="1" applyAlignment="1">
      <alignment vertical="center"/>
    </xf>
    <xf numFmtId="38" fontId="5" fillId="0" borderId="15" xfId="49" applyFont="1" applyBorder="1" applyAlignment="1">
      <alignment vertical="center"/>
    </xf>
    <xf numFmtId="0" fontId="5" fillId="0" borderId="41" xfId="0" applyFont="1" applyBorder="1" applyAlignment="1">
      <alignment horizontal="center" vertical="center"/>
    </xf>
    <xf numFmtId="0" fontId="5" fillId="0" borderId="10" xfId="0" applyFont="1" applyBorder="1" applyAlignment="1">
      <alignment horizontal="center" vertical="center"/>
    </xf>
    <xf numFmtId="0" fontId="5" fillId="0" borderId="12" xfId="0" applyFont="1" applyBorder="1" applyAlignment="1">
      <alignment horizontal="center" vertical="center"/>
    </xf>
    <xf numFmtId="0" fontId="5" fillId="32" borderId="40" xfId="0" applyFont="1" applyFill="1" applyBorder="1" applyAlignment="1">
      <alignment horizontal="center" vertical="center"/>
    </xf>
    <xf numFmtId="38" fontId="5" fillId="0" borderId="68" xfId="49" applyFont="1" applyBorder="1" applyAlignment="1">
      <alignment vertical="center"/>
    </xf>
    <xf numFmtId="38" fontId="5" fillId="0" borderId="69" xfId="49" applyFont="1" applyBorder="1" applyAlignment="1">
      <alignment vertical="center"/>
    </xf>
    <xf numFmtId="0" fontId="12" fillId="34" borderId="67" xfId="0" applyFont="1" applyFill="1" applyBorder="1" applyAlignment="1">
      <alignment horizontal="center" vertical="center"/>
    </xf>
    <xf numFmtId="0" fontId="12" fillId="34" borderId="15" xfId="0" applyFont="1" applyFill="1" applyBorder="1" applyAlignment="1">
      <alignment horizontal="center" vertical="center"/>
    </xf>
    <xf numFmtId="0" fontId="12" fillId="34" borderId="70" xfId="0" applyFont="1" applyFill="1" applyBorder="1" applyAlignment="1">
      <alignment horizontal="center" vertical="center"/>
    </xf>
    <xf numFmtId="182" fontId="5" fillId="0" borderId="71" xfId="0" applyNumberFormat="1" applyFont="1" applyBorder="1" applyAlignment="1">
      <alignment horizontal="right" vertical="center"/>
    </xf>
    <xf numFmtId="182" fontId="5" fillId="0" borderId="15" xfId="0" applyNumberFormat="1" applyFont="1" applyBorder="1" applyAlignment="1">
      <alignment horizontal="right" vertical="center"/>
    </xf>
    <xf numFmtId="0" fontId="6" fillId="0" borderId="40" xfId="0" applyFont="1" applyBorder="1" applyAlignment="1">
      <alignment horizontal="center" vertical="center" shrinkToFit="1"/>
    </xf>
    <xf numFmtId="0" fontId="6" fillId="0" borderId="41" xfId="0" applyFont="1" applyBorder="1" applyAlignment="1">
      <alignment horizontal="center" vertical="center" shrinkToFit="1"/>
    </xf>
    <xf numFmtId="0" fontId="6" fillId="0" borderId="41" xfId="0" applyFont="1" applyBorder="1" applyAlignment="1">
      <alignment vertical="center"/>
    </xf>
    <xf numFmtId="0" fontId="6" fillId="0" borderId="10" xfId="0" applyFont="1" applyBorder="1" applyAlignment="1">
      <alignment vertical="center"/>
    </xf>
    <xf numFmtId="0" fontId="6" fillId="0" borderId="12" xfId="0" applyFont="1" applyBorder="1" applyAlignment="1">
      <alignment vertical="center"/>
    </xf>
    <xf numFmtId="0" fontId="5" fillId="0" borderId="41" xfId="0" applyFont="1" applyBorder="1" applyAlignment="1">
      <alignment vertical="center"/>
    </xf>
    <xf numFmtId="0" fontId="5" fillId="0" borderId="10" xfId="0" applyFont="1" applyBorder="1" applyAlignment="1">
      <alignment vertical="center"/>
    </xf>
    <xf numFmtId="0" fontId="5" fillId="0" borderId="12" xfId="0" applyFont="1" applyBorder="1" applyAlignment="1">
      <alignment vertical="center"/>
    </xf>
    <xf numFmtId="0" fontId="5" fillId="0" borderId="72" xfId="0" applyFont="1" applyBorder="1" applyAlignment="1">
      <alignment vertical="center"/>
    </xf>
    <xf numFmtId="0" fontId="5" fillId="32" borderId="41" xfId="0" applyFont="1" applyFill="1" applyBorder="1" applyAlignment="1">
      <alignment horizontal="center" vertical="center"/>
    </xf>
    <xf numFmtId="0" fontId="5" fillId="32" borderId="10" xfId="0" applyFont="1" applyFill="1" applyBorder="1" applyAlignment="1">
      <alignment horizontal="center" vertical="center"/>
    </xf>
    <xf numFmtId="0" fontId="5" fillId="32" borderId="12" xfId="0" applyFont="1" applyFill="1" applyBorder="1" applyAlignment="1">
      <alignment horizontal="center" vertical="center"/>
    </xf>
    <xf numFmtId="0" fontId="23" fillId="0" borderId="0" xfId="0" applyFont="1" applyBorder="1" applyAlignment="1">
      <alignment horizontal="center" vertical="center" wrapText="1"/>
    </xf>
    <xf numFmtId="0" fontId="6" fillId="0" borderId="40" xfId="0" applyFont="1" applyBorder="1" applyAlignment="1">
      <alignment horizontal="center" vertical="center"/>
    </xf>
    <xf numFmtId="0" fontId="6" fillId="0" borderId="40" xfId="0" applyFont="1" applyBorder="1" applyAlignment="1">
      <alignment horizontal="center" vertical="center"/>
    </xf>
    <xf numFmtId="0" fontId="5" fillId="0" borderId="41" xfId="0" applyFont="1" applyBorder="1" applyAlignment="1">
      <alignment horizontal="center" vertical="center" shrinkToFit="1"/>
    </xf>
    <xf numFmtId="0" fontId="5" fillId="0" borderId="10" xfId="0" applyFont="1" applyBorder="1" applyAlignment="1">
      <alignment horizontal="center" vertical="center" shrinkToFit="1"/>
    </xf>
    <xf numFmtId="0" fontId="5" fillId="0" borderId="12" xfId="0" applyFont="1" applyBorder="1" applyAlignment="1">
      <alignment horizontal="center" vertical="center" shrinkToFit="1"/>
    </xf>
    <xf numFmtId="0" fontId="22" fillId="0" borderId="40" xfId="0" applyFont="1" applyFill="1" applyBorder="1" applyAlignment="1">
      <alignment horizontal="center" vertical="center" wrapText="1" shrinkToFit="1"/>
    </xf>
    <xf numFmtId="0" fontId="22" fillId="0" borderId="40" xfId="0" applyFont="1" applyFill="1" applyBorder="1" applyAlignment="1">
      <alignment horizontal="center" vertical="center" shrinkToFit="1"/>
    </xf>
    <xf numFmtId="0" fontId="9" fillId="0" borderId="0" xfId="0" applyFont="1" applyBorder="1" applyAlignment="1">
      <alignment horizontal="center" vertical="center"/>
    </xf>
    <xf numFmtId="0" fontId="6" fillId="0" borderId="0" xfId="0" applyFont="1" applyBorder="1" applyAlignment="1">
      <alignment horizontal="center" vertical="center"/>
    </xf>
    <xf numFmtId="185" fontId="5" fillId="0" borderId="67" xfId="0" applyNumberFormat="1" applyFont="1" applyFill="1" applyBorder="1" applyAlignment="1">
      <alignment horizontal="right" vertical="center"/>
    </xf>
    <xf numFmtId="0" fontId="5" fillId="0" borderId="15" xfId="0" applyFont="1" applyFill="1" applyBorder="1" applyAlignment="1">
      <alignment horizontal="right" vertical="center"/>
    </xf>
    <xf numFmtId="0" fontId="69" fillId="0" borderId="40" xfId="0" applyFont="1" applyBorder="1" applyAlignment="1">
      <alignment horizontal="center" vertical="center"/>
    </xf>
    <xf numFmtId="0" fontId="68" fillId="0" borderId="41" xfId="0" applyNumberFormat="1" applyFont="1" applyFill="1" applyBorder="1" applyAlignment="1">
      <alignment horizontal="center" vertical="center"/>
    </xf>
    <xf numFmtId="0" fontId="68" fillId="0" borderId="12" xfId="0" applyNumberFormat="1" applyFont="1" applyFill="1" applyBorder="1" applyAlignment="1">
      <alignment horizontal="center" vertical="center"/>
    </xf>
    <xf numFmtId="38" fontId="70" fillId="0" borderId="40" xfId="49" applyFont="1" applyFill="1" applyBorder="1" applyAlignment="1">
      <alignment vertical="center"/>
    </xf>
    <xf numFmtId="0" fontId="70" fillId="0" borderId="41" xfId="0" applyNumberFormat="1" applyFont="1" applyFill="1" applyBorder="1" applyAlignment="1">
      <alignment horizontal="center" vertical="center"/>
    </xf>
    <xf numFmtId="0" fontId="70" fillId="0" borderId="12" xfId="0" applyNumberFormat="1" applyFont="1" applyFill="1" applyBorder="1" applyAlignment="1">
      <alignment horizontal="center" vertical="center"/>
    </xf>
    <xf numFmtId="185" fontId="70" fillId="0" borderId="41" xfId="0" applyNumberFormat="1" applyFont="1" applyFill="1" applyBorder="1" applyAlignment="1">
      <alignment horizontal="center" vertical="center"/>
    </xf>
    <xf numFmtId="185" fontId="70" fillId="0" borderId="12" xfId="0" applyNumberFormat="1" applyFont="1" applyFill="1" applyBorder="1" applyAlignment="1">
      <alignment horizontal="center" vertical="center"/>
    </xf>
    <xf numFmtId="185" fontId="70" fillId="0" borderId="60" xfId="0" applyNumberFormat="1" applyFont="1" applyFill="1" applyBorder="1" applyAlignment="1">
      <alignment horizontal="right" vertical="center"/>
    </xf>
    <xf numFmtId="185" fontId="70" fillId="0" borderId="61" xfId="0" applyNumberFormat="1" applyFont="1" applyFill="1" applyBorder="1" applyAlignment="1">
      <alignment horizontal="right" vertical="center"/>
    </xf>
    <xf numFmtId="185" fontId="70" fillId="0" borderId="55" xfId="0" applyNumberFormat="1" applyFont="1" applyFill="1" applyBorder="1" applyAlignment="1">
      <alignment horizontal="right" vertical="center"/>
    </xf>
    <xf numFmtId="185" fontId="70" fillId="0" borderId="59" xfId="0" applyNumberFormat="1" applyFont="1" applyFill="1" applyBorder="1" applyAlignment="1">
      <alignment horizontal="right" vertical="center"/>
    </xf>
    <xf numFmtId="185" fontId="70" fillId="0" borderId="62" xfId="0" applyNumberFormat="1" applyFont="1" applyFill="1" applyBorder="1" applyAlignment="1">
      <alignment horizontal="right" vertical="center"/>
    </xf>
    <xf numFmtId="185" fontId="70" fillId="0" borderId="63" xfId="0" applyNumberFormat="1" applyFont="1" applyFill="1" applyBorder="1" applyAlignment="1">
      <alignment horizontal="right" vertical="center"/>
    </xf>
    <xf numFmtId="185" fontId="70" fillId="0" borderId="64" xfId="0" applyNumberFormat="1" applyFont="1" applyFill="1" applyBorder="1" applyAlignment="1">
      <alignment horizontal="right" vertical="center"/>
    </xf>
    <xf numFmtId="38" fontId="70" fillId="0" borderId="65" xfId="49" applyFont="1" applyFill="1" applyBorder="1" applyAlignment="1">
      <alignment horizontal="right" vertical="center"/>
    </xf>
    <xf numFmtId="185" fontId="70" fillId="0" borderId="67" xfId="0" applyNumberFormat="1" applyFont="1" applyFill="1" applyBorder="1" applyAlignment="1">
      <alignment horizontal="right" vertical="center"/>
    </xf>
    <xf numFmtId="0" fontId="70" fillId="0" borderId="15" xfId="0" applyFont="1" applyFill="1" applyBorder="1" applyAlignment="1">
      <alignment horizontal="right" vertical="center"/>
    </xf>
    <xf numFmtId="38" fontId="68" fillId="0" borderId="41" xfId="49" applyFont="1" applyBorder="1" applyAlignment="1">
      <alignment vertical="center"/>
    </xf>
    <xf numFmtId="38" fontId="68" fillId="0" borderId="10" xfId="49" applyFont="1" applyBorder="1" applyAlignment="1">
      <alignment vertical="center"/>
    </xf>
    <xf numFmtId="38" fontId="68" fillId="0" borderId="68" xfId="49" applyFont="1" applyBorder="1" applyAlignment="1">
      <alignment vertical="center"/>
    </xf>
    <xf numFmtId="38" fontId="68" fillId="0" borderId="69" xfId="49" applyFont="1" applyBorder="1" applyAlignment="1">
      <alignment vertical="center"/>
    </xf>
    <xf numFmtId="38" fontId="70" fillId="0" borderId="67" xfId="49" applyFont="1" applyBorder="1" applyAlignment="1">
      <alignment vertical="center"/>
    </xf>
    <xf numFmtId="38" fontId="70" fillId="0" borderId="15" xfId="49" applyFont="1" applyBorder="1" applyAlignment="1">
      <alignment vertical="center"/>
    </xf>
    <xf numFmtId="0" fontId="69" fillId="0" borderId="41" xfId="0" applyFont="1" applyBorder="1" applyAlignment="1">
      <alignment vertical="center"/>
    </xf>
    <xf numFmtId="0" fontId="69" fillId="0" borderId="10" xfId="0" applyFont="1" applyBorder="1" applyAlignment="1">
      <alignment vertical="center"/>
    </xf>
    <xf numFmtId="0" fontId="69" fillId="0" borderId="12" xfId="0" applyFont="1" applyBorder="1" applyAlignment="1">
      <alignment vertical="center"/>
    </xf>
    <xf numFmtId="0" fontId="68" fillId="0" borderId="41" xfId="0" applyFont="1" applyBorder="1" applyAlignment="1">
      <alignment horizontal="center" vertical="center"/>
    </xf>
    <xf numFmtId="0" fontId="68" fillId="0" borderId="10" xfId="0" applyFont="1" applyBorder="1" applyAlignment="1">
      <alignment horizontal="center" vertical="center"/>
    </xf>
    <xf numFmtId="0" fontId="68" fillId="0" borderId="12" xfId="0" applyFont="1" applyBorder="1" applyAlignment="1">
      <alignment horizontal="center" vertical="center"/>
    </xf>
    <xf numFmtId="38" fontId="70" fillId="0" borderId="41" xfId="49" applyFont="1" applyBorder="1" applyAlignment="1">
      <alignment vertical="center"/>
    </xf>
    <xf numFmtId="38" fontId="70" fillId="0" borderId="10" xfId="49" applyFont="1" applyBorder="1" applyAlignment="1">
      <alignment vertical="center"/>
    </xf>
    <xf numFmtId="182" fontId="70" fillId="0" borderId="71" xfId="0" applyNumberFormat="1" applyFont="1" applyBorder="1" applyAlignment="1">
      <alignment horizontal="right" vertical="center"/>
    </xf>
    <xf numFmtId="182" fontId="70" fillId="0" borderId="15" xfId="0" applyNumberFormat="1" applyFont="1" applyBorder="1" applyAlignment="1">
      <alignment horizontal="right" vertical="center"/>
    </xf>
    <xf numFmtId="0" fontId="0" fillId="0" borderId="30" xfId="61" applyFont="1" applyBorder="1" applyAlignment="1">
      <alignment horizontal="center" vertical="center" wrapText="1"/>
      <protection/>
    </xf>
    <xf numFmtId="0" fontId="0" fillId="0" borderId="42" xfId="61" applyFont="1" applyBorder="1" applyAlignment="1">
      <alignment horizontal="center" vertical="center" wrapText="1"/>
      <protection/>
    </xf>
    <xf numFmtId="0" fontId="0" fillId="0" borderId="73" xfId="61" applyFont="1" applyBorder="1" applyAlignment="1">
      <alignment horizontal="center" vertical="center" wrapText="1"/>
      <protection/>
    </xf>
    <xf numFmtId="0" fontId="0" fillId="0" borderId="43" xfId="61" applyFont="1" applyBorder="1" applyAlignment="1">
      <alignment horizontal="center" vertical="center" wrapText="1"/>
      <protection/>
    </xf>
    <xf numFmtId="0" fontId="15" fillId="32" borderId="41" xfId="61" applyFont="1" applyFill="1" applyBorder="1" applyAlignment="1">
      <alignment horizontal="center" vertical="center" shrinkToFit="1"/>
      <protection/>
    </xf>
    <xf numFmtId="0" fontId="15" fillId="32" borderId="10" xfId="61" applyFont="1" applyFill="1" applyBorder="1" applyAlignment="1">
      <alignment horizontal="center" vertical="center" shrinkToFit="1"/>
      <protection/>
    </xf>
    <xf numFmtId="0" fontId="15" fillId="32" borderId="66" xfId="61" applyFont="1" applyFill="1" applyBorder="1" applyAlignment="1">
      <alignment horizontal="center" vertical="center" shrinkToFit="1"/>
      <protection/>
    </xf>
    <xf numFmtId="0" fontId="15" fillId="0" borderId="30" xfId="61" applyFont="1" applyBorder="1" applyAlignment="1">
      <alignment horizontal="center" vertical="center"/>
      <protection/>
    </xf>
    <xf numFmtId="0" fontId="15" fillId="0" borderId="74" xfId="61" applyFont="1" applyBorder="1" applyAlignment="1">
      <alignment horizontal="center" vertical="center"/>
      <protection/>
    </xf>
    <xf numFmtId="0" fontId="15" fillId="0" borderId="73" xfId="61" applyFont="1" applyBorder="1" applyAlignment="1">
      <alignment horizontal="center" vertical="center"/>
      <protection/>
    </xf>
    <xf numFmtId="0" fontId="15" fillId="0" borderId="75" xfId="61" applyFont="1" applyBorder="1" applyAlignment="1">
      <alignment horizontal="center" vertical="center"/>
      <protection/>
    </xf>
    <xf numFmtId="176" fontId="15" fillId="32" borderId="23" xfId="61" applyNumberFormat="1" applyFont="1" applyFill="1" applyBorder="1" applyAlignment="1">
      <alignment horizontal="center" vertical="center" shrinkToFit="1"/>
      <protection/>
    </xf>
    <xf numFmtId="176" fontId="15" fillId="32" borderId="44" xfId="61" applyNumberFormat="1" applyFont="1" applyFill="1" applyBorder="1" applyAlignment="1">
      <alignment horizontal="center" vertical="center" shrinkToFit="1"/>
      <protection/>
    </xf>
    <xf numFmtId="38" fontId="15" fillId="32" borderId="76" xfId="49" applyFont="1" applyFill="1" applyBorder="1" applyAlignment="1">
      <alignment horizontal="center" vertical="center" wrapText="1" shrinkToFit="1"/>
    </xf>
    <xf numFmtId="38" fontId="15" fillId="32" borderId="77" xfId="49" applyFont="1" applyFill="1" applyBorder="1" applyAlignment="1">
      <alignment horizontal="center" vertical="center" wrapText="1" shrinkToFit="1"/>
    </xf>
    <xf numFmtId="0" fontId="20" fillId="32" borderId="62" xfId="61" applyFont="1" applyFill="1" applyBorder="1" applyAlignment="1">
      <alignment horizontal="center" vertical="center" wrapText="1" shrinkToFit="1"/>
      <protection/>
    </xf>
    <xf numFmtId="0" fontId="20" fillId="32" borderId="64" xfId="61" applyFont="1" applyFill="1" applyBorder="1" applyAlignment="1">
      <alignment horizontal="center" vertical="center" wrapText="1" shrinkToFit="1"/>
      <protection/>
    </xf>
    <xf numFmtId="0" fontId="20" fillId="32" borderId="11" xfId="61" applyFont="1" applyFill="1" applyBorder="1" applyAlignment="1">
      <alignment horizontal="center" vertical="center" wrapText="1" shrinkToFit="1"/>
      <protection/>
    </xf>
    <xf numFmtId="0" fontId="20" fillId="32" borderId="78" xfId="61" applyFont="1" applyFill="1" applyBorder="1" applyAlignment="1">
      <alignment horizontal="center" vertical="center" wrapText="1" shrinkToFit="1"/>
      <protection/>
    </xf>
    <xf numFmtId="0" fontId="0" fillId="0" borderId="79" xfId="61" applyFont="1" applyBorder="1" applyAlignment="1">
      <alignment horizontal="center" vertical="center" wrapText="1"/>
      <protection/>
    </xf>
    <xf numFmtId="0" fontId="0" fillId="0" borderId="44" xfId="61" applyFont="1" applyBorder="1" applyAlignment="1">
      <alignment horizontal="center" vertical="center" wrapText="1"/>
      <protection/>
    </xf>
    <xf numFmtId="0" fontId="15" fillId="0" borderId="17" xfId="61" applyFont="1" applyBorder="1" applyAlignment="1">
      <alignment horizontal="center" vertical="center"/>
      <protection/>
    </xf>
    <xf numFmtId="0" fontId="15" fillId="0" borderId="16" xfId="61" applyFont="1" applyBorder="1" applyAlignment="1">
      <alignment horizontal="center" vertical="center"/>
      <protection/>
    </xf>
    <xf numFmtId="0" fontId="15" fillId="0" borderId="19" xfId="61" applyFont="1" applyBorder="1" applyAlignment="1">
      <alignment horizontal="center" vertical="center"/>
      <protection/>
    </xf>
    <xf numFmtId="56" fontId="15" fillId="0" borderId="30" xfId="61" applyNumberFormat="1" applyFont="1" applyBorder="1" applyAlignment="1">
      <alignment horizontal="center" vertical="center"/>
      <protection/>
    </xf>
    <xf numFmtId="0" fontId="15" fillId="0" borderId="65" xfId="61" applyFont="1" applyBorder="1" applyAlignment="1">
      <alignment horizontal="center" vertical="center" shrinkToFit="1"/>
      <protection/>
    </xf>
    <xf numFmtId="0" fontId="15" fillId="0" borderId="80" xfId="61" applyFont="1" applyBorder="1" applyAlignment="1">
      <alignment horizontal="center" vertical="center" shrinkToFit="1"/>
      <protection/>
    </xf>
    <xf numFmtId="0" fontId="72" fillId="34" borderId="40" xfId="61" applyFont="1" applyFill="1" applyBorder="1" applyAlignment="1">
      <alignment horizontal="center" vertical="center"/>
      <protection/>
    </xf>
    <xf numFmtId="176" fontId="18" fillId="0" borderId="41" xfId="61" applyNumberFormat="1" applyFont="1" applyBorder="1" applyAlignment="1">
      <alignment vertical="center"/>
      <protection/>
    </xf>
    <xf numFmtId="176" fontId="18" fillId="0" borderId="10" xfId="61" applyNumberFormat="1" applyFont="1" applyBorder="1" applyAlignment="1">
      <alignment vertical="center"/>
      <protection/>
    </xf>
    <xf numFmtId="0" fontId="15" fillId="0" borderId="41" xfId="61" applyFont="1" applyBorder="1" applyAlignment="1">
      <alignment horizontal="center" vertical="center" shrinkToFit="1"/>
      <protection/>
    </xf>
    <xf numFmtId="0" fontId="15" fillId="0" borderId="10" xfId="61" applyFont="1" applyBorder="1" applyAlignment="1">
      <alignment horizontal="center" vertical="center" shrinkToFit="1"/>
      <protection/>
    </xf>
    <xf numFmtId="0" fontId="15" fillId="0" borderId="12" xfId="61" applyFont="1" applyBorder="1" applyAlignment="1">
      <alignment horizontal="center" vertical="center" shrinkToFit="1"/>
      <protection/>
    </xf>
    <xf numFmtId="56" fontId="15" fillId="0" borderId="74" xfId="61" applyNumberFormat="1" applyFont="1" applyBorder="1" applyAlignment="1">
      <alignment horizontal="center" vertical="center"/>
      <protection/>
    </xf>
    <xf numFmtId="0" fontId="15" fillId="0" borderId="62" xfId="61" applyFont="1" applyBorder="1" applyAlignment="1">
      <alignment horizontal="center" vertical="center"/>
      <protection/>
    </xf>
    <xf numFmtId="0" fontId="15" fillId="0" borderId="63" xfId="61" applyFont="1" applyBorder="1" applyAlignment="1">
      <alignment horizontal="center" vertical="center"/>
      <protection/>
    </xf>
    <xf numFmtId="0" fontId="15" fillId="0" borderId="64" xfId="61" applyFont="1" applyBorder="1" applyAlignment="1">
      <alignment horizontal="center" vertical="center"/>
      <protection/>
    </xf>
    <xf numFmtId="176" fontId="15" fillId="32" borderId="65" xfId="61" applyNumberFormat="1" applyFont="1" applyFill="1" applyBorder="1" applyAlignment="1">
      <alignment horizontal="center" vertical="center" shrinkToFit="1"/>
      <protection/>
    </xf>
    <xf numFmtId="176" fontId="15" fillId="32" borderId="80" xfId="61" applyNumberFormat="1" applyFont="1" applyFill="1" applyBorder="1" applyAlignment="1">
      <alignment horizontal="center" vertical="center" shrinkToFit="1"/>
      <protection/>
    </xf>
    <xf numFmtId="0" fontId="15" fillId="32" borderId="62" xfId="61" applyFont="1" applyFill="1" applyBorder="1" applyAlignment="1">
      <alignment horizontal="center" vertical="center"/>
      <protection/>
    </xf>
    <xf numFmtId="0" fontId="15" fillId="32" borderId="81" xfId="61" applyFont="1" applyFill="1" applyBorder="1" applyAlignment="1">
      <alignment horizontal="center" vertical="center"/>
      <protection/>
    </xf>
    <xf numFmtId="0" fontId="15" fillId="32" borderId="17" xfId="61" applyFont="1" applyFill="1" applyBorder="1" applyAlignment="1">
      <alignment horizontal="center" vertical="center"/>
      <protection/>
    </xf>
    <xf numFmtId="0" fontId="15" fillId="32" borderId="82" xfId="61" applyFont="1" applyFill="1" applyBorder="1" applyAlignment="1">
      <alignment horizontal="center" vertical="center"/>
      <protection/>
    </xf>
    <xf numFmtId="38" fontId="15" fillId="0" borderId="41" xfId="49" applyFont="1" applyBorder="1" applyAlignment="1">
      <alignment horizontal="center" vertical="center"/>
    </xf>
    <xf numFmtId="38" fontId="15" fillId="0" borderId="10" xfId="49" applyFont="1" applyBorder="1" applyAlignment="1">
      <alignment horizontal="center" vertical="center"/>
    </xf>
    <xf numFmtId="38" fontId="15" fillId="0" borderId="12" xfId="49" applyFont="1" applyBorder="1" applyAlignment="1">
      <alignment horizontal="center" vertical="center"/>
    </xf>
    <xf numFmtId="176" fontId="15" fillId="0" borderId="41" xfId="61" applyNumberFormat="1" applyFont="1" applyBorder="1" applyAlignment="1">
      <alignment horizontal="center" vertical="center"/>
      <protection/>
    </xf>
    <xf numFmtId="176" fontId="15" fillId="0" borderId="10" xfId="61" applyNumberFormat="1" applyFont="1" applyBorder="1" applyAlignment="1">
      <alignment horizontal="center" vertical="center"/>
      <protection/>
    </xf>
    <xf numFmtId="176" fontId="15" fillId="0" borderId="12" xfId="61" applyNumberFormat="1" applyFont="1" applyBorder="1" applyAlignment="1">
      <alignment horizontal="center" vertical="center"/>
      <protection/>
    </xf>
    <xf numFmtId="0" fontId="15" fillId="0" borderId="41" xfId="61" applyFont="1" applyBorder="1" applyAlignment="1">
      <alignment horizontal="center" vertical="center"/>
      <protection/>
    </xf>
    <xf numFmtId="0" fontId="15" fillId="0" borderId="10" xfId="61" applyFont="1" applyBorder="1" applyAlignment="1">
      <alignment horizontal="center" vertical="center"/>
      <protection/>
    </xf>
    <xf numFmtId="0" fontId="15" fillId="0" borderId="12" xfId="61" applyFont="1" applyBorder="1" applyAlignment="1">
      <alignment horizontal="center" vertical="center"/>
      <protection/>
    </xf>
    <xf numFmtId="0" fontId="15" fillId="32" borderId="64" xfId="61" applyFont="1" applyFill="1" applyBorder="1" applyAlignment="1">
      <alignment horizontal="center" vertical="center"/>
      <protection/>
    </xf>
    <xf numFmtId="0" fontId="15" fillId="32" borderId="19" xfId="61" applyFont="1" applyFill="1" applyBorder="1" applyAlignment="1">
      <alignment horizontal="center" vertical="center"/>
      <protection/>
    </xf>
    <xf numFmtId="56" fontId="15" fillId="0" borderId="79" xfId="61" applyNumberFormat="1" applyFont="1" applyBorder="1" applyAlignment="1">
      <alignment horizontal="center" vertical="center"/>
      <protection/>
    </xf>
    <xf numFmtId="56" fontId="15" fillId="0" borderId="83" xfId="61" applyNumberFormat="1" applyFont="1" applyBorder="1" applyAlignment="1">
      <alignment horizontal="center" vertical="center"/>
      <protection/>
    </xf>
    <xf numFmtId="0" fontId="15" fillId="0" borderId="62" xfId="61" applyFont="1" applyBorder="1" applyAlignment="1">
      <alignment horizontal="center" vertical="center" shrinkToFit="1"/>
      <protection/>
    </xf>
    <xf numFmtId="0" fontId="15" fillId="0" borderId="63" xfId="61" applyFont="1" applyBorder="1" applyAlignment="1">
      <alignment horizontal="center" vertical="center" shrinkToFit="1"/>
      <protection/>
    </xf>
    <xf numFmtId="0" fontId="15" fillId="0" borderId="64" xfId="61" applyFont="1" applyBorder="1" applyAlignment="1">
      <alignment horizontal="center" vertical="center" shrinkToFit="1"/>
      <protection/>
    </xf>
    <xf numFmtId="0" fontId="15" fillId="0" borderId="17" xfId="61" applyFont="1" applyBorder="1" applyAlignment="1">
      <alignment horizontal="center" vertical="center" shrinkToFit="1"/>
      <protection/>
    </xf>
    <xf numFmtId="0" fontId="15" fillId="0" borderId="16" xfId="61" applyFont="1" applyBorder="1" applyAlignment="1">
      <alignment horizontal="center" vertical="center" shrinkToFit="1"/>
      <protection/>
    </xf>
    <xf numFmtId="0" fontId="15" fillId="0" borderId="19" xfId="61" applyFont="1" applyBorder="1" applyAlignment="1">
      <alignment horizontal="center" vertical="center" shrinkToFit="1"/>
      <protection/>
    </xf>
    <xf numFmtId="0" fontId="15" fillId="0" borderId="0" xfId="61" applyFont="1" applyAlignment="1">
      <alignment horizontal="center" vertical="center"/>
      <protection/>
    </xf>
    <xf numFmtId="0" fontId="15" fillId="0" borderId="40" xfId="61" applyFont="1" applyBorder="1" applyAlignment="1">
      <alignment horizontal="center" vertical="center" shrinkToFit="1"/>
      <protection/>
    </xf>
    <xf numFmtId="178" fontId="15" fillId="32" borderId="65" xfId="61" applyNumberFormat="1" applyFont="1" applyFill="1" applyBorder="1" applyAlignment="1">
      <alignment horizontal="center" vertical="center" wrapText="1" shrinkToFit="1"/>
      <protection/>
    </xf>
    <xf numFmtId="178" fontId="15" fillId="32" borderId="80" xfId="61" applyNumberFormat="1" applyFont="1" applyFill="1" applyBorder="1" applyAlignment="1">
      <alignment horizontal="center" vertical="center" shrinkToFit="1"/>
      <protection/>
    </xf>
    <xf numFmtId="0" fontId="15" fillId="32" borderId="84" xfId="61" applyFont="1" applyFill="1" applyBorder="1" applyAlignment="1">
      <alignment horizontal="center" vertical="center" wrapText="1" shrinkToFit="1"/>
      <protection/>
    </xf>
    <xf numFmtId="0" fontId="15" fillId="32" borderId="85" xfId="61" applyFont="1" applyFill="1" applyBorder="1" applyAlignment="1">
      <alignment horizontal="center" vertical="center" wrapText="1" shrinkToFit="1"/>
      <protection/>
    </xf>
    <xf numFmtId="38" fontId="0" fillId="32" borderId="86" xfId="49" applyFont="1" applyFill="1" applyBorder="1" applyAlignment="1">
      <alignment horizontal="center" vertical="center" wrapText="1" shrinkToFit="1"/>
    </xf>
    <xf numFmtId="38" fontId="0" fillId="32" borderId="87" xfId="49" applyFont="1" applyFill="1" applyBorder="1" applyAlignment="1">
      <alignment horizontal="center" vertical="center" wrapText="1" shrinkToFit="1"/>
    </xf>
    <xf numFmtId="0" fontId="15" fillId="32" borderId="65" xfId="61" applyFont="1" applyFill="1" applyBorder="1" applyAlignment="1">
      <alignment horizontal="center" vertical="center" shrinkToFit="1"/>
      <protection/>
    </xf>
    <xf numFmtId="0" fontId="15" fillId="32" borderId="80" xfId="61" applyFont="1" applyFill="1" applyBorder="1" applyAlignment="1">
      <alignment horizontal="center" vertical="center" shrinkToFit="1"/>
      <protection/>
    </xf>
    <xf numFmtId="38" fontId="15" fillId="0" borderId="62" xfId="49" applyFont="1" applyBorder="1" applyAlignment="1">
      <alignment horizontal="center" vertical="center"/>
    </xf>
    <xf numFmtId="38" fontId="15" fillId="0" borderId="63" xfId="49" applyFont="1" applyBorder="1" applyAlignment="1">
      <alignment horizontal="center" vertical="center"/>
    </xf>
    <xf numFmtId="38" fontId="15" fillId="0" borderId="64" xfId="49" applyFont="1" applyBorder="1" applyAlignment="1">
      <alignment horizontal="center" vertical="center"/>
    </xf>
    <xf numFmtId="38" fontId="15" fillId="0" borderId="17" xfId="49" applyFont="1" applyBorder="1" applyAlignment="1">
      <alignment horizontal="center" vertical="center"/>
    </xf>
    <xf numFmtId="38" fontId="15" fillId="0" borderId="16" xfId="49" applyFont="1" applyBorder="1" applyAlignment="1">
      <alignment horizontal="center" vertical="center"/>
    </xf>
    <xf numFmtId="38" fontId="15" fillId="0" borderId="19" xfId="49" applyFont="1" applyBorder="1" applyAlignment="1">
      <alignment horizontal="center" vertical="center"/>
    </xf>
    <xf numFmtId="0" fontId="15" fillId="32" borderId="12" xfId="61" applyFont="1" applyFill="1" applyBorder="1" applyAlignment="1">
      <alignment horizontal="center" vertical="center" shrinkToFit="1"/>
      <protection/>
    </xf>
    <xf numFmtId="0" fontId="69" fillId="0" borderId="30" xfId="61" applyFont="1" applyBorder="1" applyAlignment="1">
      <alignment horizontal="center" vertical="center" wrapText="1"/>
      <protection/>
    </xf>
    <xf numFmtId="0" fontId="69" fillId="0" borderId="42" xfId="61" applyFont="1" applyBorder="1" applyAlignment="1">
      <alignment horizontal="center" vertical="center" wrapText="1"/>
      <protection/>
    </xf>
    <xf numFmtId="56" fontId="68" fillId="0" borderId="30" xfId="61" applyNumberFormat="1" applyFont="1" applyBorder="1" applyAlignment="1">
      <alignment horizontal="center" vertical="center"/>
      <protection/>
    </xf>
    <xf numFmtId="0" fontId="68" fillId="0" borderId="74" xfId="61" applyFont="1" applyBorder="1" applyAlignment="1">
      <alignment horizontal="center" vertical="center"/>
      <protection/>
    </xf>
    <xf numFmtId="56" fontId="68" fillId="0" borderId="74" xfId="61" applyNumberFormat="1" applyFont="1" applyBorder="1" applyAlignment="1">
      <alignment horizontal="center" vertical="center"/>
      <protection/>
    </xf>
    <xf numFmtId="56" fontId="68" fillId="0" borderId="79" xfId="61" applyNumberFormat="1" applyFont="1" applyBorder="1" applyAlignment="1">
      <alignment horizontal="center" vertical="center"/>
      <protection/>
    </xf>
    <xf numFmtId="56" fontId="68" fillId="0" borderId="83" xfId="61" applyNumberFormat="1" applyFont="1" applyBorder="1" applyAlignment="1">
      <alignment horizontal="center" vertical="center"/>
      <protection/>
    </xf>
    <xf numFmtId="0" fontId="69" fillId="0" borderId="79" xfId="61" applyFont="1" applyBorder="1" applyAlignment="1">
      <alignment horizontal="center" vertical="center" wrapText="1"/>
      <protection/>
    </xf>
    <xf numFmtId="0" fontId="69" fillId="0" borderId="44" xfId="61" applyFont="1" applyBorder="1" applyAlignment="1">
      <alignment horizontal="center" vertical="center" wrapText="1"/>
      <protection/>
    </xf>
    <xf numFmtId="38" fontId="0" fillId="32" borderId="86" xfId="49" applyFont="1" applyFill="1" applyBorder="1" applyAlignment="1">
      <alignment horizontal="center" vertical="center" wrapText="1" shrinkToFit="1"/>
    </xf>
    <xf numFmtId="0" fontId="68" fillId="0" borderId="17" xfId="61" applyFont="1" applyBorder="1" applyAlignment="1">
      <alignment horizontal="center" vertical="center"/>
      <protection/>
    </xf>
    <xf numFmtId="0" fontId="68" fillId="0" borderId="16" xfId="61" applyFont="1" applyBorder="1" applyAlignment="1">
      <alignment horizontal="center" vertical="center"/>
      <protection/>
    </xf>
    <xf numFmtId="0" fontId="68" fillId="0" borderId="19" xfId="61" applyFont="1" applyBorder="1" applyAlignment="1">
      <alignment horizontal="center" vertical="center"/>
      <protection/>
    </xf>
    <xf numFmtId="0" fontId="17" fillId="34" borderId="40" xfId="61" applyFont="1" applyFill="1" applyBorder="1" applyAlignment="1">
      <alignment horizontal="center" vertical="center"/>
      <protection/>
    </xf>
    <xf numFmtId="176" fontId="73" fillId="0" borderId="41" xfId="61" applyNumberFormat="1" applyFont="1" applyBorder="1" applyAlignment="1">
      <alignment vertical="center"/>
      <protection/>
    </xf>
    <xf numFmtId="176" fontId="73" fillId="0" borderId="10" xfId="61" applyNumberFormat="1" applyFont="1" applyBorder="1" applyAlignment="1">
      <alignment vertical="center"/>
      <protection/>
    </xf>
    <xf numFmtId="0" fontId="68" fillId="0" borderId="41" xfId="61" applyFont="1" applyBorder="1" applyAlignment="1">
      <alignment horizontal="center" vertical="center" shrinkToFit="1"/>
      <protection/>
    </xf>
    <xf numFmtId="0" fontId="68" fillId="0" borderId="10" xfId="61" applyFont="1" applyBorder="1" applyAlignment="1">
      <alignment horizontal="center" vertical="center" shrinkToFit="1"/>
      <protection/>
    </xf>
    <xf numFmtId="0" fontId="68" fillId="0" borderId="12" xfId="61" applyFont="1" applyBorder="1" applyAlignment="1">
      <alignment horizontal="center" vertical="center" shrinkToFit="1"/>
      <protection/>
    </xf>
    <xf numFmtId="0" fontId="68" fillId="0" borderId="62" xfId="61" applyFont="1" applyBorder="1" applyAlignment="1">
      <alignment horizontal="center" vertical="center"/>
      <protection/>
    </xf>
    <xf numFmtId="0" fontId="68" fillId="0" borderId="63" xfId="61" applyFont="1" applyBorder="1" applyAlignment="1">
      <alignment horizontal="center" vertical="center"/>
      <protection/>
    </xf>
    <xf numFmtId="0" fontId="68" fillId="0" borderId="64" xfId="61" applyFont="1" applyBorder="1" applyAlignment="1">
      <alignment horizontal="center" vertical="center"/>
      <protection/>
    </xf>
    <xf numFmtId="0" fontId="68" fillId="0" borderId="62" xfId="61" applyFont="1" applyBorder="1" applyAlignment="1">
      <alignment horizontal="center" vertical="center" shrinkToFit="1"/>
      <protection/>
    </xf>
    <xf numFmtId="0" fontId="68" fillId="0" borderId="63" xfId="61" applyFont="1" applyBorder="1" applyAlignment="1">
      <alignment horizontal="center" vertical="center" shrinkToFit="1"/>
      <protection/>
    </xf>
    <xf numFmtId="0" fontId="68" fillId="0" borderId="64" xfId="61" applyFont="1" applyBorder="1" applyAlignment="1">
      <alignment horizontal="center" vertical="center" shrinkToFit="1"/>
      <protection/>
    </xf>
    <xf numFmtId="0" fontId="68" fillId="0" borderId="17" xfId="61" applyFont="1" applyBorder="1" applyAlignment="1">
      <alignment horizontal="center" vertical="center" shrinkToFit="1"/>
      <protection/>
    </xf>
    <xf numFmtId="0" fontId="68" fillId="0" borderId="16" xfId="61" applyFont="1" applyBorder="1" applyAlignment="1">
      <alignment horizontal="center" vertical="center" shrinkToFit="1"/>
      <protection/>
    </xf>
    <xf numFmtId="0" fontId="68" fillId="0" borderId="19" xfId="61" applyFont="1" applyBorder="1" applyAlignment="1">
      <alignment horizontal="center" vertical="center" shrinkToFit="1"/>
      <protection/>
    </xf>
    <xf numFmtId="38" fontId="68" fillId="0" borderId="62" xfId="49" applyFont="1" applyBorder="1" applyAlignment="1">
      <alignment horizontal="center" vertical="center"/>
    </xf>
    <xf numFmtId="38" fontId="68" fillId="0" borderId="63" xfId="49" applyFont="1" applyBorder="1" applyAlignment="1">
      <alignment horizontal="center" vertical="center"/>
    </xf>
    <xf numFmtId="38" fontId="68" fillId="0" borderId="64" xfId="49" applyFont="1" applyBorder="1" applyAlignment="1">
      <alignment horizontal="center" vertical="center"/>
    </xf>
    <xf numFmtId="38" fontId="68" fillId="0" borderId="17" xfId="49" applyFont="1" applyBorder="1" applyAlignment="1">
      <alignment horizontal="center" vertical="center"/>
    </xf>
    <xf numFmtId="38" fontId="68" fillId="0" borderId="16" xfId="49" applyFont="1" applyBorder="1" applyAlignment="1">
      <alignment horizontal="center" vertical="center"/>
    </xf>
    <xf numFmtId="38" fontId="68" fillId="0" borderId="19" xfId="49" applyFont="1" applyBorder="1" applyAlignment="1">
      <alignment horizontal="center" vertical="center"/>
    </xf>
    <xf numFmtId="0" fontId="68" fillId="0" borderId="41" xfId="61" applyFont="1" applyBorder="1" applyAlignment="1">
      <alignment horizontal="center" vertical="center"/>
      <protection/>
    </xf>
    <xf numFmtId="0" fontId="68" fillId="0" borderId="10" xfId="61" applyFont="1" applyBorder="1" applyAlignment="1">
      <alignment horizontal="center" vertical="center"/>
      <protection/>
    </xf>
    <xf numFmtId="0" fontId="68" fillId="0" borderId="12" xfId="61" applyFont="1" applyBorder="1" applyAlignment="1">
      <alignment horizontal="center"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H17本物公演団体旅費算定基礎"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0</xdr:colOff>
      <xdr:row>0</xdr:row>
      <xdr:rowOff>104775</xdr:rowOff>
    </xdr:from>
    <xdr:to>
      <xdr:col>29</xdr:col>
      <xdr:colOff>161925</xdr:colOff>
      <xdr:row>1</xdr:row>
      <xdr:rowOff>161925</xdr:rowOff>
    </xdr:to>
    <xdr:sp>
      <xdr:nvSpPr>
        <xdr:cNvPr id="1" name="Rectangle 4"/>
        <xdr:cNvSpPr>
          <a:spLocks/>
        </xdr:cNvSpPr>
      </xdr:nvSpPr>
      <xdr:spPr>
        <a:xfrm>
          <a:off x="7667625" y="104775"/>
          <a:ext cx="1190625" cy="285750"/>
        </a:xfrm>
        <a:prstGeom prst="rect">
          <a:avLst/>
        </a:prstGeom>
        <a:solidFill>
          <a:srgbClr val="FFFFFF"/>
        </a:solidFill>
        <a:ln w="25400" cmpd="sng">
          <a:solidFill>
            <a:srgbClr val="FF0000"/>
          </a:solidFill>
          <a:headEnd type="none"/>
          <a:tailEnd type="none"/>
        </a:ln>
      </xdr:spPr>
      <xdr:txBody>
        <a:bodyPr vertOverflow="clip" wrap="square" lIns="36576" tIns="22860" rIns="36576" bIns="22860" anchor="ctr"/>
        <a:p>
          <a:pPr algn="ctr">
            <a:defRPr/>
          </a:pPr>
          <a:r>
            <a:rPr lang="en-US" cap="none" sz="1400" b="1" i="0" u="none" baseline="0">
              <a:solidFill>
                <a:srgbClr val="FF0000"/>
              </a:solidFill>
              <a:latin typeface="ＭＳ Ｐゴシック"/>
              <a:ea typeface="ＭＳ Ｐゴシック"/>
              <a:cs typeface="ＭＳ Ｐゴシック"/>
            </a:rPr>
            <a:t>記入例</a:t>
          </a:r>
        </a:p>
      </xdr:txBody>
    </xdr:sp>
    <xdr:clientData/>
  </xdr:twoCellAnchor>
  <xdr:twoCellAnchor>
    <xdr:from>
      <xdr:col>0</xdr:col>
      <xdr:colOff>142875</xdr:colOff>
      <xdr:row>2</xdr:row>
      <xdr:rowOff>66675</xdr:rowOff>
    </xdr:from>
    <xdr:to>
      <xdr:col>14</xdr:col>
      <xdr:colOff>9525</xdr:colOff>
      <xdr:row>4</xdr:row>
      <xdr:rowOff>180975</xdr:rowOff>
    </xdr:to>
    <xdr:sp>
      <xdr:nvSpPr>
        <xdr:cNvPr id="2" name="Rectangle 5"/>
        <xdr:cNvSpPr>
          <a:spLocks/>
        </xdr:cNvSpPr>
      </xdr:nvSpPr>
      <xdr:spPr>
        <a:xfrm>
          <a:off x="142875" y="1219200"/>
          <a:ext cx="4076700" cy="571500"/>
        </a:xfrm>
        <a:prstGeom prst="rect">
          <a:avLst/>
        </a:prstGeom>
        <a:solidFill>
          <a:srgbClr val="FFFFFF"/>
        </a:solidFill>
        <a:ln w="19050" cmpd="sng">
          <a:solidFill>
            <a:srgbClr val="FF0000"/>
          </a:solidFill>
          <a:prstDash val="sysDash"/>
          <a:headEnd type="none"/>
          <a:tailEnd type="none"/>
        </a:ln>
      </xdr:spPr>
      <xdr:txBody>
        <a:bodyPr vertOverflow="clip" wrap="square" lIns="36576" tIns="18288" rIns="0" bIns="18288" anchor="ctr"/>
        <a:p>
          <a:pPr algn="l">
            <a:defRPr/>
          </a:pPr>
          <a:r>
            <a:rPr lang="en-US" cap="none" sz="1200" b="1" i="0" u="none" baseline="0">
              <a:solidFill>
                <a:srgbClr val="FF0000"/>
              </a:solidFill>
              <a:latin typeface="ＭＳ Ｐゴシック"/>
              <a:ea typeface="ＭＳ Ｐゴシック"/>
              <a:cs typeface="ＭＳ Ｐゴシック"/>
            </a:rPr>
            <a:t> ※</a:t>
          </a:r>
          <a:r>
            <a:rPr lang="en-US" cap="none" sz="1200" b="1" i="0" u="none" baseline="0">
              <a:solidFill>
                <a:srgbClr val="FF0000"/>
              </a:solidFill>
              <a:latin typeface="ＭＳ Ｐゴシック"/>
              <a:ea typeface="ＭＳ Ｐゴシック"/>
              <a:cs typeface="ＭＳ Ｐゴシック"/>
            </a:rPr>
            <a:t>　経費計画書（様式４－１）は，実施校が作成し，</a:t>
          </a:r>
          <a:r>
            <a:rPr lang="en-US" cap="none" sz="1200" b="1" i="0" u="none" baseline="0">
              <a:solidFill>
                <a:srgbClr val="FF0000"/>
              </a:solidFill>
              <a:latin typeface="ＭＳ Ｐゴシック"/>
              <a:ea typeface="ＭＳ Ｐゴシック"/>
              <a:cs typeface="ＭＳ Ｐゴシック"/>
            </a:rPr>
            <a:t>
</a:t>
          </a:r>
          <a:r>
            <a:rPr lang="en-US" cap="none" sz="1200" b="1" i="0" u="none" baseline="0">
              <a:solidFill>
                <a:srgbClr val="FF0000"/>
              </a:solidFill>
              <a:latin typeface="ＭＳ Ｐゴシック"/>
              <a:ea typeface="ＭＳ Ｐゴシック"/>
              <a:cs typeface="ＭＳ Ｐゴシック"/>
            </a:rPr>
            <a:t> </a:t>
          </a:r>
          <a:r>
            <a:rPr lang="en-US" cap="none" sz="1200" b="1" i="0" u="none" baseline="0">
              <a:solidFill>
                <a:srgbClr val="FF0000"/>
              </a:solidFill>
              <a:latin typeface="ＭＳ Ｐゴシック"/>
              <a:ea typeface="ＭＳ Ｐゴシック"/>
              <a:cs typeface="ＭＳ Ｐゴシック"/>
            </a:rPr>
            <a:t>　申請時に様式２～３とあわせてご提出ください。</a:t>
          </a:r>
        </a:p>
      </xdr:txBody>
    </xdr:sp>
    <xdr:clientData/>
  </xdr:twoCellAnchor>
  <xdr:twoCellAnchor>
    <xdr:from>
      <xdr:col>8</xdr:col>
      <xdr:colOff>47625</xdr:colOff>
      <xdr:row>5</xdr:row>
      <xdr:rowOff>95250</xdr:rowOff>
    </xdr:from>
    <xdr:to>
      <xdr:col>20</xdr:col>
      <xdr:colOff>28575</xdr:colOff>
      <xdr:row>7</xdr:row>
      <xdr:rowOff>38100</xdr:rowOff>
    </xdr:to>
    <xdr:sp>
      <xdr:nvSpPr>
        <xdr:cNvPr id="3" name="角丸四角形 8"/>
        <xdr:cNvSpPr>
          <a:spLocks/>
        </xdr:cNvSpPr>
      </xdr:nvSpPr>
      <xdr:spPr>
        <a:xfrm>
          <a:off x="2428875" y="2009775"/>
          <a:ext cx="3638550" cy="400050"/>
        </a:xfrm>
        <a:prstGeom prst="roundRect">
          <a:avLst/>
        </a:prstGeom>
        <a:noFill/>
        <a:ln w="19050" cmpd="sng">
          <a:solidFill>
            <a:srgbClr val="FF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85725</xdr:colOff>
      <xdr:row>8</xdr:row>
      <xdr:rowOff>38100</xdr:rowOff>
    </xdr:from>
    <xdr:to>
      <xdr:col>27</xdr:col>
      <xdr:colOff>228600</xdr:colOff>
      <xdr:row>8</xdr:row>
      <xdr:rowOff>285750</xdr:rowOff>
    </xdr:to>
    <xdr:sp>
      <xdr:nvSpPr>
        <xdr:cNvPr id="4" name="AutoShape 8"/>
        <xdr:cNvSpPr>
          <a:spLocks/>
        </xdr:cNvSpPr>
      </xdr:nvSpPr>
      <xdr:spPr>
        <a:xfrm>
          <a:off x="6124575" y="2714625"/>
          <a:ext cx="2247900" cy="247650"/>
        </a:xfrm>
        <a:prstGeom prst="wedgeRoundRectCallout">
          <a:avLst>
            <a:gd name="adj1" fmla="val -55013"/>
            <a:gd name="adj2" fmla="val -174703"/>
          </a:avLst>
        </a:prstGeom>
        <a:solidFill>
          <a:srgbClr val="FFFFFF"/>
        </a:solidFill>
        <a:ln w="12700" cmpd="sng">
          <a:solidFill>
            <a:srgbClr val="FF0000"/>
          </a:solidFill>
          <a:headEnd type="none"/>
          <a:tailEnd type="none"/>
        </a:ln>
      </xdr:spPr>
      <xdr:txBody>
        <a:bodyPr vertOverflow="clip" wrap="square" lIns="36000" tIns="36000" rIns="36000" bIns="36000" anchor="ctr"/>
        <a:p>
          <a:pPr algn="ctr">
            <a:defRPr/>
          </a:pPr>
          <a:r>
            <a:rPr lang="en-US" cap="none" sz="1000" b="1" i="0" u="none" baseline="0">
              <a:solidFill>
                <a:srgbClr val="FF0000"/>
              </a:solidFill>
              <a:latin typeface="ＭＳ Ｐゴシック"/>
              <a:ea typeface="ＭＳ Ｐゴシック"/>
              <a:cs typeface="ＭＳ Ｐゴシック"/>
            </a:rPr>
            <a:t>同日に</a:t>
          </a:r>
          <a:r>
            <a:rPr lang="en-US" cap="none" sz="1000" b="1" i="0" u="none" baseline="0">
              <a:solidFill>
                <a:srgbClr val="FF0000"/>
              </a:solidFill>
              <a:latin typeface="ＭＳ Ｐゴシック"/>
              <a:ea typeface="ＭＳ Ｐゴシック"/>
              <a:cs typeface="ＭＳ Ｐゴシック"/>
            </a:rPr>
            <a:t>2</a:t>
          </a:r>
          <a:r>
            <a:rPr lang="en-US" cap="none" sz="1000" b="1" i="0" u="none" baseline="0">
              <a:solidFill>
                <a:srgbClr val="FF0000"/>
              </a:solidFill>
              <a:latin typeface="ＭＳ Ｐゴシック"/>
              <a:ea typeface="ＭＳ Ｐゴシック"/>
              <a:cs typeface="ＭＳ Ｐゴシック"/>
            </a:rPr>
            <a:t>回（午前と午後）実施</a:t>
          </a:r>
        </a:p>
      </xdr:txBody>
    </xdr:sp>
    <xdr:clientData/>
  </xdr:twoCellAnchor>
  <xdr:twoCellAnchor>
    <xdr:from>
      <xdr:col>1</xdr:col>
      <xdr:colOff>219075</xdr:colOff>
      <xdr:row>20</xdr:row>
      <xdr:rowOff>133350</xdr:rowOff>
    </xdr:from>
    <xdr:to>
      <xdr:col>7</xdr:col>
      <xdr:colOff>38100</xdr:colOff>
      <xdr:row>22</xdr:row>
      <xdr:rowOff>180975</xdr:rowOff>
    </xdr:to>
    <xdr:sp>
      <xdr:nvSpPr>
        <xdr:cNvPr id="5" name="AutoShape 8"/>
        <xdr:cNvSpPr>
          <a:spLocks/>
        </xdr:cNvSpPr>
      </xdr:nvSpPr>
      <xdr:spPr>
        <a:xfrm>
          <a:off x="495300" y="5800725"/>
          <a:ext cx="1724025" cy="581025"/>
        </a:xfrm>
        <a:prstGeom prst="wedgeRoundRectCallout">
          <a:avLst>
            <a:gd name="adj1" fmla="val 5671"/>
            <a:gd name="adj2" fmla="val -158805"/>
          </a:avLst>
        </a:prstGeom>
        <a:solidFill>
          <a:srgbClr val="FFFFFF"/>
        </a:solidFill>
        <a:ln w="12700" cmpd="sng">
          <a:solidFill>
            <a:srgbClr val="FF0000"/>
          </a:solidFill>
          <a:headEnd type="none"/>
          <a:tailEnd type="none"/>
        </a:ln>
      </xdr:spPr>
      <xdr:txBody>
        <a:bodyPr vertOverflow="clip" wrap="square" lIns="27432" tIns="18288" rIns="0" bIns="18288" anchor="ctr"/>
        <a:p>
          <a:pPr algn="l">
            <a:defRPr/>
          </a:pPr>
          <a:r>
            <a:rPr lang="en-US" cap="none" sz="1050" b="1" i="0" u="none" baseline="0">
              <a:solidFill>
                <a:srgbClr val="FF0000"/>
              </a:solidFill>
              <a:latin typeface="ＭＳ Ｐゴシック"/>
              <a:ea typeface="ＭＳ Ｐゴシック"/>
              <a:cs typeface="ＭＳ Ｐゴシック"/>
            </a:rPr>
            <a:t>講師謝金は１日当たり</a:t>
          </a:r>
          <a:r>
            <a:rPr lang="en-US" cap="none" sz="1050" b="1" i="0" u="none" baseline="0">
              <a:solidFill>
                <a:srgbClr val="FF0000"/>
              </a:solidFill>
              <a:latin typeface="ＭＳ Ｐゴシック"/>
              <a:ea typeface="ＭＳ Ｐゴシック"/>
              <a:cs typeface="ＭＳ Ｐゴシック"/>
            </a:rPr>
            <a:t>35,000</a:t>
          </a:r>
          <a:r>
            <a:rPr lang="en-US" cap="none" sz="1050" b="1" i="0" u="none" baseline="0">
              <a:solidFill>
                <a:srgbClr val="FF0000"/>
              </a:solidFill>
              <a:latin typeface="ＭＳ Ｐゴシック"/>
              <a:ea typeface="ＭＳ Ｐゴシック"/>
              <a:cs typeface="ＭＳ Ｐゴシック"/>
            </a:rPr>
            <a:t>円が上限のため，</a:t>
          </a:r>
          <a:r>
            <a:rPr lang="en-US" cap="none" sz="1050" b="1" i="0" u="none" baseline="0">
              <a:solidFill>
                <a:srgbClr val="FF0000"/>
              </a:solidFill>
              <a:latin typeface="ＭＳ Ｐゴシック"/>
              <a:ea typeface="ＭＳ Ｐゴシック"/>
              <a:cs typeface="ＭＳ Ｐゴシック"/>
            </a:rPr>
            <a:t>
</a:t>
          </a:r>
          <a:r>
            <a:rPr lang="en-US" cap="none" sz="1050" b="1" i="0" u="none" baseline="0">
              <a:solidFill>
                <a:srgbClr val="FF0000"/>
              </a:solidFill>
              <a:latin typeface="ＭＳ Ｐゴシック"/>
              <a:ea typeface="ＭＳ Ｐゴシック"/>
              <a:cs typeface="ＭＳ Ｐゴシック"/>
            </a:rPr>
            <a:t>第</a:t>
          </a:r>
          <a:r>
            <a:rPr lang="en-US" cap="none" sz="1050" b="1" i="0" u="none" baseline="0">
              <a:solidFill>
                <a:srgbClr val="FF0000"/>
              </a:solidFill>
              <a:latin typeface="ＭＳ Ｐゴシック"/>
              <a:ea typeface="ＭＳ Ｐゴシック"/>
              <a:cs typeface="ＭＳ Ｐゴシック"/>
            </a:rPr>
            <a:t>3</a:t>
          </a:r>
          <a:r>
            <a:rPr lang="en-US" cap="none" sz="1050" b="1" i="0" u="none" baseline="0">
              <a:solidFill>
                <a:srgbClr val="FF0000"/>
              </a:solidFill>
              <a:latin typeface="ＭＳ Ｐゴシック"/>
              <a:ea typeface="ＭＳ Ｐゴシック"/>
              <a:cs typeface="ＭＳ Ｐゴシック"/>
            </a:rPr>
            <a:t>回の謝金は計上なし</a:t>
          </a:r>
        </a:p>
      </xdr:txBody>
    </xdr:sp>
    <xdr:clientData/>
  </xdr:twoCellAnchor>
  <xdr:twoCellAnchor>
    <xdr:from>
      <xdr:col>2</xdr:col>
      <xdr:colOff>0</xdr:colOff>
      <xdr:row>16</xdr:row>
      <xdr:rowOff>19050</xdr:rowOff>
    </xdr:from>
    <xdr:to>
      <xdr:col>7</xdr:col>
      <xdr:colOff>190500</xdr:colOff>
      <xdr:row>18</xdr:row>
      <xdr:rowOff>9525</xdr:rowOff>
    </xdr:to>
    <xdr:sp>
      <xdr:nvSpPr>
        <xdr:cNvPr id="6" name="角丸四角形 9"/>
        <xdr:cNvSpPr>
          <a:spLocks/>
        </xdr:cNvSpPr>
      </xdr:nvSpPr>
      <xdr:spPr>
        <a:xfrm>
          <a:off x="552450" y="4619625"/>
          <a:ext cx="1819275" cy="523875"/>
        </a:xfrm>
        <a:prstGeom prst="roundRect">
          <a:avLst/>
        </a:prstGeom>
        <a:noFill/>
        <a:ln w="19050" cmpd="sng">
          <a:solidFill>
            <a:srgbClr val="FF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16</xdr:row>
      <xdr:rowOff>19050</xdr:rowOff>
    </xdr:from>
    <xdr:to>
      <xdr:col>13</xdr:col>
      <xdr:colOff>190500</xdr:colOff>
      <xdr:row>18</xdr:row>
      <xdr:rowOff>9525</xdr:rowOff>
    </xdr:to>
    <xdr:sp>
      <xdr:nvSpPr>
        <xdr:cNvPr id="7" name="角丸四角形 11"/>
        <xdr:cNvSpPr>
          <a:spLocks/>
        </xdr:cNvSpPr>
      </xdr:nvSpPr>
      <xdr:spPr>
        <a:xfrm>
          <a:off x="2381250" y="4619625"/>
          <a:ext cx="1819275" cy="523875"/>
        </a:xfrm>
        <a:prstGeom prst="roundRect">
          <a:avLst/>
        </a:prstGeom>
        <a:noFill/>
        <a:ln w="19050" cmpd="sng">
          <a:solidFill>
            <a:srgbClr val="FF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419100</xdr:colOff>
      <xdr:row>20</xdr:row>
      <xdr:rowOff>171450</xdr:rowOff>
    </xdr:from>
    <xdr:to>
      <xdr:col>18</xdr:col>
      <xdr:colOff>171450</xdr:colOff>
      <xdr:row>22</xdr:row>
      <xdr:rowOff>257175</xdr:rowOff>
    </xdr:to>
    <xdr:sp>
      <xdr:nvSpPr>
        <xdr:cNvPr id="8" name="AutoShape 8"/>
        <xdr:cNvSpPr>
          <a:spLocks/>
        </xdr:cNvSpPr>
      </xdr:nvSpPr>
      <xdr:spPr>
        <a:xfrm>
          <a:off x="2800350" y="5838825"/>
          <a:ext cx="2933700" cy="619125"/>
        </a:xfrm>
        <a:prstGeom prst="wedgeRoundRectCallout">
          <a:avLst>
            <a:gd name="adj1" fmla="val -34949"/>
            <a:gd name="adj2" fmla="val -160583"/>
          </a:avLst>
        </a:prstGeom>
        <a:solidFill>
          <a:srgbClr val="FFFFFF"/>
        </a:solidFill>
        <a:ln w="12700" cmpd="sng">
          <a:solidFill>
            <a:srgbClr val="FF0000"/>
          </a:solidFill>
          <a:headEnd type="none"/>
          <a:tailEnd type="none"/>
        </a:ln>
      </xdr:spPr>
      <xdr:txBody>
        <a:bodyPr vertOverflow="clip" wrap="square" lIns="36000" tIns="36000" rIns="36000" bIns="36000" anchor="ctr"/>
        <a:p>
          <a:pPr algn="l">
            <a:defRPr/>
          </a:pPr>
          <a:r>
            <a:rPr lang="en-US" cap="none" sz="1050" b="1" i="0" u="none" baseline="0">
              <a:solidFill>
                <a:srgbClr val="FF0000"/>
              </a:solidFill>
              <a:latin typeface="ＭＳ Ｐゴシック"/>
              <a:ea typeface="ＭＳ Ｐゴシック"/>
              <a:cs typeface="ＭＳ Ｐゴシック"/>
            </a:rPr>
            <a:t>実技指導者謝金は１日当たり</a:t>
          </a:r>
          <a:r>
            <a:rPr lang="en-US" cap="none" sz="1050" b="1" i="0" u="none" baseline="0">
              <a:solidFill>
                <a:srgbClr val="FF0000"/>
              </a:solidFill>
              <a:latin typeface="ＭＳ Ｐゴシック"/>
              <a:ea typeface="ＭＳ Ｐゴシック"/>
              <a:cs typeface="ＭＳ Ｐゴシック"/>
            </a:rPr>
            <a:t>3</a:t>
          </a:r>
          <a:r>
            <a:rPr lang="en-US" cap="none" sz="1050" b="1" i="0" u="none" baseline="0">
              <a:solidFill>
                <a:srgbClr val="FF0000"/>
              </a:solidFill>
              <a:latin typeface="ＭＳ Ｐゴシック"/>
              <a:ea typeface="ＭＳ Ｐゴシック"/>
              <a:cs typeface="ＭＳ Ｐゴシック"/>
            </a:rPr>
            <a:t>時間分が上限のため，第</a:t>
          </a:r>
          <a:r>
            <a:rPr lang="en-US" cap="none" sz="1050" b="1" i="0" u="none" baseline="0">
              <a:solidFill>
                <a:srgbClr val="FF0000"/>
              </a:solidFill>
              <a:latin typeface="ＭＳ Ｐゴシック"/>
              <a:ea typeface="ＭＳ Ｐゴシック"/>
              <a:cs typeface="ＭＳ Ｐゴシック"/>
            </a:rPr>
            <a:t>3</a:t>
          </a:r>
          <a:r>
            <a:rPr lang="en-US" cap="none" sz="1050" b="1" i="0" u="none" baseline="0">
              <a:solidFill>
                <a:srgbClr val="FF0000"/>
              </a:solidFill>
              <a:latin typeface="ＭＳ Ｐゴシック"/>
              <a:ea typeface="ＭＳ Ｐゴシック"/>
              <a:cs typeface="ＭＳ Ｐゴシック"/>
            </a:rPr>
            <a:t>回の実際の実施時間は</a:t>
          </a:r>
          <a:r>
            <a:rPr lang="en-US" cap="none" sz="1050" b="1" i="0" u="none" baseline="0">
              <a:solidFill>
                <a:srgbClr val="FF0000"/>
              </a:solidFill>
              <a:latin typeface="ＭＳ Ｐゴシック"/>
              <a:ea typeface="ＭＳ Ｐゴシック"/>
              <a:cs typeface="ＭＳ Ｐゴシック"/>
            </a:rPr>
            <a:t>2</a:t>
          </a:r>
          <a:r>
            <a:rPr lang="en-US" cap="none" sz="1050" b="1" i="0" u="none" baseline="0">
              <a:solidFill>
                <a:srgbClr val="FF0000"/>
              </a:solidFill>
              <a:latin typeface="ＭＳ Ｐゴシック"/>
              <a:ea typeface="ＭＳ Ｐゴシック"/>
              <a:cs typeface="ＭＳ Ｐゴシック"/>
            </a:rPr>
            <a:t>時間だが</a:t>
          </a:r>
          <a:r>
            <a:rPr lang="en-US" cap="none" sz="1050" b="1" i="0" u="none" baseline="0">
              <a:solidFill>
                <a:srgbClr val="FF0000"/>
              </a:solidFill>
              <a:latin typeface="ＭＳ Ｐゴシック"/>
              <a:ea typeface="ＭＳ Ｐゴシック"/>
              <a:cs typeface="ＭＳ Ｐゴシック"/>
            </a:rPr>
            <a:t>1</a:t>
          </a:r>
          <a:r>
            <a:rPr lang="en-US" cap="none" sz="1050" b="1" i="0" u="none" baseline="0">
              <a:solidFill>
                <a:srgbClr val="FF0000"/>
              </a:solidFill>
              <a:latin typeface="ＭＳ Ｐゴシック"/>
              <a:ea typeface="ＭＳ Ｐゴシック"/>
              <a:cs typeface="ＭＳ Ｐゴシック"/>
            </a:rPr>
            <a:t>時間分を計上</a:t>
          </a:r>
        </a:p>
      </xdr:txBody>
    </xdr:sp>
    <xdr:clientData/>
  </xdr:twoCellAnchor>
  <xdr:twoCellAnchor>
    <xdr:from>
      <xdr:col>9</xdr:col>
      <xdr:colOff>57150</xdr:colOff>
      <xdr:row>32</xdr:row>
      <xdr:rowOff>28575</xdr:rowOff>
    </xdr:from>
    <xdr:to>
      <xdr:col>20</xdr:col>
      <xdr:colOff>438150</xdr:colOff>
      <xdr:row>33</xdr:row>
      <xdr:rowOff>219075</xdr:rowOff>
    </xdr:to>
    <xdr:sp>
      <xdr:nvSpPr>
        <xdr:cNvPr id="9" name="AutoShape 8"/>
        <xdr:cNvSpPr>
          <a:spLocks/>
        </xdr:cNvSpPr>
      </xdr:nvSpPr>
      <xdr:spPr>
        <a:xfrm>
          <a:off x="2962275" y="8705850"/>
          <a:ext cx="3514725" cy="361950"/>
        </a:xfrm>
        <a:prstGeom prst="wedgeRoundRectCallout">
          <a:avLst>
            <a:gd name="adj1" fmla="val 38875"/>
            <a:gd name="adj2" fmla="val 96083"/>
          </a:avLst>
        </a:prstGeom>
        <a:solidFill>
          <a:srgbClr val="FFFFFF"/>
        </a:solidFill>
        <a:ln w="12700" cmpd="sng">
          <a:solidFill>
            <a:srgbClr val="FF0000"/>
          </a:solidFill>
          <a:headEnd type="none"/>
          <a:tailEnd type="none"/>
        </a:ln>
      </xdr:spPr>
      <xdr:txBody>
        <a:bodyPr vertOverflow="clip" wrap="square" lIns="27432" tIns="18288" rIns="0" bIns="18288" anchor="ctr"/>
        <a:p>
          <a:pPr algn="l">
            <a:defRPr/>
          </a:pPr>
          <a:r>
            <a:rPr lang="en-US" cap="none" sz="1000" b="1" i="0" u="none" baseline="0">
              <a:solidFill>
                <a:srgbClr val="FF0000"/>
              </a:solidFill>
              <a:latin typeface="ＭＳ Ｐゴシック"/>
              <a:ea typeface="ＭＳ Ｐゴシック"/>
              <a:cs typeface="ＭＳ Ｐゴシック"/>
            </a:rPr>
            <a:t>「合計」欄には様式４－２「被派遣者旅費計算書」の講師分合計・補助者分合計をそれぞれ入力してください</a:t>
          </a:r>
        </a:p>
      </xdr:txBody>
    </xdr:sp>
    <xdr:clientData/>
  </xdr:twoCellAnchor>
  <xdr:twoCellAnchor>
    <xdr:from>
      <xdr:col>22</xdr:col>
      <xdr:colOff>66675</xdr:colOff>
      <xdr:row>38</xdr:row>
      <xdr:rowOff>114300</xdr:rowOff>
    </xdr:from>
    <xdr:to>
      <xdr:col>31</xdr:col>
      <xdr:colOff>209550</xdr:colOff>
      <xdr:row>41</xdr:row>
      <xdr:rowOff>47625</xdr:rowOff>
    </xdr:to>
    <xdr:sp>
      <xdr:nvSpPr>
        <xdr:cNvPr id="10" name="AutoShape 9"/>
        <xdr:cNvSpPr>
          <a:spLocks/>
        </xdr:cNvSpPr>
      </xdr:nvSpPr>
      <xdr:spPr>
        <a:xfrm>
          <a:off x="6981825" y="10296525"/>
          <a:ext cx="2476500" cy="447675"/>
        </a:xfrm>
        <a:prstGeom prst="wedgeRoundRectCallout">
          <a:avLst>
            <a:gd name="adj1" fmla="val 19949"/>
            <a:gd name="adj2" fmla="val -122337"/>
          </a:avLst>
        </a:prstGeom>
        <a:solidFill>
          <a:srgbClr val="FFFFFF"/>
        </a:solidFill>
        <a:ln w="9525" cmpd="sng">
          <a:solidFill>
            <a:srgbClr val="FF0000"/>
          </a:solidFill>
          <a:headEnd type="none"/>
          <a:tailEnd type="none"/>
        </a:ln>
      </xdr:spPr>
      <xdr:txBody>
        <a:bodyPr vertOverflow="clip" wrap="square" lIns="36000" tIns="36000" rIns="36000" bIns="36000" anchor="ctr"/>
        <a:p>
          <a:pPr algn="l">
            <a:defRPr/>
          </a:pPr>
          <a:r>
            <a:rPr lang="en-US" cap="none" sz="1000" b="1" i="0" u="none" baseline="0">
              <a:solidFill>
                <a:srgbClr val="FF0000"/>
              </a:solidFill>
              <a:latin typeface="ＭＳ Ｐゴシック"/>
              <a:ea typeface="ＭＳ Ｐゴシック"/>
              <a:cs typeface="ＭＳ Ｐゴシック"/>
            </a:rPr>
            <a:t>単純労務者が交通費を申請する場合は，「備考」欄に理由を記入してください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428625</xdr:colOff>
      <xdr:row>34</xdr:row>
      <xdr:rowOff>390525</xdr:rowOff>
    </xdr:from>
    <xdr:ext cx="247650" cy="266700"/>
    <xdr:sp>
      <xdr:nvSpPr>
        <xdr:cNvPr id="1" name="テキスト ボックス 1"/>
        <xdr:cNvSpPr txBox="1">
          <a:spLocks noChangeArrowheads="1"/>
        </xdr:cNvSpPr>
      </xdr:nvSpPr>
      <xdr:spPr>
        <a:xfrm>
          <a:off x="6743700" y="14154150"/>
          <a:ext cx="247650" cy="266700"/>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a</a:t>
          </a:r>
        </a:p>
      </xdr:txBody>
    </xdr:sp>
    <xdr:clientData/>
  </xdr:oneCellAnchor>
  <xdr:oneCellAnchor>
    <xdr:from>
      <xdr:col>14</xdr:col>
      <xdr:colOff>428625</xdr:colOff>
      <xdr:row>34</xdr:row>
      <xdr:rowOff>381000</xdr:rowOff>
    </xdr:from>
    <xdr:ext cx="247650" cy="266700"/>
    <xdr:sp>
      <xdr:nvSpPr>
        <xdr:cNvPr id="2" name="テキスト ボックス 2"/>
        <xdr:cNvSpPr txBox="1">
          <a:spLocks noChangeArrowheads="1"/>
        </xdr:cNvSpPr>
      </xdr:nvSpPr>
      <xdr:spPr>
        <a:xfrm>
          <a:off x="8715375" y="14144625"/>
          <a:ext cx="247650" cy="266700"/>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c</a:t>
          </a:r>
        </a:p>
      </xdr:txBody>
    </xdr:sp>
    <xdr:clientData/>
  </xdr:oneCellAnchor>
  <xdr:oneCellAnchor>
    <xdr:from>
      <xdr:col>13</xdr:col>
      <xdr:colOff>428625</xdr:colOff>
      <xdr:row>34</xdr:row>
      <xdr:rowOff>409575</xdr:rowOff>
    </xdr:from>
    <xdr:ext cx="257175" cy="266700"/>
    <xdr:sp>
      <xdr:nvSpPr>
        <xdr:cNvPr id="3" name="テキスト ボックス 3"/>
        <xdr:cNvSpPr txBox="1">
          <a:spLocks noChangeArrowheads="1"/>
        </xdr:cNvSpPr>
      </xdr:nvSpPr>
      <xdr:spPr>
        <a:xfrm>
          <a:off x="8058150" y="14173200"/>
          <a:ext cx="257175" cy="266700"/>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b</a:t>
          </a:r>
        </a:p>
      </xdr:txBody>
    </xdr:sp>
    <xdr:clientData/>
  </xdr:oneCellAnchor>
  <xdr:oneCellAnchor>
    <xdr:from>
      <xdr:col>15</xdr:col>
      <xdr:colOff>428625</xdr:colOff>
      <xdr:row>34</xdr:row>
      <xdr:rowOff>409575</xdr:rowOff>
    </xdr:from>
    <xdr:ext cx="257175" cy="266700"/>
    <xdr:sp>
      <xdr:nvSpPr>
        <xdr:cNvPr id="4" name="テキスト ボックス 4"/>
        <xdr:cNvSpPr txBox="1">
          <a:spLocks noChangeArrowheads="1"/>
        </xdr:cNvSpPr>
      </xdr:nvSpPr>
      <xdr:spPr>
        <a:xfrm>
          <a:off x="9372600" y="14173200"/>
          <a:ext cx="257175" cy="266700"/>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d</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428625</xdr:colOff>
      <xdr:row>34</xdr:row>
      <xdr:rowOff>390525</xdr:rowOff>
    </xdr:from>
    <xdr:ext cx="247650" cy="266700"/>
    <xdr:sp>
      <xdr:nvSpPr>
        <xdr:cNvPr id="1" name="テキスト ボックス 1"/>
        <xdr:cNvSpPr txBox="1">
          <a:spLocks noChangeArrowheads="1"/>
        </xdr:cNvSpPr>
      </xdr:nvSpPr>
      <xdr:spPr>
        <a:xfrm>
          <a:off x="6743700" y="14154150"/>
          <a:ext cx="247650" cy="266700"/>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a</a:t>
          </a:r>
        </a:p>
      </xdr:txBody>
    </xdr:sp>
    <xdr:clientData/>
  </xdr:oneCellAnchor>
  <xdr:oneCellAnchor>
    <xdr:from>
      <xdr:col>14</xdr:col>
      <xdr:colOff>428625</xdr:colOff>
      <xdr:row>34</xdr:row>
      <xdr:rowOff>381000</xdr:rowOff>
    </xdr:from>
    <xdr:ext cx="247650" cy="266700"/>
    <xdr:sp>
      <xdr:nvSpPr>
        <xdr:cNvPr id="2" name="テキスト ボックス 2"/>
        <xdr:cNvSpPr txBox="1">
          <a:spLocks noChangeArrowheads="1"/>
        </xdr:cNvSpPr>
      </xdr:nvSpPr>
      <xdr:spPr>
        <a:xfrm>
          <a:off x="8715375" y="14144625"/>
          <a:ext cx="247650" cy="266700"/>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c</a:t>
          </a:r>
        </a:p>
      </xdr:txBody>
    </xdr:sp>
    <xdr:clientData/>
  </xdr:oneCellAnchor>
  <xdr:oneCellAnchor>
    <xdr:from>
      <xdr:col>13</xdr:col>
      <xdr:colOff>428625</xdr:colOff>
      <xdr:row>34</xdr:row>
      <xdr:rowOff>409575</xdr:rowOff>
    </xdr:from>
    <xdr:ext cx="257175" cy="266700"/>
    <xdr:sp>
      <xdr:nvSpPr>
        <xdr:cNvPr id="3" name="テキスト ボックス 3"/>
        <xdr:cNvSpPr txBox="1">
          <a:spLocks noChangeArrowheads="1"/>
        </xdr:cNvSpPr>
      </xdr:nvSpPr>
      <xdr:spPr>
        <a:xfrm>
          <a:off x="8058150" y="14173200"/>
          <a:ext cx="257175" cy="266700"/>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b</a:t>
          </a:r>
        </a:p>
      </xdr:txBody>
    </xdr:sp>
    <xdr:clientData/>
  </xdr:oneCellAnchor>
  <xdr:oneCellAnchor>
    <xdr:from>
      <xdr:col>15</xdr:col>
      <xdr:colOff>428625</xdr:colOff>
      <xdr:row>34</xdr:row>
      <xdr:rowOff>409575</xdr:rowOff>
    </xdr:from>
    <xdr:ext cx="257175" cy="266700"/>
    <xdr:sp>
      <xdr:nvSpPr>
        <xdr:cNvPr id="4" name="テキスト ボックス 4"/>
        <xdr:cNvSpPr txBox="1">
          <a:spLocks noChangeArrowheads="1"/>
        </xdr:cNvSpPr>
      </xdr:nvSpPr>
      <xdr:spPr>
        <a:xfrm>
          <a:off x="9372600" y="14173200"/>
          <a:ext cx="257175" cy="266700"/>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d</a:t>
          </a:r>
        </a:p>
      </xdr:txBody>
    </xdr:sp>
    <xdr:clientData/>
  </xdr:oneCellAnchor>
  <xdr:twoCellAnchor>
    <xdr:from>
      <xdr:col>15</xdr:col>
      <xdr:colOff>495300</xdr:colOff>
      <xdr:row>0</xdr:row>
      <xdr:rowOff>104775</xdr:rowOff>
    </xdr:from>
    <xdr:to>
      <xdr:col>17</xdr:col>
      <xdr:colOff>504825</xdr:colOff>
      <xdr:row>1</xdr:row>
      <xdr:rowOff>161925</xdr:rowOff>
    </xdr:to>
    <xdr:sp>
      <xdr:nvSpPr>
        <xdr:cNvPr id="5" name="Rectangle 5"/>
        <xdr:cNvSpPr>
          <a:spLocks/>
        </xdr:cNvSpPr>
      </xdr:nvSpPr>
      <xdr:spPr>
        <a:xfrm>
          <a:off x="9439275" y="104775"/>
          <a:ext cx="1323975" cy="285750"/>
        </a:xfrm>
        <a:prstGeom prst="rect">
          <a:avLst/>
        </a:prstGeom>
        <a:solidFill>
          <a:srgbClr val="FFFFFF"/>
        </a:solidFill>
        <a:ln w="25400" cmpd="sng">
          <a:solidFill>
            <a:srgbClr val="FF0000"/>
          </a:solidFill>
          <a:headEnd type="none"/>
          <a:tailEnd type="none"/>
        </a:ln>
      </xdr:spPr>
      <xdr:txBody>
        <a:bodyPr vertOverflow="clip" wrap="square" lIns="36576" tIns="22860" rIns="36576" bIns="22860" anchor="ctr"/>
        <a:p>
          <a:pPr algn="ctr">
            <a:defRPr/>
          </a:pPr>
          <a:r>
            <a:rPr lang="en-US" cap="none" sz="1400" b="1" i="0" u="none" baseline="0">
              <a:solidFill>
                <a:srgbClr val="FF0000"/>
              </a:solidFill>
              <a:latin typeface="ＭＳ Ｐゴシック"/>
              <a:ea typeface="ＭＳ Ｐゴシック"/>
              <a:cs typeface="ＭＳ Ｐゴシック"/>
            </a:rPr>
            <a:t>記入例</a:t>
          </a:r>
        </a:p>
      </xdr:txBody>
    </xdr:sp>
    <xdr:clientData/>
  </xdr:twoCellAnchor>
  <xdr:twoCellAnchor>
    <xdr:from>
      <xdr:col>12</xdr:col>
      <xdr:colOff>428625</xdr:colOff>
      <xdr:row>16</xdr:row>
      <xdr:rowOff>85725</xdr:rowOff>
    </xdr:from>
    <xdr:to>
      <xdr:col>17</xdr:col>
      <xdr:colOff>0</xdr:colOff>
      <xdr:row>17</xdr:row>
      <xdr:rowOff>95250</xdr:rowOff>
    </xdr:to>
    <xdr:sp>
      <xdr:nvSpPr>
        <xdr:cNvPr id="6" name="AutoShape 6"/>
        <xdr:cNvSpPr>
          <a:spLocks/>
        </xdr:cNvSpPr>
      </xdr:nvSpPr>
      <xdr:spPr>
        <a:xfrm>
          <a:off x="7400925" y="5619750"/>
          <a:ext cx="2857500" cy="466725"/>
        </a:xfrm>
        <a:prstGeom prst="wedgeRoundRectCallout">
          <a:avLst>
            <a:gd name="adj1" fmla="val -63791"/>
            <a:gd name="adj2" fmla="val -21393"/>
          </a:avLst>
        </a:prstGeom>
        <a:solidFill>
          <a:srgbClr val="FFFFFF"/>
        </a:solidFill>
        <a:ln w="9525" cmpd="sng">
          <a:solidFill>
            <a:srgbClr val="FF0000"/>
          </a:solidFill>
          <a:headEnd type="none"/>
          <a:tailEnd type="none"/>
        </a:ln>
      </xdr:spPr>
      <xdr:txBody>
        <a:bodyPr vertOverflow="clip" wrap="square" lIns="36000" tIns="36000" rIns="36000" bIns="36000" anchor="ctr"/>
        <a:p>
          <a:pPr algn="l">
            <a:defRPr/>
          </a:pPr>
          <a:r>
            <a:rPr lang="en-US" cap="none" sz="1200" b="1" i="0" u="none" baseline="0">
              <a:solidFill>
                <a:srgbClr val="FF0000"/>
              </a:solidFill>
              <a:latin typeface="ＭＳ Ｐゴシック"/>
              <a:ea typeface="ＭＳ Ｐゴシック"/>
              <a:cs typeface="ＭＳ Ｐゴシック"/>
            </a:rPr>
            <a:t>バス代は車賃ではなく，運賃（乗車券）欄に記入してください</a:t>
          </a:r>
        </a:p>
      </xdr:txBody>
    </xdr:sp>
    <xdr:clientData/>
  </xdr:twoCellAnchor>
  <xdr:twoCellAnchor>
    <xdr:from>
      <xdr:col>0</xdr:col>
      <xdr:colOff>190500</xdr:colOff>
      <xdr:row>31</xdr:row>
      <xdr:rowOff>257175</xdr:rowOff>
    </xdr:from>
    <xdr:to>
      <xdr:col>17</xdr:col>
      <xdr:colOff>561975</xdr:colOff>
      <xdr:row>34</xdr:row>
      <xdr:rowOff>342900</xdr:rowOff>
    </xdr:to>
    <xdr:sp>
      <xdr:nvSpPr>
        <xdr:cNvPr id="7" name="AutoShape 7"/>
        <xdr:cNvSpPr>
          <a:spLocks/>
        </xdr:cNvSpPr>
      </xdr:nvSpPr>
      <xdr:spPr>
        <a:xfrm>
          <a:off x="190500" y="12649200"/>
          <a:ext cx="10629900" cy="1457325"/>
        </a:xfrm>
        <a:prstGeom prst="roundRect">
          <a:avLst/>
        </a:prstGeom>
        <a:solidFill>
          <a:srgbClr val="FFFFFF"/>
        </a:solidFill>
        <a:ln w="9525" cmpd="sng">
          <a:solidFill>
            <a:srgbClr val="FF0000"/>
          </a:solidFill>
          <a:headEnd type="none"/>
          <a:tailEnd type="none"/>
        </a:ln>
      </xdr:spPr>
      <xdr:txBody>
        <a:bodyPr vertOverflow="clip" wrap="square" lIns="36576" tIns="22860" rIns="0" bIns="22860" anchor="ctr"/>
        <a:p>
          <a:pPr algn="l">
            <a:defRPr/>
          </a:pPr>
          <a:r>
            <a:rPr lang="en-US" cap="none" sz="1600" b="0" i="0" u="none" baseline="0">
              <a:solidFill>
                <a:srgbClr val="FF0000"/>
              </a:solidFill>
              <a:latin typeface="ＭＳ Ｐゴシック"/>
              <a:ea typeface="ＭＳ Ｐゴシック"/>
              <a:cs typeface="ＭＳ Ｐゴシック"/>
            </a:rPr>
            <a:t>○</a:t>
          </a:r>
          <a:r>
            <a:rPr lang="en-US" cap="none" sz="1600" b="0" i="0" u="none" baseline="0">
              <a:solidFill>
                <a:srgbClr val="FF0000"/>
              </a:solidFill>
              <a:latin typeface="ＭＳ Ｐゴシック"/>
              <a:ea typeface="ＭＳ Ｐゴシック"/>
              <a:cs typeface="ＭＳ Ｐゴシック"/>
            </a:rPr>
            <a:t> </a:t>
          </a:r>
          <a:r>
            <a:rPr lang="en-US" cap="none" sz="1600" b="0" i="0" u="none" baseline="0">
              <a:solidFill>
                <a:srgbClr val="FF0000"/>
              </a:solidFill>
              <a:latin typeface="ＭＳ Ｐゴシック"/>
              <a:ea typeface="ＭＳ Ｐゴシック"/>
              <a:cs typeface="ＭＳ Ｐゴシック"/>
            </a:rPr>
            <a:t>国家公務員等の旅費に関する法律に基づき定めた基準により算出された金額の範囲内となります。</a:t>
          </a:r>
          <a:r>
            <a:rPr lang="en-US" cap="none" sz="1600" b="0" i="0" u="none" baseline="0">
              <a:solidFill>
                <a:srgbClr val="FF0000"/>
              </a:solidFill>
              <a:latin typeface="ＭＳ Ｐゴシック"/>
              <a:ea typeface="ＭＳ Ｐゴシック"/>
              <a:cs typeface="ＭＳ Ｐゴシック"/>
            </a:rPr>
            <a:t>
</a:t>
          </a:r>
          <a:r>
            <a:rPr lang="en-US" cap="none" sz="1600" b="0" i="0" u="none" baseline="0">
              <a:solidFill>
                <a:srgbClr val="FF0000"/>
              </a:solidFill>
              <a:latin typeface="ＭＳ Ｐゴシック"/>
              <a:ea typeface="ＭＳ Ｐゴシック"/>
              <a:cs typeface="ＭＳ Ｐゴシック"/>
            </a:rPr>
            <a:t>　　応募要領</a:t>
          </a:r>
          <a:r>
            <a:rPr lang="en-US" cap="none" sz="1600" b="0" i="0" u="none" baseline="0">
              <a:solidFill>
                <a:srgbClr val="FF0000"/>
              </a:solidFill>
              <a:latin typeface="ＭＳ Ｐゴシック"/>
              <a:ea typeface="ＭＳ Ｐゴシック"/>
              <a:cs typeface="ＭＳ Ｐゴシック"/>
            </a:rPr>
            <a:t>【</a:t>
          </a:r>
          <a:r>
            <a:rPr lang="en-US" cap="none" sz="1600" b="0" i="0" u="none" baseline="0">
              <a:solidFill>
                <a:srgbClr val="FF0000"/>
              </a:solidFill>
              <a:latin typeface="ＭＳ Ｐゴシック"/>
              <a:ea typeface="ＭＳ Ｐゴシック"/>
              <a:cs typeface="ＭＳ Ｐゴシック"/>
            </a:rPr>
            <a:t>旅費基準表</a:t>
          </a:r>
          <a:r>
            <a:rPr lang="en-US" cap="none" sz="1600" b="0" i="0" u="none" baseline="0">
              <a:solidFill>
                <a:srgbClr val="FF0000"/>
              </a:solidFill>
              <a:latin typeface="ＭＳ Ｐゴシック"/>
              <a:ea typeface="ＭＳ Ｐゴシック"/>
              <a:cs typeface="ＭＳ Ｐゴシック"/>
            </a:rPr>
            <a:t>】</a:t>
          </a:r>
          <a:r>
            <a:rPr lang="en-US" cap="none" sz="1600" b="0" i="0" u="none" baseline="0">
              <a:solidFill>
                <a:srgbClr val="FF0000"/>
              </a:solidFill>
              <a:latin typeface="ＭＳ Ｐゴシック"/>
              <a:ea typeface="ＭＳ Ｐゴシック"/>
              <a:cs typeface="ＭＳ Ｐゴシック"/>
            </a:rPr>
            <a:t>（</a:t>
          </a:r>
          <a:r>
            <a:rPr lang="en-US" cap="none" sz="1600" b="0" i="0" u="none" baseline="0">
              <a:solidFill>
                <a:srgbClr val="FF0000"/>
              </a:solidFill>
              <a:latin typeface="ＭＳ Ｐゴシック"/>
              <a:ea typeface="ＭＳ Ｐゴシック"/>
              <a:cs typeface="ＭＳ Ｐゴシック"/>
            </a:rPr>
            <a:t>P.26</a:t>
          </a:r>
          <a:r>
            <a:rPr lang="en-US" cap="none" sz="1600" b="0" i="0" u="none" baseline="0">
              <a:solidFill>
                <a:srgbClr val="FF0000"/>
              </a:solidFill>
              <a:latin typeface="ＭＳ Ｐゴシック"/>
              <a:ea typeface="ＭＳ Ｐゴシック"/>
              <a:cs typeface="ＭＳ Ｐゴシック"/>
            </a:rPr>
            <a:t>～）に記載する内容に基づき算出してください。</a:t>
          </a:r>
          <a:r>
            <a:rPr lang="en-US" cap="none" sz="1600" b="0" i="0" u="none" baseline="0">
              <a:solidFill>
                <a:srgbClr val="FF0000"/>
              </a:solidFill>
              <a:latin typeface="ＭＳ Ｐゴシック"/>
              <a:ea typeface="ＭＳ Ｐゴシック"/>
              <a:cs typeface="ＭＳ Ｐゴシック"/>
            </a:rPr>
            <a:t>
</a:t>
          </a:r>
          <a:r>
            <a:rPr lang="en-US" cap="none" sz="1600" b="0" i="0" u="none" baseline="0">
              <a:solidFill>
                <a:srgbClr val="FF0000"/>
              </a:solidFill>
              <a:latin typeface="ＭＳ Ｐゴシック"/>
              <a:ea typeface="ＭＳ Ｐゴシック"/>
              <a:cs typeface="ＭＳ Ｐゴシック"/>
            </a:rPr>
            <a:t>　　ただし，日当を減額することなく，旅費計算の起点は講師・補助者の現住所最寄りの交通機関としていただく</a:t>
          </a:r>
          <a:r>
            <a:rPr lang="en-US" cap="none" sz="1600" b="0" i="0" u="none" baseline="0">
              <a:solidFill>
                <a:srgbClr val="FF0000"/>
              </a:solidFill>
              <a:latin typeface="ＭＳ Ｐゴシック"/>
              <a:ea typeface="ＭＳ Ｐゴシック"/>
              <a:cs typeface="ＭＳ Ｐゴシック"/>
            </a:rPr>
            <a:t>
</a:t>
          </a:r>
          <a:r>
            <a:rPr lang="en-US" cap="none" sz="1600" b="0" i="0" u="none" baseline="0">
              <a:solidFill>
                <a:srgbClr val="FF0000"/>
              </a:solidFill>
              <a:latin typeface="ＭＳ Ｐゴシック"/>
              <a:ea typeface="ＭＳ Ｐゴシック"/>
              <a:cs typeface="ＭＳ Ｐゴシック"/>
            </a:rPr>
            <a:t>　　ようお願いします。</a:t>
          </a:r>
          <a:r>
            <a:rPr lang="en-US" cap="none" sz="1600" b="0" i="0" u="none" baseline="0">
              <a:solidFill>
                <a:srgbClr val="FF0000"/>
              </a:solidFill>
              <a:latin typeface="ＭＳ Ｐゴシック"/>
              <a:ea typeface="ＭＳ Ｐゴシック"/>
              <a:cs typeface="ＭＳ Ｐゴシック"/>
            </a:rPr>
            <a:t>
</a:t>
          </a:r>
          <a:r>
            <a:rPr lang="en-US" cap="none" sz="1600" b="0" i="0" u="none" baseline="0">
              <a:solidFill>
                <a:srgbClr val="FF0000"/>
              </a:solidFill>
              <a:latin typeface="ＭＳ Ｐゴシック"/>
              <a:ea typeface="ＭＳ Ｐゴシック"/>
              <a:cs typeface="ＭＳ Ｐゴシック"/>
            </a:rPr>
            <a:t>○</a:t>
          </a:r>
          <a:r>
            <a:rPr lang="en-US" cap="none" sz="1600" b="0" i="0" u="none" baseline="0">
              <a:solidFill>
                <a:srgbClr val="FF0000"/>
              </a:solidFill>
              <a:latin typeface="ＭＳ Ｐゴシック"/>
              <a:ea typeface="ＭＳ Ｐゴシック"/>
              <a:cs typeface="ＭＳ Ｐゴシック"/>
            </a:rPr>
            <a:t> </a:t>
          </a:r>
          <a:r>
            <a:rPr lang="en-US" cap="none" sz="1600" b="0" i="0" u="none" baseline="0">
              <a:solidFill>
                <a:srgbClr val="FF0000"/>
              </a:solidFill>
              <a:latin typeface="ＭＳ Ｐゴシック"/>
              <a:ea typeface="ＭＳ Ｐゴシック"/>
              <a:cs typeface="ＭＳ Ｐゴシック"/>
            </a:rPr>
            <a:t>必要に応じて行を追加してください。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AL108"/>
  <sheetViews>
    <sheetView tabSelected="1" view="pageBreakPreview" zoomScaleNormal="75" zoomScaleSheetLayoutView="100" zoomScalePageLayoutView="0" workbookViewId="0" topLeftCell="A1">
      <selection activeCell="A52" sqref="A52"/>
    </sheetView>
  </sheetViews>
  <sheetFormatPr defaultColWidth="3.625" defaultRowHeight="30" customHeight="1"/>
  <cols>
    <col min="1" max="2" width="3.625" style="8" customWidth="1"/>
    <col min="3" max="3" width="6.875" style="8" customWidth="1"/>
    <col min="4" max="4" width="4.625" style="8" customWidth="1"/>
    <col min="5" max="5" width="3.625" style="8" customWidth="1"/>
    <col min="6" max="6" width="2.625" style="9" customWidth="1"/>
    <col min="7" max="7" width="3.625" style="9" customWidth="1"/>
    <col min="8" max="8" width="2.625" style="9" customWidth="1"/>
    <col min="9" max="9" width="6.875" style="9" customWidth="1"/>
    <col min="10" max="10" width="4.625" style="9" customWidth="1"/>
    <col min="11" max="11" width="3.625" style="9" customWidth="1"/>
    <col min="12" max="12" width="2.625" style="9" customWidth="1"/>
    <col min="13" max="13" width="3.625" style="9" customWidth="1"/>
    <col min="14" max="14" width="2.625" style="9" customWidth="1"/>
    <col min="15" max="15" width="6.875" style="9" customWidth="1"/>
    <col min="16" max="16" width="4.625" style="9" customWidth="1"/>
    <col min="17" max="17" width="3.625" style="9" customWidth="1"/>
    <col min="18" max="18" width="2.625" style="9" customWidth="1"/>
    <col min="19" max="19" width="3.625" style="9" customWidth="1"/>
    <col min="20" max="20" width="2.625" style="9" customWidth="1"/>
    <col min="21" max="21" width="6.875" style="9" customWidth="1"/>
    <col min="22" max="22" width="4.625" style="9" customWidth="1"/>
    <col min="23" max="23" width="3.625" style="9" customWidth="1"/>
    <col min="24" max="24" width="2.625" style="9" customWidth="1"/>
    <col min="25" max="25" width="3.625" style="9" customWidth="1"/>
    <col min="26" max="26" width="2.625" style="9" customWidth="1"/>
    <col min="27" max="35" width="3.625" style="9" customWidth="1"/>
    <col min="36" max="16384" width="3.625" style="1" customWidth="1"/>
  </cols>
  <sheetData>
    <row r="1" spans="1:9" ht="18" customHeight="1">
      <c r="A1" s="18" t="s">
        <v>66</v>
      </c>
      <c r="B1" s="18"/>
      <c r="C1" s="18"/>
      <c r="D1" s="18"/>
      <c r="E1" s="18"/>
      <c r="F1" s="18"/>
      <c r="G1" s="18"/>
      <c r="H1" s="18"/>
      <c r="I1" s="18"/>
    </row>
    <row r="2" spans="1:38" s="4" customFormat="1" ht="72.75" customHeight="1">
      <c r="A2" s="228" t="s">
        <v>114</v>
      </c>
      <c r="B2" s="228"/>
      <c r="C2" s="228"/>
      <c r="D2" s="228"/>
      <c r="E2" s="228"/>
      <c r="F2" s="228"/>
      <c r="G2" s="228"/>
      <c r="H2" s="228"/>
      <c r="I2" s="228"/>
      <c r="J2" s="228"/>
      <c r="K2" s="228"/>
      <c r="L2" s="228"/>
      <c r="M2" s="228"/>
      <c r="N2" s="228"/>
      <c r="O2" s="228"/>
      <c r="P2" s="228"/>
      <c r="Q2" s="228"/>
      <c r="R2" s="228"/>
      <c r="S2" s="228"/>
      <c r="T2" s="228"/>
      <c r="U2" s="228"/>
      <c r="V2" s="228"/>
      <c r="W2" s="228"/>
      <c r="X2" s="228"/>
      <c r="Y2" s="228"/>
      <c r="Z2" s="228"/>
      <c r="AA2" s="228"/>
      <c r="AB2" s="228"/>
      <c r="AC2" s="228"/>
      <c r="AD2" s="228"/>
      <c r="AE2" s="228"/>
      <c r="AF2" s="228"/>
      <c r="AG2" s="27"/>
      <c r="AH2" s="27"/>
      <c r="AI2" s="27"/>
      <c r="AJ2" s="162"/>
      <c r="AK2" s="163"/>
      <c r="AL2" s="163"/>
    </row>
    <row r="3" spans="1:36" s="4" customFormat="1" ht="12" customHeight="1">
      <c r="A3" s="27"/>
      <c r="B3" s="27"/>
      <c r="C3" s="27"/>
      <c r="D3" s="27"/>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5"/>
    </row>
    <row r="4" spans="1:32" s="152" customFormat="1" ht="24" customHeight="1">
      <c r="A4" s="2"/>
      <c r="B4" s="7"/>
      <c r="C4" s="5"/>
      <c r="D4" s="5"/>
      <c r="E4" s="7"/>
      <c r="F4" s="7"/>
      <c r="G4" s="7"/>
      <c r="H4" s="7"/>
      <c r="I4" s="7"/>
      <c r="J4" s="7"/>
      <c r="K4" s="7"/>
      <c r="L4" s="7"/>
      <c r="M4" s="7"/>
      <c r="N4" s="7"/>
      <c r="O4" s="7"/>
      <c r="P4" s="231" t="s">
        <v>70</v>
      </c>
      <c r="Q4" s="232"/>
      <c r="R4" s="232"/>
      <c r="S4" s="232"/>
      <c r="T4" s="232"/>
      <c r="U4" s="232"/>
      <c r="V4" s="233"/>
      <c r="W4" s="230"/>
      <c r="X4" s="230"/>
      <c r="Y4" s="230"/>
      <c r="Z4" s="230"/>
      <c r="AA4" s="230"/>
      <c r="AB4" s="230"/>
      <c r="AC4" s="230"/>
      <c r="AD4" s="230"/>
      <c r="AE4" s="230"/>
      <c r="AF4" s="230"/>
    </row>
    <row r="5" spans="1:32" s="152" customFormat="1" ht="24" customHeight="1">
      <c r="A5" s="2"/>
      <c r="B5" s="7"/>
      <c r="C5" s="5"/>
      <c r="D5" s="5"/>
      <c r="E5" s="7"/>
      <c r="F5" s="7"/>
      <c r="G5" s="7"/>
      <c r="H5" s="7"/>
      <c r="I5" s="7"/>
      <c r="J5" s="7"/>
      <c r="K5" s="7"/>
      <c r="L5" s="7"/>
      <c r="M5" s="7"/>
      <c r="N5" s="7"/>
      <c r="O5" s="7"/>
      <c r="P5" s="205" t="s">
        <v>71</v>
      </c>
      <c r="Q5" s="206"/>
      <c r="R5" s="206"/>
      <c r="S5" s="206"/>
      <c r="T5" s="206"/>
      <c r="U5" s="206"/>
      <c r="V5" s="207"/>
      <c r="W5" s="230"/>
      <c r="X5" s="230"/>
      <c r="Y5" s="230"/>
      <c r="Z5" s="230"/>
      <c r="AA5" s="230"/>
      <c r="AB5" s="230"/>
      <c r="AC5" s="230"/>
      <c r="AD5" s="230"/>
      <c r="AE5" s="230"/>
      <c r="AF5" s="230"/>
    </row>
    <row r="6" spans="1:35" s="152" customFormat="1" ht="12" customHeight="1">
      <c r="A6" s="2"/>
      <c r="B6" s="7"/>
      <c r="C6" s="5"/>
      <c r="D6" s="5"/>
      <c r="E6" s="7"/>
      <c r="F6" s="7"/>
      <c r="G6" s="7"/>
      <c r="H6" s="7"/>
      <c r="I6" s="7"/>
      <c r="J6" s="7"/>
      <c r="K6" s="7"/>
      <c r="L6" s="7"/>
      <c r="M6" s="7"/>
      <c r="N6" s="7"/>
      <c r="O6" s="7"/>
      <c r="P6" s="7"/>
      <c r="Q6" s="7"/>
      <c r="R6" s="7"/>
      <c r="S6" s="7"/>
      <c r="T6" s="7"/>
      <c r="U6" s="7"/>
      <c r="V6" s="7"/>
      <c r="W6" s="14"/>
      <c r="X6" s="14"/>
      <c r="Y6" s="14"/>
      <c r="Z6" s="153"/>
      <c r="AA6" s="153"/>
      <c r="AB6" s="153"/>
      <c r="AC6" s="153"/>
      <c r="AD6" s="153"/>
      <c r="AE6" s="153"/>
      <c r="AF6" s="153"/>
      <c r="AG6" s="153"/>
      <c r="AH6" s="77"/>
      <c r="AI6" s="77"/>
    </row>
    <row r="7" spans="1:33" s="154" customFormat="1" ht="24" customHeight="1">
      <c r="A7" s="229" t="s">
        <v>72</v>
      </c>
      <c r="B7" s="229"/>
      <c r="C7" s="216" t="s">
        <v>1</v>
      </c>
      <c r="D7" s="216"/>
      <c r="E7" s="81"/>
      <c r="F7" s="79" t="s">
        <v>2</v>
      </c>
      <c r="G7" s="81"/>
      <c r="H7" s="80" t="s">
        <v>3</v>
      </c>
      <c r="I7" s="216" t="s">
        <v>4</v>
      </c>
      <c r="J7" s="216"/>
      <c r="K7" s="81"/>
      <c r="L7" s="79" t="s">
        <v>2</v>
      </c>
      <c r="M7" s="81"/>
      <c r="N7" s="80" t="s">
        <v>3</v>
      </c>
      <c r="O7" s="216" t="s">
        <v>5</v>
      </c>
      <c r="P7" s="216"/>
      <c r="Q7" s="81"/>
      <c r="R7" s="81" t="s">
        <v>2</v>
      </c>
      <c r="S7" s="81"/>
      <c r="T7" s="80" t="s">
        <v>3</v>
      </c>
      <c r="U7" s="216" t="s">
        <v>17</v>
      </c>
      <c r="V7" s="217"/>
      <c r="W7" s="82"/>
      <c r="X7" s="83" t="s">
        <v>2</v>
      </c>
      <c r="Y7" s="81"/>
      <c r="Z7" s="80" t="s">
        <v>3</v>
      </c>
      <c r="AA7" s="22"/>
      <c r="AB7" s="23"/>
      <c r="AC7" s="153"/>
      <c r="AD7" s="153"/>
      <c r="AE7" s="153"/>
      <c r="AF7" s="77"/>
      <c r="AG7" s="77"/>
    </row>
    <row r="8" spans="1:33" s="154" customFormat="1" ht="24" customHeight="1">
      <c r="A8" s="19"/>
      <c r="B8" s="19"/>
      <c r="C8" s="216" t="s">
        <v>18</v>
      </c>
      <c r="D8" s="216"/>
      <c r="E8" s="81"/>
      <c r="F8" s="79" t="s">
        <v>2</v>
      </c>
      <c r="G8" s="81"/>
      <c r="H8" s="80" t="s">
        <v>3</v>
      </c>
      <c r="I8" s="216" t="s">
        <v>19</v>
      </c>
      <c r="J8" s="216"/>
      <c r="K8" s="81"/>
      <c r="L8" s="79" t="s">
        <v>2</v>
      </c>
      <c r="M8" s="81"/>
      <c r="N8" s="80" t="s">
        <v>3</v>
      </c>
      <c r="O8" s="216" t="s">
        <v>20</v>
      </c>
      <c r="P8" s="216"/>
      <c r="Q8" s="81"/>
      <c r="R8" s="81" t="s">
        <v>2</v>
      </c>
      <c r="S8" s="81"/>
      <c r="T8" s="80" t="s">
        <v>3</v>
      </c>
      <c r="U8" s="216" t="s">
        <v>21</v>
      </c>
      <c r="V8" s="217"/>
      <c r="W8" s="82"/>
      <c r="X8" s="83" t="s">
        <v>2</v>
      </c>
      <c r="Y8" s="81"/>
      <c r="Z8" s="80" t="s">
        <v>3</v>
      </c>
      <c r="AA8" s="22"/>
      <c r="AB8" s="23"/>
      <c r="AC8" s="153"/>
      <c r="AD8" s="153"/>
      <c r="AE8" s="153"/>
      <c r="AF8" s="77"/>
      <c r="AG8" s="77"/>
    </row>
    <row r="9" spans="1:33" s="154" customFormat="1" ht="24" customHeight="1">
      <c r="A9" s="19"/>
      <c r="B9" s="19"/>
      <c r="C9" s="216" t="s">
        <v>22</v>
      </c>
      <c r="D9" s="216"/>
      <c r="E9" s="81"/>
      <c r="F9" s="79" t="s">
        <v>2</v>
      </c>
      <c r="G9" s="81"/>
      <c r="H9" s="80" t="s">
        <v>3</v>
      </c>
      <c r="I9" s="216" t="s">
        <v>23</v>
      </c>
      <c r="J9" s="216"/>
      <c r="K9" s="81"/>
      <c r="L9" s="79" t="s">
        <v>2</v>
      </c>
      <c r="M9" s="81"/>
      <c r="N9" s="80" t="s">
        <v>3</v>
      </c>
      <c r="O9" s="216" t="s">
        <v>24</v>
      </c>
      <c r="P9" s="216"/>
      <c r="Q9" s="81"/>
      <c r="R9" s="81" t="s">
        <v>2</v>
      </c>
      <c r="S9" s="81"/>
      <c r="T9" s="80" t="s">
        <v>3</v>
      </c>
      <c r="U9" s="216" t="s">
        <v>25</v>
      </c>
      <c r="V9" s="217"/>
      <c r="W9" s="82"/>
      <c r="X9" s="83" t="s">
        <v>2</v>
      </c>
      <c r="Y9" s="81"/>
      <c r="Z9" s="80" t="s">
        <v>3</v>
      </c>
      <c r="AA9" s="22"/>
      <c r="AB9" s="23"/>
      <c r="AC9" s="153"/>
      <c r="AD9" s="153"/>
      <c r="AE9" s="153"/>
      <c r="AF9" s="77"/>
      <c r="AG9" s="77"/>
    </row>
    <row r="10" spans="1:35" s="152" customFormat="1" ht="13.5" customHeight="1">
      <c r="A10" s="10"/>
      <c r="B10" s="2"/>
      <c r="C10" s="2"/>
      <c r="D10" s="15" t="s">
        <v>85</v>
      </c>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row>
    <row r="11" spans="1:35" s="152" customFormat="1" ht="21" customHeight="1">
      <c r="A11" s="17" t="s">
        <v>6</v>
      </c>
      <c r="B11" s="17"/>
      <c r="C11" s="17"/>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row>
    <row r="12" spans="1:32" s="152" customFormat="1" ht="18" customHeight="1">
      <c r="A12" s="208" t="s">
        <v>10</v>
      </c>
      <c r="B12" s="208"/>
      <c r="C12" s="208" t="s">
        <v>55</v>
      </c>
      <c r="D12" s="208"/>
      <c r="E12" s="208"/>
      <c r="F12" s="208"/>
      <c r="G12" s="208"/>
      <c r="H12" s="208"/>
      <c r="I12" s="188" t="s">
        <v>7</v>
      </c>
      <c r="J12" s="188"/>
      <c r="K12" s="188"/>
      <c r="L12" s="188"/>
      <c r="M12" s="188"/>
      <c r="N12" s="188"/>
      <c r="O12" s="188"/>
      <c r="P12" s="188"/>
      <c r="Q12" s="188"/>
      <c r="R12" s="188"/>
      <c r="S12" s="188"/>
      <c r="T12" s="188"/>
      <c r="U12" s="138"/>
      <c r="V12" s="138"/>
      <c r="W12" s="138"/>
      <c r="X12" s="138"/>
      <c r="Y12" s="138"/>
      <c r="Z12" s="138"/>
      <c r="AA12" s="138"/>
      <c r="AB12" s="138"/>
      <c r="AC12" s="138"/>
      <c r="AD12" s="138"/>
      <c r="AE12" s="138"/>
      <c r="AF12" s="138"/>
    </row>
    <row r="13" spans="1:32" s="152" customFormat="1" ht="18" customHeight="1">
      <c r="A13" s="208"/>
      <c r="B13" s="208"/>
      <c r="C13" s="208"/>
      <c r="D13" s="208"/>
      <c r="E13" s="208"/>
      <c r="F13" s="208"/>
      <c r="G13" s="208"/>
      <c r="H13" s="208"/>
      <c r="I13" s="188" t="s">
        <v>56</v>
      </c>
      <c r="J13" s="188"/>
      <c r="K13" s="188"/>
      <c r="L13" s="188"/>
      <c r="M13" s="188"/>
      <c r="N13" s="188"/>
      <c r="O13" s="188" t="s">
        <v>57</v>
      </c>
      <c r="P13" s="188"/>
      <c r="Q13" s="188"/>
      <c r="R13" s="188"/>
      <c r="S13" s="188"/>
      <c r="T13" s="188"/>
      <c r="U13" s="138"/>
      <c r="V13" s="138"/>
      <c r="W13" s="138"/>
      <c r="X13" s="138"/>
      <c r="Y13" s="138"/>
      <c r="Z13" s="138"/>
      <c r="AA13" s="138"/>
      <c r="AB13" s="138"/>
      <c r="AC13" s="138"/>
      <c r="AD13" s="138"/>
      <c r="AE13" s="138"/>
      <c r="AF13" s="138"/>
    </row>
    <row r="14" spans="1:32" s="152" customFormat="1" ht="18" customHeight="1">
      <c r="A14" s="208"/>
      <c r="B14" s="208"/>
      <c r="C14" s="190" t="s">
        <v>86</v>
      </c>
      <c r="D14" s="190"/>
      <c r="E14" s="190"/>
      <c r="F14" s="190"/>
      <c r="G14" s="190"/>
      <c r="H14" s="190"/>
      <c r="I14" s="188" t="s">
        <v>87</v>
      </c>
      <c r="J14" s="188"/>
      <c r="K14" s="188"/>
      <c r="L14" s="188"/>
      <c r="M14" s="188"/>
      <c r="N14" s="188"/>
      <c r="O14" s="188" t="s">
        <v>110</v>
      </c>
      <c r="P14" s="188"/>
      <c r="Q14" s="188"/>
      <c r="R14" s="188"/>
      <c r="S14" s="188"/>
      <c r="T14" s="188"/>
      <c r="U14" s="138"/>
      <c r="V14" s="138"/>
      <c r="W14" s="138"/>
      <c r="X14" s="138"/>
      <c r="Y14" s="138"/>
      <c r="Z14" s="138"/>
      <c r="AA14" s="138"/>
      <c r="AB14" s="138"/>
      <c r="AC14" s="138"/>
      <c r="AD14" s="138"/>
      <c r="AE14" s="138"/>
      <c r="AF14" s="138"/>
    </row>
    <row r="15" spans="1:32" s="155" customFormat="1" ht="18" customHeight="1">
      <c r="A15" s="208"/>
      <c r="B15" s="208"/>
      <c r="C15" s="176" t="s">
        <v>73</v>
      </c>
      <c r="D15" s="177"/>
      <c r="E15" s="189" t="s">
        <v>50</v>
      </c>
      <c r="F15" s="189"/>
      <c r="G15" s="189"/>
      <c r="H15" s="189"/>
      <c r="I15" s="74" t="s">
        <v>73</v>
      </c>
      <c r="J15" s="74" t="s">
        <v>9</v>
      </c>
      <c r="K15" s="189" t="s">
        <v>50</v>
      </c>
      <c r="L15" s="189"/>
      <c r="M15" s="189"/>
      <c r="N15" s="189"/>
      <c r="O15" s="74" t="s">
        <v>73</v>
      </c>
      <c r="P15" s="74" t="s">
        <v>9</v>
      </c>
      <c r="Q15" s="189" t="s">
        <v>50</v>
      </c>
      <c r="R15" s="189"/>
      <c r="S15" s="189"/>
      <c r="T15" s="189"/>
      <c r="U15" s="159"/>
      <c r="V15" s="159"/>
      <c r="W15" s="160"/>
      <c r="X15" s="160"/>
      <c r="Y15" s="160"/>
      <c r="Z15" s="160"/>
      <c r="AA15" s="138"/>
      <c r="AB15" s="138"/>
      <c r="AC15" s="138"/>
      <c r="AD15" s="138"/>
      <c r="AE15" s="138"/>
      <c r="AF15" s="138"/>
    </row>
    <row r="16" spans="1:32" s="152" customFormat="1" ht="21" customHeight="1">
      <c r="A16" s="191">
        <v>1</v>
      </c>
      <c r="B16" s="191"/>
      <c r="C16" s="170"/>
      <c r="D16" s="171"/>
      <c r="E16" s="175">
        <f>C16*35000</f>
        <v>0</v>
      </c>
      <c r="F16" s="175"/>
      <c r="G16" s="175"/>
      <c r="H16" s="175"/>
      <c r="I16" s="87"/>
      <c r="J16" s="87"/>
      <c r="K16" s="175">
        <f>I16*J16*5100</f>
        <v>0</v>
      </c>
      <c r="L16" s="175"/>
      <c r="M16" s="175"/>
      <c r="N16" s="175"/>
      <c r="O16" s="87"/>
      <c r="P16" s="87"/>
      <c r="Q16" s="175">
        <f>O16*P16*1040</f>
        <v>0</v>
      </c>
      <c r="R16" s="175"/>
      <c r="S16" s="175"/>
      <c r="T16" s="175"/>
      <c r="U16" s="157"/>
      <c r="V16" s="157"/>
      <c r="W16" s="140"/>
      <c r="X16" s="140"/>
      <c r="Y16" s="140"/>
      <c r="Z16" s="140"/>
      <c r="AA16" s="140"/>
      <c r="AB16" s="140"/>
      <c r="AC16" s="140"/>
      <c r="AD16" s="140"/>
      <c r="AE16" s="140"/>
      <c r="AF16" s="137"/>
    </row>
    <row r="17" spans="1:32" s="152" customFormat="1" ht="21" customHeight="1">
      <c r="A17" s="191">
        <v>2</v>
      </c>
      <c r="B17" s="191"/>
      <c r="C17" s="170"/>
      <c r="D17" s="171"/>
      <c r="E17" s="175">
        <f aca="true" t="shared" si="0" ref="E17:E27">C17*35000</f>
        <v>0</v>
      </c>
      <c r="F17" s="175"/>
      <c r="G17" s="175"/>
      <c r="H17" s="175"/>
      <c r="I17" s="87"/>
      <c r="J17" s="87"/>
      <c r="K17" s="175">
        <f aca="true" t="shared" si="1" ref="K17:K26">I17*J17*5100</f>
        <v>0</v>
      </c>
      <c r="L17" s="175"/>
      <c r="M17" s="175"/>
      <c r="N17" s="175"/>
      <c r="O17" s="87"/>
      <c r="P17" s="87"/>
      <c r="Q17" s="175">
        <f>O17*P17*1040</f>
        <v>0</v>
      </c>
      <c r="R17" s="175"/>
      <c r="S17" s="175"/>
      <c r="T17" s="175"/>
      <c r="U17" s="157"/>
      <c r="V17" s="157"/>
      <c r="W17" s="140"/>
      <c r="X17" s="140"/>
      <c r="Y17" s="140"/>
      <c r="Z17" s="140"/>
      <c r="AA17" s="140"/>
      <c r="AB17" s="140"/>
      <c r="AC17" s="140"/>
      <c r="AD17" s="140"/>
      <c r="AE17" s="140"/>
      <c r="AF17" s="137"/>
    </row>
    <row r="18" spans="1:32" s="152" customFormat="1" ht="21" customHeight="1">
      <c r="A18" s="191">
        <v>3</v>
      </c>
      <c r="B18" s="191"/>
      <c r="C18" s="170"/>
      <c r="D18" s="171"/>
      <c r="E18" s="175">
        <f t="shared" si="0"/>
        <v>0</v>
      </c>
      <c r="F18" s="175"/>
      <c r="G18" s="175"/>
      <c r="H18" s="175"/>
      <c r="I18" s="87"/>
      <c r="J18" s="87"/>
      <c r="K18" s="175">
        <f t="shared" si="1"/>
        <v>0</v>
      </c>
      <c r="L18" s="175"/>
      <c r="M18" s="175"/>
      <c r="N18" s="175"/>
      <c r="O18" s="87"/>
      <c r="P18" s="87"/>
      <c r="Q18" s="175">
        <f aca="true" t="shared" si="2" ref="Q18:Q26">O18*P18*1040</f>
        <v>0</v>
      </c>
      <c r="R18" s="175"/>
      <c r="S18" s="175"/>
      <c r="T18" s="175"/>
      <c r="U18" s="157"/>
      <c r="V18" s="157"/>
      <c r="W18" s="140"/>
      <c r="X18" s="140"/>
      <c r="Y18" s="140"/>
      <c r="Z18" s="140"/>
      <c r="AA18" s="140"/>
      <c r="AB18" s="140"/>
      <c r="AC18" s="140"/>
      <c r="AD18" s="140"/>
      <c r="AE18" s="140"/>
      <c r="AF18" s="137"/>
    </row>
    <row r="19" spans="1:32" s="152" customFormat="1" ht="21" customHeight="1">
      <c r="A19" s="191">
        <v>4</v>
      </c>
      <c r="B19" s="191"/>
      <c r="C19" s="170"/>
      <c r="D19" s="171"/>
      <c r="E19" s="175">
        <f t="shared" si="0"/>
        <v>0</v>
      </c>
      <c r="F19" s="175"/>
      <c r="G19" s="175"/>
      <c r="H19" s="175"/>
      <c r="I19" s="87"/>
      <c r="J19" s="87"/>
      <c r="K19" s="175">
        <f t="shared" si="1"/>
        <v>0</v>
      </c>
      <c r="L19" s="175"/>
      <c r="M19" s="175"/>
      <c r="N19" s="175"/>
      <c r="O19" s="87"/>
      <c r="P19" s="87"/>
      <c r="Q19" s="175">
        <f t="shared" si="2"/>
        <v>0</v>
      </c>
      <c r="R19" s="175"/>
      <c r="S19" s="175"/>
      <c r="T19" s="175"/>
      <c r="U19" s="157"/>
      <c r="V19" s="157"/>
      <c r="W19" s="140"/>
      <c r="X19" s="140"/>
      <c r="Y19" s="140"/>
      <c r="Z19" s="140"/>
      <c r="AA19" s="140"/>
      <c r="AB19" s="140"/>
      <c r="AC19" s="140"/>
      <c r="AD19" s="140"/>
      <c r="AE19" s="140"/>
      <c r="AF19" s="137"/>
    </row>
    <row r="20" spans="1:32" s="152" customFormat="1" ht="21" customHeight="1">
      <c r="A20" s="191">
        <v>5</v>
      </c>
      <c r="B20" s="191"/>
      <c r="C20" s="170"/>
      <c r="D20" s="171"/>
      <c r="E20" s="175">
        <f t="shared" si="0"/>
        <v>0</v>
      </c>
      <c r="F20" s="175"/>
      <c r="G20" s="175"/>
      <c r="H20" s="175"/>
      <c r="I20" s="87"/>
      <c r="J20" s="87"/>
      <c r="K20" s="175">
        <f t="shared" si="1"/>
        <v>0</v>
      </c>
      <c r="L20" s="175"/>
      <c r="M20" s="175"/>
      <c r="N20" s="175"/>
      <c r="O20" s="87"/>
      <c r="P20" s="87"/>
      <c r="Q20" s="175">
        <f t="shared" si="2"/>
        <v>0</v>
      </c>
      <c r="R20" s="175"/>
      <c r="S20" s="175"/>
      <c r="T20" s="175"/>
      <c r="U20" s="157"/>
      <c r="V20" s="157"/>
      <c r="W20" s="140"/>
      <c r="X20" s="140"/>
      <c r="Y20" s="140"/>
      <c r="Z20" s="140"/>
      <c r="AA20" s="140"/>
      <c r="AB20" s="140"/>
      <c r="AC20" s="140"/>
      <c r="AD20" s="140"/>
      <c r="AE20" s="140"/>
      <c r="AF20" s="137"/>
    </row>
    <row r="21" spans="1:32" s="152" customFormat="1" ht="21" customHeight="1">
      <c r="A21" s="191">
        <v>6</v>
      </c>
      <c r="B21" s="191"/>
      <c r="C21" s="170"/>
      <c r="D21" s="171"/>
      <c r="E21" s="175">
        <f t="shared" si="0"/>
        <v>0</v>
      </c>
      <c r="F21" s="175"/>
      <c r="G21" s="175"/>
      <c r="H21" s="175"/>
      <c r="I21" s="87"/>
      <c r="J21" s="87"/>
      <c r="K21" s="175">
        <f t="shared" si="1"/>
        <v>0</v>
      </c>
      <c r="L21" s="175"/>
      <c r="M21" s="175"/>
      <c r="N21" s="175"/>
      <c r="O21" s="87"/>
      <c r="P21" s="87"/>
      <c r="Q21" s="175">
        <f t="shared" si="2"/>
        <v>0</v>
      </c>
      <c r="R21" s="175"/>
      <c r="S21" s="175"/>
      <c r="T21" s="175"/>
      <c r="U21" s="157"/>
      <c r="V21" s="157"/>
      <c r="W21" s="140"/>
      <c r="X21" s="140"/>
      <c r="Y21" s="140"/>
      <c r="Z21" s="140"/>
      <c r="AA21" s="140"/>
      <c r="AB21" s="140"/>
      <c r="AC21" s="140"/>
      <c r="AD21" s="140"/>
      <c r="AE21" s="140"/>
      <c r="AF21" s="137"/>
    </row>
    <row r="22" spans="1:32" s="152" customFormat="1" ht="21" customHeight="1">
      <c r="A22" s="191">
        <v>7</v>
      </c>
      <c r="B22" s="191"/>
      <c r="C22" s="170"/>
      <c r="D22" s="171"/>
      <c r="E22" s="175">
        <f t="shared" si="0"/>
        <v>0</v>
      </c>
      <c r="F22" s="175"/>
      <c r="G22" s="175"/>
      <c r="H22" s="175"/>
      <c r="I22" s="87"/>
      <c r="J22" s="87"/>
      <c r="K22" s="175">
        <f t="shared" si="1"/>
        <v>0</v>
      </c>
      <c r="L22" s="175"/>
      <c r="M22" s="175"/>
      <c r="N22" s="175"/>
      <c r="O22" s="87"/>
      <c r="P22" s="87"/>
      <c r="Q22" s="175">
        <f t="shared" si="2"/>
        <v>0</v>
      </c>
      <c r="R22" s="175"/>
      <c r="S22" s="175"/>
      <c r="T22" s="175"/>
      <c r="U22" s="157"/>
      <c r="V22" s="157"/>
      <c r="W22" s="140"/>
      <c r="X22" s="140"/>
      <c r="Y22" s="140"/>
      <c r="Z22" s="140"/>
      <c r="AA22" s="140"/>
      <c r="AB22" s="140"/>
      <c r="AC22" s="140"/>
      <c r="AD22" s="140"/>
      <c r="AE22" s="140"/>
      <c r="AF22" s="137"/>
    </row>
    <row r="23" spans="1:32" s="152" customFormat="1" ht="21" customHeight="1">
      <c r="A23" s="191">
        <v>8</v>
      </c>
      <c r="B23" s="191"/>
      <c r="C23" s="170"/>
      <c r="D23" s="171"/>
      <c r="E23" s="175">
        <f t="shared" si="0"/>
        <v>0</v>
      </c>
      <c r="F23" s="175"/>
      <c r="G23" s="175"/>
      <c r="H23" s="175"/>
      <c r="I23" s="87"/>
      <c r="J23" s="87"/>
      <c r="K23" s="175">
        <f t="shared" si="1"/>
        <v>0</v>
      </c>
      <c r="L23" s="175"/>
      <c r="M23" s="175"/>
      <c r="N23" s="175"/>
      <c r="O23" s="87"/>
      <c r="P23" s="87"/>
      <c r="Q23" s="175">
        <f t="shared" si="2"/>
        <v>0</v>
      </c>
      <c r="R23" s="175"/>
      <c r="S23" s="175"/>
      <c r="T23" s="175"/>
      <c r="U23" s="157"/>
      <c r="V23" s="157"/>
      <c r="W23" s="140"/>
      <c r="X23" s="140"/>
      <c r="Y23" s="140"/>
      <c r="Z23" s="140"/>
      <c r="AA23" s="140"/>
      <c r="AB23" s="140"/>
      <c r="AC23" s="140"/>
      <c r="AD23" s="140"/>
      <c r="AE23" s="140"/>
      <c r="AF23" s="137"/>
    </row>
    <row r="24" spans="1:32" s="152" customFormat="1" ht="21" customHeight="1">
      <c r="A24" s="191">
        <v>9</v>
      </c>
      <c r="B24" s="191"/>
      <c r="C24" s="170"/>
      <c r="D24" s="171"/>
      <c r="E24" s="175">
        <f t="shared" si="0"/>
        <v>0</v>
      </c>
      <c r="F24" s="175"/>
      <c r="G24" s="175"/>
      <c r="H24" s="175"/>
      <c r="I24" s="87"/>
      <c r="J24" s="87"/>
      <c r="K24" s="175">
        <f t="shared" si="1"/>
        <v>0</v>
      </c>
      <c r="L24" s="175"/>
      <c r="M24" s="175"/>
      <c r="N24" s="175"/>
      <c r="O24" s="87"/>
      <c r="P24" s="87"/>
      <c r="Q24" s="175">
        <f t="shared" si="2"/>
        <v>0</v>
      </c>
      <c r="R24" s="175"/>
      <c r="S24" s="175"/>
      <c r="T24" s="175"/>
      <c r="U24" s="157"/>
      <c r="V24" s="157"/>
      <c r="W24" s="140"/>
      <c r="X24" s="140"/>
      <c r="Y24" s="140"/>
      <c r="Z24" s="140"/>
      <c r="AA24" s="140"/>
      <c r="AB24" s="140"/>
      <c r="AC24" s="140"/>
      <c r="AD24" s="140"/>
      <c r="AE24" s="140"/>
      <c r="AF24" s="137"/>
    </row>
    <row r="25" spans="1:32" s="152" customFormat="1" ht="21" customHeight="1">
      <c r="A25" s="191">
        <v>10</v>
      </c>
      <c r="B25" s="191"/>
      <c r="C25" s="170"/>
      <c r="D25" s="171"/>
      <c r="E25" s="175">
        <f t="shared" si="0"/>
        <v>0</v>
      </c>
      <c r="F25" s="175"/>
      <c r="G25" s="175"/>
      <c r="H25" s="175"/>
      <c r="I25" s="87"/>
      <c r="J25" s="87"/>
      <c r="K25" s="175">
        <f t="shared" si="1"/>
        <v>0</v>
      </c>
      <c r="L25" s="175"/>
      <c r="M25" s="175"/>
      <c r="N25" s="175"/>
      <c r="O25" s="87"/>
      <c r="P25" s="87"/>
      <c r="Q25" s="175">
        <f t="shared" si="2"/>
        <v>0</v>
      </c>
      <c r="R25" s="175"/>
      <c r="S25" s="175"/>
      <c r="T25" s="175"/>
      <c r="U25" s="157"/>
      <c r="V25" s="157"/>
      <c r="W25" s="140"/>
      <c r="X25" s="140"/>
      <c r="Y25" s="140"/>
      <c r="Z25" s="140"/>
      <c r="AA25" s="140"/>
      <c r="AB25" s="140"/>
      <c r="AC25" s="140"/>
      <c r="AD25" s="140"/>
      <c r="AE25" s="140"/>
      <c r="AF25" s="137"/>
    </row>
    <row r="26" spans="1:32" s="152" customFormat="1" ht="21" customHeight="1">
      <c r="A26" s="191">
        <v>11</v>
      </c>
      <c r="B26" s="191"/>
      <c r="C26" s="170"/>
      <c r="D26" s="171"/>
      <c r="E26" s="175">
        <f t="shared" si="0"/>
        <v>0</v>
      </c>
      <c r="F26" s="175"/>
      <c r="G26" s="175"/>
      <c r="H26" s="175"/>
      <c r="I26" s="87"/>
      <c r="J26" s="87"/>
      <c r="K26" s="175">
        <f t="shared" si="1"/>
        <v>0</v>
      </c>
      <c r="L26" s="175"/>
      <c r="M26" s="175"/>
      <c r="N26" s="175"/>
      <c r="O26" s="87"/>
      <c r="P26" s="87"/>
      <c r="Q26" s="175">
        <f t="shared" si="2"/>
        <v>0</v>
      </c>
      <c r="R26" s="175"/>
      <c r="S26" s="175"/>
      <c r="T26" s="175"/>
      <c r="U26" s="157"/>
      <c r="V26" s="157"/>
      <c r="W26" s="140"/>
      <c r="X26" s="140"/>
      <c r="Y26" s="140"/>
      <c r="Z26" s="140"/>
      <c r="AA26" s="140"/>
      <c r="AB26" s="140"/>
      <c r="AC26" s="140"/>
      <c r="AD26" s="140"/>
      <c r="AE26" s="140"/>
      <c r="AF26" s="137"/>
    </row>
    <row r="27" spans="1:32" s="152" customFormat="1" ht="21" customHeight="1">
      <c r="A27" s="191">
        <v>12</v>
      </c>
      <c r="B27" s="191"/>
      <c r="C27" s="170"/>
      <c r="D27" s="171"/>
      <c r="E27" s="175">
        <f t="shared" si="0"/>
        <v>0</v>
      </c>
      <c r="F27" s="175"/>
      <c r="G27" s="175"/>
      <c r="H27" s="175"/>
      <c r="I27" s="87"/>
      <c r="J27" s="87"/>
      <c r="K27" s="175">
        <f>I27*J27*5100</f>
        <v>0</v>
      </c>
      <c r="L27" s="175"/>
      <c r="M27" s="175"/>
      <c r="N27" s="175"/>
      <c r="O27" s="87"/>
      <c r="P27" s="87"/>
      <c r="Q27" s="175">
        <f>O27*P27*1040</f>
        <v>0</v>
      </c>
      <c r="R27" s="175"/>
      <c r="S27" s="175"/>
      <c r="T27" s="175"/>
      <c r="U27" s="157"/>
      <c r="V27" s="157"/>
      <c r="W27" s="140"/>
      <c r="X27" s="140"/>
      <c r="Y27" s="140"/>
      <c r="Z27" s="140"/>
      <c r="AA27" s="140"/>
      <c r="AB27" s="140"/>
      <c r="AC27" s="140"/>
      <c r="AD27" s="140"/>
      <c r="AE27" s="140"/>
      <c r="AF27" s="137"/>
    </row>
    <row r="28" spans="1:32" s="152" customFormat="1" ht="21" customHeight="1">
      <c r="A28" s="234" t="s">
        <v>78</v>
      </c>
      <c r="B28" s="235"/>
      <c r="C28" s="185">
        <f>SUM(C16:D27)</f>
        <v>0</v>
      </c>
      <c r="D28" s="186"/>
      <c r="E28" s="172"/>
      <c r="F28" s="173"/>
      <c r="G28" s="173"/>
      <c r="H28" s="174"/>
      <c r="I28" s="141">
        <f>SUM(I16:I27)</f>
        <v>0</v>
      </c>
      <c r="J28" s="141">
        <f>SUM(J16:J27)</f>
        <v>0</v>
      </c>
      <c r="K28" s="169"/>
      <c r="L28" s="169"/>
      <c r="M28" s="169"/>
      <c r="N28" s="169"/>
      <c r="O28" s="141">
        <f>SUM(O16:O27)</f>
        <v>0</v>
      </c>
      <c r="P28" s="141">
        <f>SUM(P16:P27)</f>
        <v>0</v>
      </c>
      <c r="Q28" s="169"/>
      <c r="R28" s="169"/>
      <c r="S28" s="169"/>
      <c r="T28" s="169"/>
      <c r="U28" s="158"/>
      <c r="V28" s="158"/>
      <c r="W28" s="139"/>
      <c r="X28" s="139"/>
      <c r="Y28" s="139"/>
      <c r="Z28" s="139"/>
      <c r="AA28" s="139"/>
      <c r="AB28" s="139"/>
      <c r="AC28" s="139"/>
      <c r="AD28" s="139"/>
      <c r="AE28" s="139"/>
      <c r="AF28" s="139"/>
    </row>
    <row r="29" spans="1:32" s="152" customFormat="1" ht="21" customHeight="1" thickBot="1">
      <c r="A29" s="181" t="s">
        <v>75</v>
      </c>
      <c r="B29" s="182"/>
      <c r="C29" s="182"/>
      <c r="D29" s="183"/>
      <c r="E29" s="178">
        <f>SUM(E16:H27)</f>
        <v>0</v>
      </c>
      <c r="F29" s="179"/>
      <c r="G29" s="179"/>
      <c r="H29" s="180"/>
      <c r="I29" s="184" t="s">
        <v>76</v>
      </c>
      <c r="J29" s="184"/>
      <c r="K29" s="187">
        <f>SUM(K16:N27)</f>
        <v>0</v>
      </c>
      <c r="L29" s="187"/>
      <c r="M29" s="187"/>
      <c r="N29" s="187"/>
      <c r="O29" s="184" t="s">
        <v>77</v>
      </c>
      <c r="P29" s="184"/>
      <c r="Q29" s="187">
        <f>SUM(Q16:T27)</f>
        <v>0</v>
      </c>
      <c r="R29" s="187"/>
      <c r="S29" s="187"/>
      <c r="T29" s="187"/>
      <c r="U29" s="161"/>
      <c r="V29" s="161"/>
      <c r="W29" s="140"/>
      <c r="X29" s="140"/>
      <c r="Y29" s="140"/>
      <c r="Z29" s="140"/>
      <c r="AA29" s="139"/>
      <c r="AB29" s="139"/>
      <c r="AC29" s="139"/>
      <c r="AD29" s="139"/>
      <c r="AE29" s="139"/>
      <c r="AF29" s="139"/>
    </row>
    <row r="30" spans="1:32" s="152" customFormat="1" ht="21" customHeight="1" thickBot="1">
      <c r="A30" s="192" t="s">
        <v>64</v>
      </c>
      <c r="B30" s="193"/>
      <c r="C30" s="193"/>
      <c r="D30" s="193"/>
      <c r="E30" s="193"/>
      <c r="F30" s="193"/>
      <c r="G30" s="193"/>
      <c r="H30" s="193"/>
      <c r="I30" s="193"/>
      <c r="J30" s="193"/>
      <c r="K30" s="193"/>
      <c r="L30" s="193"/>
      <c r="M30" s="193"/>
      <c r="N30" s="193"/>
      <c r="O30" s="193"/>
      <c r="P30" s="193"/>
      <c r="Q30" s="193"/>
      <c r="R30" s="193"/>
      <c r="S30" s="193"/>
      <c r="T30" s="193"/>
      <c r="U30" s="238">
        <f>E29+K29+Q29</f>
        <v>0</v>
      </c>
      <c r="V30" s="239"/>
      <c r="W30" s="239"/>
      <c r="X30" s="239"/>
      <c r="Y30" s="166" t="s">
        <v>0</v>
      </c>
      <c r="Z30" s="165"/>
      <c r="AA30" s="164"/>
      <c r="AB30" s="164"/>
      <c r="AC30" s="164"/>
      <c r="AD30" s="164"/>
      <c r="AE30" s="164"/>
      <c r="AF30" s="137"/>
    </row>
    <row r="31" spans="1:35" s="156" customFormat="1" ht="13.5" customHeight="1">
      <c r="A31" s="15" t="s">
        <v>115</v>
      </c>
      <c r="B31" s="15"/>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row>
    <row r="32" spans="1:35" s="156" customFormat="1" ht="13.5" customHeight="1">
      <c r="A32" s="15" t="s">
        <v>63</v>
      </c>
      <c r="B32" s="15"/>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row>
    <row r="33" spans="1:35" s="152" customFormat="1" ht="13.5" customHeight="1">
      <c r="A33" s="10"/>
      <c r="B33" s="16"/>
      <c r="C33" s="16"/>
      <c r="D33" s="16"/>
      <c r="E33" s="16"/>
      <c r="F33" s="16"/>
      <c r="G33" s="16"/>
      <c r="H33" s="16"/>
      <c r="I33" s="16"/>
      <c r="J33" s="14"/>
      <c r="K33" s="14"/>
      <c r="L33" s="14"/>
      <c r="M33" s="14"/>
      <c r="N33" s="14"/>
      <c r="O33" s="14"/>
      <c r="P33" s="14"/>
      <c r="Q33" s="14"/>
      <c r="R33" s="14"/>
      <c r="S33" s="14"/>
      <c r="T33" s="14"/>
      <c r="U33" s="14"/>
      <c r="V33" s="2"/>
      <c r="W33" s="2"/>
      <c r="X33" s="2"/>
      <c r="Y33" s="2"/>
      <c r="Z33" s="2"/>
      <c r="AA33" s="2"/>
      <c r="AB33" s="2"/>
      <c r="AC33" s="2"/>
      <c r="AD33" s="2"/>
      <c r="AE33" s="2"/>
      <c r="AF33" s="2"/>
      <c r="AG33" s="2"/>
      <c r="AH33" s="2"/>
      <c r="AI33" s="2"/>
    </row>
    <row r="34" spans="1:35" s="152" customFormat="1" ht="21" customHeight="1">
      <c r="A34" s="17" t="s">
        <v>12</v>
      </c>
      <c r="B34" s="17"/>
      <c r="C34" s="17"/>
      <c r="D34" s="16"/>
      <c r="E34" s="16"/>
      <c r="F34" s="16"/>
      <c r="G34" s="16"/>
      <c r="H34" s="16"/>
      <c r="I34" s="16"/>
      <c r="J34" s="14"/>
      <c r="K34" s="14"/>
      <c r="L34" s="14"/>
      <c r="M34" s="14"/>
      <c r="N34" s="14"/>
      <c r="O34" s="14"/>
      <c r="P34" s="14"/>
      <c r="Q34" s="14"/>
      <c r="R34" s="14"/>
      <c r="S34" s="14"/>
      <c r="T34" s="14"/>
      <c r="U34" s="14"/>
      <c r="V34" s="2"/>
      <c r="W34" s="2"/>
      <c r="X34" s="2"/>
      <c r="Y34" s="2"/>
      <c r="Z34" s="2"/>
      <c r="AA34" s="2"/>
      <c r="AB34" s="2"/>
      <c r="AC34" s="2"/>
      <c r="AD34" s="2"/>
      <c r="AE34" s="2"/>
      <c r="AF34" s="2"/>
      <c r="AG34" s="2"/>
      <c r="AH34" s="2"/>
      <c r="AI34" s="2"/>
    </row>
    <row r="35" spans="1:32" s="152" customFormat="1" ht="21" customHeight="1">
      <c r="A35" s="194" t="s">
        <v>27</v>
      </c>
      <c r="B35" s="195"/>
      <c r="C35" s="195"/>
      <c r="D35" s="195"/>
      <c r="E35" s="195"/>
      <c r="F35" s="196"/>
      <c r="G35" s="194" t="s">
        <v>60</v>
      </c>
      <c r="H35" s="195"/>
      <c r="I35" s="195"/>
      <c r="J35" s="195"/>
      <c r="K35" s="195"/>
      <c r="L35" s="195"/>
      <c r="M35" s="195"/>
      <c r="N35" s="195"/>
      <c r="O35" s="195"/>
      <c r="P35" s="195"/>
      <c r="Q35" s="196"/>
      <c r="R35" s="194" t="s">
        <v>11</v>
      </c>
      <c r="S35" s="195"/>
      <c r="T35" s="195"/>
      <c r="U35" s="195"/>
      <c r="V35" s="195"/>
      <c r="W35" s="196"/>
      <c r="X35" s="225" t="s">
        <v>16</v>
      </c>
      <c r="Y35" s="226"/>
      <c r="Z35" s="226"/>
      <c r="AA35" s="226"/>
      <c r="AB35" s="226"/>
      <c r="AC35" s="226"/>
      <c r="AD35" s="226"/>
      <c r="AE35" s="226"/>
      <c r="AF35" s="227"/>
    </row>
    <row r="36" spans="1:32" s="152" customFormat="1" ht="21" customHeight="1">
      <c r="A36" s="205" t="s">
        <v>59</v>
      </c>
      <c r="B36" s="206"/>
      <c r="C36" s="206"/>
      <c r="D36" s="206"/>
      <c r="E36" s="206"/>
      <c r="F36" s="207"/>
      <c r="G36" s="198" t="s">
        <v>61</v>
      </c>
      <c r="H36" s="199"/>
      <c r="I36" s="199"/>
      <c r="J36" s="199"/>
      <c r="K36" s="199"/>
      <c r="L36" s="199"/>
      <c r="M36" s="199"/>
      <c r="N36" s="199"/>
      <c r="O36" s="199"/>
      <c r="P36" s="199"/>
      <c r="Q36" s="200"/>
      <c r="R36" s="201"/>
      <c r="S36" s="202"/>
      <c r="T36" s="202"/>
      <c r="U36" s="202"/>
      <c r="V36" s="202"/>
      <c r="W36" s="21" t="s">
        <v>0</v>
      </c>
      <c r="X36" s="221"/>
      <c r="Y36" s="222"/>
      <c r="Z36" s="222"/>
      <c r="AA36" s="222"/>
      <c r="AB36" s="222"/>
      <c r="AC36" s="222"/>
      <c r="AD36" s="222"/>
      <c r="AE36" s="222"/>
      <c r="AF36" s="223"/>
    </row>
    <row r="37" spans="1:32" s="152" customFormat="1" ht="21" customHeight="1" thickBot="1">
      <c r="A37" s="205" t="s">
        <v>58</v>
      </c>
      <c r="B37" s="206"/>
      <c r="C37" s="206"/>
      <c r="D37" s="206"/>
      <c r="E37" s="206"/>
      <c r="F37" s="207"/>
      <c r="G37" s="198" t="s">
        <v>61</v>
      </c>
      <c r="H37" s="199"/>
      <c r="I37" s="199"/>
      <c r="J37" s="199"/>
      <c r="K37" s="199"/>
      <c r="L37" s="199"/>
      <c r="M37" s="199"/>
      <c r="N37" s="199"/>
      <c r="O37" s="199"/>
      <c r="P37" s="199"/>
      <c r="Q37" s="200"/>
      <c r="R37" s="209"/>
      <c r="S37" s="210"/>
      <c r="T37" s="210"/>
      <c r="U37" s="210"/>
      <c r="V37" s="210"/>
      <c r="W37" s="21" t="s">
        <v>0</v>
      </c>
      <c r="X37" s="221"/>
      <c r="Y37" s="222"/>
      <c r="Z37" s="222"/>
      <c r="AA37" s="222"/>
      <c r="AB37" s="222"/>
      <c r="AC37" s="222"/>
      <c r="AD37" s="222"/>
      <c r="AE37" s="222"/>
      <c r="AF37" s="223"/>
    </row>
    <row r="38" spans="1:32" s="152" customFormat="1" ht="21" customHeight="1" thickBot="1">
      <c r="A38" s="192" t="s">
        <v>65</v>
      </c>
      <c r="B38" s="193"/>
      <c r="C38" s="193"/>
      <c r="D38" s="193"/>
      <c r="E38" s="193"/>
      <c r="F38" s="193"/>
      <c r="G38" s="193"/>
      <c r="H38" s="193"/>
      <c r="I38" s="193"/>
      <c r="J38" s="193"/>
      <c r="K38" s="193"/>
      <c r="L38" s="193"/>
      <c r="M38" s="193"/>
      <c r="N38" s="193"/>
      <c r="O38" s="193"/>
      <c r="P38" s="193"/>
      <c r="Q38" s="197"/>
      <c r="R38" s="203">
        <f>SUM(R36:V37)</f>
        <v>0</v>
      </c>
      <c r="S38" s="204"/>
      <c r="T38" s="204"/>
      <c r="U38" s="204"/>
      <c r="V38" s="204"/>
      <c r="W38" s="29" t="s">
        <v>0</v>
      </c>
      <c r="X38" s="224"/>
      <c r="Y38" s="222"/>
      <c r="Z38" s="222"/>
      <c r="AA38" s="222"/>
      <c r="AB38" s="222"/>
      <c r="AC38" s="222"/>
      <c r="AD38" s="222"/>
      <c r="AE38" s="222"/>
      <c r="AF38" s="223"/>
    </row>
    <row r="39" spans="1:35" s="156" customFormat="1" ht="13.5" customHeight="1">
      <c r="A39" s="15" t="s">
        <v>28</v>
      </c>
      <c r="B39" s="15"/>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row>
    <row r="40" spans="1:35" s="156" customFormat="1" ht="13.5" customHeight="1">
      <c r="A40" s="15" t="s">
        <v>62</v>
      </c>
      <c r="B40" s="15"/>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row>
    <row r="41" spans="1:35" s="152" customFormat="1" ht="13.5" customHeight="1">
      <c r="A41" s="3"/>
      <c r="B41" s="17"/>
      <c r="C41" s="17"/>
      <c r="D41" s="16"/>
      <c r="E41" s="16"/>
      <c r="F41" s="16"/>
      <c r="G41" s="16"/>
      <c r="H41" s="16"/>
      <c r="I41" s="16"/>
      <c r="J41" s="14"/>
      <c r="K41" s="14"/>
      <c r="L41" s="14"/>
      <c r="M41" s="14"/>
      <c r="N41" s="14"/>
      <c r="O41" s="14"/>
      <c r="P41" s="14"/>
      <c r="Q41" s="14"/>
      <c r="R41" s="14"/>
      <c r="S41" s="14"/>
      <c r="T41" s="14"/>
      <c r="U41" s="14"/>
      <c r="V41" s="2"/>
      <c r="W41" s="2"/>
      <c r="X41" s="2"/>
      <c r="Y41" s="2"/>
      <c r="Z41" s="2"/>
      <c r="AA41" s="2"/>
      <c r="AB41" s="2"/>
      <c r="AC41" s="2"/>
      <c r="AD41" s="2"/>
      <c r="AE41" s="2"/>
      <c r="AF41" s="2"/>
      <c r="AG41" s="2"/>
      <c r="AH41" s="2"/>
      <c r="AI41" s="2"/>
    </row>
    <row r="42" spans="1:35" s="152" customFormat="1" ht="21" customHeight="1">
      <c r="A42" s="20" t="s">
        <v>117</v>
      </c>
      <c r="B42" s="20"/>
      <c r="C42" s="20"/>
      <c r="D42" s="20"/>
      <c r="E42" s="20"/>
      <c r="F42" s="20"/>
      <c r="G42" s="20"/>
      <c r="H42" s="20"/>
      <c r="I42" s="20"/>
      <c r="J42" s="20"/>
      <c r="K42" s="20"/>
      <c r="L42" s="14"/>
      <c r="M42" s="14"/>
      <c r="N42" s="14"/>
      <c r="O42" s="14"/>
      <c r="P42" s="14"/>
      <c r="Q42" s="14"/>
      <c r="R42" s="14"/>
      <c r="S42" s="14"/>
      <c r="T42" s="14"/>
      <c r="U42" s="14"/>
      <c r="V42" s="2"/>
      <c r="W42" s="2"/>
      <c r="X42" s="2"/>
      <c r="Y42" s="2"/>
      <c r="Z42" s="2"/>
      <c r="AA42" s="2"/>
      <c r="AB42" s="2"/>
      <c r="AC42" s="2"/>
      <c r="AD42" s="2"/>
      <c r="AE42" s="2"/>
      <c r="AF42" s="2"/>
      <c r="AG42" s="2"/>
      <c r="AH42" s="2"/>
      <c r="AI42" s="2"/>
    </row>
    <row r="43" spans="1:32" s="152" customFormat="1" ht="21" customHeight="1">
      <c r="A43" s="194" t="s">
        <v>67</v>
      </c>
      <c r="B43" s="195"/>
      <c r="C43" s="195"/>
      <c r="D43" s="195"/>
      <c r="E43" s="195"/>
      <c r="F43" s="195"/>
      <c r="G43" s="195"/>
      <c r="H43" s="195"/>
      <c r="I43" s="195"/>
      <c r="J43" s="195"/>
      <c r="K43" s="195"/>
      <c r="L43" s="195"/>
      <c r="M43" s="195"/>
      <c r="N43" s="195"/>
      <c r="O43" s="195"/>
      <c r="P43" s="196"/>
      <c r="Q43" s="194" t="s">
        <v>8</v>
      </c>
      <c r="R43" s="195"/>
      <c r="S43" s="195"/>
      <c r="T43" s="195"/>
      <c r="U43" s="195"/>
      <c r="V43" s="196"/>
      <c r="W43" s="194" t="s">
        <v>13</v>
      </c>
      <c r="X43" s="195"/>
      <c r="Y43" s="195"/>
      <c r="Z43" s="196"/>
      <c r="AA43" s="194" t="s">
        <v>11</v>
      </c>
      <c r="AB43" s="195"/>
      <c r="AC43" s="195"/>
      <c r="AD43" s="195"/>
      <c r="AE43" s="195"/>
      <c r="AF43" s="196"/>
    </row>
    <row r="44" spans="1:32" s="152" customFormat="1" ht="21" customHeight="1">
      <c r="A44" s="218"/>
      <c r="B44" s="219"/>
      <c r="C44" s="219"/>
      <c r="D44" s="219"/>
      <c r="E44" s="219"/>
      <c r="F44" s="219"/>
      <c r="G44" s="219"/>
      <c r="H44" s="219"/>
      <c r="I44" s="219"/>
      <c r="J44" s="219"/>
      <c r="K44" s="219"/>
      <c r="L44" s="219"/>
      <c r="M44" s="219"/>
      <c r="N44" s="219"/>
      <c r="O44" s="219"/>
      <c r="P44" s="220"/>
      <c r="Q44" s="201"/>
      <c r="R44" s="202"/>
      <c r="S44" s="202"/>
      <c r="T44" s="202"/>
      <c r="U44" s="202"/>
      <c r="V44" s="21" t="s">
        <v>0</v>
      </c>
      <c r="W44" s="205"/>
      <c r="X44" s="206"/>
      <c r="Y44" s="206" t="s">
        <v>14</v>
      </c>
      <c r="Z44" s="207"/>
      <c r="AA44" s="201">
        <f aca="true" t="shared" si="3" ref="AA44:AA49">Q44*W44</f>
        <v>0</v>
      </c>
      <c r="AB44" s="202"/>
      <c r="AC44" s="202"/>
      <c r="AD44" s="202"/>
      <c r="AE44" s="202"/>
      <c r="AF44" s="26" t="s">
        <v>0</v>
      </c>
    </row>
    <row r="45" spans="1:32" s="152" customFormat="1" ht="21" customHeight="1">
      <c r="A45" s="218"/>
      <c r="B45" s="219"/>
      <c r="C45" s="219"/>
      <c r="D45" s="219"/>
      <c r="E45" s="219"/>
      <c r="F45" s="219"/>
      <c r="G45" s="219"/>
      <c r="H45" s="219"/>
      <c r="I45" s="219"/>
      <c r="J45" s="219"/>
      <c r="K45" s="219"/>
      <c r="L45" s="219"/>
      <c r="M45" s="219"/>
      <c r="N45" s="219"/>
      <c r="O45" s="219"/>
      <c r="P45" s="220"/>
      <c r="Q45" s="201"/>
      <c r="R45" s="202"/>
      <c r="S45" s="202"/>
      <c r="T45" s="202"/>
      <c r="U45" s="202"/>
      <c r="V45" s="21" t="s">
        <v>0</v>
      </c>
      <c r="W45" s="205"/>
      <c r="X45" s="206"/>
      <c r="Y45" s="206" t="s">
        <v>14</v>
      </c>
      <c r="Z45" s="207"/>
      <c r="AA45" s="201">
        <f t="shared" si="3"/>
        <v>0</v>
      </c>
      <c r="AB45" s="202"/>
      <c r="AC45" s="202"/>
      <c r="AD45" s="202"/>
      <c r="AE45" s="202"/>
      <c r="AF45" s="26" t="s">
        <v>0</v>
      </c>
    </row>
    <row r="46" spans="1:32" s="152" customFormat="1" ht="21" customHeight="1">
      <c r="A46" s="218"/>
      <c r="B46" s="219"/>
      <c r="C46" s="219"/>
      <c r="D46" s="219"/>
      <c r="E46" s="219"/>
      <c r="F46" s="219"/>
      <c r="G46" s="219"/>
      <c r="H46" s="219"/>
      <c r="I46" s="219"/>
      <c r="J46" s="219"/>
      <c r="K46" s="219"/>
      <c r="L46" s="219"/>
      <c r="M46" s="219"/>
      <c r="N46" s="219"/>
      <c r="O46" s="219"/>
      <c r="P46" s="220"/>
      <c r="Q46" s="201"/>
      <c r="R46" s="202"/>
      <c r="S46" s="202"/>
      <c r="T46" s="202"/>
      <c r="U46" s="202"/>
      <c r="V46" s="21" t="s">
        <v>0</v>
      </c>
      <c r="W46" s="205"/>
      <c r="X46" s="206"/>
      <c r="Y46" s="206" t="s">
        <v>14</v>
      </c>
      <c r="Z46" s="207"/>
      <c r="AA46" s="201">
        <f t="shared" si="3"/>
        <v>0</v>
      </c>
      <c r="AB46" s="202"/>
      <c r="AC46" s="202"/>
      <c r="AD46" s="202"/>
      <c r="AE46" s="202"/>
      <c r="AF46" s="26" t="s">
        <v>0</v>
      </c>
    </row>
    <row r="47" spans="1:32" s="152" customFormat="1" ht="21" customHeight="1">
      <c r="A47" s="218"/>
      <c r="B47" s="219"/>
      <c r="C47" s="219"/>
      <c r="D47" s="219"/>
      <c r="E47" s="219"/>
      <c r="F47" s="219"/>
      <c r="G47" s="219"/>
      <c r="H47" s="219"/>
      <c r="I47" s="219"/>
      <c r="J47" s="219"/>
      <c r="K47" s="219"/>
      <c r="L47" s="219"/>
      <c r="M47" s="219"/>
      <c r="N47" s="219"/>
      <c r="O47" s="219"/>
      <c r="P47" s="220"/>
      <c r="Q47" s="201"/>
      <c r="R47" s="202"/>
      <c r="S47" s="202"/>
      <c r="T47" s="202"/>
      <c r="U47" s="202"/>
      <c r="V47" s="21" t="s">
        <v>0</v>
      </c>
      <c r="W47" s="205"/>
      <c r="X47" s="206"/>
      <c r="Y47" s="206" t="s">
        <v>14</v>
      </c>
      <c r="Z47" s="207"/>
      <c r="AA47" s="201">
        <f t="shared" si="3"/>
        <v>0</v>
      </c>
      <c r="AB47" s="202"/>
      <c r="AC47" s="202"/>
      <c r="AD47" s="202"/>
      <c r="AE47" s="202"/>
      <c r="AF47" s="26" t="s">
        <v>0</v>
      </c>
    </row>
    <row r="48" spans="1:32" s="152" customFormat="1" ht="21" customHeight="1">
      <c r="A48" s="218"/>
      <c r="B48" s="219"/>
      <c r="C48" s="219"/>
      <c r="D48" s="219"/>
      <c r="E48" s="219"/>
      <c r="F48" s="219"/>
      <c r="G48" s="219"/>
      <c r="H48" s="219"/>
      <c r="I48" s="219"/>
      <c r="J48" s="219"/>
      <c r="K48" s="219"/>
      <c r="L48" s="219"/>
      <c r="M48" s="219"/>
      <c r="N48" s="219"/>
      <c r="O48" s="219"/>
      <c r="P48" s="220"/>
      <c r="Q48" s="201"/>
      <c r="R48" s="202"/>
      <c r="S48" s="202"/>
      <c r="T48" s="202"/>
      <c r="U48" s="202"/>
      <c r="V48" s="21" t="s">
        <v>0</v>
      </c>
      <c r="W48" s="205"/>
      <c r="X48" s="206"/>
      <c r="Y48" s="206" t="s">
        <v>14</v>
      </c>
      <c r="Z48" s="207"/>
      <c r="AA48" s="201">
        <f t="shared" si="3"/>
        <v>0</v>
      </c>
      <c r="AB48" s="202"/>
      <c r="AC48" s="202"/>
      <c r="AD48" s="202"/>
      <c r="AE48" s="202"/>
      <c r="AF48" s="26" t="s">
        <v>0</v>
      </c>
    </row>
    <row r="49" spans="1:32" s="152" customFormat="1" ht="21" customHeight="1" thickBot="1">
      <c r="A49" s="218"/>
      <c r="B49" s="219"/>
      <c r="C49" s="219"/>
      <c r="D49" s="219"/>
      <c r="E49" s="219"/>
      <c r="F49" s="219"/>
      <c r="G49" s="219"/>
      <c r="H49" s="219"/>
      <c r="I49" s="219"/>
      <c r="J49" s="219"/>
      <c r="K49" s="219"/>
      <c r="L49" s="219"/>
      <c r="M49" s="219"/>
      <c r="N49" s="219"/>
      <c r="O49" s="219"/>
      <c r="P49" s="220"/>
      <c r="Q49" s="201"/>
      <c r="R49" s="202"/>
      <c r="S49" s="202"/>
      <c r="T49" s="202"/>
      <c r="U49" s="202"/>
      <c r="V49" s="21" t="s">
        <v>0</v>
      </c>
      <c r="W49" s="205"/>
      <c r="X49" s="206"/>
      <c r="Y49" s="206" t="s">
        <v>14</v>
      </c>
      <c r="Z49" s="207"/>
      <c r="AA49" s="209">
        <f t="shared" si="3"/>
        <v>0</v>
      </c>
      <c r="AB49" s="210"/>
      <c r="AC49" s="210"/>
      <c r="AD49" s="210"/>
      <c r="AE49" s="210"/>
      <c r="AF49" s="28" t="s">
        <v>0</v>
      </c>
    </row>
    <row r="50" spans="1:32" s="152" customFormat="1" ht="21" customHeight="1" thickBot="1">
      <c r="A50" s="192" t="s">
        <v>69</v>
      </c>
      <c r="B50" s="193"/>
      <c r="C50" s="193"/>
      <c r="D50" s="193"/>
      <c r="E50" s="193"/>
      <c r="F50" s="193"/>
      <c r="G50" s="193"/>
      <c r="H50" s="193"/>
      <c r="I50" s="193"/>
      <c r="J50" s="193"/>
      <c r="K50" s="193"/>
      <c r="L50" s="193"/>
      <c r="M50" s="193"/>
      <c r="N50" s="193"/>
      <c r="O50" s="193"/>
      <c r="P50" s="193"/>
      <c r="Q50" s="193"/>
      <c r="R50" s="193"/>
      <c r="S50" s="193"/>
      <c r="T50" s="193"/>
      <c r="U50" s="193"/>
      <c r="V50" s="193"/>
      <c r="W50" s="193"/>
      <c r="X50" s="193"/>
      <c r="Y50" s="193"/>
      <c r="Z50" s="197"/>
      <c r="AA50" s="203">
        <f>SUM(AA44:AE49)</f>
        <v>0</v>
      </c>
      <c r="AB50" s="204"/>
      <c r="AC50" s="204"/>
      <c r="AD50" s="204"/>
      <c r="AE50" s="204"/>
      <c r="AF50" s="29" t="s">
        <v>0</v>
      </c>
    </row>
    <row r="51" spans="1:35" s="156" customFormat="1" ht="13.5" customHeight="1">
      <c r="A51" s="15" t="s">
        <v>118</v>
      </c>
      <c r="B51" s="15"/>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row>
    <row r="52" spans="1:35" s="156" customFormat="1" ht="13.5" customHeight="1">
      <c r="A52" s="15" t="s">
        <v>26</v>
      </c>
      <c r="B52" s="15"/>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row>
    <row r="53" spans="1:35" s="152" customFormat="1" ht="13.5" customHeight="1" thickBot="1">
      <c r="A53" s="17"/>
      <c r="B53" s="17"/>
      <c r="C53" s="17"/>
      <c r="D53" s="16"/>
      <c r="E53" s="16"/>
      <c r="F53" s="16"/>
      <c r="G53" s="16"/>
      <c r="H53" s="16"/>
      <c r="I53" s="16"/>
      <c r="J53" s="14"/>
      <c r="K53" s="14"/>
      <c r="L53" s="14"/>
      <c r="M53" s="14"/>
      <c r="N53" s="14"/>
      <c r="O53" s="14"/>
      <c r="P53" s="14"/>
      <c r="Q53" s="14"/>
      <c r="R53" s="14"/>
      <c r="S53" s="14"/>
      <c r="T53" s="14"/>
      <c r="U53" s="14"/>
      <c r="V53" s="2"/>
      <c r="W53" s="2"/>
      <c r="X53" s="2"/>
      <c r="Y53" s="2"/>
      <c r="Z53" s="2"/>
      <c r="AA53" s="2"/>
      <c r="AB53" s="2"/>
      <c r="AC53" s="2"/>
      <c r="AD53" s="2"/>
      <c r="AE53" s="2"/>
      <c r="AF53" s="2"/>
      <c r="AG53" s="2"/>
      <c r="AH53" s="2"/>
      <c r="AI53" s="2"/>
    </row>
    <row r="54" spans="1:32" s="152" customFormat="1" ht="24" customHeight="1" thickBot="1">
      <c r="A54" s="211" t="s">
        <v>15</v>
      </c>
      <c r="B54" s="212"/>
      <c r="C54" s="212"/>
      <c r="D54" s="212"/>
      <c r="E54" s="212"/>
      <c r="F54" s="212"/>
      <c r="G54" s="212"/>
      <c r="H54" s="212"/>
      <c r="I54" s="212"/>
      <c r="J54" s="212"/>
      <c r="K54" s="212"/>
      <c r="L54" s="212"/>
      <c r="M54" s="212"/>
      <c r="N54" s="212"/>
      <c r="O54" s="212"/>
      <c r="P54" s="212"/>
      <c r="Q54" s="212"/>
      <c r="R54" s="212"/>
      <c r="S54" s="212"/>
      <c r="T54" s="212"/>
      <c r="U54" s="213"/>
      <c r="V54" s="214">
        <f>U30+R38+AA50</f>
        <v>0</v>
      </c>
      <c r="W54" s="215"/>
      <c r="X54" s="215"/>
      <c r="Y54" s="215"/>
      <c r="Z54" s="215"/>
      <c r="AA54" s="215"/>
      <c r="AB54" s="215"/>
      <c r="AC54" s="215"/>
      <c r="AD54" s="215"/>
      <c r="AE54" s="30" t="s">
        <v>0</v>
      </c>
      <c r="AF54" s="29"/>
    </row>
    <row r="55" spans="1:35" s="152" customFormat="1" ht="23.25" customHeight="1">
      <c r="A55" s="17"/>
      <c r="B55" s="17"/>
      <c r="C55" s="17"/>
      <c r="D55" s="16"/>
      <c r="E55" s="16"/>
      <c r="F55" s="16"/>
      <c r="G55" s="16"/>
      <c r="H55" s="16"/>
      <c r="I55" s="16"/>
      <c r="J55" s="14"/>
      <c r="K55" s="14"/>
      <c r="L55" s="14"/>
      <c r="M55" s="14"/>
      <c r="N55" s="14"/>
      <c r="O55" s="14"/>
      <c r="P55" s="14"/>
      <c r="Q55" s="14"/>
      <c r="R55" s="14"/>
      <c r="S55" s="14"/>
      <c r="T55" s="14"/>
      <c r="U55" s="14"/>
      <c r="V55" s="2"/>
      <c r="W55" s="2"/>
      <c r="X55" s="2"/>
      <c r="Y55" s="2"/>
      <c r="Z55" s="2"/>
      <c r="AA55" s="2"/>
      <c r="AB55" s="2"/>
      <c r="AC55" s="2"/>
      <c r="AD55" s="2"/>
      <c r="AE55" s="2"/>
      <c r="AF55" s="2"/>
      <c r="AG55" s="2"/>
      <c r="AH55" s="2"/>
      <c r="AI55" s="2"/>
    </row>
    <row r="56" spans="1:35" s="152" customFormat="1" ht="24.75" customHeight="1">
      <c r="A56" s="13"/>
      <c r="B56" s="13"/>
      <c r="C56" s="13"/>
      <c r="D56" s="13"/>
      <c r="E56" s="13"/>
      <c r="F56" s="13"/>
      <c r="G56" s="13"/>
      <c r="H56" s="13"/>
      <c r="I56" s="13"/>
      <c r="J56" s="13"/>
      <c r="K56" s="13"/>
      <c r="L56" s="13"/>
      <c r="M56" s="13"/>
      <c r="N56" s="13"/>
      <c r="O56" s="13"/>
      <c r="P56" s="13"/>
      <c r="Q56" s="13"/>
      <c r="R56" s="13"/>
      <c r="S56" s="13"/>
      <c r="T56" s="13"/>
      <c r="U56" s="13"/>
      <c r="V56" s="10"/>
      <c r="W56" s="10"/>
      <c r="X56" s="10"/>
      <c r="Y56" s="10"/>
      <c r="Z56" s="12"/>
      <c r="AA56" s="12"/>
      <c r="AB56" s="12"/>
      <c r="AC56" s="12"/>
      <c r="AD56" s="12"/>
      <c r="AE56" s="12"/>
      <c r="AF56" s="12"/>
      <c r="AG56" s="12"/>
      <c r="AH56" s="12"/>
      <c r="AI56" s="12"/>
    </row>
    <row r="57" spans="1:35" s="152" customFormat="1" ht="24.75" customHeight="1">
      <c r="A57" s="236"/>
      <c r="B57" s="237"/>
      <c r="C57" s="237"/>
      <c r="D57" s="237"/>
      <c r="E57" s="237"/>
      <c r="F57" s="237"/>
      <c r="G57" s="237"/>
      <c r="H57" s="237"/>
      <c r="I57" s="237"/>
      <c r="J57" s="237"/>
      <c r="K57" s="237"/>
      <c r="L57" s="237"/>
      <c r="M57" s="237"/>
      <c r="N57" s="237"/>
      <c r="O57" s="237"/>
      <c r="P57" s="237"/>
      <c r="Q57" s="237"/>
      <c r="R57" s="10"/>
      <c r="S57" s="10"/>
      <c r="T57" s="10"/>
      <c r="U57" s="10"/>
      <c r="V57" s="10"/>
      <c r="W57" s="10"/>
      <c r="X57" s="10"/>
      <c r="Y57" s="10"/>
      <c r="Z57" s="12"/>
      <c r="AA57" s="12"/>
      <c r="AB57" s="12"/>
      <c r="AC57" s="12"/>
      <c r="AD57" s="12"/>
      <c r="AE57" s="12"/>
      <c r="AF57" s="12"/>
      <c r="AG57" s="12"/>
      <c r="AH57" s="12"/>
      <c r="AI57" s="12"/>
    </row>
    <row r="58" spans="1:35" s="152" customFormat="1" ht="24.75" customHeight="1">
      <c r="A58" s="11"/>
      <c r="B58" s="11"/>
      <c r="C58" s="10"/>
      <c r="D58" s="10"/>
      <c r="E58" s="10"/>
      <c r="F58" s="10"/>
      <c r="G58" s="10"/>
      <c r="H58" s="10"/>
      <c r="I58" s="10"/>
      <c r="J58" s="10"/>
      <c r="K58" s="10"/>
      <c r="L58" s="10"/>
      <c r="M58" s="10"/>
      <c r="N58" s="10"/>
      <c r="O58" s="10"/>
      <c r="P58" s="10"/>
      <c r="Q58" s="10"/>
      <c r="R58" s="10"/>
      <c r="S58" s="10"/>
      <c r="T58" s="10"/>
      <c r="U58" s="10"/>
      <c r="V58" s="8"/>
      <c r="W58" s="8"/>
      <c r="X58" s="8"/>
      <c r="Y58" s="8"/>
      <c r="Z58" s="12"/>
      <c r="AA58" s="12"/>
      <c r="AB58" s="12"/>
      <c r="AC58" s="12"/>
      <c r="AD58" s="12"/>
      <c r="AE58" s="12"/>
      <c r="AF58" s="12"/>
      <c r="AG58" s="12"/>
      <c r="AH58" s="12"/>
      <c r="AI58" s="12"/>
    </row>
    <row r="59" spans="1:35" s="152" customFormat="1" ht="16.5" customHeight="1">
      <c r="A59" s="8"/>
      <c r="B59" s="8"/>
      <c r="C59" s="8"/>
      <c r="D59" s="8"/>
      <c r="E59" s="8"/>
      <c r="F59" s="8"/>
      <c r="G59" s="8"/>
      <c r="H59" s="8"/>
      <c r="I59" s="8"/>
      <c r="J59" s="8"/>
      <c r="K59" s="8"/>
      <c r="L59" s="8"/>
      <c r="M59" s="8"/>
      <c r="N59" s="8"/>
      <c r="O59" s="8"/>
      <c r="P59" s="8"/>
      <c r="Q59" s="8"/>
      <c r="R59" s="8"/>
      <c r="S59" s="8"/>
      <c r="T59" s="8"/>
      <c r="U59" s="8"/>
      <c r="V59" s="9"/>
      <c r="W59" s="9"/>
      <c r="X59" s="9"/>
      <c r="Y59" s="9"/>
      <c r="Z59" s="8"/>
      <c r="AA59" s="8"/>
      <c r="AB59" s="8"/>
      <c r="AC59" s="8"/>
      <c r="AD59" s="8"/>
      <c r="AE59" s="8"/>
      <c r="AF59" s="8"/>
      <c r="AG59" s="8"/>
      <c r="AH59" s="8"/>
      <c r="AI59" s="8"/>
    </row>
    <row r="60" spans="1:35" s="152" customFormat="1" ht="22.5" customHeight="1">
      <c r="A60" s="8"/>
      <c r="B60" s="8"/>
      <c r="C60" s="8"/>
      <c r="D60" s="8"/>
      <c r="E60" s="8"/>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row>
    <row r="61" spans="1:35" s="152" customFormat="1" ht="22.5" customHeight="1">
      <c r="A61" s="8"/>
      <c r="B61" s="8"/>
      <c r="C61" s="8"/>
      <c r="D61" s="8"/>
      <c r="E61" s="8"/>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row>
    <row r="62" spans="1:35" s="152" customFormat="1" ht="22.5" customHeight="1">
      <c r="A62" s="8"/>
      <c r="B62" s="8"/>
      <c r="C62" s="8"/>
      <c r="D62" s="8"/>
      <c r="E62" s="8"/>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row>
    <row r="63" spans="1:35" s="152" customFormat="1" ht="22.5" customHeight="1">
      <c r="A63" s="8"/>
      <c r="B63" s="8"/>
      <c r="C63" s="8"/>
      <c r="D63" s="8"/>
      <c r="E63" s="8"/>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row>
    <row r="64" spans="1:35" s="152" customFormat="1" ht="22.5" customHeight="1">
      <c r="A64" s="8"/>
      <c r="B64" s="8"/>
      <c r="C64" s="8"/>
      <c r="D64" s="8"/>
      <c r="E64" s="8"/>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row>
    <row r="65" spans="1:35" s="152" customFormat="1" ht="22.5" customHeight="1">
      <c r="A65" s="8"/>
      <c r="B65" s="8"/>
      <c r="C65" s="8"/>
      <c r="D65" s="8"/>
      <c r="E65" s="8"/>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row>
    <row r="66" spans="1:35" s="4" customFormat="1" ht="18.75" customHeight="1">
      <c r="A66" s="8"/>
      <c r="B66" s="8"/>
      <c r="C66" s="8"/>
      <c r="D66" s="8"/>
      <c r="E66" s="8"/>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row>
    <row r="67" spans="1:35" s="4" customFormat="1" ht="18" customHeight="1">
      <c r="A67" s="8"/>
      <c r="B67" s="8"/>
      <c r="C67" s="8"/>
      <c r="D67" s="8"/>
      <c r="E67" s="8"/>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row>
    <row r="68" spans="1:35" s="4" customFormat="1" ht="18" customHeight="1">
      <c r="A68" s="8"/>
      <c r="B68" s="8"/>
      <c r="C68" s="8"/>
      <c r="D68" s="8"/>
      <c r="E68" s="8"/>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row>
    <row r="69" spans="1:35" s="4" customFormat="1" ht="18" customHeight="1">
      <c r="A69" s="8"/>
      <c r="B69" s="8"/>
      <c r="C69" s="8"/>
      <c r="D69" s="8"/>
      <c r="E69" s="8"/>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row>
    <row r="70" spans="1:35" s="4" customFormat="1" ht="18" customHeight="1">
      <c r="A70" s="8"/>
      <c r="B70" s="8"/>
      <c r="C70" s="8"/>
      <c r="D70" s="8"/>
      <c r="E70" s="8"/>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row>
    <row r="71" ht="30" customHeight="1"/>
    <row r="72" spans="1:35" s="4" customFormat="1" ht="18" customHeight="1">
      <c r="A72" s="8"/>
      <c r="B72" s="8"/>
      <c r="C72" s="8"/>
      <c r="D72" s="8"/>
      <c r="E72" s="8"/>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row>
    <row r="73" spans="1:35" s="4" customFormat="1" ht="18" customHeight="1">
      <c r="A73" s="8"/>
      <c r="B73" s="8"/>
      <c r="C73" s="8"/>
      <c r="D73" s="8"/>
      <c r="E73" s="8"/>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row>
    <row r="74" spans="1:35" s="4" customFormat="1" ht="18" customHeight="1">
      <c r="A74" s="8"/>
      <c r="B74" s="8"/>
      <c r="C74" s="8"/>
      <c r="D74" s="8"/>
      <c r="E74" s="8"/>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row>
    <row r="76" spans="1:35" s="6" customFormat="1" ht="25.5" customHeight="1">
      <c r="A76" s="8"/>
      <c r="B76" s="8"/>
      <c r="C76" s="8"/>
      <c r="D76" s="8"/>
      <c r="E76" s="8"/>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row>
    <row r="77" spans="1:35" s="6" customFormat="1" ht="22.5" customHeight="1">
      <c r="A77" s="8"/>
      <c r="B77" s="8"/>
      <c r="C77" s="8"/>
      <c r="D77" s="8"/>
      <c r="E77" s="8"/>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row>
    <row r="78" spans="1:35" s="6" customFormat="1" ht="22.5" customHeight="1">
      <c r="A78" s="8"/>
      <c r="B78" s="8"/>
      <c r="C78" s="8"/>
      <c r="D78" s="8"/>
      <c r="E78" s="8"/>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row>
    <row r="79" spans="1:35" s="6" customFormat="1" ht="16.5" customHeight="1">
      <c r="A79" s="8"/>
      <c r="B79" s="8"/>
      <c r="C79" s="8"/>
      <c r="D79" s="8"/>
      <c r="E79" s="8"/>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row>
    <row r="80" spans="1:35" s="6" customFormat="1" ht="16.5" customHeight="1">
      <c r="A80" s="8"/>
      <c r="B80" s="8"/>
      <c r="C80" s="8"/>
      <c r="D80" s="8"/>
      <c r="E80" s="8"/>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row>
    <row r="81" spans="1:35" s="6" customFormat="1" ht="22.5" customHeight="1">
      <c r="A81" s="8"/>
      <c r="B81" s="8"/>
      <c r="C81" s="8"/>
      <c r="D81" s="8"/>
      <c r="E81" s="8"/>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row>
    <row r="82" spans="1:35" s="6" customFormat="1" ht="22.5" customHeight="1">
      <c r="A82" s="8"/>
      <c r="B82" s="8"/>
      <c r="C82" s="8"/>
      <c r="D82" s="8"/>
      <c r="E82" s="8"/>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row>
    <row r="83" spans="1:35" s="6" customFormat="1" ht="22.5" customHeight="1">
      <c r="A83" s="8"/>
      <c r="B83" s="8"/>
      <c r="C83" s="8"/>
      <c r="D83" s="8"/>
      <c r="E83" s="8"/>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row>
    <row r="84" spans="1:35" s="6" customFormat="1" ht="22.5" customHeight="1">
      <c r="A84" s="8"/>
      <c r="B84" s="8"/>
      <c r="C84" s="8"/>
      <c r="D84" s="8"/>
      <c r="E84" s="8"/>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row>
    <row r="85" spans="1:35" s="6" customFormat="1" ht="22.5" customHeight="1">
      <c r="A85" s="8"/>
      <c r="B85" s="8"/>
      <c r="C85" s="8"/>
      <c r="D85" s="8"/>
      <c r="E85" s="8"/>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row>
    <row r="86" spans="1:35" s="6" customFormat="1" ht="22.5" customHeight="1">
      <c r="A86" s="8"/>
      <c r="B86" s="8"/>
      <c r="C86" s="8"/>
      <c r="D86" s="8"/>
      <c r="E86" s="8"/>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row>
    <row r="87" spans="1:35" s="4" customFormat="1" ht="18" customHeight="1">
      <c r="A87" s="8"/>
      <c r="B87" s="8"/>
      <c r="C87" s="8"/>
      <c r="D87" s="8"/>
      <c r="E87" s="8"/>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row>
    <row r="88" spans="1:35" s="4" customFormat="1" ht="18" customHeight="1">
      <c r="A88" s="8"/>
      <c r="B88" s="8"/>
      <c r="C88" s="8"/>
      <c r="D88" s="8"/>
      <c r="E88" s="8"/>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row>
    <row r="89" spans="1:35" s="4" customFormat="1" ht="18" customHeight="1">
      <c r="A89" s="8"/>
      <c r="B89" s="8"/>
      <c r="C89" s="8"/>
      <c r="D89" s="8"/>
      <c r="E89" s="8"/>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row>
    <row r="90" spans="1:35" s="4" customFormat="1" ht="18" customHeight="1">
      <c r="A90" s="8"/>
      <c r="B90" s="8"/>
      <c r="C90" s="8"/>
      <c r="D90" s="8"/>
      <c r="E90" s="8"/>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row>
    <row r="91" spans="1:35" s="4" customFormat="1" ht="20.25" customHeight="1">
      <c r="A91" s="8"/>
      <c r="B91" s="8"/>
      <c r="C91" s="8"/>
      <c r="D91" s="8"/>
      <c r="E91" s="8"/>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row>
    <row r="92" spans="1:35" s="6" customFormat="1" ht="22.5" customHeight="1">
      <c r="A92" s="8"/>
      <c r="B92" s="8"/>
      <c r="C92" s="8"/>
      <c r="D92" s="8"/>
      <c r="E92" s="8"/>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row>
    <row r="93" spans="1:35" s="6" customFormat="1" ht="22.5" customHeight="1">
      <c r="A93" s="8"/>
      <c r="B93" s="8"/>
      <c r="C93" s="8"/>
      <c r="D93" s="8"/>
      <c r="E93" s="8"/>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row>
    <row r="94" spans="1:35" s="6" customFormat="1" ht="16.5" customHeight="1">
      <c r="A94" s="8"/>
      <c r="B94" s="8"/>
      <c r="C94" s="8"/>
      <c r="D94" s="8"/>
      <c r="E94" s="8"/>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row>
    <row r="95" spans="1:35" s="6" customFormat="1" ht="16.5" customHeight="1">
      <c r="A95" s="8"/>
      <c r="B95" s="8"/>
      <c r="C95" s="8"/>
      <c r="D95" s="8"/>
      <c r="E95" s="8"/>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row>
    <row r="96" spans="1:35" s="6" customFormat="1" ht="22.5" customHeight="1">
      <c r="A96" s="8"/>
      <c r="B96" s="8"/>
      <c r="C96" s="8"/>
      <c r="D96" s="8"/>
      <c r="E96" s="8"/>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row>
    <row r="97" spans="1:35" s="6" customFormat="1" ht="22.5" customHeight="1">
      <c r="A97" s="8"/>
      <c r="B97" s="8"/>
      <c r="C97" s="8"/>
      <c r="D97" s="8"/>
      <c r="E97" s="8"/>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row>
    <row r="98" spans="1:35" s="6" customFormat="1" ht="22.5" customHeight="1">
      <c r="A98" s="8"/>
      <c r="B98" s="8"/>
      <c r="C98" s="8"/>
      <c r="D98" s="8"/>
      <c r="E98" s="8"/>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row>
    <row r="99" spans="1:35" s="6" customFormat="1" ht="22.5" customHeight="1">
      <c r="A99" s="8"/>
      <c r="B99" s="8"/>
      <c r="C99" s="8"/>
      <c r="D99" s="8"/>
      <c r="E99" s="8"/>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row>
    <row r="100" spans="1:35" s="6" customFormat="1" ht="22.5" customHeight="1">
      <c r="A100" s="8"/>
      <c r="B100" s="8"/>
      <c r="C100" s="8"/>
      <c r="D100" s="8"/>
      <c r="E100" s="8"/>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row>
    <row r="101" spans="1:35" s="6" customFormat="1" ht="22.5" customHeight="1">
      <c r="A101" s="8"/>
      <c r="B101" s="8"/>
      <c r="C101" s="8"/>
      <c r="D101" s="8"/>
      <c r="E101" s="8"/>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row>
    <row r="102" spans="1:35" s="4" customFormat="1" ht="18" customHeight="1">
      <c r="A102" s="8"/>
      <c r="B102" s="8"/>
      <c r="C102" s="8"/>
      <c r="D102" s="8"/>
      <c r="E102" s="8"/>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row>
    <row r="103" spans="1:35" s="4" customFormat="1" ht="18" customHeight="1">
      <c r="A103" s="8"/>
      <c r="B103" s="8"/>
      <c r="C103" s="8"/>
      <c r="D103" s="8"/>
      <c r="E103" s="8"/>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row>
    <row r="104" spans="1:35" s="4" customFormat="1" ht="18" customHeight="1">
      <c r="A104" s="8"/>
      <c r="B104" s="8"/>
      <c r="C104" s="8"/>
      <c r="D104" s="8"/>
      <c r="E104" s="8"/>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row>
    <row r="105" spans="1:35" s="4" customFormat="1" ht="18" customHeight="1">
      <c r="A105" s="8"/>
      <c r="B105" s="8"/>
      <c r="C105" s="8"/>
      <c r="D105" s="8"/>
      <c r="E105" s="8"/>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row>
    <row r="106" spans="1:35" s="4" customFormat="1" ht="18" customHeight="1">
      <c r="A106" s="8"/>
      <c r="B106" s="8"/>
      <c r="C106" s="8"/>
      <c r="D106" s="8"/>
      <c r="E106" s="8"/>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row>
    <row r="107" spans="1:35" s="4" customFormat="1" ht="18" customHeight="1">
      <c r="A107" s="8"/>
      <c r="B107" s="8"/>
      <c r="C107" s="8"/>
      <c r="D107" s="8"/>
      <c r="E107" s="8"/>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row>
    <row r="108" spans="1:35" s="4" customFormat="1" ht="18" customHeight="1">
      <c r="A108" s="8"/>
      <c r="B108" s="8"/>
      <c r="C108" s="8"/>
      <c r="D108" s="8"/>
      <c r="E108" s="8"/>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row>
    <row r="109" ht="18" customHeight="1"/>
    <row r="110" ht="18" customHeight="1"/>
    <row r="112" ht="30" customHeight="1"/>
    <row r="113" ht="30" customHeight="1"/>
    <row r="114" ht="30" customHeight="1"/>
    <row r="115" ht="30" customHeight="1"/>
    <row r="116" ht="30" customHeight="1"/>
    <row r="117" ht="30" customHeight="1"/>
    <row r="118" ht="30" customHeight="1"/>
    <row r="119" ht="30" customHeight="1"/>
    <row r="120" ht="30" customHeight="1"/>
    <row r="121" ht="30" customHeight="1"/>
    <row r="122" ht="30" customHeight="1"/>
    <row r="123" ht="30" customHeight="1"/>
    <row r="128" ht="30" customHeight="1"/>
    <row r="129" ht="30" customHeight="1"/>
    <row r="130" ht="30" customHeight="1"/>
    <row r="131" ht="30" customHeight="1"/>
    <row r="132" ht="30" customHeight="1"/>
    <row r="137" ht="30" customHeight="1"/>
    <row r="138" ht="30" customHeight="1"/>
    <row r="139" ht="30" customHeight="1"/>
    <row r="140" ht="30" customHeight="1"/>
    <row r="141" ht="30" customHeight="1"/>
    <row r="143" ht="30" customHeight="1"/>
    <row r="144" ht="30" customHeight="1"/>
    <row r="145" ht="30" customHeight="1"/>
    <row r="146" ht="30" customHeight="1"/>
    <row r="147" ht="30" customHeight="1"/>
    <row r="150" ht="30" customHeight="1"/>
    <row r="151" ht="30" customHeight="1"/>
    <row r="152" ht="30" customHeight="1"/>
    <row r="153" ht="30" customHeight="1"/>
    <row r="154" ht="30" customHeight="1"/>
    <row r="156" ht="30" customHeight="1"/>
    <row r="157" ht="30" customHeight="1"/>
    <row r="158" ht="30" customHeight="1"/>
    <row r="159" ht="30" customHeight="1"/>
    <row r="160" ht="30" customHeight="1"/>
    <row r="161" ht="30" customHeight="1"/>
    <row r="162" ht="30" customHeight="1"/>
    <row r="163" ht="30" customHeight="1"/>
    <row r="164" ht="30" customHeight="1"/>
    <row r="166" ht="30" customHeight="1"/>
    <row r="167" ht="30" customHeight="1"/>
    <row r="168" ht="30" customHeight="1"/>
    <row r="169" ht="30" customHeight="1"/>
    <row r="170" ht="30" customHeight="1"/>
    <row r="171" ht="30" customHeight="1"/>
    <row r="172" ht="30" customHeight="1"/>
    <row r="174" ht="30" customHeight="1"/>
    <row r="175" ht="30" customHeight="1"/>
    <row r="176" ht="30" customHeight="1"/>
    <row r="177" ht="30" customHeight="1"/>
    <row r="178" ht="30" customHeight="1"/>
    <row r="179" ht="30" customHeight="1"/>
    <row r="180" ht="30" customHeight="1"/>
    <row r="181" ht="30" customHeight="1"/>
    <row r="183" ht="30" customHeight="1"/>
    <row r="184" ht="30" customHeight="1"/>
    <row r="185" ht="30" customHeight="1"/>
    <row r="186" ht="30" customHeight="1"/>
    <row r="187" ht="30" customHeight="1"/>
    <row r="188" ht="30" customHeight="1"/>
    <row r="189" ht="30" customHeight="1"/>
    <row r="190" ht="30" customHeight="1"/>
    <row r="191" ht="30" customHeight="1"/>
    <row r="192" ht="30" customHeight="1"/>
    <row r="193" ht="30" customHeight="1"/>
    <row r="194" ht="30" customHeight="1"/>
    <row r="195" ht="30" customHeight="1"/>
    <row r="196" ht="30" customHeight="1"/>
    <row r="197" ht="30" customHeight="1"/>
    <row r="198" ht="30" customHeight="1"/>
    <row r="199" ht="30" customHeight="1"/>
    <row r="200" ht="30" customHeight="1"/>
    <row r="201" ht="30" customHeight="1"/>
    <row r="202" ht="30" customHeight="1"/>
    <row r="203" ht="30" customHeight="1"/>
    <row r="204" ht="30" customHeight="1"/>
    <row r="205" ht="30" customHeight="1"/>
    <row r="206" ht="30" customHeight="1"/>
    <row r="207" ht="30" customHeight="1"/>
    <row r="208" ht="30" customHeight="1"/>
    <row r="209" ht="30" customHeight="1"/>
    <row r="210" ht="30" customHeight="1"/>
    <row r="211" ht="30" customHeight="1"/>
    <row r="212" ht="30" customHeight="1"/>
    <row r="213" ht="30" customHeight="1"/>
    <row r="214" ht="30" customHeight="1"/>
  </sheetData>
  <sheetProtection/>
  <mergeCells count="157">
    <mergeCell ref="A23:B23"/>
    <mergeCell ref="U30:X30"/>
    <mergeCell ref="Y48:Z48"/>
    <mergeCell ref="W49:X49"/>
    <mergeCell ref="Y49:Z49"/>
    <mergeCell ref="Q49:U49"/>
    <mergeCell ref="W48:X48"/>
    <mergeCell ref="Y47:Z47"/>
    <mergeCell ref="Q47:U47"/>
    <mergeCell ref="Q48:U48"/>
    <mergeCell ref="A57:Q57"/>
    <mergeCell ref="C8:D8"/>
    <mergeCell ref="I8:J8"/>
    <mergeCell ref="O8:P8"/>
    <mergeCell ref="C9:D9"/>
    <mergeCell ref="I9:J9"/>
    <mergeCell ref="O9:P9"/>
    <mergeCell ref="A49:P49"/>
    <mergeCell ref="Q43:V43"/>
    <mergeCell ref="Q44:U44"/>
    <mergeCell ref="A2:AF2"/>
    <mergeCell ref="A7:B7"/>
    <mergeCell ref="C7:D7"/>
    <mergeCell ref="W43:Z43"/>
    <mergeCell ref="W4:AF4"/>
    <mergeCell ref="W5:AF5"/>
    <mergeCell ref="P4:V4"/>
    <mergeCell ref="P5:V5"/>
    <mergeCell ref="A28:B28"/>
    <mergeCell ref="I12:T12"/>
    <mergeCell ref="AA46:AE46"/>
    <mergeCell ref="Q45:U45"/>
    <mergeCell ref="Q46:U46"/>
    <mergeCell ref="X35:AF35"/>
    <mergeCell ref="A16:B16"/>
    <mergeCell ref="A17:B17"/>
    <mergeCell ref="A18:B18"/>
    <mergeCell ref="A19:B19"/>
    <mergeCell ref="A22:B22"/>
    <mergeCell ref="Y45:Z45"/>
    <mergeCell ref="AA45:AE45"/>
    <mergeCell ref="A44:P44"/>
    <mergeCell ref="A45:P45"/>
    <mergeCell ref="A46:P46"/>
    <mergeCell ref="W44:X44"/>
    <mergeCell ref="I7:J7"/>
    <mergeCell ref="O7:P7"/>
    <mergeCell ref="U7:V7"/>
    <mergeCell ref="AA43:AF43"/>
    <mergeCell ref="AA44:AE44"/>
    <mergeCell ref="W45:X45"/>
    <mergeCell ref="U8:V8"/>
    <mergeCell ref="U9:V9"/>
    <mergeCell ref="A47:P47"/>
    <mergeCell ref="A48:P48"/>
    <mergeCell ref="X36:AF36"/>
    <mergeCell ref="X37:AF37"/>
    <mergeCell ref="X38:AF38"/>
    <mergeCell ref="Y44:Z44"/>
    <mergeCell ref="R35:W35"/>
    <mergeCell ref="A54:U54"/>
    <mergeCell ref="V54:AD54"/>
    <mergeCell ref="AA50:AE50"/>
    <mergeCell ref="W46:X46"/>
    <mergeCell ref="Y46:Z46"/>
    <mergeCell ref="W47:X47"/>
    <mergeCell ref="AA47:AE47"/>
    <mergeCell ref="AA48:AE48"/>
    <mergeCell ref="AA49:AE49"/>
    <mergeCell ref="A50:Z50"/>
    <mergeCell ref="R36:V36"/>
    <mergeCell ref="R38:V38"/>
    <mergeCell ref="A36:F36"/>
    <mergeCell ref="A37:F37"/>
    <mergeCell ref="A12:B15"/>
    <mergeCell ref="C12:H13"/>
    <mergeCell ref="R37:V37"/>
    <mergeCell ref="A27:B27"/>
    <mergeCell ref="A20:B20"/>
    <mergeCell ref="E20:H20"/>
    <mergeCell ref="A43:P43"/>
    <mergeCell ref="A38:Q38"/>
    <mergeCell ref="A24:B24"/>
    <mergeCell ref="A25:B25"/>
    <mergeCell ref="A26:B26"/>
    <mergeCell ref="A35:F35"/>
    <mergeCell ref="G35:Q35"/>
    <mergeCell ref="G36:Q36"/>
    <mergeCell ref="G37:Q37"/>
    <mergeCell ref="Q26:T26"/>
    <mergeCell ref="E16:H16"/>
    <mergeCell ref="K16:N16"/>
    <mergeCell ref="K17:N17"/>
    <mergeCell ref="A21:B21"/>
    <mergeCell ref="A30:T30"/>
    <mergeCell ref="E25:H25"/>
    <mergeCell ref="E19:H19"/>
    <mergeCell ref="Q18:T18"/>
    <mergeCell ref="C21:D21"/>
    <mergeCell ref="E27:H27"/>
    <mergeCell ref="I13:N13"/>
    <mergeCell ref="K23:N23"/>
    <mergeCell ref="K24:N24"/>
    <mergeCell ref="K25:N25"/>
    <mergeCell ref="E17:H17"/>
    <mergeCell ref="E23:H23"/>
    <mergeCell ref="C14:H14"/>
    <mergeCell ref="E15:H15"/>
    <mergeCell ref="E24:H24"/>
    <mergeCell ref="E18:H18"/>
    <mergeCell ref="O13:T13"/>
    <mergeCell ref="O14:T14"/>
    <mergeCell ref="K22:N22"/>
    <mergeCell ref="K20:N20"/>
    <mergeCell ref="K21:N21"/>
    <mergeCell ref="K18:N18"/>
    <mergeCell ref="K15:N15"/>
    <mergeCell ref="Q15:T15"/>
    <mergeCell ref="Q19:T19"/>
    <mergeCell ref="K19:N19"/>
    <mergeCell ref="Q29:T29"/>
    <mergeCell ref="I14:N14"/>
    <mergeCell ref="O29:P29"/>
    <mergeCell ref="Q16:T16"/>
    <mergeCell ref="Q17:T17"/>
    <mergeCell ref="Q21:T21"/>
    <mergeCell ref="K26:N26"/>
    <mergeCell ref="Q24:T24"/>
    <mergeCell ref="Q25:T25"/>
    <mergeCell ref="Q23:T23"/>
    <mergeCell ref="E29:H29"/>
    <mergeCell ref="A29:D29"/>
    <mergeCell ref="E26:H26"/>
    <mergeCell ref="K28:N28"/>
    <mergeCell ref="I29:J29"/>
    <mergeCell ref="C28:D28"/>
    <mergeCell ref="K29:N29"/>
    <mergeCell ref="Q20:T20"/>
    <mergeCell ref="E21:H21"/>
    <mergeCell ref="E22:H22"/>
    <mergeCell ref="C15:D15"/>
    <mergeCell ref="C16:D16"/>
    <mergeCell ref="C17:D17"/>
    <mergeCell ref="C18:D18"/>
    <mergeCell ref="C19:D19"/>
    <mergeCell ref="C20:D20"/>
    <mergeCell ref="Q22:T22"/>
    <mergeCell ref="Q28:T28"/>
    <mergeCell ref="C22:D22"/>
    <mergeCell ref="C23:D23"/>
    <mergeCell ref="C24:D24"/>
    <mergeCell ref="C25:D25"/>
    <mergeCell ref="C26:D26"/>
    <mergeCell ref="E28:H28"/>
    <mergeCell ref="C27:D27"/>
    <mergeCell ref="Q27:T27"/>
    <mergeCell ref="K27:N27"/>
  </mergeCells>
  <printOptions horizontalCentered="1"/>
  <pageMargins left="0.7874015748031497" right="0.7874015748031497" top="0.5905511811023623" bottom="0.5905511811023623" header="0.5118110236220472" footer="0.5118110236220472"/>
  <pageSetup firstPageNumber="18" useFirstPageNumber="1" fitToHeight="1" fitToWidth="1" horizontalDpi="600" verticalDpi="600" orientation="portrait" paperSize="9" scale="70" r:id="rId1"/>
  <headerFooter alignWithMargins="0">
    <oddFooter>&amp;C- 19 -</oddFooter>
  </headerFooter>
  <colBreaks count="1" manualBreakCount="1">
    <brk id="37" max="50" man="1"/>
  </colBreaks>
</worksheet>
</file>

<file path=xl/worksheets/sheet2.xml><?xml version="1.0" encoding="utf-8"?>
<worksheet xmlns="http://schemas.openxmlformats.org/spreadsheetml/2006/main" xmlns:r="http://schemas.openxmlformats.org/officeDocument/2006/relationships">
  <sheetPr>
    <pageSetUpPr fitToPage="1"/>
  </sheetPr>
  <dimension ref="A1:AL108"/>
  <sheetViews>
    <sheetView view="pageBreakPreview" zoomScaleNormal="75" zoomScaleSheetLayoutView="100" zoomScalePageLayoutView="0" workbookViewId="0" topLeftCell="A40">
      <selection activeCell="A52" sqref="A52"/>
    </sheetView>
  </sheetViews>
  <sheetFormatPr defaultColWidth="3.625" defaultRowHeight="30" customHeight="1"/>
  <cols>
    <col min="1" max="2" width="3.625" style="8" customWidth="1"/>
    <col min="3" max="3" width="6.875" style="8" customWidth="1"/>
    <col min="4" max="4" width="4.625" style="8" customWidth="1"/>
    <col min="5" max="5" width="3.625" style="8" customWidth="1"/>
    <col min="6" max="6" width="2.625" style="9" customWidth="1"/>
    <col min="7" max="7" width="3.625" style="9" customWidth="1"/>
    <col min="8" max="8" width="2.625" style="9" customWidth="1"/>
    <col min="9" max="9" width="6.875" style="9" customWidth="1"/>
    <col min="10" max="10" width="4.625" style="9" customWidth="1"/>
    <col min="11" max="11" width="3.625" style="9" customWidth="1"/>
    <col min="12" max="12" width="2.625" style="9" customWidth="1"/>
    <col min="13" max="13" width="3.625" style="9" customWidth="1"/>
    <col min="14" max="14" width="2.625" style="9" customWidth="1"/>
    <col min="15" max="15" width="6.875" style="9" customWidth="1"/>
    <col min="16" max="16" width="4.625" style="9" customWidth="1"/>
    <col min="17" max="17" width="3.625" style="9" customWidth="1"/>
    <col min="18" max="18" width="2.625" style="9" customWidth="1"/>
    <col min="19" max="19" width="3.625" style="9" customWidth="1"/>
    <col min="20" max="20" width="2.625" style="9" customWidth="1"/>
    <col min="21" max="21" width="6.875" style="9" customWidth="1"/>
    <col min="22" max="22" width="4.625" style="9" customWidth="1"/>
    <col min="23" max="23" width="3.625" style="9" customWidth="1"/>
    <col min="24" max="24" width="2.625" style="9" customWidth="1"/>
    <col min="25" max="25" width="3.625" style="9" customWidth="1"/>
    <col min="26" max="26" width="2.625" style="9" customWidth="1"/>
    <col min="27" max="35" width="3.625" style="9" customWidth="1"/>
    <col min="36" max="16384" width="3.625" style="1" customWidth="1"/>
  </cols>
  <sheetData>
    <row r="1" spans="1:9" ht="18" customHeight="1">
      <c r="A1" s="18" t="s">
        <v>66</v>
      </c>
      <c r="B1" s="18"/>
      <c r="C1" s="18"/>
      <c r="D1" s="18"/>
      <c r="E1" s="18"/>
      <c r="F1" s="18"/>
      <c r="G1" s="18"/>
      <c r="H1" s="18"/>
      <c r="I1" s="18"/>
    </row>
    <row r="2" spans="1:38" s="4" customFormat="1" ht="72.75" customHeight="1">
      <c r="A2" s="228" t="s">
        <v>114</v>
      </c>
      <c r="B2" s="228"/>
      <c r="C2" s="228"/>
      <c r="D2" s="228"/>
      <c r="E2" s="228"/>
      <c r="F2" s="228"/>
      <c r="G2" s="228"/>
      <c r="H2" s="228"/>
      <c r="I2" s="228"/>
      <c r="J2" s="228"/>
      <c r="K2" s="228"/>
      <c r="L2" s="228"/>
      <c r="M2" s="228"/>
      <c r="N2" s="228"/>
      <c r="O2" s="228"/>
      <c r="P2" s="228"/>
      <c r="Q2" s="228"/>
      <c r="R2" s="228"/>
      <c r="S2" s="228"/>
      <c r="T2" s="228"/>
      <c r="U2" s="228"/>
      <c r="V2" s="228"/>
      <c r="W2" s="228"/>
      <c r="X2" s="228"/>
      <c r="Y2" s="228"/>
      <c r="Z2" s="228"/>
      <c r="AA2" s="228"/>
      <c r="AB2" s="228"/>
      <c r="AC2" s="228"/>
      <c r="AD2" s="228"/>
      <c r="AE2" s="228"/>
      <c r="AF2" s="228"/>
      <c r="AG2" s="27"/>
      <c r="AH2" s="27"/>
      <c r="AI2" s="27"/>
      <c r="AJ2" s="162"/>
      <c r="AK2" s="163"/>
      <c r="AL2" s="163"/>
    </row>
    <row r="3" spans="1:36" s="4" customFormat="1" ht="12" customHeight="1">
      <c r="A3" s="27"/>
      <c r="B3" s="27"/>
      <c r="C3" s="27"/>
      <c r="D3" s="27"/>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5"/>
    </row>
    <row r="4" spans="1:32" s="152" customFormat="1" ht="24" customHeight="1">
      <c r="A4" s="2"/>
      <c r="B4" s="7"/>
      <c r="C4" s="5"/>
      <c r="D4" s="5"/>
      <c r="E4" s="7"/>
      <c r="F4" s="7"/>
      <c r="G4" s="7"/>
      <c r="H4" s="7"/>
      <c r="I4" s="7"/>
      <c r="J4" s="7"/>
      <c r="K4" s="7"/>
      <c r="L4" s="7"/>
      <c r="M4" s="7"/>
      <c r="N4" s="7"/>
      <c r="O4" s="7"/>
      <c r="P4" s="231" t="s">
        <v>70</v>
      </c>
      <c r="Q4" s="232"/>
      <c r="R4" s="232"/>
      <c r="S4" s="232"/>
      <c r="T4" s="232"/>
      <c r="U4" s="232"/>
      <c r="V4" s="233"/>
      <c r="W4" s="240" t="s">
        <v>106</v>
      </c>
      <c r="X4" s="240"/>
      <c r="Y4" s="240"/>
      <c r="Z4" s="240"/>
      <c r="AA4" s="240"/>
      <c r="AB4" s="240"/>
      <c r="AC4" s="240"/>
      <c r="AD4" s="240"/>
      <c r="AE4" s="240"/>
      <c r="AF4" s="240"/>
    </row>
    <row r="5" spans="1:32" s="152" customFormat="1" ht="24" customHeight="1">
      <c r="A5" s="2"/>
      <c r="B5" s="7"/>
      <c r="C5" s="5"/>
      <c r="D5" s="5"/>
      <c r="E5" s="7"/>
      <c r="F5" s="7"/>
      <c r="G5" s="7"/>
      <c r="H5" s="7"/>
      <c r="I5" s="7"/>
      <c r="J5" s="7"/>
      <c r="K5" s="7"/>
      <c r="L5" s="7"/>
      <c r="M5" s="7"/>
      <c r="N5" s="7"/>
      <c r="O5" s="7"/>
      <c r="P5" s="205" t="s">
        <v>71</v>
      </c>
      <c r="Q5" s="206"/>
      <c r="R5" s="206"/>
      <c r="S5" s="206"/>
      <c r="T5" s="206"/>
      <c r="U5" s="206"/>
      <c r="V5" s="207"/>
      <c r="W5" s="240" t="s">
        <v>107</v>
      </c>
      <c r="X5" s="240"/>
      <c r="Y5" s="240"/>
      <c r="Z5" s="240"/>
      <c r="AA5" s="240"/>
      <c r="AB5" s="240"/>
      <c r="AC5" s="240"/>
      <c r="AD5" s="240"/>
      <c r="AE5" s="240"/>
      <c r="AF5" s="240"/>
    </row>
    <row r="6" spans="1:35" s="152" customFormat="1" ht="12" customHeight="1">
      <c r="A6" s="2"/>
      <c r="B6" s="7"/>
      <c r="C6" s="5"/>
      <c r="D6" s="5"/>
      <c r="E6" s="7"/>
      <c r="F6" s="7"/>
      <c r="G6" s="7"/>
      <c r="H6" s="7"/>
      <c r="I6" s="7"/>
      <c r="J6" s="7"/>
      <c r="K6" s="7"/>
      <c r="L6" s="7"/>
      <c r="M6" s="7"/>
      <c r="N6" s="7"/>
      <c r="O6" s="7"/>
      <c r="P6" s="7"/>
      <c r="Q6" s="7"/>
      <c r="R6" s="7"/>
      <c r="S6" s="7"/>
      <c r="T6" s="7"/>
      <c r="U6" s="7"/>
      <c r="V6" s="7"/>
      <c r="W6" s="14"/>
      <c r="X6" s="14"/>
      <c r="Y6" s="14"/>
      <c r="Z6" s="153"/>
      <c r="AA6" s="153"/>
      <c r="AB6" s="153"/>
      <c r="AC6" s="153"/>
      <c r="AD6" s="153"/>
      <c r="AE6" s="153"/>
      <c r="AF6" s="153"/>
      <c r="AG6" s="153"/>
      <c r="AH6" s="77"/>
      <c r="AI6" s="77"/>
    </row>
    <row r="7" spans="1:33" s="154" customFormat="1" ht="24" customHeight="1">
      <c r="A7" s="229" t="s">
        <v>72</v>
      </c>
      <c r="B7" s="229"/>
      <c r="C7" s="216" t="s">
        <v>1</v>
      </c>
      <c r="D7" s="216"/>
      <c r="E7" s="149">
        <v>9</v>
      </c>
      <c r="F7" s="79" t="s">
        <v>2</v>
      </c>
      <c r="G7" s="149">
        <v>18</v>
      </c>
      <c r="H7" s="80" t="s">
        <v>3</v>
      </c>
      <c r="I7" s="216" t="s">
        <v>4</v>
      </c>
      <c r="J7" s="216"/>
      <c r="K7" s="149">
        <v>10</v>
      </c>
      <c r="L7" s="79" t="s">
        <v>2</v>
      </c>
      <c r="M7" s="149">
        <v>19</v>
      </c>
      <c r="N7" s="80" t="s">
        <v>3</v>
      </c>
      <c r="O7" s="216" t="s">
        <v>5</v>
      </c>
      <c r="P7" s="216"/>
      <c r="Q7" s="149">
        <v>10</v>
      </c>
      <c r="R7" s="79" t="s">
        <v>2</v>
      </c>
      <c r="S7" s="149">
        <v>19</v>
      </c>
      <c r="T7" s="80" t="s">
        <v>3</v>
      </c>
      <c r="U7" s="216" t="s">
        <v>17</v>
      </c>
      <c r="V7" s="217"/>
      <c r="W7" s="150">
        <v>11</v>
      </c>
      <c r="X7" s="83" t="s">
        <v>2</v>
      </c>
      <c r="Y7" s="149">
        <v>16</v>
      </c>
      <c r="Z7" s="80" t="s">
        <v>3</v>
      </c>
      <c r="AA7" s="22"/>
      <c r="AB7" s="23"/>
      <c r="AC7" s="153"/>
      <c r="AD7" s="153"/>
      <c r="AE7" s="153"/>
      <c r="AF7" s="77"/>
      <c r="AG7" s="77"/>
    </row>
    <row r="8" spans="1:33" s="154" customFormat="1" ht="24" customHeight="1">
      <c r="A8" s="19"/>
      <c r="B8" s="19"/>
      <c r="C8" s="216" t="s">
        <v>18</v>
      </c>
      <c r="D8" s="216"/>
      <c r="E8" s="150">
        <v>12</v>
      </c>
      <c r="F8" s="83" t="s">
        <v>2</v>
      </c>
      <c r="G8" s="149">
        <v>7</v>
      </c>
      <c r="H8" s="80" t="s">
        <v>3</v>
      </c>
      <c r="I8" s="216" t="s">
        <v>19</v>
      </c>
      <c r="J8" s="216"/>
      <c r="K8" s="81"/>
      <c r="L8" s="79" t="s">
        <v>2</v>
      </c>
      <c r="M8" s="81"/>
      <c r="N8" s="80" t="s">
        <v>3</v>
      </c>
      <c r="O8" s="216" t="s">
        <v>20</v>
      </c>
      <c r="P8" s="216"/>
      <c r="Q8" s="81"/>
      <c r="R8" s="81" t="s">
        <v>2</v>
      </c>
      <c r="S8" s="81"/>
      <c r="T8" s="80" t="s">
        <v>3</v>
      </c>
      <c r="U8" s="216" t="s">
        <v>21</v>
      </c>
      <c r="V8" s="217"/>
      <c r="W8" s="82"/>
      <c r="X8" s="83" t="s">
        <v>2</v>
      </c>
      <c r="Y8" s="81"/>
      <c r="Z8" s="80" t="s">
        <v>3</v>
      </c>
      <c r="AA8" s="22"/>
      <c r="AB8" s="23"/>
      <c r="AC8" s="153"/>
      <c r="AD8" s="153"/>
      <c r="AE8" s="153"/>
      <c r="AF8" s="77"/>
      <c r="AG8" s="77"/>
    </row>
    <row r="9" spans="1:33" s="154" customFormat="1" ht="24" customHeight="1">
      <c r="A9" s="19"/>
      <c r="B9" s="19"/>
      <c r="C9" s="216" t="s">
        <v>22</v>
      </c>
      <c r="D9" s="216"/>
      <c r="E9" s="81"/>
      <c r="F9" s="79" t="s">
        <v>2</v>
      </c>
      <c r="G9" s="81"/>
      <c r="H9" s="80" t="s">
        <v>3</v>
      </c>
      <c r="I9" s="216" t="s">
        <v>23</v>
      </c>
      <c r="J9" s="216"/>
      <c r="K9" s="81"/>
      <c r="L9" s="79" t="s">
        <v>2</v>
      </c>
      <c r="M9" s="81"/>
      <c r="N9" s="80" t="s">
        <v>3</v>
      </c>
      <c r="O9" s="216" t="s">
        <v>24</v>
      </c>
      <c r="P9" s="216"/>
      <c r="Q9" s="81"/>
      <c r="R9" s="81" t="s">
        <v>2</v>
      </c>
      <c r="S9" s="81"/>
      <c r="T9" s="80" t="s">
        <v>3</v>
      </c>
      <c r="U9" s="216" t="s">
        <v>25</v>
      </c>
      <c r="V9" s="217"/>
      <c r="W9" s="82"/>
      <c r="X9" s="83" t="s">
        <v>2</v>
      </c>
      <c r="Y9" s="81"/>
      <c r="Z9" s="80" t="s">
        <v>3</v>
      </c>
      <c r="AA9" s="22"/>
      <c r="AB9" s="23"/>
      <c r="AC9" s="153"/>
      <c r="AD9" s="153"/>
      <c r="AE9" s="153"/>
      <c r="AF9" s="77"/>
      <c r="AG9" s="77"/>
    </row>
    <row r="10" spans="1:35" s="152" customFormat="1" ht="13.5" customHeight="1">
      <c r="A10" s="10"/>
      <c r="B10" s="2"/>
      <c r="C10" s="2"/>
      <c r="D10" s="15" t="s">
        <v>85</v>
      </c>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row>
    <row r="11" spans="1:35" s="152" customFormat="1" ht="21" customHeight="1">
      <c r="A11" s="17" t="s">
        <v>6</v>
      </c>
      <c r="B11" s="17"/>
      <c r="C11" s="17"/>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row>
    <row r="12" spans="1:32" s="152" customFormat="1" ht="18" customHeight="1">
      <c r="A12" s="208" t="s">
        <v>10</v>
      </c>
      <c r="B12" s="208"/>
      <c r="C12" s="208" t="s">
        <v>55</v>
      </c>
      <c r="D12" s="208"/>
      <c r="E12" s="208"/>
      <c r="F12" s="208"/>
      <c r="G12" s="208"/>
      <c r="H12" s="208"/>
      <c r="I12" s="188" t="s">
        <v>7</v>
      </c>
      <c r="J12" s="188"/>
      <c r="K12" s="188"/>
      <c r="L12" s="188"/>
      <c r="M12" s="188"/>
      <c r="N12" s="188"/>
      <c r="O12" s="188"/>
      <c r="P12" s="188"/>
      <c r="Q12" s="188"/>
      <c r="R12" s="188"/>
      <c r="S12" s="188"/>
      <c r="T12" s="188"/>
      <c r="U12" s="138"/>
      <c r="V12" s="138"/>
      <c r="W12" s="138"/>
      <c r="X12" s="138"/>
      <c r="Y12" s="138"/>
      <c r="Z12" s="138"/>
      <c r="AA12" s="138"/>
      <c r="AB12" s="138"/>
      <c r="AC12" s="138"/>
      <c r="AD12" s="138"/>
      <c r="AE12" s="138"/>
      <c r="AF12" s="138"/>
    </row>
    <row r="13" spans="1:32" s="152" customFormat="1" ht="18" customHeight="1">
      <c r="A13" s="208"/>
      <c r="B13" s="208"/>
      <c r="C13" s="208"/>
      <c r="D13" s="208"/>
      <c r="E13" s="208"/>
      <c r="F13" s="208"/>
      <c r="G13" s="208"/>
      <c r="H13" s="208"/>
      <c r="I13" s="188" t="s">
        <v>56</v>
      </c>
      <c r="J13" s="188"/>
      <c r="K13" s="188"/>
      <c r="L13" s="188"/>
      <c r="M13" s="188"/>
      <c r="N13" s="188"/>
      <c r="O13" s="188" t="s">
        <v>57</v>
      </c>
      <c r="P13" s="188"/>
      <c r="Q13" s="188"/>
      <c r="R13" s="188"/>
      <c r="S13" s="188"/>
      <c r="T13" s="188"/>
      <c r="U13" s="138"/>
      <c r="V13" s="138"/>
      <c r="W13" s="138"/>
      <c r="X13" s="138"/>
      <c r="Y13" s="138"/>
      <c r="Z13" s="138"/>
      <c r="AA13" s="138"/>
      <c r="AB13" s="138"/>
      <c r="AC13" s="138"/>
      <c r="AD13" s="138"/>
      <c r="AE13" s="138"/>
      <c r="AF13" s="138"/>
    </row>
    <row r="14" spans="1:32" s="152" customFormat="1" ht="18" customHeight="1">
      <c r="A14" s="208"/>
      <c r="B14" s="208"/>
      <c r="C14" s="190" t="s">
        <v>86</v>
      </c>
      <c r="D14" s="190"/>
      <c r="E14" s="190"/>
      <c r="F14" s="190"/>
      <c r="G14" s="190"/>
      <c r="H14" s="190"/>
      <c r="I14" s="188" t="s">
        <v>87</v>
      </c>
      <c r="J14" s="188"/>
      <c r="K14" s="188"/>
      <c r="L14" s="188"/>
      <c r="M14" s="188"/>
      <c r="N14" s="188"/>
      <c r="O14" s="188" t="s">
        <v>110</v>
      </c>
      <c r="P14" s="188"/>
      <c r="Q14" s="188"/>
      <c r="R14" s="188"/>
      <c r="S14" s="188"/>
      <c r="T14" s="188"/>
      <c r="U14" s="138"/>
      <c r="V14" s="138"/>
      <c r="W14" s="138"/>
      <c r="X14" s="138"/>
      <c r="Y14" s="138"/>
      <c r="Z14" s="138"/>
      <c r="AA14" s="138"/>
      <c r="AB14" s="138"/>
      <c r="AC14" s="138"/>
      <c r="AD14" s="138"/>
      <c r="AE14" s="138"/>
      <c r="AF14" s="138"/>
    </row>
    <row r="15" spans="1:32" s="155" customFormat="1" ht="18" customHeight="1">
      <c r="A15" s="208"/>
      <c r="B15" s="208"/>
      <c r="C15" s="176" t="s">
        <v>73</v>
      </c>
      <c r="D15" s="177"/>
      <c r="E15" s="189" t="s">
        <v>50</v>
      </c>
      <c r="F15" s="189"/>
      <c r="G15" s="189"/>
      <c r="H15" s="189"/>
      <c r="I15" s="74" t="s">
        <v>73</v>
      </c>
      <c r="J15" s="74" t="s">
        <v>9</v>
      </c>
      <c r="K15" s="189" t="s">
        <v>50</v>
      </c>
      <c r="L15" s="189"/>
      <c r="M15" s="189"/>
      <c r="N15" s="189"/>
      <c r="O15" s="74" t="s">
        <v>73</v>
      </c>
      <c r="P15" s="74" t="s">
        <v>9</v>
      </c>
      <c r="Q15" s="189" t="s">
        <v>50</v>
      </c>
      <c r="R15" s="189"/>
      <c r="S15" s="189"/>
      <c r="T15" s="189"/>
      <c r="U15" s="159"/>
      <c r="V15" s="159"/>
      <c r="W15" s="160"/>
      <c r="X15" s="160"/>
      <c r="Y15" s="160"/>
      <c r="Z15" s="160"/>
      <c r="AA15" s="138"/>
      <c r="AB15" s="138"/>
      <c r="AC15" s="138"/>
      <c r="AD15" s="138"/>
      <c r="AE15" s="138"/>
      <c r="AF15" s="138"/>
    </row>
    <row r="16" spans="1:32" s="152" customFormat="1" ht="21" customHeight="1">
      <c r="A16" s="191">
        <v>1</v>
      </c>
      <c r="B16" s="191"/>
      <c r="C16" s="241">
        <v>1</v>
      </c>
      <c r="D16" s="242"/>
      <c r="E16" s="243">
        <f>C16*35000</f>
        <v>35000</v>
      </c>
      <c r="F16" s="243"/>
      <c r="G16" s="243"/>
      <c r="H16" s="243"/>
      <c r="I16" s="167"/>
      <c r="J16" s="167"/>
      <c r="K16" s="243">
        <f>I16*J16*5100</f>
        <v>0</v>
      </c>
      <c r="L16" s="243"/>
      <c r="M16" s="243"/>
      <c r="N16" s="243"/>
      <c r="O16" s="151">
        <v>1</v>
      </c>
      <c r="P16" s="151">
        <v>2</v>
      </c>
      <c r="Q16" s="243">
        <f>O16*P16*1040</f>
        <v>2080</v>
      </c>
      <c r="R16" s="243"/>
      <c r="S16" s="243"/>
      <c r="T16" s="243"/>
      <c r="U16" s="157"/>
      <c r="V16" s="157"/>
      <c r="W16" s="140"/>
      <c r="X16" s="140"/>
      <c r="Y16" s="140"/>
      <c r="Z16" s="140"/>
      <c r="AA16" s="140"/>
      <c r="AB16" s="140"/>
      <c r="AC16" s="140"/>
      <c r="AD16" s="140"/>
      <c r="AE16" s="140"/>
      <c r="AF16" s="137"/>
    </row>
    <row r="17" spans="1:32" s="152" customFormat="1" ht="21" customHeight="1">
      <c r="A17" s="191">
        <v>2</v>
      </c>
      <c r="B17" s="191"/>
      <c r="C17" s="241">
        <v>1</v>
      </c>
      <c r="D17" s="242"/>
      <c r="E17" s="243">
        <f aca="true" t="shared" si="0" ref="E17:E27">C17*35000</f>
        <v>35000</v>
      </c>
      <c r="F17" s="243"/>
      <c r="G17" s="243"/>
      <c r="H17" s="243"/>
      <c r="I17" s="151">
        <v>1</v>
      </c>
      <c r="J17" s="151">
        <v>2</v>
      </c>
      <c r="K17" s="243">
        <f aca="true" t="shared" si="1" ref="K17:K26">I17*J17*5100</f>
        <v>10200</v>
      </c>
      <c r="L17" s="243"/>
      <c r="M17" s="243"/>
      <c r="N17" s="243"/>
      <c r="O17" s="167"/>
      <c r="P17" s="167"/>
      <c r="Q17" s="243">
        <f>O17*P17*1040</f>
        <v>0</v>
      </c>
      <c r="R17" s="243"/>
      <c r="S17" s="243"/>
      <c r="T17" s="243"/>
      <c r="U17" s="157"/>
      <c r="V17" s="157"/>
      <c r="W17" s="140"/>
      <c r="X17" s="140"/>
      <c r="Y17" s="140"/>
      <c r="Z17" s="140"/>
      <c r="AA17" s="140"/>
      <c r="AB17" s="140"/>
      <c r="AC17" s="140"/>
      <c r="AD17" s="140"/>
      <c r="AE17" s="140"/>
      <c r="AF17" s="137"/>
    </row>
    <row r="18" spans="1:32" s="152" customFormat="1" ht="21" customHeight="1">
      <c r="A18" s="191">
        <v>3</v>
      </c>
      <c r="B18" s="191"/>
      <c r="C18" s="244"/>
      <c r="D18" s="245"/>
      <c r="E18" s="243">
        <f t="shared" si="0"/>
        <v>0</v>
      </c>
      <c r="F18" s="243"/>
      <c r="G18" s="243"/>
      <c r="H18" s="243"/>
      <c r="I18" s="151">
        <v>1</v>
      </c>
      <c r="J18" s="151">
        <v>1</v>
      </c>
      <c r="K18" s="243">
        <f t="shared" si="1"/>
        <v>5100</v>
      </c>
      <c r="L18" s="243"/>
      <c r="M18" s="243"/>
      <c r="N18" s="243"/>
      <c r="O18" s="167"/>
      <c r="P18" s="167"/>
      <c r="Q18" s="243">
        <f aca="true" t="shared" si="2" ref="Q18:Q26">O18*P18*1040</f>
        <v>0</v>
      </c>
      <c r="R18" s="243"/>
      <c r="S18" s="243"/>
      <c r="T18" s="243"/>
      <c r="U18" s="157"/>
      <c r="V18" s="157"/>
      <c r="W18" s="140"/>
      <c r="X18" s="140"/>
      <c r="Y18" s="140"/>
      <c r="Z18" s="140"/>
      <c r="AA18" s="140"/>
      <c r="AB18" s="140"/>
      <c r="AC18" s="140"/>
      <c r="AD18" s="140"/>
      <c r="AE18" s="140"/>
      <c r="AF18" s="137"/>
    </row>
    <row r="19" spans="1:32" s="152" customFormat="1" ht="21" customHeight="1">
      <c r="A19" s="191">
        <v>4</v>
      </c>
      <c r="B19" s="191"/>
      <c r="C19" s="241">
        <v>1</v>
      </c>
      <c r="D19" s="242"/>
      <c r="E19" s="243">
        <f t="shared" si="0"/>
        <v>35000</v>
      </c>
      <c r="F19" s="243"/>
      <c r="G19" s="243"/>
      <c r="H19" s="243"/>
      <c r="I19" s="151">
        <v>2</v>
      </c>
      <c r="J19" s="151">
        <v>2</v>
      </c>
      <c r="K19" s="243">
        <f t="shared" si="1"/>
        <v>20400</v>
      </c>
      <c r="L19" s="243"/>
      <c r="M19" s="243"/>
      <c r="N19" s="243"/>
      <c r="O19" s="167"/>
      <c r="P19" s="167"/>
      <c r="Q19" s="243">
        <f t="shared" si="2"/>
        <v>0</v>
      </c>
      <c r="R19" s="243"/>
      <c r="S19" s="243"/>
      <c r="T19" s="243"/>
      <c r="U19" s="157"/>
      <c r="V19" s="157"/>
      <c r="W19" s="140"/>
      <c r="X19" s="140"/>
      <c r="Y19" s="140"/>
      <c r="Z19" s="140"/>
      <c r="AA19" s="140"/>
      <c r="AB19" s="140"/>
      <c r="AC19" s="140"/>
      <c r="AD19" s="140"/>
      <c r="AE19" s="140"/>
      <c r="AF19" s="137"/>
    </row>
    <row r="20" spans="1:32" s="152" customFormat="1" ht="21" customHeight="1">
      <c r="A20" s="191">
        <v>5</v>
      </c>
      <c r="B20" s="191"/>
      <c r="C20" s="241">
        <v>1</v>
      </c>
      <c r="D20" s="242"/>
      <c r="E20" s="243">
        <f t="shared" si="0"/>
        <v>35000</v>
      </c>
      <c r="F20" s="243"/>
      <c r="G20" s="243"/>
      <c r="H20" s="243"/>
      <c r="I20" s="151">
        <v>2</v>
      </c>
      <c r="J20" s="151">
        <v>2</v>
      </c>
      <c r="K20" s="243">
        <f t="shared" si="1"/>
        <v>20400</v>
      </c>
      <c r="L20" s="243"/>
      <c r="M20" s="243"/>
      <c r="N20" s="243"/>
      <c r="O20" s="151">
        <v>1</v>
      </c>
      <c r="P20" s="151">
        <v>2</v>
      </c>
      <c r="Q20" s="243">
        <f t="shared" si="2"/>
        <v>2080</v>
      </c>
      <c r="R20" s="243"/>
      <c r="S20" s="243"/>
      <c r="T20" s="243"/>
      <c r="U20" s="157"/>
      <c r="V20" s="157"/>
      <c r="W20" s="140"/>
      <c r="X20" s="140"/>
      <c r="Y20" s="140"/>
      <c r="Z20" s="140"/>
      <c r="AA20" s="140"/>
      <c r="AB20" s="140"/>
      <c r="AC20" s="140"/>
      <c r="AD20" s="140"/>
      <c r="AE20" s="140"/>
      <c r="AF20" s="137"/>
    </row>
    <row r="21" spans="1:32" s="152" customFormat="1" ht="21" customHeight="1">
      <c r="A21" s="191">
        <v>6</v>
      </c>
      <c r="B21" s="191"/>
      <c r="C21" s="170"/>
      <c r="D21" s="171"/>
      <c r="E21" s="175">
        <f t="shared" si="0"/>
        <v>0</v>
      </c>
      <c r="F21" s="175"/>
      <c r="G21" s="175"/>
      <c r="H21" s="175"/>
      <c r="I21" s="87"/>
      <c r="J21" s="87"/>
      <c r="K21" s="175">
        <f t="shared" si="1"/>
        <v>0</v>
      </c>
      <c r="L21" s="175"/>
      <c r="M21" s="175"/>
      <c r="N21" s="175"/>
      <c r="O21" s="87"/>
      <c r="P21" s="87"/>
      <c r="Q21" s="175">
        <f t="shared" si="2"/>
        <v>0</v>
      </c>
      <c r="R21" s="175"/>
      <c r="S21" s="175"/>
      <c r="T21" s="175"/>
      <c r="U21" s="157"/>
      <c r="V21" s="157"/>
      <c r="W21" s="140"/>
      <c r="X21" s="140"/>
      <c r="Y21" s="140"/>
      <c r="Z21" s="140"/>
      <c r="AA21" s="140"/>
      <c r="AB21" s="140"/>
      <c r="AC21" s="140"/>
      <c r="AD21" s="140"/>
      <c r="AE21" s="140"/>
      <c r="AF21" s="137"/>
    </row>
    <row r="22" spans="1:32" s="152" customFormat="1" ht="21" customHeight="1">
      <c r="A22" s="191">
        <v>7</v>
      </c>
      <c r="B22" s="191"/>
      <c r="C22" s="170"/>
      <c r="D22" s="171"/>
      <c r="E22" s="175">
        <f t="shared" si="0"/>
        <v>0</v>
      </c>
      <c r="F22" s="175"/>
      <c r="G22" s="175"/>
      <c r="H22" s="175"/>
      <c r="I22" s="87"/>
      <c r="J22" s="87"/>
      <c r="K22" s="175">
        <f t="shared" si="1"/>
        <v>0</v>
      </c>
      <c r="L22" s="175"/>
      <c r="M22" s="175"/>
      <c r="N22" s="175"/>
      <c r="O22" s="87"/>
      <c r="P22" s="87"/>
      <c r="Q22" s="175">
        <f t="shared" si="2"/>
        <v>0</v>
      </c>
      <c r="R22" s="175"/>
      <c r="S22" s="175"/>
      <c r="T22" s="175"/>
      <c r="U22" s="157"/>
      <c r="V22" s="157"/>
      <c r="W22" s="140"/>
      <c r="X22" s="140"/>
      <c r="Y22" s="140"/>
      <c r="Z22" s="140"/>
      <c r="AA22" s="140"/>
      <c r="AB22" s="140"/>
      <c r="AC22" s="140"/>
      <c r="AD22" s="140"/>
      <c r="AE22" s="140"/>
      <c r="AF22" s="137"/>
    </row>
    <row r="23" spans="1:32" s="152" customFormat="1" ht="21" customHeight="1">
      <c r="A23" s="191">
        <v>8</v>
      </c>
      <c r="B23" s="191"/>
      <c r="C23" s="170"/>
      <c r="D23" s="171"/>
      <c r="E23" s="175">
        <f t="shared" si="0"/>
        <v>0</v>
      </c>
      <c r="F23" s="175"/>
      <c r="G23" s="175"/>
      <c r="H23" s="175"/>
      <c r="I23" s="87"/>
      <c r="J23" s="87"/>
      <c r="K23" s="175">
        <f t="shared" si="1"/>
        <v>0</v>
      </c>
      <c r="L23" s="175"/>
      <c r="M23" s="175"/>
      <c r="N23" s="175"/>
      <c r="O23" s="87"/>
      <c r="P23" s="87"/>
      <c r="Q23" s="175">
        <f t="shared" si="2"/>
        <v>0</v>
      </c>
      <c r="R23" s="175"/>
      <c r="S23" s="175"/>
      <c r="T23" s="175"/>
      <c r="U23" s="157"/>
      <c r="V23" s="157"/>
      <c r="W23" s="140"/>
      <c r="X23" s="140"/>
      <c r="Y23" s="140"/>
      <c r="Z23" s="140"/>
      <c r="AA23" s="140"/>
      <c r="AB23" s="140"/>
      <c r="AC23" s="140"/>
      <c r="AD23" s="140"/>
      <c r="AE23" s="140"/>
      <c r="AF23" s="137"/>
    </row>
    <row r="24" spans="1:32" s="152" customFormat="1" ht="21" customHeight="1">
      <c r="A24" s="191">
        <v>9</v>
      </c>
      <c r="B24" s="191"/>
      <c r="C24" s="170"/>
      <c r="D24" s="171"/>
      <c r="E24" s="175">
        <f t="shared" si="0"/>
        <v>0</v>
      </c>
      <c r="F24" s="175"/>
      <c r="G24" s="175"/>
      <c r="H24" s="175"/>
      <c r="I24" s="87"/>
      <c r="J24" s="87"/>
      <c r="K24" s="175">
        <f t="shared" si="1"/>
        <v>0</v>
      </c>
      <c r="L24" s="175"/>
      <c r="M24" s="175"/>
      <c r="N24" s="175"/>
      <c r="O24" s="87"/>
      <c r="P24" s="87"/>
      <c r="Q24" s="175">
        <f t="shared" si="2"/>
        <v>0</v>
      </c>
      <c r="R24" s="175"/>
      <c r="S24" s="175"/>
      <c r="T24" s="175"/>
      <c r="U24" s="157"/>
      <c r="V24" s="157"/>
      <c r="W24" s="140"/>
      <c r="X24" s="140"/>
      <c r="Y24" s="140"/>
      <c r="Z24" s="140"/>
      <c r="AA24" s="140"/>
      <c r="AB24" s="140"/>
      <c r="AC24" s="140"/>
      <c r="AD24" s="140"/>
      <c r="AE24" s="140"/>
      <c r="AF24" s="137"/>
    </row>
    <row r="25" spans="1:32" s="152" customFormat="1" ht="21" customHeight="1">
      <c r="A25" s="191">
        <v>10</v>
      </c>
      <c r="B25" s="191"/>
      <c r="C25" s="170"/>
      <c r="D25" s="171"/>
      <c r="E25" s="175">
        <f t="shared" si="0"/>
        <v>0</v>
      </c>
      <c r="F25" s="175"/>
      <c r="G25" s="175"/>
      <c r="H25" s="175"/>
      <c r="I25" s="87"/>
      <c r="J25" s="87"/>
      <c r="K25" s="175">
        <f t="shared" si="1"/>
        <v>0</v>
      </c>
      <c r="L25" s="175"/>
      <c r="M25" s="175"/>
      <c r="N25" s="175"/>
      <c r="O25" s="87"/>
      <c r="P25" s="87"/>
      <c r="Q25" s="175">
        <f t="shared" si="2"/>
        <v>0</v>
      </c>
      <c r="R25" s="175"/>
      <c r="S25" s="175"/>
      <c r="T25" s="175"/>
      <c r="U25" s="157"/>
      <c r="V25" s="157"/>
      <c r="W25" s="140"/>
      <c r="X25" s="140"/>
      <c r="Y25" s="140"/>
      <c r="Z25" s="140"/>
      <c r="AA25" s="140"/>
      <c r="AB25" s="140"/>
      <c r="AC25" s="140"/>
      <c r="AD25" s="140"/>
      <c r="AE25" s="140"/>
      <c r="AF25" s="137"/>
    </row>
    <row r="26" spans="1:32" s="152" customFormat="1" ht="21" customHeight="1">
      <c r="A26" s="191">
        <v>11</v>
      </c>
      <c r="B26" s="191"/>
      <c r="C26" s="170"/>
      <c r="D26" s="171"/>
      <c r="E26" s="175">
        <f t="shared" si="0"/>
        <v>0</v>
      </c>
      <c r="F26" s="175"/>
      <c r="G26" s="175"/>
      <c r="H26" s="175"/>
      <c r="I26" s="87"/>
      <c r="J26" s="87"/>
      <c r="K26" s="175">
        <f t="shared" si="1"/>
        <v>0</v>
      </c>
      <c r="L26" s="175"/>
      <c r="M26" s="175"/>
      <c r="N26" s="175"/>
      <c r="O26" s="87"/>
      <c r="P26" s="87"/>
      <c r="Q26" s="175">
        <f t="shared" si="2"/>
        <v>0</v>
      </c>
      <c r="R26" s="175"/>
      <c r="S26" s="175"/>
      <c r="T26" s="175"/>
      <c r="U26" s="157"/>
      <c r="V26" s="157"/>
      <c r="W26" s="140"/>
      <c r="X26" s="140"/>
      <c r="Y26" s="140"/>
      <c r="Z26" s="140"/>
      <c r="AA26" s="140"/>
      <c r="AB26" s="140"/>
      <c r="AC26" s="140"/>
      <c r="AD26" s="140"/>
      <c r="AE26" s="140"/>
      <c r="AF26" s="137"/>
    </row>
    <row r="27" spans="1:32" s="152" customFormat="1" ht="21" customHeight="1">
      <c r="A27" s="191">
        <v>12</v>
      </c>
      <c r="B27" s="191"/>
      <c r="C27" s="170"/>
      <c r="D27" s="171"/>
      <c r="E27" s="175">
        <f t="shared" si="0"/>
        <v>0</v>
      </c>
      <c r="F27" s="175"/>
      <c r="G27" s="175"/>
      <c r="H27" s="175"/>
      <c r="I27" s="87"/>
      <c r="J27" s="87"/>
      <c r="K27" s="175">
        <f>I27*J27*5100</f>
        <v>0</v>
      </c>
      <c r="L27" s="175"/>
      <c r="M27" s="175"/>
      <c r="N27" s="175"/>
      <c r="O27" s="87"/>
      <c r="P27" s="87"/>
      <c r="Q27" s="175">
        <f>O27*P27*1040</f>
        <v>0</v>
      </c>
      <c r="R27" s="175"/>
      <c r="S27" s="175"/>
      <c r="T27" s="175"/>
      <c r="U27" s="157"/>
      <c r="V27" s="157"/>
      <c r="W27" s="140"/>
      <c r="X27" s="140"/>
      <c r="Y27" s="140"/>
      <c r="Z27" s="140"/>
      <c r="AA27" s="140"/>
      <c r="AB27" s="140"/>
      <c r="AC27" s="140"/>
      <c r="AD27" s="140"/>
      <c r="AE27" s="140"/>
      <c r="AF27" s="137"/>
    </row>
    <row r="28" spans="1:32" s="152" customFormat="1" ht="21" customHeight="1">
      <c r="A28" s="234" t="s">
        <v>78</v>
      </c>
      <c r="B28" s="235"/>
      <c r="C28" s="246">
        <f>SUM(C16:D27)</f>
        <v>4</v>
      </c>
      <c r="D28" s="247"/>
      <c r="E28" s="248"/>
      <c r="F28" s="249"/>
      <c r="G28" s="249"/>
      <c r="H28" s="250"/>
      <c r="I28" s="168">
        <f>SUM(I16:I27)</f>
        <v>6</v>
      </c>
      <c r="J28" s="168">
        <f>SUM(J16:J27)</f>
        <v>7</v>
      </c>
      <c r="K28" s="251"/>
      <c r="L28" s="251"/>
      <c r="M28" s="251"/>
      <c r="N28" s="251"/>
      <c r="O28" s="168">
        <f>SUM(O16:O27)</f>
        <v>2</v>
      </c>
      <c r="P28" s="168">
        <f>SUM(P16:P27)</f>
        <v>4</v>
      </c>
      <c r="Q28" s="251"/>
      <c r="R28" s="251"/>
      <c r="S28" s="251"/>
      <c r="T28" s="251"/>
      <c r="U28" s="158"/>
      <c r="V28" s="158"/>
      <c r="W28" s="139"/>
      <c r="X28" s="139"/>
      <c r="Y28" s="139"/>
      <c r="Z28" s="139"/>
      <c r="AA28" s="139"/>
      <c r="AB28" s="139"/>
      <c r="AC28" s="139"/>
      <c r="AD28" s="139"/>
      <c r="AE28" s="139"/>
      <c r="AF28" s="139"/>
    </row>
    <row r="29" spans="1:32" s="152" customFormat="1" ht="21" customHeight="1" thickBot="1">
      <c r="A29" s="181" t="s">
        <v>75</v>
      </c>
      <c r="B29" s="182"/>
      <c r="C29" s="182"/>
      <c r="D29" s="183"/>
      <c r="E29" s="252">
        <f>SUM(E16:H27)</f>
        <v>140000</v>
      </c>
      <c r="F29" s="253"/>
      <c r="G29" s="253"/>
      <c r="H29" s="254"/>
      <c r="I29" s="184" t="s">
        <v>76</v>
      </c>
      <c r="J29" s="184"/>
      <c r="K29" s="255">
        <f>SUM(K16:N27)</f>
        <v>56100</v>
      </c>
      <c r="L29" s="255"/>
      <c r="M29" s="255"/>
      <c r="N29" s="255"/>
      <c r="O29" s="184" t="s">
        <v>77</v>
      </c>
      <c r="P29" s="184"/>
      <c r="Q29" s="255">
        <f>SUM(Q16:T27)</f>
        <v>4160</v>
      </c>
      <c r="R29" s="255"/>
      <c r="S29" s="255"/>
      <c r="T29" s="255"/>
      <c r="U29" s="161"/>
      <c r="V29" s="161"/>
      <c r="W29" s="140"/>
      <c r="X29" s="140"/>
      <c r="Y29" s="140"/>
      <c r="Z29" s="140"/>
      <c r="AA29" s="139"/>
      <c r="AB29" s="139"/>
      <c r="AC29" s="139"/>
      <c r="AD29" s="139"/>
      <c r="AE29" s="139"/>
      <c r="AF29" s="139"/>
    </row>
    <row r="30" spans="1:32" s="152" customFormat="1" ht="21" customHeight="1" thickBot="1">
      <c r="A30" s="192" t="s">
        <v>64</v>
      </c>
      <c r="B30" s="193"/>
      <c r="C30" s="193"/>
      <c r="D30" s="193"/>
      <c r="E30" s="193"/>
      <c r="F30" s="193"/>
      <c r="G30" s="193"/>
      <c r="H30" s="193"/>
      <c r="I30" s="193"/>
      <c r="J30" s="193"/>
      <c r="K30" s="193"/>
      <c r="L30" s="193"/>
      <c r="M30" s="193"/>
      <c r="N30" s="193"/>
      <c r="O30" s="193"/>
      <c r="P30" s="193"/>
      <c r="Q30" s="193"/>
      <c r="R30" s="193"/>
      <c r="S30" s="193"/>
      <c r="T30" s="193"/>
      <c r="U30" s="256">
        <f>E29+K29+Q29</f>
        <v>200260</v>
      </c>
      <c r="V30" s="257"/>
      <c r="W30" s="257"/>
      <c r="X30" s="257"/>
      <c r="Y30" s="166" t="s">
        <v>0</v>
      </c>
      <c r="Z30" s="165"/>
      <c r="AA30" s="164"/>
      <c r="AB30" s="164"/>
      <c r="AC30" s="164"/>
      <c r="AD30" s="164"/>
      <c r="AE30" s="164"/>
      <c r="AF30" s="137"/>
    </row>
    <row r="31" spans="1:35" s="156" customFormat="1" ht="13.5" customHeight="1">
      <c r="A31" s="15" t="s">
        <v>115</v>
      </c>
      <c r="B31" s="15"/>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row>
    <row r="32" spans="1:35" s="156" customFormat="1" ht="13.5" customHeight="1">
      <c r="A32" s="15" t="s">
        <v>63</v>
      </c>
      <c r="B32" s="15"/>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row>
    <row r="33" spans="1:35" s="152" customFormat="1" ht="13.5" customHeight="1">
      <c r="A33" s="10"/>
      <c r="B33" s="16"/>
      <c r="C33" s="16"/>
      <c r="D33" s="16"/>
      <c r="E33" s="16"/>
      <c r="F33" s="16"/>
      <c r="G33" s="16"/>
      <c r="H33" s="16"/>
      <c r="I33" s="16"/>
      <c r="J33" s="14"/>
      <c r="K33" s="14"/>
      <c r="L33" s="14"/>
      <c r="M33" s="14"/>
      <c r="N33" s="14"/>
      <c r="O33" s="14"/>
      <c r="P33" s="14"/>
      <c r="Q33" s="14"/>
      <c r="R33" s="14"/>
      <c r="S33" s="14"/>
      <c r="T33" s="14"/>
      <c r="U33" s="14"/>
      <c r="V33" s="2"/>
      <c r="W33" s="2"/>
      <c r="X33" s="2"/>
      <c r="Y33" s="2"/>
      <c r="Z33" s="2"/>
      <c r="AA33" s="2"/>
      <c r="AB33" s="2"/>
      <c r="AC33" s="2"/>
      <c r="AD33" s="2"/>
      <c r="AE33" s="2"/>
      <c r="AF33" s="2"/>
      <c r="AG33" s="2"/>
      <c r="AH33" s="2"/>
      <c r="AI33" s="2"/>
    </row>
    <row r="34" spans="1:35" s="152" customFormat="1" ht="21" customHeight="1">
      <c r="A34" s="17" t="s">
        <v>12</v>
      </c>
      <c r="B34" s="17"/>
      <c r="C34" s="17"/>
      <c r="D34" s="16"/>
      <c r="E34" s="16"/>
      <c r="F34" s="16"/>
      <c r="G34" s="16"/>
      <c r="H34" s="16"/>
      <c r="I34" s="16"/>
      <c r="J34" s="14"/>
      <c r="K34" s="14"/>
      <c r="L34" s="14"/>
      <c r="M34" s="14"/>
      <c r="N34" s="14"/>
      <c r="O34" s="14"/>
      <c r="P34" s="14"/>
      <c r="Q34" s="14"/>
      <c r="R34" s="14"/>
      <c r="S34" s="14"/>
      <c r="T34" s="14"/>
      <c r="U34" s="14"/>
      <c r="V34" s="2"/>
      <c r="W34" s="2"/>
      <c r="X34" s="2"/>
      <c r="Y34" s="2"/>
      <c r="Z34" s="2"/>
      <c r="AA34" s="2"/>
      <c r="AB34" s="2"/>
      <c r="AC34" s="2"/>
      <c r="AD34" s="2"/>
      <c r="AE34" s="2"/>
      <c r="AF34" s="2"/>
      <c r="AG34" s="2"/>
      <c r="AH34" s="2"/>
      <c r="AI34" s="2"/>
    </row>
    <row r="35" spans="1:32" s="152" customFormat="1" ht="21" customHeight="1">
      <c r="A35" s="194" t="s">
        <v>27</v>
      </c>
      <c r="B35" s="195"/>
      <c r="C35" s="195"/>
      <c r="D35" s="195"/>
      <c r="E35" s="195"/>
      <c r="F35" s="196"/>
      <c r="G35" s="194" t="s">
        <v>60</v>
      </c>
      <c r="H35" s="195"/>
      <c r="I35" s="195"/>
      <c r="J35" s="195"/>
      <c r="K35" s="195"/>
      <c r="L35" s="195"/>
      <c r="M35" s="195"/>
      <c r="N35" s="195"/>
      <c r="O35" s="195"/>
      <c r="P35" s="195"/>
      <c r="Q35" s="196"/>
      <c r="R35" s="194" t="s">
        <v>11</v>
      </c>
      <c r="S35" s="195"/>
      <c r="T35" s="195"/>
      <c r="U35" s="195"/>
      <c r="V35" s="195"/>
      <c r="W35" s="196"/>
      <c r="X35" s="225" t="s">
        <v>16</v>
      </c>
      <c r="Y35" s="226"/>
      <c r="Z35" s="226"/>
      <c r="AA35" s="226"/>
      <c r="AB35" s="226"/>
      <c r="AC35" s="226"/>
      <c r="AD35" s="226"/>
      <c r="AE35" s="226"/>
      <c r="AF35" s="227"/>
    </row>
    <row r="36" spans="1:32" s="152" customFormat="1" ht="21" customHeight="1">
      <c r="A36" s="205" t="s">
        <v>59</v>
      </c>
      <c r="B36" s="206"/>
      <c r="C36" s="206"/>
      <c r="D36" s="206"/>
      <c r="E36" s="206"/>
      <c r="F36" s="207"/>
      <c r="G36" s="198" t="s">
        <v>61</v>
      </c>
      <c r="H36" s="199"/>
      <c r="I36" s="199"/>
      <c r="J36" s="199"/>
      <c r="K36" s="199"/>
      <c r="L36" s="199"/>
      <c r="M36" s="199"/>
      <c r="N36" s="199"/>
      <c r="O36" s="199"/>
      <c r="P36" s="199"/>
      <c r="Q36" s="200"/>
      <c r="R36" s="258">
        <v>111280</v>
      </c>
      <c r="S36" s="259"/>
      <c r="T36" s="259"/>
      <c r="U36" s="259"/>
      <c r="V36" s="259"/>
      <c r="W36" s="21" t="s">
        <v>0</v>
      </c>
      <c r="X36" s="221"/>
      <c r="Y36" s="222"/>
      <c r="Z36" s="222"/>
      <c r="AA36" s="222"/>
      <c r="AB36" s="222"/>
      <c r="AC36" s="222"/>
      <c r="AD36" s="222"/>
      <c r="AE36" s="222"/>
      <c r="AF36" s="223"/>
    </row>
    <row r="37" spans="1:32" s="152" customFormat="1" ht="21" customHeight="1" thickBot="1">
      <c r="A37" s="205" t="s">
        <v>58</v>
      </c>
      <c r="B37" s="206"/>
      <c r="C37" s="206"/>
      <c r="D37" s="206"/>
      <c r="E37" s="206"/>
      <c r="F37" s="207"/>
      <c r="G37" s="198" t="s">
        <v>61</v>
      </c>
      <c r="H37" s="199"/>
      <c r="I37" s="199"/>
      <c r="J37" s="199"/>
      <c r="K37" s="199"/>
      <c r="L37" s="199"/>
      <c r="M37" s="199"/>
      <c r="N37" s="199"/>
      <c r="O37" s="199"/>
      <c r="P37" s="199"/>
      <c r="Q37" s="200"/>
      <c r="R37" s="260">
        <v>185740</v>
      </c>
      <c r="S37" s="261"/>
      <c r="T37" s="261"/>
      <c r="U37" s="261"/>
      <c r="V37" s="261"/>
      <c r="W37" s="21" t="s">
        <v>0</v>
      </c>
      <c r="X37" s="221"/>
      <c r="Y37" s="222"/>
      <c r="Z37" s="222"/>
      <c r="AA37" s="222"/>
      <c r="AB37" s="222"/>
      <c r="AC37" s="222"/>
      <c r="AD37" s="222"/>
      <c r="AE37" s="222"/>
      <c r="AF37" s="223"/>
    </row>
    <row r="38" spans="1:32" s="152" customFormat="1" ht="21" customHeight="1" thickBot="1">
      <c r="A38" s="192" t="s">
        <v>65</v>
      </c>
      <c r="B38" s="193"/>
      <c r="C38" s="193"/>
      <c r="D38" s="193"/>
      <c r="E38" s="193"/>
      <c r="F38" s="193"/>
      <c r="G38" s="193"/>
      <c r="H38" s="193"/>
      <c r="I38" s="193"/>
      <c r="J38" s="193"/>
      <c r="K38" s="193"/>
      <c r="L38" s="193"/>
      <c r="M38" s="193"/>
      <c r="N38" s="193"/>
      <c r="O38" s="193"/>
      <c r="P38" s="193"/>
      <c r="Q38" s="197"/>
      <c r="R38" s="262">
        <f>SUM(R36:V37)</f>
        <v>297020</v>
      </c>
      <c r="S38" s="263"/>
      <c r="T38" s="263"/>
      <c r="U38" s="263"/>
      <c r="V38" s="263"/>
      <c r="W38" s="29" t="s">
        <v>0</v>
      </c>
      <c r="X38" s="224"/>
      <c r="Y38" s="222"/>
      <c r="Z38" s="222"/>
      <c r="AA38" s="222"/>
      <c r="AB38" s="222"/>
      <c r="AC38" s="222"/>
      <c r="AD38" s="222"/>
      <c r="AE38" s="222"/>
      <c r="AF38" s="223"/>
    </row>
    <row r="39" spans="1:35" s="156" customFormat="1" ht="13.5" customHeight="1">
      <c r="A39" s="15" t="s">
        <v>28</v>
      </c>
      <c r="B39" s="15"/>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row>
    <row r="40" spans="1:35" s="156" customFormat="1" ht="13.5" customHeight="1">
      <c r="A40" s="15" t="s">
        <v>62</v>
      </c>
      <c r="B40" s="15"/>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row>
    <row r="41" spans="1:35" s="152" customFormat="1" ht="13.5" customHeight="1">
      <c r="A41" s="3"/>
      <c r="B41" s="17"/>
      <c r="C41" s="17"/>
      <c r="D41" s="16"/>
      <c r="E41" s="16"/>
      <c r="F41" s="16"/>
      <c r="G41" s="16"/>
      <c r="H41" s="16"/>
      <c r="I41" s="16"/>
      <c r="J41" s="14"/>
      <c r="K41" s="14"/>
      <c r="L41" s="14"/>
      <c r="M41" s="14"/>
      <c r="N41" s="14"/>
      <c r="O41" s="14"/>
      <c r="P41" s="14"/>
      <c r="Q41" s="14"/>
      <c r="R41" s="14"/>
      <c r="S41" s="14"/>
      <c r="T41" s="14"/>
      <c r="U41" s="14"/>
      <c r="V41" s="2"/>
      <c r="W41" s="2"/>
      <c r="X41" s="2"/>
      <c r="Y41" s="2"/>
      <c r="Z41" s="2"/>
      <c r="AA41" s="2"/>
      <c r="AB41" s="2"/>
      <c r="AC41" s="2"/>
      <c r="AD41" s="2"/>
      <c r="AE41" s="2"/>
      <c r="AF41" s="2"/>
      <c r="AG41" s="2"/>
      <c r="AH41" s="2"/>
      <c r="AI41" s="2"/>
    </row>
    <row r="42" spans="1:35" s="152" customFormat="1" ht="21" customHeight="1">
      <c r="A42" s="20" t="s">
        <v>117</v>
      </c>
      <c r="B42" s="20"/>
      <c r="C42" s="20"/>
      <c r="D42" s="20"/>
      <c r="E42" s="20"/>
      <c r="F42" s="20"/>
      <c r="G42" s="20"/>
      <c r="H42" s="20"/>
      <c r="I42" s="20"/>
      <c r="J42" s="20"/>
      <c r="K42" s="20"/>
      <c r="L42" s="14"/>
      <c r="M42" s="14"/>
      <c r="N42" s="14"/>
      <c r="O42" s="14"/>
      <c r="P42" s="14"/>
      <c r="Q42" s="14"/>
      <c r="R42" s="14"/>
      <c r="S42" s="14"/>
      <c r="T42" s="14"/>
      <c r="U42" s="14"/>
      <c r="V42" s="2"/>
      <c r="W42" s="2"/>
      <c r="X42" s="2"/>
      <c r="Y42" s="2"/>
      <c r="Z42" s="2"/>
      <c r="AA42" s="2"/>
      <c r="AB42" s="2"/>
      <c r="AC42" s="2"/>
      <c r="AD42" s="2"/>
      <c r="AE42" s="2"/>
      <c r="AF42" s="2"/>
      <c r="AG42" s="2"/>
      <c r="AH42" s="2"/>
      <c r="AI42" s="2"/>
    </row>
    <row r="43" spans="1:32" s="152" customFormat="1" ht="21" customHeight="1">
      <c r="A43" s="194" t="s">
        <v>67</v>
      </c>
      <c r="B43" s="195"/>
      <c r="C43" s="195"/>
      <c r="D43" s="195"/>
      <c r="E43" s="195"/>
      <c r="F43" s="195"/>
      <c r="G43" s="195"/>
      <c r="H43" s="195"/>
      <c r="I43" s="195"/>
      <c r="J43" s="195"/>
      <c r="K43" s="195"/>
      <c r="L43" s="195"/>
      <c r="M43" s="195"/>
      <c r="N43" s="195"/>
      <c r="O43" s="195"/>
      <c r="P43" s="196"/>
      <c r="Q43" s="194" t="s">
        <v>8</v>
      </c>
      <c r="R43" s="195"/>
      <c r="S43" s="195"/>
      <c r="T43" s="195"/>
      <c r="U43" s="195"/>
      <c r="V43" s="196"/>
      <c r="W43" s="194" t="s">
        <v>13</v>
      </c>
      <c r="X43" s="195"/>
      <c r="Y43" s="195"/>
      <c r="Z43" s="196"/>
      <c r="AA43" s="194" t="s">
        <v>11</v>
      </c>
      <c r="AB43" s="195"/>
      <c r="AC43" s="195"/>
      <c r="AD43" s="195"/>
      <c r="AE43" s="195"/>
      <c r="AF43" s="196"/>
    </row>
    <row r="44" spans="1:32" s="152" customFormat="1" ht="21" customHeight="1">
      <c r="A44" s="264" t="s">
        <v>88</v>
      </c>
      <c r="B44" s="265"/>
      <c r="C44" s="265"/>
      <c r="D44" s="265"/>
      <c r="E44" s="265"/>
      <c r="F44" s="265"/>
      <c r="G44" s="265"/>
      <c r="H44" s="265"/>
      <c r="I44" s="265"/>
      <c r="J44" s="265"/>
      <c r="K44" s="265"/>
      <c r="L44" s="265"/>
      <c r="M44" s="265"/>
      <c r="N44" s="265"/>
      <c r="O44" s="265"/>
      <c r="P44" s="266"/>
      <c r="Q44" s="258">
        <v>10000</v>
      </c>
      <c r="R44" s="259"/>
      <c r="S44" s="259"/>
      <c r="T44" s="259"/>
      <c r="U44" s="259"/>
      <c r="V44" s="21" t="s">
        <v>0</v>
      </c>
      <c r="W44" s="267">
        <v>1</v>
      </c>
      <c r="X44" s="268"/>
      <c r="Y44" s="268" t="s">
        <v>89</v>
      </c>
      <c r="Z44" s="269"/>
      <c r="AA44" s="270">
        <f aca="true" t="shared" si="3" ref="AA44:AA49">Q44*W44</f>
        <v>10000</v>
      </c>
      <c r="AB44" s="271"/>
      <c r="AC44" s="271"/>
      <c r="AD44" s="271"/>
      <c r="AE44" s="271"/>
      <c r="AF44" s="26" t="s">
        <v>0</v>
      </c>
    </row>
    <row r="45" spans="1:32" s="152" customFormat="1" ht="21" customHeight="1">
      <c r="A45" s="218"/>
      <c r="B45" s="219"/>
      <c r="C45" s="219"/>
      <c r="D45" s="219"/>
      <c r="E45" s="219"/>
      <c r="F45" s="219"/>
      <c r="G45" s="219"/>
      <c r="H45" s="219"/>
      <c r="I45" s="219"/>
      <c r="J45" s="219"/>
      <c r="K45" s="219"/>
      <c r="L45" s="219"/>
      <c r="M45" s="219"/>
      <c r="N45" s="219"/>
      <c r="O45" s="219"/>
      <c r="P45" s="220"/>
      <c r="Q45" s="201"/>
      <c r="R45" s="202"/>
      <c r="S45" s="202"/>
      <c r="T45" s="202"/>
      <c r="U45" s="202"/>
      <c r="V45" s="21" t="s">
        <v>0</v>
      </c>
      <c r="W45" s="205"/>
      <c r="X45" s="206"/>
      <c r="Y45" s="206" t="s">
        <v>14</v>
      </c>
      <c r="Z45" s="207"/>
      <c r="AA45" s="201">
        <f t="shared" si="3"/>
        <v>0</v>
      </c>
      <c r="AB45" s="202"/>
      <c r="AC45" s="202"/>
      <c r="AD45" s="202"/>
      <c r="AE45" s="202"/>
      <c r="AF45" s="26" t="s">
        <v>0</v>
      </c>
    </row>
    <row r="46" spans="1:32" s="152" customFormat="1" ht="21" customHeight="1">
      <c r="A46" s="218"/>
      <c r="B46" s="219"/>
      <c r="C46" s="219"/>
      <c r="D46" s="219"/>
      <c r="E46" s="219"/>
      <c r="F46" s="219"/>
      <c r="G46" s="219"/>
      <c r="H46" s="219"/>
      <c r="I46" s="219"/>
      <c r="J46" s="219"/>
      <c r="K46" s="219"/>
      <c r="L46" s="219"/>
      <c r="M46" s="219"/>
      <c r="N46" s="219"/>
      <c r="O46" s="219"/>
      <c r="P46" s="220"/>
      <c r="Q46" s="201"/>
      <c r="R46" s="202"/>
      <c r="S46" s="202"/>
      <c r="T46" s="202"/>
      <c r="U46" s="202"/>
      <c r="V46" s="21" t="s">
        <v>0</v>
      </c>
      <c r="W46" s="205"/>
      <c r="X46" s="206"/>
      <c r="Y46" s="206" t="s">
        <v>14</v>
      </c>
      <c r="Z46" s="207"/>
      <c r="AA46" s="201">
        <f t="shared" si="3"/>
        <v>0</v>
      </c>
      <c r="AB46" s="202"/>
      <c r="AC46" s="202"/>
      <c r="AD46" s="202"/>
      <c r="AE46" s="202"/>
      <c r="AF46" s="26" t="s">
        <v>0</v>
      </c>
    </row>
    <row r="47" spans="1:32" s="152" customFormat="1" ht="21" customHeight="1">
      <c r="A47" s="218"/>
      <c r="B47" s="219"/>
      <c r="C47" s="219"/>
      <c r="D47" s="219"/>
      <c r="E47" s="219"/>
      <c r="F47" s="219"/>
      <c r="G47" s="219"/>
      <c r="H47" s="219"/>
      <c r="I47" s="219"/>
      <c r="J47" s="219"/>
      <c r="K47" s="219"/>
      <c r="L47" s="219"/>
      <c r="M47" s="219"/>
      <c r="N47" s="219"/>
      <c r="O47" s="219"/>
      <c r="P47" s="220"/>
      <c r="Q47" s="201"/>
      <c r="R47" s="202"/>
      <c r="S47" s="202"/>
      <c r="T47" s="202"/>
      <c r="U47" s="202"/>
      <c r="V47" s="21" t="s">
        <v>0</v>
      </c>
      <c r="W47" s="205"/>
      <c r="X47" s="206"/>
      <c r="Y47" s="206" t="s">
        <v>14</v>
      </c>
      <c r="Z47" s="207"/>
      <c r="AA47" s="201">
        <f t="shared" si="3"/>
        <v>0</v>
      </c>
      <c r="AB47" s="202"/>
      <c r="AC47" s="202"/>
      <c r="AD47" s="202"/>
      <c r="AE47" s="202"/>
      <c r="AF47" s="26" t="s">
        <v>0</v>
      </c>
    </row>
    <row r="48" spans="1:32" s="152" customFormat="1" ht="21" customHeight="1">
      <c r="A48" s="218"/>
      <c r="B48" s="219"/>
      <c r="C48" s="219"/>
      <c r="D48" s="219"/>
      <c r="E48" s="219"/>
      <c r="F48" s="219"/>
      <c r="G48" s="219"/>
      <c r="H48" s="219"/>
      <c r="I48" s="219"/>
      <c r="J48" s="219"/>
      <c r="K48" s="219"/>
      <c r="L48" s="219"/>
      <c r="M48" s="219"/>
      <c r="N48" s="219"/>
      <c r="O48" s="219"/>
      <c r="P48" s="220"/>
      <c r="Q48" s="201"/>
      <c r="R48" s="202"/>
      <c r="S48" s="202"/>
      <c r="T48" s="202"/>
      <c r="U48" s="202"/>
      <c r="V48" s="21" t="s">
        <v>0</v>
      </c>
      <c r="W48" s="205"/>
      <c r="X48" s="206"/>
      <c r="Y48" s="206" t="s">
        <v>14</v>
      </c>
      <c r="Z48" s="207"/>
      <c r="AA48" s="201">
        <f t="shared" si="3"/>
        <v>0</v>
      </c>
      <c r="AB48" s="202"/>
      <c r="AC48" s="202"/>
      <c r="AD48" s="202"/>
      <c r="AE48" s="202"/>
      <c r="AF48" s="26" t="s">
        <v>0</v>
      </c>
    </row>
    <row r="49" spans="1:32" s="152" customFormat="1" ht="21" customHeight="1" thickBot="1">
      <c r="A49" s="218"/>
      <c r="B49" s="219"/>
      <c r="C49" s="219"/>
      <c r="D49" s="219"/>
      <c r="E49" s="219"/>
      <c r="F49" s="219"/>
      <c r="G49" s="219"/>
      <c r="H49" s="219"/>
      <c r="I49" s="219"/>
      <c r="J49" s="219"/>
      <c r="K49" s="219"/>
      <c r="L49" s="219"/>
      <c r="M49" s="219"/>
      <c r="N49" s="219"/>
      <c r="O49" s="219"/>
      <c r="P49" s="220"/>
      <c r="Q49" s="201"/>
      <c r="R49" s="202"/>
      <c r="S49" s="202"/>
      <c r="T49" s="202"/>
      <c r="U49" s="202"/>
      <c r="V49" s="21" t="s">
        <v>0</v>
      </c>
      <c r="W49" s="205"/>
      <c r="X49" s="206"/>
      <c r="Y49" s="206" t="s">
        <v>14</v>
      </c>
      <c r="Z49" s="207"/>
      <c r="AA49" s="209">
        <f t="shared" si="3"/>
        <v>0</v>
      </c>
      <c r="AB49" s="210"/>
      <c r="AC49" s="210"/>
      <c r="AD49" s="210"/>
      <c r="AE49" s="210"/>
      <c r="AF49" s="28" t="s">
        <v>0</v>
      </c>
    </row>
    <row r="50" spans="1:32" s="152" customFormat="1" ht="21" customHeight="1" thickBot="1">
      <c r="A50" s="192" t="s">
        <v>69</v>
      </c>
      <c r="B50" s="193"/>
      <c r="C50" s="193"/>
      <c r="D50" s="193"/>
      <c r="E50" s="193"/>
      <c r="F50" s="193"/>
      <c r="G50" s="193"/>
      <c r="H50" s="193"/>
      <c r="I50" s="193"/>
      <c r="J50" s="193"/>
      <c r="K50" s="193"/>
      <c r="L50" s="193"/>
      <c r="M50" s="193"/>
      <c r="N50" s="193"/>
      <c r="O50" s="193"/>
      <c r="P50" s="193"/>
      <c r="Q50" s="193"/>
      <c r="R50" s="193"/>
      <c r="S50" s="193"/>
      <c r="T50" s="193"/>
      <c r="U50" s="193"/>
      <c r="V50" s="193"/>
      <c r="W50" s="193"/>
      <c r="X50" s="193"/>
      <c r="Y50" s="193"/>
      <c r="Z50" s="197"/>
      <c r="AA50" s="262">
        <f>SUM(AA44:AE49)</f>
        <v>10000</v>
      </c>
      <c r="AB50" s="263"/>
      <c r="AC50" s="263"/>
      <c r="AD50" s="263"/>
      <c r="AE50" s="263"/>
      <c r="AF50" s="29" t="s">
        <v>0</v>
      </c>
    </row>
    <row r="51" spans="1:35" s="156" customFormat="1" ht="13.5" customHeight="1">
      <c r="A51" s="15" t="s">
        <v>118</v>
      </c>
      <c r="B51" s="15"/>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row>
    <row r="52" spans="1:35" s="156" customFormat="1" ht="13.5" customHeight="1">
      <c r="A52" s="15" t="s">
        <v>26</v>
      </c>
      <c r="B52" s="15"/>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row>
    <row r="53" spans="1:35" s="152" customFormat="1" ht="13.5" customHeight="1" thickBot="1">
      <c r="A53" s="17"/>
      <c r="B53" s="17"/>
      <c r="C53" s="17"/>
      <c r="D53" s="16"/>
      <c r="E53" s="16"/>
      <c r="F53" s="16"/>
      <c r="G53" s="16"/>
      <c r="H53" s="16"/>
      <c r="I53" s="16"/>
      <c r="J53" s="14"/>
      <c r="K53" s="14"/>
      <c r="L53" s="14"/>
      <c r="M53" s="14"/>
      <c r="N53" s="14"/>
      <c r="O53" s="14"/>
      <c r="P53" s="14"/>
      <c r="Q53" s="14"/>
      <c r="R53" s="14"/>
      <c r="S53" s="14"/>
      <c r="T53" s="14"/>
      <c r="U53" s="14"/>
      <c r="V53" s="2"/>
      <c r="W53" s="2"/>
      <c r="X53" s="2"/>
      <c r="Y53" s="2"/>
      <c r="Z53" s="2"/>
      <c r="AA53" s="2"/>
      <c r="AB53" s="2"/>
      <c r="AC53" s="2"/>
      <c r="AD53" s="2"/>
      <c r="AE53" s="2"/>
      <c r="AF53" s="2"/>
      <c r="AG53" s="2"/>
      <c r="AH53" s="2"/>
      <c r="AI53" s="2"/>
    </row>
    <row r="54" spans="1:32" s="152" customFormat="1" ht="24" customHeight="1" thickBot="1">
      <c r="A54" s="211" t="s">
        <v>15</v>
      </c>
      <c r="B54" s="212"/>
      <c r="C54" s="212"/>
      <c r="D54" s="212"/>
      <c r="E54" s="212"/>
      <c r="F54" s="212"/>
      <c r="G54" s="212"/>
      <c r="H54" s="212"/>
      <c r="I54" s="212"/>
      <c r="J54" s="212"/>
      <c r="K54" s="212"/>
      <c r="L54" s="212"/>
      <c r="M54" s="212"/>
      <c r="N54" s="212"/>
      <c r="O54" s="212"/>
      <c r="P54" s="212"/>
      <c r="Q54" s="212"/>
      <c r="R54" s="212"/>
      <c r="S54" s="212"/>
      <c r="T54" s="212"/>
      <c r="U54" s="213"/>
      <c r="V54" s="272">
        <f>U30+R38+AA50</f>
        <v>507280</v>
      </c>
      <c r="W54" s="273"/>
      <c r="X54" s="273"/>
      <c r="Y54" s="273"/>
      <c r="Z54" s="273"/>
      <c r="AA54" s="273"/>
      <c r="AB54" s="273"/>
      <c r="AC54" s="273"/>
      <c r="AD54" s="273"/>
      <c r="AE54" s="30" t="s">
        <v>0</v>
      </c>
      <c r="AF54" s="29"/>
    </row>
    <row r="55" spans="1:35" s="152" customFormat="1" ht="23.25" customHeight="1">
      <c r="A55" s="17"/>
      <c r="B55" s="17"/>
      <c r="C55" s="17"/>
      <c r="D55" s="16"/>
      <c r="E55" s="16"/>
      <c r="F55" s="16"/>
      <c r="G55" s="16"/>
      <c r="H55" s="16"/>
      <c r="I55" s="16"/>
      <c r="J55" s="14"/>
      <c r="K55" s="14"/>
      <c r="L55" s="14"/>
      <c r="M55" s="14"/>
      <c r="N55" s="14"/>
      <c r="O55" s="14"/>
      <c r="P55" s="14"/>
      <c r="Q55" s="14"/>
      <c r="R55" s="14"/>
      <c r="S55" s="14"/>
      <c r="T55" s="14"/>
      <c r="U55" s="14"/>
      <c r="V55" s="2"/>
      <c r="W55" s="2"/>
      <c r="X55" s="2"/>
      <c r="Y55" s="2"/>
      <c r="Z55" s="2"/>
      <c r="AA55" s="2"/>
      <c r="AB55" s="2"/>
      <c r="AC55" s="2"/>
      <c r="AD55" s="2"/>
      <c r="AE55" s="2"/>
      <c r="AF55" s="2"/>
      <c r="AG55" s="2"/>
      <c r="AH55" s="2"/>
      <c r="AI55" s="2"/>
    </row>
    <row r="56" spans="1:35" s="152" customFormat="1" ht="24.75" customHeight="1">
      <c r="A56" s="13"/>
      <c r="B56" s="13"/>
      <c r="C56" s="13"/>
      <c r="D56" s="13"/>
      <c r="E56" s="13"/>
      <c r="F56" s="13"/>
      <c r="G56" s="13"/>
      <c r="H56" s="13"/>
      <c r="I56" s="13"/>
      <c r="J56" s="13"/>
      <c r="K56" s="13"/>
      <c r="L56" s="13"/>
      <c r="M56" s="13"/>
      <c r="N56" s="13"/>
      <c r="O56" s="13"/>
      <c r="P56" s="13"/>
      <c r="Q56" s="13"/>
      <c r="R56" s="13"/>
      <c r="S56" s="13"/>
      <c r="T56" s="13"/>
      <c r="U56" s="13"/>
      <c r="V56" s="10"/>
      <c r="W56" s="10"/>
      <c r="X56" s="10"/>
      <c r="Y56" s="10"/>
      <c r="Z56" s="12"/>
      <c r="AA56" s="12"/>
      <c r="AB56" s="12"/>
      <c r="AC56" s="12"/>
      <c r="AD56" s="12"/>
      <c r="AE56" s="12"/>
      <c r="AF56" s="12"/>
      <c r="AG56" s="12"/>
      <c r="AH56" s="12"/>
      <c r="AI56" s="12"/>
    </row>
    <row r="57" spans="1:35" s="152" customFormat="1" ht="24.75" customHeight="1">
      <c r="A57" s="236"/>
      <c r="B57" s="237"/>
      <c r="C57" s="237"/>
      <c r="D57" s="237"/>
      <c r="E57" s="237"/>
      <c r="F57" s="237"/>
      <c r="G57" s="237"/>
      <c r="H57" s="237"/>
      <c r="I57" s="237"/>
      <c r="J57" s="237"/>
      <c r="K57" s="237"/>
      <c r="L57" s="237"/>
      <c r="M57" s="237"/>
      <c r="N57" s="237"/>
      <c r="O57" s="237"/>
      <c r="P57" s="237"/>
      <c r="Q57" s="237"/>
      <c r="R57" s="10"/>
      <c r="S57" s="10"/>
      <c r="T57" s="10"/>
      <c r="U57" s="10"/>
      <c r="V57" s="10"/>
      <c r="W57" s="10"/>
      <c r="X57" s="10"/>
      <c r="Y57" s="10"/>
      <c r="Z57" s="12"/>
      <c r="AA57" s="12"/>
      <c r="AB57" s="12"/>
      <c r="AC57" s="12"/>
      <c r="AD57" s="12"/>
      <c r="AE57" s="12"/>
      <c r="AF57" s="12"/>
      <c r="AG57" s="12"/>
      <c r="AH57" s="12"/>
      <c r="AI57" s="12"/>
    </row>
    <row r="58" spans="1:35" s="152" customFormat="1" ht="24.75" customHeight="1">
      <c r="A58" s="11"/>
      <c r="B58" s="11"/>
      <c r="C58" s="10"/>
      <c r="D58" s="10"/>
      <c r="E58" s="10"/>
      <c r="F58" s="10"/>
      <c r="G58" s="10"/>
      <c r="H58" s="10"/>
      <c r="I58" s="10"/>
      <c r="J58" s="10"/>
      <c r="K58" s="10"/>
      <c r="L58" s="10"/>
      <c r="M58" s="10"/>
      <c r="N58" s="10"/>
      <c r="O58" s="10"/>
      <c r="P58" s="10"/>
      <c r="Q58" s="10"/>
      <c r="R58" s="10"/>
      <c r="S58" s="10"/>
      <c r="T58" s="10"/>
      <c r="U58" s="10"/>
      <c r="V58" s="8"/>
      <c r="W58" s="8"/>
      <c r="X58" s="8"/>
      <c r="Y58" s="8"/>
      <c r="Z58" s="12"/>
      <c r="AA58" s="12"/>
      <c r="AB58" s="12"/>
      <c r="AC58" s="12"/>
      <c r="AD58" s="12"/>
      <c r="AE58" s="12"/>
      <c r="AF58" s="12"/>
      <c r="AG58" s="12"/>
      <c r="AH58" s="12"/>
      <c r="AI58" s="12"/>
    </row>
    <row r="59" spans="1:35" s="152" customFormat="1" ht="16.5" customHeight="1">
      <c r="A59" s="8"/>
      <c r="B59" s="8"/>
      <c r="C59" s="8"/>
      <c r="D59" s="8"/>
      <c r="E59" s="8"/>
      <c r="F59" s="8"/>
      <c r="G59" s="8"/>
      <c r="H59" s="8"/>
      <c r="I59" s="8"/>
      <c r="J59" s="8"/>
      <c r="K59" s="8"/>
      <c r="L59" s="8"/>
      <c r="M59" s="8"/>
      <c r="N59" s="8"/>
      <c r="O59" s="8"/>
      <c r="P59" s="8"/>
      <c r="Q59" s="8"/>
      <c r="R59" s="8"/>
      <c r="S59" s="8"/>
      <c r="T59" s="8"/>
      <c r="U59" s="8"/>
      <c r="V59" s="9"/>
      <c r="W59" s="9"/>
      <c r="X59" s="9"/>
      <c r="Y59" s="9"/>
      <c r="Z59" s="8"/>
      <c r="AA59" s="8"/>
      <c r="AB59" s="8"/>
      <c r="AC59" s="8"/>
      <c r="AD59" s="8"/>
      <c r="AE59" s="8"/>
      <c r="AF59" s="8"/>
      <c r="AG59" s="8"/>
      <c r="AH59" s="8"/>
      <c r="AI59" s="8"/>
    </row>
    <row r="60" spans="1:35" s="152" customFormat="1" ht="22.5" customHeight="1">
      <c r="A60" s="8"/>
      <c r="B60" s="8"/>
      <c r="C60" s="8"/>
      <c r="D60" s="8"/>
      <c r="E60" s="8"/>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row>
    <row r="61" spans="1:35" s="152" customFormat="1" ht="22.5" customHeight="1">
      <c r="A61" s="8"/>
      <c r="B61" s="8"/>
      <c r="C61" s="8"/>
      <c r="D61" s="8"/>
      <c r="E61" s="8"/>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row>
    <row r="62" spans="1:35" s="152" customFormat="1" ht="22.5" customHeight="1">
      <c r="A62" s="8"/>
      <c r="B62" s="8"/>
      <c r="C62" s="8"/>
      <c r="D62" s="8"/>
      <c r="E62" s="8"/>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row>
    <row r="63" spans="1:35" s="152" customFormat="1" ht="22.5" customHeight="1">
      <c r="A63" s="8"/>
      <c r="B63" s="8"/>
      <c r="C63" s="8"/>
      <c r="D63" s="8"/>
      <c r="E63" s="8"/>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row>
    <row r="64" spans="1:35" s="152" customFormat="1" ht="22.5" customHeight="1">
      <c r="A64" s="8"/>
      <c r="B64" s="8"/>
      <c r="C64" s="8"/>
      <c r="D64" s="8"/>
      <c r="E64" s="8"/>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row>
    <row r="65" spans="1:35" s="152" customFormat="1" ht="22.5" customHeight="1">
      <c r="A65" s="8"/>
      <c r="B65" s="8"/>
      <c r="C65" s="8"/>
      <c r="D65" s="8"/>
      <c r="E65" s="8"/>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row>
    <row r="66" spans="1:35" s="4" customFormat="1" ht="18.75" customHeight="1">
      <c r="A66" s="8"/>
      <c r="B66" s="8"/>
      <c r="C66" s="8"/>
      <c r="D66" s="8"/>
      <c r="E66" s="8"/>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row>
    <row r="67" spans="1:35" s="4" customFormat="1" ht="18" customHeight="1">
      <c r="A67" s="8"/>
      <c r="B67" s="8"/>
      <c r="C67" s="8"/>
      <c r="D67" s="8"/>
      <c r="E67" s="8"/>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row>
    <row r="68" spans="1:35" s="4" customFormat="1" ht="18" customHeight="1">
      <c r="A68" s="8"/>
      <c r="B68" s="8"/>
      <c r="C68" s="8"/>
      <c r="D68" s="8"/>
      <c r="E68" s="8"/>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row>
    <row r="69" spans="1:35" s="4" customFormat="1" ht="18" customHeight="1">
      <c r="A69" s="8"/>
      <c r="B69" s="8"/>
      <c r="C69" s="8"/>
      <c r="D69" s="8"/>
      <c r="E69" s="8"/>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row>
    <row r="70" spans="1:35" s="4" customFormat="1" ht="18" customHeight="1">
      <c r="A70" s="8"/>
      <c r="B70" s="8"/>
      <c r="C70" s="8"/>
      <c r="D70" s="8"/>
      <c r="E70" s="8"/>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row>
    <row r="71" ht="30" customHeight="1"/>
    <row r="72" spans="1:35" s="4" customFormat="1" ht="18" customHeight="1">
      <c r="A72" s="8"/>
      <c r="B72" s="8"/>
      <c r="C72" s="8"/>
      <c r="D72" s="8"/>
      <c r="E72" s="8"/>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row>
    <row r="73" spans="1:35" s="4" customFormat="1" ht="18" customHeight="1">
      <c r="A73" s="8"/>
      <c r="B73" s="8"/>
      <c r="C73" s="8"/>
      <c r="D73" s="8"/>
      <c r="E73" s="8"/>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row>
    <row r="74" spans="1:35" s="4" customFormat="1" ht="18" customHeight="1">
      <c r="A74" s="8"/>
      <c r="B74" s="8"/>
      <c r="C74" s="8"/>
      <c r="D74" s="8"/>
      <c r="E74" s="8"/>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row>
    <row r="76" spans="1:35" s="6" customFormat="1" ht="25.5" customHeight="1">
      <c r="A76" s="8"/>
      <c r="B76" s="8"/>
      <c r="C76" s="8"/>
      <c r="D76" s="8"/>
      <c r="E76" s="8"/>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row>
    <row r="77" spans="1:35" s="6" customFormat="1" ht="22.5" customHeight="1">
      <c r="A77" s="8"/>
      <c r="B77" s="8"/>
      <c r="C77" s="8"/>
      <c r="D77" s="8"/>
      <c r="E77" s="8"/>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row>
    <row r="78" spans="1:35" s="6" customFormat="1" ht="22.5" customHeight="1">
      <c r="A78" s="8"/>
      <c r="B78" s="8"/>
      <c r="C78" s="8"/>
      <c r="D78" s="8"/>
      <c r="E78" s="8"/>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row>
    <row r="79" spans="1:35" s="6" customFormat="1" ht="16.5" customHeight="1">
      <c r="A79" s="8"/>
      <c r="B79" s="8"/>
      <c r="C79" s="8"/>
      <c r="D79" s="8"/>
      <c r="E79" s="8"/>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row>
    <row r="80" spans="1:35" s="6" customFormat="1" ht="16.5" customHeight="1">
      <c r="A80" s="8"/>
      <c r="B80" s="8"/>
      <c r="C80" s="8"/>
      <c r="D80" s="8"/>
      <c r="E80" s="8"/>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row>
    <row r="81" spans="1:35" s="6" customFormat="1" ht="22.5" customHeight="1">
      <c r="A81" s="8"/>
      <c r="B81" s="8"/>
      <c r="C81" s="8"/>
      <c r="D81" s="8"/>
      <c r="E81" s="8"/>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row>
    <row r="82" spans="1:35" s="6" customFormat="1" ht="22.5" customHeight="1">
      <c r="A82" s="8"/>
      <c r="B82" s="8"/>
      <c r="C82" s="8"/>
      <c r="D82" s="8"/>
      <c r="E82" s="8"/>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row>
    <row r="83" spans="1:35" s="6" customFormat="1" ht="22.5" customHeight="1">
      <c r="A83" s="8"/>
      <c r="B83" s="8"/>
      <c r="C83" s="8"/>
      <c r="D83" s="8"/>
      <c r="E83" s="8"/>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row>
    <row r="84" spans="1:35" s="6" customFormat="1" ht="22.5" customHeight="1">
      <c r="A84" s="8"/>
      <c r="B84" s="8"/>
      <c r="C84" s="8"/>
      <c r="D84" s="8"/>
      <c r="E84" s="8"/>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row>
    <row r="85" spans="1:35" s="6" customFormat="1" ht="22.5" customHeight="1">
      <c r="A85" s="8"/>
      <c r="B85" s="8"/>
      <c r="C85" s="8"/>
      <c r="D85" s="8"/>
      <c r="E85" s="8"/>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row>
    <row r="86" spans="1:35" s="6" customFormat="1" ht="22.5" customHeight="1">
      <c r="A86" s="8"/>
      <c r="B86" s="8"/>
      <c r="C86" s="8"/>
      <c r="D86" s="8"/>
      <c r="E86" s="8"/>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row>
    <row r="87" spans="1:35" s="4" customFormat="1" ht="18" customHeight="1">
      <c r="A87" s="8"/>
      <c r="B87" s="8"/>
      <c r="C87" s="8"/>
      <c r="D87" s="8"/>
      <c r="E87" s="8"/>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row>
    <row r="88" spans="1:35" s="4" customFormat="1" ht="18" customHeight="1">
      <c r="A88" s="8"/>
      <c r="B88" s="8"/>
      <c r="C88" s="8"/>
      <c r="D88" s="8"/>
      <c r="E88" s="8"/>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row>
    <row r="89" spans="1:35" s="4" customFormat="1" ht="18" customHeight="1">
      <c r="A89" s="8"/>
      <c r="B89" s="8"/>
      <c r="C89" s="8"/>
      <c r="D89" s="8"/>
      <c r="E89" s="8"/>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row>
    <row r="90" spans="1:35" s="4" customFormat="1" ht="18" customHeight="1">
      <c r="A90" s="8"/>
      <c r="B90" s="8"/>
      <c r="C90" s="8"/>
      <c r="D90" s="8"/>
      <c r="E90" s="8"/>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row>
    <row r="91" spans="1:35" s="4" customFormat="1" ht="20.25" customHeight="1">
      <c r="A91" s="8"/>
      <c r="B91" s="8"/>
      <c r="C91" s="8"/>
      <c r="D91" s="8"/>
      <c r="E91" s="8"/>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row>
    <row r="92" spans="1:35" s="6" customFormat="1" ht="22.5" customHeight="1">
      <c r="A92" s="8"/>
      <c r="B92" s="8"/>
      <c r="C92" s="8"/>
      <c r="D92" s="8"/>
      <c r="E92" s="8"/>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row>
    <row r="93" spans="1:35" s="6" customFormat="1" ht="22.5" customHeight="1">
      <c r="A93" s="8"/>
      <c r="B93" s="8"/>
      <c r="C93" s="8"/>
      <c r="D93" s="8"/>
      <c r="E93" s="8"/>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row>
    <row r="94" spans="1:35" s="6" customFormat="1" ht="16.5" customHeight="1">
      <c r="A94" s="8"/>
      <c r="B94" s="8"/>
      <c r="C94" s="8"/>
      <c r="D94" s="8"/>
      <c r="E94" s="8"/>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row>
    <row r="95" spans="1:35" s="6" customFormat="1" ht="16.5" customHeight="1">
      <c r="A95" s="8"/>
      <c r="B95" s="8"/>
      <c r="C95" s="8"/>
      <c r="D95" s="8"/>
      <c r="E95" s="8"/>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row>
    <row r="96" spans="1:35" s="6" customFormat="1" ht="22.5" customHeight="1">
      <c r="A96" s="8"/>
      <c r="B96" s="8"/>
      <c r="C96" s="8"/>
      <c r="D96" s="8"/>
      <c r="E96" s="8"/>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row>
    <row r="97" spans="1:35" s="6" customFormat="1" ht="22.5" customHeight="1">
      <c r="A97" s="8"/>
      <c r="B97" s="8"/>
      <c r="C97" s="8"/>
      <c r="D97" s="8"/>
      <c r="E97" s="8"/>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row>
    <row r="98" spans="1:35" s="6" customFormat="1" ht="22.5" customHeight="1">
      <c r="A98" s="8"/>
      <c r="B98" s="8"/>
      <c r="C98" s="8"/>
      <c r="D98" s="8"/>
      <c r="E98" s="8"/>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row>
    <row r="99" spans="1:35" s="6" customFormat="1" ht="22.5" customHeight="1">
      <c r="A99" s="8"/>
      <c r="B99" s="8"/>
      <c r="C99" s="8"/>
      <c r="D99" s="8"/>
      <c r="E99" s="8"/>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row>
    <row r="100" spans="1:35" s="6" customFormat="1" ht="22.5" customHeight="1">
      <c r="A100" s="8"/>
      <c r="B100" s="8"/>
      <c r="C100" s="8"/>
      <c r="D100" s="8"/>
      <c r="E100" s="8"/>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row>
    <row r="101" spans="1:35" s="6" customFormat="1" ht="22.5" customHeight="1">
      <c r="A101" s="8"/>
      <c r="B101" s="8"/>
      <c r="C101" s="8"/>
      <c r="D101" s="8"/>
      <c r="E101" s="8"/>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row>
    <row r="102" spans="1:35" s="4" customFormat="1" ht="18" customHeight="1">
      <c r="A102" s="8"/>
      <c r="B102" s="8"/>
      <c r="C102" s="8"/>
      <c r="D102" s="8"/>
      <c r="E102" s="8"/>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row>
    <row r="103" spans="1:35" s="4" customFormat="1" ht="18" customHeight="1">
      <c r="A103" s="8"/>
      <c r="B103" s="8"/>
      <c r="C103" s="8"/>
      <c r="D103" s="8"/>
      <c r="E103" s="8"/>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row>
    <row r="104" spans="1:35" s="4" customFormat="1" ht="18" customHeight="1">
      <c r="A104" s="8"/>
      <c r="B104" s="8"/>
      <c r="C104" s="8"/>
      <c r="D104" s="8"/>
      <c r="E104" s="8"/>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row>
    <row r="105" spans="1:35" s="4" customFormat="1" ht="18" customHeight="1">
      <c r="A105" s="8"/>
      <c r="B105" s="8"/>
      <c r="C105" s="8"/>
      <c r="D105" s="8"/>
      <c r="E105" s="8"/>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row>
    <row r="106" spans="1:35" s="4" customFormat="1" ht="18" customHeight="1">
      <c r="A106" s="8"/>
      <c r="B106" s="8"/>
      <c r="C106" s="8"/>
      <c r="D106" s="8"/>
      <c r="E106" s="8"/>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row>
    <row r="107" spans="1:35" s="4" customFormat="1" ht="18" customHeight="1">
      <c r="A107" s="8"/>
      <c r="B107" s="8"/>
      <c r="C107" s="8"/>
      <c r="D107" s="8"/>
      <c r="E107" s="8"/>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row>
    <row r="108" spans="1:35" s="4" customFormat="1" ht="18" customHeight="1">
      <c r="A108" s="8"/>
      <c r="B108" s="8"/>
      <c r="C108" s="8"/>
      <c r="D108" s="8"/>
      <c r="E108" s="8"/>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row>
    <row r="109" ht="18" customHeight="1"/>
    <row r="110" ht="18" customHeight="1"/>
    <row r="112" ht="30" customHeight="1"/>
    <row r="113" ht="30" customHeight="1"/>
    <row r="114" ht="30" customHeight="1"/>
    <row r="115" ht="30" customHeight="1"/>
    <row r="116" ht="30" customHeight="1"/>
    <row r="117" ht="30" customHeight="1"/>
    <row r="118" ht="30" customHeight="1"/>
    <row r="119" ht="30" customHeight="1"/>
    <row r="120" ht="30" customHeight="1"/>
    <row r="121" ht="30" customHeight="1"/>
    <row r="122" ht="30" customHeight="1"/>
    <row r="123" ht="30" customHeight="1"/>
    <row r="128" ht="30" customHeight="1"/>
    <row r="129" ht="30" customHeight="1"/>
    <row r="130" ht="30" customHeight="1"/>
    <row r="131" ht="30" customHeight="1"/>
    <row r="132" ht="30" customHeight="1"/>
    <row r="137" ht="30" customHeight="1"/>
    <row r="138" ht="30" customHeight="1"/>
    <row r="139" ht="30" customHeight="1"/>
    <row r="140" ht="30" customHeight="1"/>
    <row r="141" ht="30" customHeight="1"/>
    <row r="143" ht="30" customHeight="1"/>
    <row r="144" ht="30" customHeight="1"/>
    <row r="145" ht="30" customHeight="1"/>
    <row r="146" ht="30" customHeight="1"/>
    <row r="147" ht="30" customHeight="1"/>
    <row r="150" ht="30" customHeight="1"/>
    <row r="151" ht="30" customHeight="1"/>
    <row r="152" ht="30" customHeight="1"/>
    <row r="153" ht="30" customHeight="1"/>
    <row r="154" ht="30" customHeight="1"/>
    <row r="156" ht="30" customHeight="1"/>
    <row r="157" ht="30" customHeight="1"/>
    <row r="158" ht="30" customHeight="1"/>
    <row r="159" ht="30" customHeight="1"/>
    <row r="160" ht="30" customHeight="1"/>
    <row r="161" ht="30" customHeight="1"/>
    <row r="162" ht="30" customHeight="1"/>
    <row r="163" ht="30" customHeight="1"/>
    <row r="164" ht="30" customHeight="1"/>
    <row r="166" ht="30" customHeight="1"/>
    <row r="167" ht="30" customHeight="1"/>
    <row r="168" ht="30" customHeight="1"/>
    <row r="169" ht="30" customHeight="1"/>
    <row r="170" ht="30" customHeight="1"/>
    <row r="171" ht="30" customHeight="1"/>
    <row r="172" ht="30" customHeight="1"/>
    <row r="174" ht="30" customHeight="1"/>
    <row r="175" ht="30" customHeight="1"/>
    <row r="176" ht="30" customHeight="1"/>
    <row r="177" ht="30" customHeight="1"/>
    <row r="178" ht="30" customHeight="1"/>
    <row r="179" ht="30" customHeight="1"/>
    <row r="180" ht="30" customHeight="1"/>
    <row r="181" ht="30" customHeight="1"/>
    <row r="183" ht="30" customHeight="1"/>
    <row r="184" ht="30" customHeight="1"/>
    <row r="185" ht="30" customHeight="1"/>
    <row r="186" ht="30" customHeight="1"/>
    <row r="187" ht="30" customHeight="1"/>
    <row r="188" ht="30" customHeight="1"/>
    <row r="189" ht="30" customHeight="1"/>
    <row r="190" ht="30" customHeight="1"/>
    <row r="191" ht="30" customHeight="1"/>
    <row r="192" ht="30" customHeight="1"/>
    <row r="193" ht="30" customHeight="1"/>
    <row r="194" ht="30" customHeight="1"/>
    <row r="195" ht="30" customHeight="1"/>
    <row r="196" ht="30" customHeight="1"/>
    <row r="197" ht="30" customHeight="1"/>
    <row r="198" ht="30" customHeight="1"/>
    <row r="199" ht="30" customHeight="1"/>
    <row r="200" ht="30" customHeight="1"/>
    <row r="201" ht="30" customHeight="1"/>
    <row r="202" ht="30" customHeight="1"/>
    <row r="203" ht="30" customHeight="1"/>
    <row r="204" ht="30" customHeight="1"/>
    <row r="205" ht="30" customHeight="1"/>
    <row r="206" ht="30" customHeight="1"/>
    <row r="207" ht="30" customHeight="1"/>
    <row r="208" ht="30" customHeight="1"/>
    <row r="209" ht="30" customHeight="1"/>
    <row r="210" ht="30" customHeight="1"/>
    <row r="211" ht="30" customHeight="1"/>
    <row r="212" ht="30" customHeight="1"/>
    <row r="213" ht="30" customHeight="1"/>
    <row r="214" ht="30" customHeight="1"/>
  </sheetData>
  <sheetProtection/>
  <mergeCells count="157">
    <mergeCell ref="A50:Z50"/>
    <mergeCell ref="AA50:AE50"/>
    <mergeCell ref="A54:U54"/>
    <mergeCell ref="V54:AD54"/>
    <mergeCell ref="A57:Q57"/>
    <mergeCell ref="A48:P48"/>
    <mergeCell ref="Q48:U48"/>
    <mergeCell ref="W48:X48"/>
    <mergeCell ref="Y48:Z48"/>
    <mergeCell ref="AA48:AE48"/>
    <mergeCell ref="A49:P49"/>
    <mergeCell ref="Q49:U49"/>
    <mergeCell ref="W49:X49"/>
    <mergeCell ref="Y49:Z49"/>
    <mergeCell ref="AA49:AE49"/>
    <mergeCell ref="A46:P46"/>
    <mergeCell ref="Q46:U46"/>
    <mergeCell ref="W46:X46"/>
    <mergeCell ref="Y46:Z46"/>
    <mergeCell ref="AA46:AE46"/>
    <mergeCell ref="A47:P47"/>
    <mergeCell ref="Q47:U47"/>
    <mergeCell ref="W47:X47"/>
    <mergeCell ref="Y47:Z47"/>
    <mergeCell ref="AA47:AE47"/>
    <mergeCell ref="A44:P44"/>
    <mergeCell ref="Q44:U44"/>
    <mergeCell ref="W44:X44"/>
    <mergeCell ref="Y44:Z44"/>
    <mergeCell ref="AA44:AE44"/>
    <mergeCell ref="A45:P45"/>
    <mergeCell ref="Q45:U45"/>
    <mergeCell ref="W45:X45"/>
    <mergeCell ref="Y45:Z45"/>
    <mergeCell ref="AA45:AE45"/>
    <mergeCell ref="A38:Q38"/>
    <mergeCell ref="R38:V38"/>
    <mergeCell ref="X38:AF38"/>
    <mergeCell ref="A43:P43"/>
    <mergeCell ref="Q43:V43"/>
    <mergeCell ref="W43:Z43"/>
    <mergeCell ref="AA43:AF43"/>
    <mergeCell ref="A36:F36"/>
    <mergeCell ref="G36:Q36"/>
    <mergeCell ref="R36:V36"/>
    <mergeCell ref="X36:AF36"/>
    <mergeCell ref="A37:F37"/>
    <mergeCell ref="G37:Q37"/>
    <mergeCell ref="R37:V37"/>
    <mergeCell ref="X37:AF37"/>
    <mergeCell ref="A30:T30"/>
    <mergeCell ref="U30:X30"/>
    <mergeCell ref="A35:F35"/>
    <mergeCell ref="G35:Q35"/>
    <mergeCell ref="R35:W35"/>
    <mergeCell ref="X35:AF35"/>
    <mergeCell ref="A29:D29"/>
    <mergeCell ref="E29:H29"/>
    <mergeCell ref="I29:J29"/>
    <mergeCell ref="K29:N29"/>
    <mergeCell ref="O29:P29"/>
    <mergeCell ref="Q29:T29"/>
    <mergeCell ref="A27:B27"/>
    <mergeCell ref="C27:D27"/>
    <mergeCell ref="E27:H27"/>
    <mergeCell ref="K27:N27"/>
    <mergeCell ref="Q27:T27"/>
    <mergeCell ref="A28:B28"/>
    <mergeCell ref="C28:D28"/>
    <mergeCell ref="E28:H28"/>
    <mergeCell ref="K28:N28"/>
    <mergeCell ref="Q28:T28"/>
    <mergeCell ref="A25:B25"/>
    <mergeCell ref="C25:D25"/>
    <mergeCell ref="E25:H25"/>
    <mergeCell ref="K25:N25"/>
    <mergeCell ref="Q25:T25"/>
    <mergeCell ref="A26:B26"/>
    <mergeCell ref="C26:D26"/>
    <mergeCell ref="E26:H26"/>
    <mergeCell ref="K26:N26"/>
    <mergeCell ref="Q26:T26"/>
    <mergeCell ref="A23:B23"/>
    <mergeCell ref="C23:D23"/>
    <mergeCell ref="E23:H23"/>
    <mergeCell ref="K23:N23"/>
    <mergeCell ref="Q23:T23"/>
    <mergeCell ref="A24:B24"/>
    <mergeCell ref="C24:D24"/>
    <mergeCell ref="E24:H24"/>
    <mergeCell ref="K24:N24"/>
    <mergeCell ref="Q24:T24"/>
    <mergeCell ref="A21:B21"/>
    <mergeCell ref="C21:D21"/>
    <mergeCell ref="E21:H21"/>
    <mergeCell ref="K21:N21"/>
    <mergeCell ref="Q21:T21"/>
    <mergeCell ref="A22:B22"/>
    <mergeCell ref="C22:D22"/>
    <mergeCell ref="E22:H22"/>
    <mergeCell ref="K22:N22"/>
    <mergeCell ref="Q22:T22"/>
    <mergeCell ref="A19:B19"/>
    <mergeCell ref="C19:D19"/>
    <mergeCell ref="E19:H19"/>
    <mergeCell ref="K19:N19"/>
    <mergeCell ref="Q19:T19"/>
    <mergeCell ref="A20:B20"/>
    <mergeCell ref="C20:D20"/>
    <mergeCell ref="E20:H20"/>
    <mergeCell ref="K20:N20"/>
    <mergeCell ref="Q20:T20"/>
    <mergeCell ref="A17:B17"/>
    <mergeCell ref="C17:D17"/>
    <mergeCell ref="E17:H17"/>
    <mergeCell ref="K17:N17"/>
    <mergeCell ref="Q17:T17"/>
    <mergeCell ref="A18:B18"/>
    <mergeCell ref="C18:D18"/>
    <mergeCell ref="E18:H18"/>
    <mergeCell ref="K18:N18"/>
    <mergeCell ref="Q18:T18"/>
    <mergeCell ref="A16:B16"/>
    <mergeCell ref="C16:D16"/>
    <mergeCell ref="E16:H16"/>
    <mergeCell ref="K16:N16"/>
    <mergeCell ref="Q16:T16"/>
    <mergeCell ref="A12:B15"/>
    <mergeCell ref="C12:H13"/>
    <mergeCell ref="I12:T12"/>
    <mergeCell ref="I13:N13"/>
    <mergeCell ref="O13:T13"/>
    <mergeCell ref="C14:H14"/>
    <mergeCell ref="I14:N14"/>
    <mergeCell ref="O14:T14"/>
    <mergeCell ref="C15:D15"/>
    <mergeCell ref="E15:H15"/>
    <mergeCell ref="K15:N15"/>
    <mergeCell ref="Q15:T15"/>
    <mergeCell ref="C8:D8"/>
    <mergeCell ref="I8:J8"/>
    <mergeCell ref="O8:P8"/>
    <mergeCell ref="U8:V8"/>
    <mergeCell ref="C9:D9"/>
    <mergeCell ref="I9:J9"/>
    <mergeCell ref="O9:P9"/>
    <mergeCell ref="U9:V9"/>
    <mergeCell ref="A2:AF2"/>
    <mergeCell ref="P4:V4"/>
    <mergeCell ref="W4:AF4"/>
    <mergeCell ref="P5:V5"/>
    <mergeCell ref="W5:AF5"/>
    <mergeCell ref="A7:B7"/>
    <mergeCell ref="C7:D7"/>
    <mergeCell ref="I7:J7"/>
    <mergeCell ref="O7:P7"/>
    <mergeCell ref="U7:V7"/>
  </mergeCells>
  <printOptions horizontalCentered="1"/>
  <pageMargins left="0.7874015748031497" right="0.7874015748031497" top="0.5905511811023623" bottom="0.5905511811023623" header="0.5118110236220472" footer="0.5118110236220472"/>
  <pageSetup firstPageNumber="18" useFirstPageNumber="1" fitToHeight="1" fitToWidth="1" horizontalDpi="600" verticalDpi="600" orientation="portrait" paperSize="9" scale="70" r:id="rId2"/>
  <headerFooter alignWithMargins="0">
    <oddFooter>&amp;C- 24 -</oddFooter>
  </headerFooter>
  <colBreaks count="1" manualBreakCount="1">
    <brk id="37" max="50" man="1"/>
  </colBreaks>
  <drawing r:id="rId1"/>
</worksheet>
</file>

<file path=xl/worksheets/sheet3.xml><?xml version="1.0" encoding="utf-8"?>
<worksheet xmlns="http://schemas.openxmlformats.org/spreadsheetml/2006/main" xmlns:r="http://schemas.openxmlformats.org/officeDocument/2006/relationships">
  <sheetPr>
    <pageSetUpPr fitToPage="1"/>
  </sheetPr>
  <dimension ref="A1:AF47"/>
  <sheetViews>
    <sheetView view="pageBreakPreview" zoomScale="75" zoomScaleNormal="75" zoomScaleSheetLayoutView="75" zoomScalePageLayoutView="0" workbookViewId="0" topLeftCell="A1">
      <selection activeCell="A2" sqref="A2:R2"/>
    </sheetView>
  </sheetViews>
  <sheetFormatPr defaultColWidth="8.625" defaultRowHeight="13.5"/>
  <cols>
    <col min="1" max="1" width="8.625" style="148" customWidth="1"/>
    <col min="2" max="3" width="5.625" style="148" customWidth="1"/>
    <col min="4" max="4" width="7.625" style="148" customWidth="1"/>
    <col min="5" max="5" width="3.625" style="148" customWidth="1"/>
    <col min="6" max="6" width="7.625" style="148" customWidth="1"/>
    <col min="7" max="7" width="9.625" style="148" customWidth="1"/>
    <col min="8" max="16384" width="8.625" style="148" customWidth="1"/>
  </cols>
  <sheetData>
    <row r="1" spans="1:18" s="37" customFormat="1" ht="18" customHeight="1">
      <c r="A1" s="31" t="s">
        <v>29</v>
      </c>
      <c r="B1" s="31"/>
      <c r="C1" s="31"/>
      <c r="D1" s="32"/>
      <c r="E1" s="32"/>
      <c r="F1" s="32"/>
      <c r="G1" s="32"/>
      <c r="H1" s="33"/>
      <c r="I1" s="34"/>
      <c r="J1" s="35"/>
      <c r="K1" s="35"/>
      <c r="L1" s="36"/>
      <c r="M1" s="36"/>
      <c r="N1" s="36"/>
      <c r="O1" s="36"/>
      <c r="P1" s="36"/>
      <c r="Q1" s="36"/>
      <c r="R1" s="32"/>
    </row>
    <row r="2" spans="1:32" s="37" customFormat="1" ht="72" customHeight="1">
      <c r="A2" s="228" t="s">
        <v>116</v>
      </c>
      <c r="B2" s="228"/>
      <c r="C2" s="228"/>
      <c r="D2" s="228"/>
      <c r="E2" s="228"/>
      <c r="F2" s="228"/>
      <c r="G2" s="228"/>
      <c r="H2" s="228"/>
      <c r="I2" s="228"/>
      <c r="J2" s="228"/>
      <c r="K2" s="228"/>
      <c r="L2" s="228"/>
      <c r="M2" s="228"/>
      <c r="N2" s="228"/>
      <c r="O2" s="228"/>
      <c r="P2" s="228"/>
      <c r="Q2" s="228"/>
      <c r="R2" s="228"/>
      <c r="S2" s="84"/>
      <c r="T2" s="84"/>
      <c r="U2" s="84"/>
      <c r="V2" s="84"/>
      <c r="W2" s="84"/>
      <c r="X2" s="84"/>
      <c r="Y2" s="84"/>
      <c r="Z2" s="84"/>
      <c r="AA2" s="84"/>
      <c r="AB2" s="84"/>
      <c r="AC2" s="84"/>
      <c r="AD2" s="84"/>
      <c r="AE2" s="84"/>
      <c r="AF2" s="84"/>
    </row>
    <row r="3" spans="1:18" s="37" customFormat="1" ht="15" customHeight="1">
      <c r="A3" s="336"/>
      <c r="B3" s="336"/>
      <c r="C3" s="336"/>
      <c r="D3" s="336"/>
      <c r="E3" s="336"/>
      <c r="F3" s="336"/>
      <c r="G3" s="336"/>
      <c r="H3" s="336"/>
      <c r="I3" s="336"/>
      <c r="J3" s="336"/>
      <c r="K3" s="336"/>
      <c r="L3" s="336"/>
      <c r="M3" s="336"/>
      <c r="N3" s="336"/>
      <c r="O3" s="336"/>
      <c r="P3" s="336"/>
      <c r="Q3" s="336"/>
      <c r="R3" s="336"/>
    </row>
    <row r="4" spans="1:18" s="37" customFormat="1" ht="21" customHeight="1">
      <c r="A4" s="38"/>
      <c r="B4" s="38"/>
      <c r="C4" s="38"/>
      <c r="D4" s="38"/>
      <c r="E4" s="38"/>
      <c r="F4" s="38"/>
      <c r="G4" s="38"/>
      <c r="H4" s="38"/>
      <c r="I4" s="38"/>
      <c r="J4" s="38"/>
      <c r="K4" s="38"/>
      <c r="L4" s="304" t="s">
        <v>70</v>
      </c>
      <c r="M4" s="305"/>
      <c r="N4" s="306"/>
      <c r="O4" s="305"/>
      <c r="P4" s="305"/>
      <c r="Q4" s="305"/>
      <c r="R4" s="306"/>
    </row>
    <row r="5" spans="1:18" s="39" customFormat="1" ht="21" customHeight="1">
      <c r="A5" s="337" t="s">
        <v>30</v>
      </c>
      <c r="B5" s="323" t="s">
        <v>31</v>
      </c>
      <c r="C5" s="324"/>
      <c r="D5" s="324"/>
      <c r="E5" s="324"/>
      <c r="F5" s="324"/>
      <c r="G5" s="325"/>
      <c r="H5" s="304" t="s">
        <v>32</v>
      </c>
      <c r="I5" s="305"/>
      <c r="J5" s="305"/>
      <c r="K5" s="305"/>
      <c r="L5" s="305"/>
      <c r="M5" s="305"/>
      <c r="N5" s="306"/>
      <c r="O5" s="320" t="s">
        <v>33</v>
      </c>
      <c r="P5" s="321"/>
      <c r="Q5" s="321"/>
      <c r="R5" s="322"/>
    </row>
    <row r="6" spans="1:18" s="37" customFormat="1" ht="42" customHeight="1">
      <c r="A6" s="337"/>
      <c r="B6" s="323"/>
      <c r="C6" s="324"/>
      <c r="D6" s="324"/>
      <c r="E6" s="324"/>
      <c r="F6" s="324"/>
      <c r="G6" s="325"/>
      <c r="H6" s="304"/>
      <c r="I6" s="305"/>
      <c r="J6" s="305"/>
      <c r="K6" s="305"/>
      <c r="L6" s="305"/>
      <c r="M6" s="305"/>
      <c r="N6" s="306"/>
      <c r="O6" s="304"/>
      <c r="P6" s="305"/>
      <c r="Q6" s="305"/>
      <c r="R6" s="306"/>
    </row>
    <row r="7" spans="1:18" s="37" customFormat="1" ht="21" customHeight="1">
      <c r="A7" s="337" t="s">
        <v>34</v>
      </c>
      <c r="B7" s="323" t="s">
        <v>35</v>
      </c>
      <c r="C7" s="324"/>
      <c r="D7" s="324"/>
      <c r="E7" s="324"/>
      <c r="F7" s="324"/>
      <c r="G7" s="325"/>
      <c r="H7" s="323" t="s">
        <v>36</v>
      </c>
      <c r="I7" s="324"/>
      <c r="J7" s="324"/>
      <c r="K7" s="324"/>
      <c r="L7" s="324"/>
      <c r="M7" s="324"/>
      <c r="N7" s="325"/>
      <c r="O7" s="317" t="s">
        <v>33</v>
      </c>
      <c r="P7" s="318"/>
      <c r="Q7" s="318"/>
      <c r="R7" s="319"/>
    </row>
    <row r="8" spans="1:18" s="37" customFormat="1" ht="27.75" customHeight="1">
      <c r="A8" s="337"/>
      <c r="B8" s="299" t="s">
        <v>37</v>
      </c>
      <c r="C8" s="299"/>
      <c r="D8" s="308"/>
      <c r="E8" s="309"/>
      <c r="F8" s="309"/>
      <c r="G8" s="310"/>
      <c r="H8" s="330"/>
      <c r="I8" s="331"/>
      <c r="J8" s="331"/>
      <c r="K8" s="331"/>
      <c r="L8" s="331"/>
      <c r="M8" s="331"/>
      <c r="N8" s="332"/>
      <c r="O8" s="346"/>
      <c r="P8" s="347"/>
      <c r="Q8" s="347"/>
      <c r="R8" s="348"/>
    </row>
    <row r="9" spans="1:18" s="37" customFormat="1" ht="21" customHeight="1">
      <c r="A9" s="337"/>
      <c r="B9" s="300" t="s">
        <v>74</v>
      </c>
      <c r="C9" s="300"/>
      <c r="D9" s="295"/>
      <c r="E9" s="296"/>
      <c r="F9" s="296"/>
      <c r="G9" s="297"/>
      <c r="H9" s="333"/>
      <c r="I9" s="334"/>
      <c r="J9" s="334"/>
      <c r="K9" s="334"/>
      <c r="L9" s="334"/>
      <c r="M9" s="334"/>
      <c r="N9" s="335"/>
      <c r="O9" s="349"/>
      <c r="P9" s="350"/>
      <c r="Q9" s="350"/>
      <c r="R9" s="351"/>
    </row>
    <row r="10" spans="4:18" s="37" customFormat="1" ht="15" customHeight="1">
      <c r="D10" s="32"/>
      <c r="E10" s="32"/>
      <c r="F10" s="32"/>
      <c r="G10" s="32"/>
      <c r="H10" s="33"/>
      <c r="I10" s="34"/>
      <c r="J10" s="35"/>
      <c r="K10" s="35"/>
      <c r="L10" s="36"/>
      <c r="M10" s="36"/>
      <c r="N10" s="36"/>
      <c r="O10" s="36"/>
      <c r="P10" s="36"/>
      <c r="Q10" s="36"/>
      <c r="R10" s="32"/>
    </row>
    <row r="11" spans="1:18" s="37" customFormat="1" ht="21" customHeight="1">
      <c r="A11" s="301" t="s">
        <v>38</v>
      </c>
      <c r="B11" s="301"/>
      <c r="C11" s="301"/>
      <c r="D11" s="301"/>
      <c r="E11" s="301"/>
      <c r="F11" s="301"/>
      <c r="G11" s="32"/>
      <c r="H11" s="33"/>
      <c r="I11" s="34"/>
      <c r="J11" s="35"/>
      <c r="K11" s="35"/>
      <c r="L11" s="36"/>
      <c r="M11" s="36"/>
      <c r="N11" s="36"/>
      <c r="O11" s="36"/>
      <c r="P11" s="36"/>
      <c r="Q11" s="36"/>
      <c r="R11" s="32"/>
    </row>
    <row r="12" spans="1:18" s="37" customFormat="1" ht="30" customHeight="1">
      <c r="A12" s="302">
        <f>L36+N36+O36+P36</f>
        <v>0</v>
      </c>
      <c r="B12" s="303"/>
      <c r="C12" s="303"/>
      <c r="D12" s="303"/>
      <c r="E12" s="303"/>
      <c r="F12" s="40" t="s">
        <v>0</v>
      </c>
      <c r="G12" s="32"/>
      <c r="H12" s="33"/>
      <c r="I12" s="34"/>
      <c r="J12" s="35"/>
      <c r="K12" s="35"/>
      <c r="L12" s="36"/>
      <c r="M12" s="36"/>
      <c r="N12" s="36"/>
      <c r="O12" s="36"/>
      <c r="P12" s="36"/>
      <c r="Q12" s="36"/>
      <c r="R12" s="32"/>
    </row>
    <row r="13" spans="1:18" s="37" customFormat="1" ht="15" customHeight="1">
      <c r="A13" s="41"/>
      <c r="B13" s="41"/>
      <c r="C13" s="38"/>
      <c r="D13" s="38"/>
      <c r="E13" s="38"/>
      <c r="F13" s="38"/>
      <c r="G13" s="38"/>
      <c r="H13" s="38"/>
      <c r="I13" s="38"/>
      <c r="J13" s="38"/>
      <c r="K13" s="38"/>
      <c r="L13" s="38"/>
      <c r="M13" s="38"/>
      <c r="N13" s="38"/>
      <c r="O13" s="38"/>
      <c r="P13" s="38"/>
      <c r="Q13" s="38"/>
      <c r="R13" s="38"/>
    </row>
    <row r="14" spans="1:18" s="37" customFormat="1" ht="30" customHeight="1">
      <c r="A14" s="313" t="s">
        <v>39</v>
      </c>
      <c r="B14" s="314"/>
      <c r="C14" s="326" t="s">
        <v>79</v>
      </c>
      <c r="D14" s="278" t="s">
        <v>40</v>
      </c>
      <c r="E14" s="279"/>
      <c r="F14" s="352"/>
      <c r="G14" s="289" t="s">
        <v>51</v>
      </c>
      <c r="H14" s="290"/>
      <c r="I14" s="338" t="s">
        <v>41</v>
      </c>
      <c r="J14" s="340" t="s">
        <v>42</v>
      </c>
      <c r="K14" s="342" t="s">
        <v>82</v>
      </c>
      <c r="L14" s="287" t="s">
        <v>43</v>
      </c>
      <c r="M14" s="285" t="s">
        <v>44</v>
      </c>
      <c r="N14" s="286"/>
      <c r="O14" s="311" t="s">
        <v>45</v>
      </c>
      <c r="P14" s="311" t="s">
        <v>46</v>
      </c>
      <c r="Q14" s="311" t="s">
        <v>47</v>
      </c>
      <c r="R14" s="344" t="s">
        <v>16</v>
      </c>
    </row>
    <row r="15" spans="1:18" s="37" customFormat="1" ht="30" customHeight="1">
      <c r="A15" s="315"/>
      <c r="B15" s="316"/>
      <c r="C15" s="327"/>
      <c r="D15" s="42" t="s">
        <v>48</v>
      </c>
      <c r="E15" s="43"/>
      <c r="F15" s="44" t="s">
        <v>49</v>
      </c>
      <c r="G15" s="291"/>
      <c r="H15" s="292"/>
      <c r="I15" s="339"/>
      <c r="J15" s="341"/>
      <c r="K15" s="343"/>
      <c r="L15" s="288"/>
      <c r="M15" s="45" t="s">
        <v>8</v>
      </c>
      <c r="N15" s="46" t="s">
        <v>50</v>
      </c>
      <c r="O15" s="312"/>
      <c r="P15" s="312"/>
      <c r="Q15" s="312"/>
      <c r="R15" s="345"/>
    </row>
    <row r="16" spans="1:19" s="37" customFormat="1" ht="36" customHeight="1">
      <c r="A16" s="328"/>
      <c r="B16" s="329"/>
      <c r="C16" s="107"/>
      <c r="D16" s="105"/>
      <c r="E16" s="47" t="s">
        <v>108</v>
      </c>
      <c r="F16" s="106"/>
      <c r="G16" s="293"/>
      <c r="H16" s="294"/>
      <c r="I16" s="116"/>
      <c r="J16" s="49"/>
      <c r="K16" s="48"/>
      <c r="L16" s="112">
        <f>SUM(J16:K16)</f>
        <v>0</v>
      </c>
      <c r="M16" s="50"/>
      <c r="N16" s="51"/>
      <c r="O16" s="59"/>
      <c r="P16" s="52"/>
      <c r="Q16" s="132"/>
      <c r="R16" s="96"/>
      <c r="S16" s="53"/>
    </row>
    <row r="17" spans="1:19" s="37" customFormat="1" ht="36" customHeight="1">
      <c r="A17" s="298"/>
      <c r="B17" s="307"/>
      <c r="C17" s="108"/>
      <c r="D17" s="101"/>
      <c r="E17" s="54" t="s">
        <v>108</v>
      </c>
      <c r="F17" s="104"/>
      <c r="G17" s="274"/>
      <c r="H17" s="275"/>
      <c r="I17" s="117"/>
      <c r="J17" s="56"/>
      <c r="K17" s="55"/>
      <c r="L17" s="113">
        <f aca="true" t="shared" si="0" ref="L17:L35">SUM(J17:K17)</f>
        <v>0</v>
      </c>
      <c r="M17" s="57"/>
      <c r="N17" s="58"/>
      <c r="O17" s="59"/>
      <c r="P17" s="60"/>
      <c r="Q17" s="133"/>
      <c r="R17" s="97"/>
      <c r="S17" s="53"/>
    </row>
    <row r="18" spans="1:19" s="37" customFormat="1" ht="36" customHeight="1">
      <c r="A18" s="298"/>
      <c r="B18" s="307"/>
      <c r="C18" s="108"/>
      <c r="D18" s="101"/>
      <c r="E18" s="54" t="s">
        <v>108</v>
      </c>
      <c r="F18" s="104"/>
      <c r="G18" s="274"/>
      <c r="H18" s="275"/>
      <c r="I18" s="117"/>
      <c r="J18" s="56"/>
      <c r="K18" s="55"/>
      <c r="L18" s="113">
        <f t="shared" si="0"/>
        <v>0</v>
      </c>
      <c r="M18" s="57"/>
      <c r="N18" s="58"/>
      <c r="O18" s="59"/>
      <c r="P18" s="60"/>
      <c r="Q18" s="133"/>
      <c r="R18" s="97"/>
      <c r="S18" s="53"/>
    </row>
    <row r="19" spans="1:19" s="37" customFormat="1" ht="36" customHeight="1">
      <c r="A19" s="298"/>
      <c r="B19" s="307"/>
      <c r="C19" s="108"/>
      <c r="D19" s="145"/>
      <c r="E19" s="142" t="s">
        <v>108</v>
      </c>
      <c r="F19" s="146"/>
      <c r="G19" s="274"/>
      <c r="H19" s="275"/>
      <c r="I19" s="117"/>
      <c r="J19" s="56"/>
      <c r="K19" s="55"/>
      <c r="L19" s="113">
        <f t="shared" si="0"/>
        <v>0</v>
      </c>
      <c r="M19" s="57"/>
      <c r="N19" s="58"/>
      <c r="O19" s="59"/>
      <c r="P19" s="60"/>
      <c r="Q19" s="133"/>
      <c r="R19" s="97"/>
      <c r="S19" s="53"/>
    </row>
    <row r="20" spans="1:19" s="37" customFormat="1" ht="36" customHeight="1">
      <c r="A20" s="298"/>
      <c r="B20" s="282"/>
      <c r="C20" s="85"/>
      <c r="D20" s="101"/>
      <c r="E20" s="54" t="s">
        <v>108</v>
      </c>
      <c r="F20" s="104"/>
      <c r="G20" s="274"/>
      <c r="H20" s="275"/>
      <c r="I20" s="117"/>
      <c r="J20" s="56"/>
      <c r="K20" s="55"/>
      <c r="L20" s="113">
        <f t="shared" si="0"/>
        <v>0</v>
      </c>
      <c r="M20" s="57"/>
      <c r="N20" s="58"/>
      <c r="O20" s="59"/>
      <c r="P20" s="60"/>
      <c r="Q20" s="133"/>
      <c r="R20" s="97"/>
      <c r="S20" s="53"/>
    </row>
    <row r="21" spans="1:19" s="37" customFormat="1" ht="36" customHeight="1">
      <c r="A21" s="298"/>
      <c r="B21" s="307"/>
      <c r="C21" s="108"/>
      <c r="D21" s="101"/>
      <c r="E21" s="54" t="s">
        <v>108</v>
      </c>
      <c r="F21" s="104"/>
      <c r="G21" s="274"/>
      <c r="H21" s="275"/>
      <c r="I21" s="117"/>
      <c r="J21" s="56"/>
      <c r="K21" s="61"/>
      <c r="L21" s="114">
        <f t="shared" si="0"/>
        <v>0</v>
      </c>
      <c r="M21" s="62"/>
      <c r="N21" s="63"/>
      <c r="O21" s="59"/>
      <c r="P21" s="64"/>
      <c r="Q21" s="134"/>
      <c r="R21" s="98"/>
      <c r="S21" s="53"/>
    </row>
    <row r="22" spans="1:19" s="37" customFormat="1" ht="36" customHeight="1">
      <c r="A22" s="298"/>
      <c r="B22" s="307"/>
      <c r="C22" s="108"/>
      <c r="D22" s="101"/>
      <c r="E22" s="54" t="s">
        <v>108</v>
      </c>
      <c r="F22" s="104"/>
      <c r="G22" s="274"/>
      <c r="H22" s="275"/>
      <c r="I22" s="117"/>
      <c r="J22" s="56"/>
      <c r="K22" s="55"/>
      <c r="L22" s="113">
        <f t="shared" si="0"/>
        <v>0</v>
      </c>
      <c r="M22" s="57"/>
      <c r="N22" s="58"/>
      <c r="O22" s="59"/>
      <c r="P22" s="60"/>
      <c r="Q22" s="133"/>
      <c r="R22" s="97"/>
      <c r="S22" s="53"/>
    </row>
    <row r="23" spans="1:19" s="37" customFormat="1" ht="36" customHeight="1">
      <c r="A23" s="298"/>
      <c r="B23" s="307"/>
      <c r="C23" s="108"/>
      <c r="D23" s="101"/>
      <c r="E23" s="54" t="s">
        <v>108</v>
      </c>
      <c r="F23" s="104"/>
      <c r="G23" s="274"/>
      <c r="H23" s="275"/>
      <c r="I23" s="117"/>
      <c r="J23" s="56"/>
      <c r="K23" s="55"/>
      <c r="L23" s="113">
        <f t="shared" si="0"/>
        <v>0</v>
      </c>
      <c r="M23" s="57"/>
      <c r="N23" s="58"/>
      <c r="O23" s="59"/>
      <c r="P23" s="60"/>
      <c r="Q23" s="133"/>
      <c r="R23" s="97"/>
      <c r="S23" s="53"/>
    </row>
    <row r="24" spans="1:19" s="37" customFormat="1" ht="36" customHeight="1">
      <c r="A24" s="298"/>
      <c r="B24" s="307"/>
      <c r="C24" s="108"/>
      <c r="D24" s="101"/>
      <c r="E24" s="54" t="s">
        <v>108</v>
      </c>
      <c r="F24" s="104"/>
      <c r="G24" s="274"/>
      <c r="H24" s="275"/>
      <c r="I24" s="117"/>
      <c r="J24" s="56"/>
      <c r="K24" s="55"/>
      <c r="L24" s="113">
        <f t="shared" si="0"/>
        <v>0</v>
      </c>
      <c r="M24" s="57"/>
      <c r="N24" s="58"/>
      <c r="O24" s="59"/>
      <c r="P24" s="60"/>
      <c r="Q24" s="133"/>
      <c r="R24" s="97"/>
      <c r="S24" s="53"/>
    </row>
    <row r="25" spans="1:19" s="37" customFormat="1" ht="36" customHeight="1">
      <c r="A25" s="281"/>
      <c r="B25" s="282"/>
      <c r="C25" s="85"/>
      <c r="D25" s="101"/>
      <c r="E25" s="54" t="s">
        <v>108</v>
      </c>
      <c r="F25" s="104"/>
      <c r="G25" s="274"/>
      <c r="H25" s="275"/>
      <c r="I25" s="117"/>
      <c r="J25" s="56"/>
      <c r="K25" s="55"/>
      <c r="L25" s="113">
        <f t="shared" si="0"/>
        <v>0</v>
      </c>
      <c r="M25" s="57"/>
      <c r="N25" s="58"/>
      <c r="O25" s="59"/>
      <c r="P25" s="60"/>
      <c r="Q25" s="133"/>
      <c r="R25" s="97"/>
      <c r="S25" s="53"/>
    </row>
    <row r="26" spans="1:19" s="37" customFormat="1" ht="36" customHeight="1">
      <c r="A26" s="281"/>
      <c r="B26" s="282"/>
      <c r="C26" s="85"/>
      <c r="D26" s="101"/>
      <c r="E26" s="54" t="s">
        <v>108</v>
      </c>
      <c r="F26" s="104"/>
      <c r="G26" s="274"/>
      <c r="H26" s="275"/>
      <c r="I26" s="117"/>
      <c r="J26" s="56"/>
      <c r="K26" s="55"/>
      <c r="L26" s="113">
        <f t="shared" si="0"/>
        <v>0</v>
      </c>
      <c r="M26" s="57"/>
      <c r="N26" s="58"/>
      <c r="O26" s="59"/>
      <c r="P26" s="60"/>
      <c r="Q26" s="133"/>
      <c r="R26" s="97"/>
      <c r="S26" s="53"/>
    </row>
    <row r="27" spans="1:19" s="37" customFormat="1" ht="36" customHeight="1">
      <c r="A27" s="281"/>
      <c r="B27" s="282"/>
      <c r="C27" s="85"/>
      <c r="D27" s="101"/>
      <c r="E27" s="54" t="s">
        <v>108</v>
      </c>
      <c r="F27" s="104"/>
      <c r="G27" s="274"/>
      <c r="H27" s="275"/>
      <c r="I27" s="117"/>
      <c r="J27" s="56"/>
      <c r="K27" s="55"/>
      <c r="L27" s="113">
        <f t="shared" si="0"/>
        <v>0</v>
      </c>
      <c r="M27" s="57"/>
      <c r="N27" s="58"/>
      <c r="O27" s="59"/>
      <c r="P27" s="60"/>
      <c r="Q27" s="133"/>
      <c r="R27" s="97"/>
      <c r="S27" s="53"/>
    </row>
    <row r="28" spans="1:19" s="37" customFormat="1" ht="36" customHeight="1">
      <c r="A28" s="298"/>
      <c r="B28" s="282"/>
      <c r="C28" s="85"/>
      <c r="D28" s="101"/>
      <c r="E28" s="54" t="s">
        <v>108</v>
      </c>
      <c r="F28" s="104"/>
      <c r="G28" s="274"/>
      <c r="H28" s="275"/>
      <c r="I28" s="117"/>
      <c r="J28" s="56"/>
      <c r="K28" s="55"/>
      <c r="L28" s="113">
        <f t="shared" si="0"/>
        <v>0</v>
      </c>
      <c r="M28" s="57"/>
      <c r="N28" s="58"/>
      <c r="O28" s="59"/>
      <c r="P28" s="60"/>
      <c r="Q28" s="133"/>
      <c r="R28" s="97"/>
      <c r="S28" s="53"/>
    </row>
    <row r="29" spans="1:19" s="37" customFormat="1" ht="36" customHeight="1">
      <c r="A29" s="281"/>
      <c r="B29" s="282"/>
      <c r="C29" s="85"/>
      <c r="D29" s="101"/>
      <c r="E29" s="54" t="s">
        <v>108</v>
      </c>
      <c r="F29" s="104"/>
      <c r="G29" s="274"/>
      <c r="H29" s="275"/>
      <c r="I29" s="117"/>
      <c r="J29" s="56"/>
      <c r="K29" s="55"/>
      <c r="L29" s="113">
        <f t="shared" si="0"/>
        <v>0</v>
      </c>
      <c r="M29" s="57"/>
      <c r="N29" s="58"/>
      <c r="O29" s="59"/>
      <c r="P29" s="60"/>
      <c r="Q29" s="133"/>
      <c r="R29" s="97"/>
      <c r="S29" s="53"/>
    </row>
    <row r="30" spans="1:19" s="37" customFormat="1" ht="36" customHeight="1">
      <c r="A30" s="281"/>
      <c r="B30" s="282"/>
      <c r="C30" s="85"/>
      <c r="D30" s="101"/>
      <c r="E30" s="54" t="s">
        <v>108</v>
      </c>
      <c r="F30" s="104"/>
      <c r="G30" s="274"/>
      <c r="H30" s="275"/>
      <c r="I30" s="117"/>
      <c r="J30" s="56"/>
      <c r="K30" s="55"/>
      <c r="L30" s="113">
        <f t="shared" si="0"/>
        <v>0</v>
      </c>
      <c r="M30" s="57"/>
      <c r="N30" s="58"/>
      <c r="O30" s="59"/>
      <c r="P30" s="60"/>
      <c r="Q30" s="133"/>
      <c r="R30" s="97"/>
      <c r="S30" s="53"/>
    </row>
    <row r="31" spans="1:19" s="37" customFormat="1" ht="36" customHeight="1">
      <c r="A31" s="281"/>
      <c r="B31" s="282"/>
      <c r="C31" s="85"/>
      <c r="D31" s="101"/>
      <c r="E31" s="54" t="s">
        <v>108</v>
      </c>
      <c r="F31" s="104"/>
      <c r="G31" s="274"/>
      <c r="H31" s="275"/>
      <c r="I31" s="117"/>
      <c r="J31" s="56"/>
      <c r="K31" s="55"/>
      <c r="L31" s="113">
        <f t="shared" si="0"/>
        <v>0</v>
      </c>
      <c r="M31" s="57"/>
      <c r="N31" s="58"/>
      <c r="O31" s="59"/>
      <c r="P31" s="60"/>
      <c r="Q31" s="133"/>
      <c r="R31" s="97"/>
      <c r="S31" s="53"/>
    </row>
    <row r="32" spans="1:19" s="37" customFormat="1" ht="36" customHeight="1">
      <c r="A32" s="281"/>
      <c r="B32" s="282"/>
      <c r="C32" s="85"/>
      <c r="D32" s="101"/>
      <c r="E32" s="54" t="s">
        <v>108</v>
      </c>
      <c r="F32" s="104"/>
      <c r="G32" s="274"/>
      <c r="H32" s="275"/>
      <c r="I32" s="117"/>
      <c r="J32" s="56"/>
      <c r="K32" s="55"/>
      <c r="L32" s="113">
        <f t="shared" si="0"/>
        <v>0</v>
      </c>
      <c r="M32" s="57"/>
      <c r="N32" s="58"/>
      <c r="O32" s="59"/>
      <c r="P32" s="60"/>
      <c r="Q32" s="133"/>
      <c r="R32" s="97"/>
      <c r="S32" s="53"/>
    </row>
    <row r="33" spans="1:19" s="37" customFormat="1" ht="36" customHeight="1">
      <c r="A33" s="281"/>
      <c r="B33" s="282"/>
      <c r="C33" s="85"/>
      <c r="D33" s="101"/>
      <c r="E33" s="54" t="s">
        <v>108</v>
      </c>
      <c r="F33" s="104"/>
      <c r="G33" s="274"/>
      <c r="H33" s="275"/>
      <c r="I33" s="117"/>
      <c r="J33" s="56"/>
      <c r="K33" s="55"/>
      <c r="L33" s="113">
        <f t="shared" si="0"/>
        <v>0</v>
      </c>
      <c r="M33" s="57"/>
      <c r="N33" s="58"/>
      <c r="O33" s="59"/>
      <c r="P33" s="60"/>
      <c r="Q33" s="133"/>
      <c r="R33" s="97"/>
      <c r="S33" s="53"/>
    </row>
    <row r="34" spans="1:19" s="37" customFormat="1" ht="36" customHeight="1">
      <c r="A34" s="281"/>
      <c r="B34" s="282"/>
      <c r="C34" s="85"/>
      <c r="D34" s="101"/>
      <c r="E34" s="54" t="s">
        <v>108</v>
      </c>
      <c r="F34" s="104"/>
      <c r="G34" s="274"/>
      <c r="H34" s="275"/>
      <c r="I34" s="117"/>
      <c r="J34" s="56"/>
      <c r="K34" s="55"/>
      <c r="L34" s="113">
        <f t="shared" si="0"/>
        <v>0</v>
      </c>
      <c r="M34" s="57"/>
      <c r="N34" s="58"/>
      <c r="O34" s="59"/>
      <c r="P34" s="60"/>
      <c r="Q34" s="133"/>
      <c r="R34" s="97"/>
      <c r="S34" s="53"/>
    </row>
    <row r="35" spans="1:19" s="37" customFormat="1" ht="36" customHeight="1" thickBot="1">
      <c r="A35" s="283"/>
      <c r="B35" s="284"/>
      <c r="C35" s="86"/>
      <c r="D35" s="119"/>
      <c r="E35" s="120" t="s">
        <v>108</v>
      </c>
      <c r="F35" s="121"/>
      <c r="G35" s="276"/>
      <c r="H35" s="277"/>
      <c r="I35" s="118"/>
      <c r="J35" s="122"/>
      <c r="K35" s="123"/>
      <c r="L35" s="115">
        <f t="shared" si="0"/>
        <v>0</v>
      </c>
      <c r="M35" s="57"/>
      <c r="N35" s="65"/>
      <c r="O35" s="66"/>
      <c r="P35" s="67"/>
      <c r="Q35" s="135"/>
      <c r="R35" s="97"/>
      <c r="S35" s="53"/>
    </row>
    <row r="36" spans="1:19" s="37" customFormat="1" ht="36" customHeight="1" thickBot="1">
      <c r="A36" s="278" t="s">
        <v>11</v>
      </c>
      <c r="B36" s="279"/>
      <c r="C36" s="279"/>
      <c r="D36" s="279"/>
      <c r="E36" s="279"/>
      <c r="F36" s="279"/>
      <c r="G36" s="279"/>
      <c r="H36" s="279"/>
      <c r="I36" s="279"/>
      <c r="J36" s="279"/>
      <c r="K36" s="280"/>
      <c r="L36" s="72">
        <f>SUM(L16:L35)</f>
        <v>0</v>
      </c>
      <c r="M36" s="124"/>
      <c r="N36" s="73">
        <f>SUM(N16:N35)</f>
        <v>0</v>
      </c>
      <c r="O36" s="73">
        <f>SUM(O16:O35)</f>
        <v>0</v>
      </c>
      <c r="P36" s="73">
        <f>SUM(P16:P35)</f>
        <v>0</v>
      </c>
      <c r="Q36" s="125"/>
      <c r="R36" s="126"/>
      <c r="S36" s="53"/>
    </row>
    <row r="37" spans="1:18" s="37" customFormat="1" ht="12" customHeight="1">
      <c r="A37" s="68"/>
      <c r="B37" s="68"/>
      <c r="C37" s="68"/>
      <c r="D37" s="69"/>
      <c r="E37" s="69"/>
      <c r="F37" s="69"/>
      <c r="G37" s="69"/>
      <c r="H37" s="70"/>
      <c r="I37" s="34"/>
      <c r="J37" s="34"/>
      <c r="K37" s="34"/>
      <c r="L37" s="71"/>
      <c r="M37" s="71"/>
      <c r="N37" s="71"/>
      <c r="O37" s="71"/>
      <c r="P37" s="71"/>
      <c r="Q37" s="71"/>
      <c r="R37" s="69"/>
    </row>
    <row r="38" spans="1:18" s="37" customFormat="1" ht="12" customHeight="1">
      <c r="A38" s="9" t="s">
        <v>80</v>
      </c>
      <c r="B38" s="68"/>
      <c r="C38" s="68"/>
      <c r="D38" s="69"/>
      <c r="E38" s="69"/>
      <c r="F38" s="69"/>
      <c r="G38" s="69"/>
      <c r="H38" s="70"/>
      <c r="I38" s="34"/>
      <c r="J38" s="34"/>
      <c r="K38" s="34"/>
      <c r="L38" s="71"/>
      <c r="M38" s="71"/>
      <c r="N38" s="71"/>
      <c r="O38" s="71"/>
      <c r="P38" s="71"/>
      <c r="Q38" s="71"/>
      <c r="R38" s="69"/>
    </row>
    <row r="39" spans="1:31" s="75" customFormat="1" ht="15" customHeight="1">
      <c r="A39" s="8" t="s">
        <v>81</v>
      </c>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row>
    <row r="40" spans="1:17" s="76" customFormat="1" ht="15" customHeight="1">
      <c r="A40" s="9" t="s">
        <v>112</v>
      </c>
      <c r="B40" s="9"/>
      <c r="C40" s="9"/>
      <c r="D40" s="9"/>
      <c r="E40" s="9"/>
      <c r="F40" s="9"/>
      <c r="G40" s="9"/>
      <c r="H40" s="9"/>
      <c r="I40" s="9"/>
      <c r="J40" s="9"/>
      <c r="K40" s="9"/>
      <c r="L40" s="9"/>
      <c r="M40" s="9"/>
      <c r="N40" s="9"/>
      <c r="O40" s="9"/>
      <c r="P40" s="9"/>
      <c r="Q40" s="9"/>
    </row>
    <row r="41" spans="1:17" s="147" customFormat="1" ht="15" customHeight="1">
      <c r="A41" s="9" t="s">
        <v>54</v>
      </c>
      <c r="B41" s="77"/>
      <c r="C41" s="77"/>
      <c r="D41" s="77"/>
      <c r="E41" s="77"/>
      <c r="F41" s="77"/>
      <c r="G41" s="77"/>
      <c r="H41" s="77"/>
      <c r="I41" s="77"/>
      <c r="J41" s="77"/>
      <c r="K41" s="77"/>
      <c r="L41" s="77"/>
      <c r="M41" s="77"/>
      <c r="N41" s="77"/>
      <c r="O41" s="77"/>
      <c r="P41" s="77"/>
      <c r="Q41" s="77"/>
    </row>
    <row r="42" spans="1:17" s="147" customFormat="1" ht="15" customHeight="1">
      <c r="A42" s="9" t="s">
        <v>53</v>
      </c>
      <c r="B42" s="77"/>
      <c r="C42" s="77"/>
      <c r="D42" s="77"/>
      <c r="E42" s="77"/>
      <c r="F42" s="77"/>
      <c r="G42" s="77"/>
      <c r="H42" s="77"/>
      <c r="I42" s="77"/>
      <c r="J42" s="77"/>
      <c r="K42" s="77"/>
      <c r="L42" s="77"/>
      <c r="M42" s="77"/>
      <c r="N42" s="77"/>
      <c r="O42" s="77"/>
      <c r="P42" s="77"/>
      <c r="Q42" s="77"/>
    </row>
    <row r="43" spans="1:17" s="147" customFormat="1" ht="14.25">
      <c r="A43" s="9" t="s">
        <v>84</v>
      </c>
      <c r="B43" s="77"/>
      <c r="C43" s="77"/>
      <c r="D43" s="77"/>
      <c r="E43" s="77"/>
      <c r="F43" s="77"/>
      <c r="G43" s="77"/>
      <c r="H43" s="77"/>
      <c r="I43" s="77"/>
      <c r="J43" s="77"/>
      <c r="K43" s="77"/>
      <c r="L43" s="77"/>
      <c r="M43" s="77"/>
      <c r="N43" s="77"/>
      <c r="O43" s="77"/>
      <c r="P43" s="77"/>
      <c r="Q43" s="77"/>
    </row>
    <row r="44" spans="1:17" s="147" customFormat="1" ht="14.25">
      <c r="A44" s="9" t="s">
        <v>83</v>
      </c>
      <c r="B44" s="77"/>
      <c r="C44" s="77"/>
      <c r="D44" s="77"/>
      <c r="E44" s="77"/>
      <c r="F44" s="77"/>
      <c r="G44" s="77"/>
      <c r="H44" s="77"/>
      <c r="I44" s="77"/>
      <c r="J44" s="77"/>
      <c r="K44" s="77"/>
      <c r="L44" s="77"/>
      <c r="M44" s="77"/>
      <c r="N44" s="77"/>
      <c r="O44" s="77"/>
      <c r="P44" s="77"/>
      <c r="Q44" s="77"/>
    </row>
    <row r="45" s="147" customFormat="1" ht="13.5"/>
    <row r="46" s="147" customFormat="1" ht="13.5">
      <c r="A46" s="24"/>
    </row>
    <row r="47" s="147" customFormat="1" ht="13.5">
      <c r="A47" s="24"/>
    </row>
  </sheetData>
  <sheetProtection/>
  <mergeCells count="77">
    <mergeCell ref="A2:R2"/>
    <mergeCell ref="A3:R3"/>
    <mergeCell ref="A5:A6"/>
    <mergeCell ref="I14:I15"/>
    <mergeCell ref="J14:J15"/>
    <mergeCell ref="K14:K15"/>
    <mergeCell ref="R14:R15"/>
    <mergeCell ref="O8:R9"/>
    <mergeCell ref="A7:A9"/>
    <mergeCell ref="D14:F14"/>
    <mergeCell ref="C14:C15"/>
    <mergeCell ref="A16:B16"/>
    <mergeCell ref="A17:B17"/>
    <mergeCell ref="A18:B18"/>
    <mergeCell ref="A31:B31"/>
    <mergeCell ref="O4:R4"/>
    <mergeCell ref="L4:N4"/>
    <mergeCell ref="B7:G7"/>
    <mergeCell ref="H7:N7"/>
    <mergeCell ref="H8:N9"/>
    <mergeCell ref="O14:O15"/>
    <mergeCell ref="A14:B15"/>
    <mergeCell ref="P14:P15"/>
    <mergeCell ref="Q14:Q15"/>
    <mergeCell ref="O7:R7"/>
    <mergeCell ref="O5:R5"/>
    <mergeCell ref="O6:R6"/>
    <mergeCell ref="B5:G5"/>
    <mergeCell ref="B6:G6"/>
    <mergeCell ref="H5:N5"/>
    <mergeCell ref="H6:N6"/>
    <mergeCell ref="A29:B29"/>
    <mergeCell ref="A30:B30"/>
    <mergeCell ref="A19:B19"/>
    <mergeCell ref="A20:B20"/>
    <mergeCell ref="A21:B21"/>
    <mergeCell ref="A22:B22"/>
    <mergeCell ref="A23:B23"/>
    <mergeCell ref="A24:B24"/>
    <mergeCell ref="D8:G8"/>
    <mergeCell ref="D9:G9"/>
    <mergeCell ref="A25:B25"/>
    <mergeCell ref="A26:B26"/>
    <mergeCell ref="A27:B27"/>
    <mergeCell ref="A28:B28"/>
    <mergeCell ref="B8:C8"/>
    <mergeCell ref="B9:C9"/>
    <mergeCell ref="A11:F11"/>
    <mergeCell ref="A12:E12"/>
    <mergeCell ref="G19:H19"/>
    <mergeCell ref="M14:N14"/>
    <mergeCell ref="L14:L15"/>
    <mergeCell ref="G14:H15"/>
    <mergeCell ref="G16:H16"/>
    <mergeCell ref="G17:H17"/>
    <mergeCell ref="G18:H18"/>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A36:K36"/>
    <mergeCell ref="A32:B32"/>
    <mergeCell ref="A33:B33"/>
    <mergeCell ref="A34:B34"/>
    <mergeCell ref="A35:B35"/>
  </mergeCells>
  <printOptions horizontalCentered="1"/>
  <pageMargins left="0.5905511811023623" right="0.5905511811023623" top="0.5905511811023623" bottom="0.5905511811023623" header="0.31496062992125984" footer="0.31496062992125984"/>
  <pageSetup firstPageNumber="19" useFirstPageNumber="1" fitToHeight="1" fitToWidth="1" horizontalDpi="600" verticalDpi="600" orientation="portrait" paperSize="9" scale="63" r:id="rId2"/>
  <headerFooter alignWithMargins="0">
    <oddFooter>&amp;C-20 -</oddFooter>
  </headerFooter>
  <rowBreaks count="1" manualBreakCount="1">
    <brk id="44" max="17" man="1"/>
  </rowBreaks>
  <ignoredErrors>
    <ignoredError sqref="L16 L17:L31" formulaRange="1"/>
  </ignoredErrors>
  <drawing r:id="rId1"/>
</worksheet>
</file>

<file path=xl/worksheets/sheet4.xml><?xml version="1.0" encoding="utf-8"?>
<worksheet xmlns="http://schemas.openxmlformats.org/spreadsheetml/2006/main" xmlns:r="http://schemas.openxmlformats.org/officeDocument/2006/relationships">
  <sheetPr>
    <pageSetUpPr fitToPage="1"/>
  </sheetPr>
  <dimension ref="A1:AF47"/>
  <sheetViews>
    <sheetView view="pageBreakPreview" zoomScale="75" zoomScaleNormal="75" zoomScaleSheetLayoutView="75" zoomScalePageLayoutView="0" workbookViewId="0" topLeftCell="A19">
      <selection activeCell="O25" sqref="O25"/>
    </sheetView>
  </sheetViews>
  <sheetFormatPr defaultColWidth="8.625" defaultRowHeight="13.5"/>
  <cols>
    <col min="1" max="1" width="8.625" style="0" customWidth="1"/>
    <col min="2" max="3" width="5.625" style="0" customWidth="1"/>
    <col min="4" max="4" width="7.625" style="0" customWidth="1"/>
    <col min="5" max="5" width="3.625" style="0" customWidth="1"/>
    <col min="6" max="6" width="7.625" style="0" customWidth="1"/>
    <col min="7" max="7" width="9.625" style="0" customWidth="1"/>
  </cols>
  <sheetData>
    <row r="1" spans="1:18" s="37" customFormat="1" ht="18" customHeight="1">
      <c r="A1" s="31" t="s">
        <v>29</v>
      </c>
      <c r="B1" s="31"/>
      <c r="C1" s="31"/>
      <c r="D1" s="32"/>
      <c r="E1" s="32"/>
      <c r="F1" s="32"/>
      <c r="G1" s="32"/>
      <c r="H1" s="33"/>
      <c r="I1" s="34"/>
      <c r="J1" s="35"/>
      <c r="K1" s="35"/>
      <c r="L1" s="36"/>
      <c r="M1" s="36"/>
      <c r="N1" s="36"/>
      <c r="O1" s="36"/>
      <c r="P1" s="36"/>
      <c r="Q1" s="36"/>
      <c r="R1" s="32"/>
    </row>
    <row r="2" spans="1:32" s="37" customFormat="1" ht="72" customHeight="1">
      <c r="A2" s="228" t="s">
        <v>116</v>
      </c>
      <c r="B2" s="228"/>
      <c r="C2" s="228"/>
      <c r="D2" s="228"/>
      <c r="E2" s="228"/>
      <c r="F2" s="228"/>
      <c r="G2" s="228"/>
      <c r="H2" s="228"/>
      <c r="I2" s="228"/>
      <c r="J2" s="228"/>
      <c r="K2" s="228"/>
      <c r="L2" s="228"/>
      <c r="M2" s="228"/>
      <c r="N2" s="228"/>
      <c r="O2" s="228"/>
      <c r="P2" s="228"/>
      <c r="Q2" s="228"/>
      <c r="R2" s="228"/>
      <c r="S2" s="84"/>
      <c r="T2" s="84"/>
      <c r="U2" s="84"/>
      <c r="V2" s="84"/>
      <c r="W2" s="84"/>
      <c r="X2" s="84"/>
      <c r="Y2" s="84"/>
      <c r="Z2" s="84"/>
      <c r="AA2" s="84"/>
      <c r="AB2" s="84"/>
      <c r="AC2" s="84"/>
      <c r="AD2" s="84"/>
      <c r="AE2" s="84"/>
      <c r="AF2" s="84"/>
    </row>
    <row r="3" spans="1:18" s="37" customFormat="1" ht="15" customHeight="1">
      <c r="A3" s="336"/>
      <c r="B3" s="336"/>
      <c r="C3" s="336"/>
      <c r="D3" s="336"/>
      <c r="E3" s="336"/>
      <c r="F3" s="336"/>
      <c r="G3" s="336"/>
      <c r="H3" s="336"/>
      <c r="I3" s="336"/>
      <c r="J3" s="336"/>
      <c r="K3" s="336"/>
      <c r="L3" s="336"/>
      <c r="M3" s="336"/>
      <c r="N3" s="336"/>
      <c r="O3" s="336"/>
      <c r="P3" s="336"/>
      <c r="Q3" s="336"/>
      <c r="R3" s="336"/>
    </row>
    <row r="4" spans="1:18" s="37" customFormat="1" ht="21" customHeight="1">
      <c r="A4" s="38"/>
      <c r="B4" s="38"/>
      <c r="C4" s="38"/>
      <c r="D4" s="38"/>
      <c r="E4" s="38"/>
      <c r="F4" s="38"/>
      <c r="G4" s="38"/>
      <c r="H4" s="38"/>
      <c r="I4" s="38"/>
      <c r="J4" s="38"/>
      <c r="K4" s="38"/>
      <c r="L4" s="304" t="s">
        <v>70</v>
      </c>
      <c r="M4" s="305"/>
      <c r="N4" s="306"/>
      <c r="O4" s="370" t="s">
        <v>68</v>
      </c>
      <c r="P4" s="370"/>
      <c r="Q4" s="370"/>
      <c r="R4" s="371"/>
    </row>
    <row r="5" spans="1:18" s="39" customFormat="1" ht="21" customHeight="1">
      <c r="A5" s="337" t="s">
        <v>30</v>
      </c>
      <c r="B5" s="323" t="s">
        <v>31</v>
      </c>
      <c r="C5" s="324"/>
      <c r="D5" s="324"/>
      <c r="E5" s="324"/>
      <c r="F5" s="324"/>
      <c r="G5" s="325"/>
      <c r="H5" s="304" t="s">
        <v>32</v>
      </c>
      <c r="I5" s="305"/>
      <c r="J5" s="305"/>
      <c r="K5" s="305"/>
      <c r="L5" s="305"/>
      <c r="M5" s="305"/>
      <c r="N5" s="306"/>
      <c r="O5" s="320" t="s">
        <v>33</v>
      </c>
      <c r="P5" s="321"/>
      <c r="Q5" s="321"/>
      <c r="R5" s="322"/>
    </row>
    <row r="6" spans="1:18" s="37" customFormat="1" ht="42" customHeight="1">
      <c r="A6" s="337"/>
      <c r="B6" s="387" t="s">
        <v>90</v>
      </c>
      <c r="C6" s="388"/>
      <c r="D6" s="388"/>
      <c r="E6" s="388"/>
      <c r="F6" s="388"/>
      <c r="G6" s="389"/>
      <c r="H6" s="369" t="s">
        <v>91</v>
      </c>
      <c r="I6" s="370"/>
      <c r="J6" s="370"/>
      <c r="K6" s="370"/>
      <c r="L6" s="370"/>
      <c r="M6" s="370"/>
      <c r="N6" s="371"/>
      <c r="O6" s="369" t="s">
        <v>92</v>
      </c>
      <c r="P6" s="370"/>
      <c r="Q6" s="370"/>
      <c r="R6" s="371"/>
    </row>
    <row r="7" spans="1:18" s="37" customFormat="1" ht="21" customHeight="1">
      <c r="A7" s="337" t="s">
        <v>34</v>
      </c>
      <c r="B7" s="323" t="s">
        <v>35</v>
      </c>
      <c r="C7" s="324"/>
      <c r="D7" s="324"/>
      <c r="E7" s="324"/>
      <c r="F7" s="324"/>
      <c r="G7" s="325"/>
      <c r="H7" s="323" t="s">
        <v>36</v>
      </c>
      <c r="I7" s="324"/>
      <c r="J7" s="324"/>
      <c r="K7" s="324"/>
      <c r="L7" s="324"/>
      <c r="M7" s="324"/>
      <c r="N7" s="325"/>
      <c r="O7" s="317" t="s">
        <v>33</v>
      </c>
      <c r="P7" s="318"/>
      <c r="Q7" s="318"/>
      <c r="R7" s="319"/>
    </row>
    <row r="8" spans="1:18" s="37" customFormat="1" ht="27.75" customHeight="1">
      <c r="A8" s="337"/>
      <c r="B8" s="299" t="s">
        <v>37</v>
      </c>
      <c r="C8" s="299"/>
      <c r="D8" s="372" t="s">
        <v>101</v>
      </c>
      <c r="E8" s="373"/>
      <c r="F8" s="373"/>
      <c r="G8" s="374"/>
      <c r="H8" s="375" t="s">
        <v>93</v>
      </c>
      <c r="I8" s="376"/>
      <c r="J8" s="376"/>
      <c r="K8" s="376"/>
      <c r="L8" s="376"/>
      <c r="M8" s="376"/>
      <c r="N8" s="377"/>
      <c r="O8" s="381" t="s">
        <v>94</v>
      </c>
      <c r="P8" s="382"/>
      <c r="Q8" s="382"/>
      <c r="R8" s="383"/>
    </row>
    <row r="9" spans="1:18" s="37" customFormat="1" ht="21" customHeight="1">
      <c r="A9" s="337"/>
      <c r="B9" s="300" t="s">
        <v>74</v>
      </c>
      <c r="C9" s="300"/>
      <c r="D9" s="363" t="s">
        <v>102</v>
      </c>
      <c r="E9" s="364"/>
      <c r="F9" s="364"/>
      <c r="G9" s="365"/>
      <c r="H9" s="378"/>
      <c r="I9" s="379"/>
      <c r="J9" s="379"/>
      <c r="K9" s="379"/>
      <c r="L9" s="379"/>
      <c r="M9" s="379"/>
      <c r="N9" s="380"/>
      <c r="O9" s="384"/>
      <c r="P9" s="385"/>
      <c r="Q9" s="385"/>
      <c r="R9" s="386"/>
    </row>
    <row r="10" spans="4:18" s="37" customFormat="1" ht="15" customHeight="1">
      <c r="D10" s="32"/>
      <c r="E10" s="32"/>
      <c r="F10" s="32"/>
      <c r="G10" s="32"/>
      <c r="H10" s="33"/>
      <c r="I10" s="34"/>
      <c r="J10" s="35"/>
      <c r="K10" s="35"/>
      <c r="L10" s="36"/>
      <c r="M10" s="36"/>
      <c r="N10" s="36"/>
      <c r="O10" s="36"/>
      <c r="P10" s="36"/>
      <c r="Q10" s="36"/>
      <c r="R10" s="32"/>
    </row>
    <row r="11" spans="1:18" s="37" customFormat="1" ht="21" customHeight="1">
      <c r="A11" s="366" t="s">
        <v>38</v>
      </c>
      <c r="B11" s="366"/>
      <c r="C11" s="366"/>
      <c r="D11" s="366"/>
      <c r="E11" s="366"/>
      <c r="F11" s="366"/>
      <c r="G11" s="32"/>
      <c r="H11" s="33"/>
      <c r="I11" s="34"/>
      <c r="J11" s="35"/>
      <c r="K11" s="35"/>
      <c r="L11" s="36"/>
      <c r="M11" s="36"/>
      <c r="N11" s="36"/>
      <c r="O11" s="36"/>
      <c r="P11" s="36"/>
      <c r="Q11" s="36"/>
      <c r="R11" s="32"/>
    </row>
    <row r="12" spans="1:18" s="37" customFormat="1" ht="30" customHeight="1">
      <c r="A12" s="367">
        <f>L36+N36+O36+P36</f>
        <v>105780</v>
      </c>
      <c r="B12" s="368"/>
      <c r="C12" s="368"/>
      <c r="D12" s="368"/>
      <c r="E12" s="368"/>
      <c r="F12" s="40" t="s">
        <v>0</v>
      </c>
      <c r="G12" s="32"/>
      <c r="H12" s="33"/>
      <c r="I12" s="34"/>
      <c r="J12" s="35"/>
      <c r="K12" s="35"/>
      <c r="L12" s="36"/>
      <c r="M12" s="36"/>
      <c r="N12" s="36"/>
      <c r="O12" s="36"/>
      <c r="P12" s="36"/>
      <c r="Q12" s="36"/>
      <c r="R12" s="32"/>
    </row>
    <row r="13" spans="1:18" s="37" customFormat="1" ht="15" customHeight="1">
      <c r="A13" s="41"/>
      <c r="B13" s="41"/>
      <c r="C13" s="38"/>
      <c r="D13" s="38"/>
      <c r="E13" s="38"/>
      <c r="F13" s="38"/>
      <c r="G13" s="38"/>
      <c r="H13" s="38"/>
      <c r="I13" s="38"/>
      <c r="J13" s="38"/>
      <c r="K13" s="38"/>
      <c r="L13" s="38"/>
      <c r="M13" s="38"/>
      <c r="N13" s="38"/>
      <c r="O13" s="38"/>
      <c r="P13" s="38"/>
      <c r="Q13" s="38"/>
      <c r="R13" s="38"/>
    </row>
    <row r="14" spans="1:18" s="37" customFormat="1" ht="30" customHeight="1">
      <c r="A14" s="313" t="s">
        <v>39</v>
      </c>
      <c r="B14" s="314"/>
      <c r="C14" s="326" t="s">
        <v>79</v>
      </c>
      <c r="D14" s="278" t="s">
        <v>40</v>
      </c>
      <c r="E14" s="279"/>
      <c r="F14" s="352"/>
      <c r="G14" s="289" t="s">
        <v>51</v>
      </c>
      <c r="H14" s="290"/>
      <c r="I14" s="338" t="s">
        <v>41</v>
      </c>
      <c r="J14" s="340" t="s">
        <v>42</v>
      </c>
      <c r="K14" s="362" t="s">
        <v>82</v>
      </c>
      <c r="L14" s="287" t="s">
        <v>43</v>
      </c>
      <c r="M14" s="285" t="s">
        <v>44</v>
      </c>
      <c r="N14" s="286"/>
      <c r="O14" s="311" t="s">
        <v>45</v>
      </c>
      <c r="P14" s="311" t="s">
        <v>46</v>
      </c>
      <c r="Q14" s="311" t="s">
        <v>47</v>
      </c>
      <c r="R14" s="344" t="s">
        <v>16</v>
      </c>
    </row>
    <row r="15" spans="1:18" s="37" customFormat="1" ht="30" customHeight="1">
      <c r="A15" s="315"/>
      <c r="B15" s="316"/>
      <c r="C15" s="327"/>
      <c r="D15" s="42" t="s">
        <v>48</v>
      </c>
      <c r="E15" s="43"/>
      <c r="F15" s="44" t="s">
        <v>49</v>
      </c>
      <c r="G15" s="291"/>
      <c r="H15" s="292"/>
      <c r="I15" s="339"/>
      <c r="J15" s="341"/>
      <c r="K15" s="343"/>
      <c r="L15" s="288"/>
      <c r="M15" s="45" t="s">
        <v>8</v>
      </c>
      <c r="N15" s="46" t="s">
        <v>50</v>
      </c>
      <c r="O15" s="312"/>
      <c r="P15" s="312"/>
      <c r="Q15" s="312"/>
      <c r="R15" s="345"/>
    </row>
    <row r="16" spans="1:19" s="37" customFormat="1" ht="36" customHeight="1">
      <c r="A16" s="358">
        <v>43361</v>
      </c>
      <c r="B16" s="359"/>
      <c r="C16" s="109" t="s">
        <v>111</v>
      </c>
      <c r="D16" s="99" t="s">
        <v>95</v>
      </c>
      <c r="E16" s="47" t="s">
        <v>52</v>
      </c>
      <c r="F16" s="102" t="s">
        <v>103</v>
      </c>
      <c r="G16" s="360" t="s">
        <v>97</v>
      </c>
      <c r="H16" s="361"/>
      <c r="I16" s="127">
        <v>366</v>
      </c>
      <c r="J16" s="89">
        <v>6260</v>
      </c>
      <c r="K16" s="88">
        <v>4830</v>
      </c>
      <c r="L16" s="128">
        <f>SUM(J16:K16)</f>
        <v>11090</v>
      </c>
      <c r="M16" s="50"/>
      <c r="N16" s="51"/>
      <c r="O16" s="92">
        <v>1100</v>
      </c>
      <c r="P16" s="52"/>
      <c r="Q16" s="132"/>
      <c r="R16" s="96"/>
      <c r="S16" s="53"/>
    </row>
    <row r="17" spans="1:19" s="37" customFormat="1" ht="36" customHeight="1">
      <c r="A17" s="298"/>
      <c r="B17" s="307"/>
      <c r="C17" s="108"/>
      <c r="D17" s="100" t="s">
        <v>96</v>
      </c>
      <c r="E17" s="54" t="s">
        <v>52</v>
      </c>
      <c r="F17" s="103" t="s">
        <v>104</v>
      </c>
      <c r="G17" s="353" t="s">
        <v>99</v>
      </c>
      <c r="H17" s="354"/>
      <c r="I17" s="129">
        <v>5</v>
      </c>
      <c r="J17" s="91">
        <v>220</v>
      </c>
      <c r="K17" s="55"/>
      <c r="L17" s="130">
        <f aca="true" t="shared" si="0" ref="L17:L35">SUM(J17:K17)</f>
        <v>220</v>
      </c>
      <c r="M17" s="57"/>
      <c r="N17" s="58"/>
      <c r="O17" s="59"/>
      <c r="P17" s="60"/>
      <c r="Q17" s="133"/>
      <c r="R17" s="97"/>
      <c r="S17" s="53"/>
    </row>
    <row r="18" spans="1:19" s="37" customFormat="1" ht="36" customHeight="1">
      <c r="A18" s="298"/>
      <c r="B18" s="307"/>
      <c r="C18" s="108"/>
      <c r="D18" s="100" t="s">
        <v>98</v>
      </c>
      <c r="E18" s="54" t="s">
        <v>52</v>
      </c>
      <c r="F18" s="103" t="s">
        <v>103</v>
      </c>
      <c r="G18" s="353" t="s">
        <v>99</v>
      </c>
      <c r="H18" s="354"/>
      <c r="I18" s="129">
        <v>5</v>
      </c>
      <c r="J18" s="91">
        <v>220</v>
      </c>
      <c r="K18" s="55"/>
      <c r="L18" s="130">
        <f t="shared" si="0"/>
        <v>220</v>
      </c>
      <c r="M18" s="57"/>
      <c r="N18" s="58"/>
      <c r="O18" s="59"/>
      <c r="P18" s="60"/>
      <c r="Q18" s="133"/>
      <c r="R18" s="97"/>
      <c r="S18" s="53"/>
    </row>
    <row r="19" spans="1:19" s="37" customFormat="1" ht="36" customHeight="1">
      <c r="A19" s="298"/>
      <c r="B19" s="307"/>
      <c r="C19" s="108"/>
      <c r="D19" s="143" t="s">
        <v>96</v>
      </c>
      <c r="E19" s="142" t="s">
        <v>52</v>
      </c>
      <c r="F19" s="144" t="s">
        <v>105</v>
      </c>
      <c r="G19" s="353" t="s">
        <v>97</v>
      </c>
      <c r="H19" s="354"/>
      <c r="I19" s="129">
        <v>366</v>
      </c>
      <c r="J19" s="91">
        <v>6260</v>
      </c>
      <c r="K19" s="90">
        <v>4830</v>
      </c>
      <c r="L19" s="130">
        <f t="shared" si="0"/>
        <v>11090</v>
      </c>
      <c r="M19" s="57"/>
      <c r="N19" s="58"/>
      <c r="O19" s="59"/>
      <c r="P19" s="60"/>
      <c r="Q19" s="133"/>
      <c r="R19" s="97"/>
      <c r="S19" s="53"/>
    </row>
    <row r="20" spans="1:19" s="37" customFormat="1" ht="36" customHeight="1">
      <c r="A20" s="355">
        <v>43391</v>
      </c>
      <c r="B20" s="356"/>
      <c r="C20" s="111" t="s">
        <v>113</v>
      </c>
      <c r="D20" s="100" t="s">
        <v>95</v>
      </c>
      <c r="E20" s="54" t="s">
        <v>52</v>
      </c>
      <c r="F20" s="103" t="s">
        <v>103</v>
      </c>
      <c r="G20" s="353" t="s">
        <v>97</v>
      </c>
      <c r="H20" s="354"/>
      <c r="I20" s="129">
        <v>366</v>
      </c>
      <c r="J20" s="91">
        <v>6260</v>
      </c>
      <c r="K20" s="90">
        <v>4830</v>
      </c>
      <c r="L20" s="130">
        <f t="shared" si="0"/>
        <v>11090</v>
      </c>
      <c r="M20" s="57"/>
      <c r="N20" s="58"/>
      <c r="O20" s="92">
        <v>1100</v>
      </c>
      <c r="P20" s="93">
        <v>9800</v>
      </c>
      <c r="Q20" s="136" t="s">
        <v>100</v>
      </c>
      <c r="R20" s="97"/>
      <c r="S20" s="53"/>
    </row>
    <row r="21" spans="1:19" s="37" customFormat="1" ht="36" customHeight="1">
      <c r="A21" s="355">
        <v>43392</v>
      </c>
      <c r="B21" s="357"/>
      <c r="C21" s="110" t="s">
        <v>109</v>
      </c>
      <c r="D21" s="100" t="s">
        <v>96</v>
      </c>
      <c r="E21" s="54" t="s">
        <v>52</v>
      </c>
      <c r="F21" s="103" t="s">
        <v>104</v>
      </c>
      <c r="G21" s="353" t="s">
        <v>99</v>
      </c>
      <c r="H21" s="354"/>
      <c r="I21" s="129">
        <v>5</v>
      </c>
      <c r="J21" s="91">
        <v>220</v>
      </c>
      <c r="K21" s="61"/>
      <c r="L21" s="131">
        <f t="shared" si="0"/>
        <v>220</v>
      </c>
      <c r="M21" s="62"/>
      <c r="N21" s="63"/>
      <c r="O21" s="92">
        <v>1100</v>
      </c>
      <c r="P21" s="64"/>
      <c r="Q21" s="134"/>
      <c r="R21" s="98"/>
      <c r="S21" s="53"/>
    </row>
    <row r="22" spans="1:19" s="37" customFormat="1" ht="36" customHeight="1">
      <c r="A22" s="298"/>
      <c r="B22" s="307"/>
      <c r="C22" s="108"/>
      <c r="D22" s="100" t="s">
        <v>98</v>
      </c>
      <c r="E22" s="54" t="s">
        <v>52</v>
      </c>
      <c r="F22" s="103" t="s">
        <v>103</v>
      </c>
      <c r="G22" s="353" t="s">
        <v>99</v>
      </c>
      <c r="H22" s="354"/>
      <c r="I22" s="129">
        <v>5</v>
      </c>
      <c r="J22" s="91">
        <v>220</v>
      </c>
      <c r="K22" s="55"/>
      <c r="L22" s="130">
        <f t="shared" si="0"/>
        <v>220</v>
      </c>
      <c r="M22" s="57"/>
      <c r="N22" s="58"/>
      <c r="O22" s="59"/>
      <c r="P22" s="60"/>
      <c r="Q22" s="133"/>
      <c r="R22" s="97"/>
      <c r="S22" s="53"/>
    </row>
    <row r="23" spans="1:19" s="37" customFormat="1" ht="36" customHeight="1">
      <c r="A23" s="298"/>
      <c r="B23" s="307"/>
      <c r="C23" s="108"/>
      <c r="D23" s="100" t="s">
        <v>96</v>
      </c>
      <c r="E23" s="54" t="s">
        <v>52</v>
      </c>
      <c r="F23" s="103" t="s">
        <v>105</v>
      </c>
      <c r="G23" s="353" t="s">
        <v>97</v>
      </c>
      <c r="H23" s="354"/>
      <c r="I23" s="129">
        <v>366</v>
      </c>
      <c r="J23" s="91">
        <v>6260</v>
      </c>
      <c r="K23" s="90">
        <v>4830</v>
      </c>
      <c r="L23" s="130">
        <f t="shared" si="0"/>
        <v>11090</v>
      </c>
      <c r="M23" s="57"/>
      <c r="N23" s="58"/>
      <c r="O23" s="59"/>
      <c r="P23" s="60"/>
      <c r="Q23" s="133"/>
      <c r="R23" s="97"/>
      <c r="S23" s="53"/>
    </row>
    <row r="24" spans="1:19" s="37" customFormat="1" ht="36" customHeight="1">
      <c r="A24" s="355">
        <v>43420</v>
      </c>
      <c r="B24" s="357"/>
      <c r="C24" s="110" t="s">
        <v>109</v>
      </c>
      <c r="D24" s="100" t="s">
        <v>95</v>
      </c>
      <c r="E24" s="54" t="s">
        <v>52</v>
      </c>
      <c r="F24" s="103" t="s">
        <v>103</v>
      </c>
      <c r="G24" s="353" t="s">
        <v>97</v>
      </c>
      <c r="H24" s="354"/>
      <c r="I24" s="129">
        <v>366</v>
      </c>
      <c r="J24" s="91">
        <v>6260</v>
      </c>
      <c r="K24" s="90">
        <v>4830</v>
      </c>
      <c r="L24" s="130">
        <f t="shared" si="0"/>
        <v>11090</v>
      </c>
      <c r="M24" s="57"/>
      <c r="N24" s="58"/>
      <c r="O24" s="92">
        <v>1100</v>
      </c>
      <c r="P24" s="60"/>
      <c r="Q24" s="133"/>
      <c r="R24" s="97"/>
      <c r="S24" s="53"/>
    </row>
    <row r="25" spans="1:19" s="37" customFormat="1" ht="36" customHeight="1">
      <c r="A25" s="281"/>
      <c r="B25" s="282"/>
      <c r="C25" s="85"/>
      <c r="D25" s="100" t="s">
        <v>96</v>
      </c>
      <c r="E25" s="54" t="s">
        <v>52</v>
      </c>
      <c r="F25" s="103" t="s">
        <v>104</v>
      </c>
      <c r="G25" s="353" t="s">
        <v>99</v>
      </c>
      <c r="H25" s="354"/>
      <c r="I25" s="129">
        <v>5</v>
      </c>
      <c r="J25" s="91">
        <v>220</v>
      </c>
      <c r="K25" s="55"/>
      <c r="L25" s="130">
        <f t="shared" si="0"/>
        <v>220</v>
      </c>
      <c r="M25" s="57"/>
      <c r="N25" s="58"/>
      <c r="O25" s="59"/>
      <c r="P25" s="60"/>
      <c r="Q25" s="133"/>
      <c r="R25" s="97"/>
      <c r="S25" s="53"/>
    </row>
    <row r="26" spans="1:19" s="37" customFormat="1" ht="36" customHeight="1">
      <c r="A26" s="281"/>
      <c r="B26" s="282"/>
      <c r="C26" s="85"/>
      <c r="D26" s="100" t="s">
        <v>98</v>
      </c>
      <c r="E26" s="54" t="s">
        <v>52</v>
      </c>
      <c r="F26" s="103" t="s">
        <v>103</v>
      </c>
      <c r="G26" s="353" t="s">
        <v>99</v>
      </c>
      <c r="H26" s="354"/>
      <c r="I26" s="129">
        <v>5</v>
      </c>
      <c r="J26" s="91">
        <v>220</v>
      </c>
      <c r="K26" s="55"/>
      <c r="L26" s="130">
        <f t="shared" si="0"/>
        <v>220</v>
      </c>
      <c r="M26" s="57"/>
      <c r="N26" s="58"/>
      <c r="O26" s="59"/>
      <c r="P26" s="60"/>
      <c r="Q26" s="133"/>
      <c r="R26" s="97"/>
      <c r="S26" s="53"/>
    </row>
    <row r="27" spans="1:19" s="37" customFormat="1" ht="36" customHeight="1">
      <c r="A27" s="281"/>
      <c r="B27" s="282"/>
      <c r="C27" s="85"/>
      <c r="D27" s="100" t="s">
        <v>96</v>
      </c>
      <c r="E27" s="54" t="s">
        <v>52</v>
      </c>
      <c r="F27" s="103" t="s">
        <v>105</v>
      </c>
      <c r="G27" s="353" t="s">
        <v>97</v>
      </c>
      <c r="H27" s="354"/>
      <c r="I27" s="129">
        <v>366</v>
      </c>
      <c r="J27" s="91">
        <v>6260</v>
      </c>
      <c r="K27" s="90">
        <v>4830</v>
      </c>
      <c r="L27" s="130">
        <f t="shared" si="0"/>
        <v>11090</v>
      </c>
      <c r="M27" s="57"/>
      <c r="N27" s="58"/>
      <c r="O27" s="59"/>
      <c r="P27" s="60"/>
      <c r="Q27" s="133"/>
      <c r="R27" s="97"/>
      <c r="S27" s="53"/>
    </row>
    <row r="28" spans="1:19" s="37" customFormat="1" ht="36" customHeight="1">
      <c r="A28" s="355">
        <v>43441</v>
      </c>
      <c r="B28" s="356"/>
      <c r="C28" s="111" t="s">
        <v>109</v>
      </c>
      <c r="D28" s="100" t="s">
        <v>95</v>
      </c>
      <c r="E28" s="54" t="s">
        <v>52</v>
      </c>
      <c r="F28" s="103" t="s">
        <v>103</v>
      </c>
      <c r="G28" s="353" t="s">
        <v>97</v>
      </c>
      <c r="H28" s="354"/>
      <c r="I28" s="129">
        <v>366</v>
      </c>
      <c r="J28" s="91">
        <v>6260</v>
      </c>
      <c r="K28" s="90">
        <v>4830</v>
      </c>
      <c r="L28" s="130">
        <f t="shared" si="0"/>
        <v>11090</v>
      </c>
      <c r="M28" s="57"/>
      <c r="N28" s="58"/>
      <c r="O28" s="92">
        <v>1100</v>
      </c>
      <c r="P28" s="60"/>
      <c r="Q28" s="133"/>
      <c r="R28" s="97"/>
      <c r="S28" s="53"/>
    </row>
    <row r="29" spans="1:19" s="37" customFormat="1" ht="36" customHeight="1">
      <c r="A29" s="281"/>
      <c r="B29" s="282"/>
      <c r="C29" s="85"/>
      <c r="D29" s="100" t="s">
        <v>96</v>
      </c>
      <c r="E29" s="54" t="s">
        <v>52</v>
      </c>
      <c r="F29" s="103" t="s">
        <v>104</v>
      </c>
      <c r="G29" s="353" t="s">
        <v>99</v>
      </c>
      <c r="H29" s="354"/>
      <c r="I29" s="129">
        <v>5</v>
      </c>
      <c r="J29" s="91">
        <v>220</v>
      </c>
      <c r="K29" s="55"/>
      <c r="L29" s="130">
        <f t="shared" si="0"/>
        <v>220</v>
      </c>
      <c r="M29" s="57"/>
      <c r="N29" s="58"/>
      <c r="O29" s="59"/>
      <c r="P29" s="60"/>
      <c r="Q29" s="133"/>
      <c r="R29" s="97"/>
      <c r="S29" s="53"/>
    </row>
    <row r="30" spans="1:19" s="37" customFormat="1" ht="36" customHeight="1">
      <c r="A30" s="281"/>
      <c r="B30" s="282"/>
      <c r="C30" s="85"/>
      <c r="D30" s="100" t="s">
        <v>98</v>
      </c>
      <c r="E30" s="54" t="s">
        <v>52</v>
      </c>
      <c r="F30" s="103" t="s">
        <v>103</v>
      </c>
      <c r="G30" s="353" t="s">
        <v>99</v>
      </c>
      <c r="H30" s="354"/>
      <c r="I30" s="129">
        <v>5</v>
      </c>
      <c r="J30" s="91">
        <v>220</v>
      </c>
      <c r="K30" s="55"/>
      <c r="L30" s="130">
        <f t="shared" si="0"/>
        <v>220</v>
      </c>
      <c r="M30" s="57"/>
      <c r="N30" s="58"/>
      <c r="O30" s="59"/>
      <c r="P30" s="60"/>
      <c r="Q30" s="133"/>
      <c r="R30" s="97"/>
      <c r="S30" s="53"/>
    </row>
    <row r="31" spans="1:19" s="37" customFormat="1" ht="36" customHeight="1">
      <c r="A31" s="281"/>
      <c r="B31" s="282"/>
      <c r="C31" s="85"/>
      <c r="D31" s="100" t="s">
        <v>96</v>
      </c>
      <c r="E31" s="54" t="s">
        <v>52</v>
      </c>
      <c r="F31" s="103" t="s">
        <v>105</v>
      </c>
      <c r="G31" s="353" t="s">
        <v>97</v>
      </c>
      <c r="H31" s="354"/>
      <c r="I31" s="129">
        <v>366</v>
      </c>
      <c r="J31" s="91">
        <v>6260</v>
      </c>
      <c r="K31" s="90">
        <v>4830</v>
      </c>
      <c r="L31" s="130">
        <f t="shared" si="0"/>
        <v>11090</v>
      </c>
      <c r="M31" s="57"/>
      <c r="N31" s="58"/>
      <c r="O31" s="59"/>
      <c r="P31" s="60"/>
      <c r="Q31" s="133"/>
      <c r="R31" s="97"/>
      <c r="S31" s="53"/>
    </row>
    <row r="32" spans="1:19" s="37" customFormat="1" ht="36" customHeight="1">
      <c r="A32" s="281"/>
      <c r="B32" s="282"/>
      <c r="C32" s="85"/>
      <c r="D32" s="101"/>
      <c r="E32" s="54" t="s">
        <v>52</v>
      </c>
      <c r="F32" s="104"/>
      <c r="G32" s="274"/>
      <c r="H32" s="275"/>
      <c r="I32" s="117"/>
      <c r="J32" s="56"/>
      <c r="K32" s="55"/>
      <c r="L32" s="113">
        <f t="shared" si="0"/>
        <v>0</v>
      </c>
      <c r="M32" s="57"/>
      <c r="N32" s="58"/>
      <c r="O32" s="59"/>
      <c r="P32" s="60"/>
      <c r="Q32" s="133"/>
      <c r="R32" s="97"/>
      <c r="S32" s="53"/>
    </row>
    <row r="33" spans="1:19" s="37" customFormat="1" ht="36" customHeight="1">
      <c r="A33" s="281"/>
      <c r="B33" s="282"/>
      <c r="C33" s="85"/>
      <c r="D33" s="101"/>
      <c r="E33" s="54" t="s">
        <v>52</v>
      </c>
      <c r="F33" s="104"/>
      <c r="G33" s="274"/>
      <c r="H33" s="275"/>
      <c r="I33" s="117"/>
      <c r="J33" s="56"/>
      <c r="K33" s="55"/>
      <c r="L33" s="113">
        <f t="shared" si="0"/>
        <v>0</v>
      </c>
      <c r="M33" s="57"/>
      <c r="N33" s="58"/>
      <c r="O33" s="59"/>
      <c r="P33" s="60"/>
      <c r="Q33" s="133"/>
      <c r="R33" s="97"/>
      <c r="S33" s="53"/>
    </row>
    <row r="34" spans="1:19" s="37" customFormat="1" ht="36" customHeight="1">
      <c r="A34" s="281"/>
      <c r="B34" s="282"/>
      <c r="C34" s="85"/>
      <c r="D34" s="101"/>
      <c r="E34" s="54" t="s">
        <v>52</v>
      </c>
      <c r="F34" s="104"/>
      <c r="G34" s="274"/>
      <c r="H34" s="275"/>
      <c r="I34" s="117"/>
      <c r="J34" s="56"/>
      <c r="K34" s="55"/>
      <c r="L34" s="113">
        <f t="shared" si="0"/>
        <v>0</v>
      </c>
      <c r="M34" s="57"/>
      <c r="N34" s="58"/>
      <c r="O34" s="59"/>
      <c r="P34" s="60"/>
      <c r="Q34" s="133"/>
      <c r="R34" s="97"/>
      <c r="S34" s="53"/>
    </row>
    <row r="35" spans="1:19" s="37" customFormat="1" ht="36" customHeight="1" thickBot="1">
      <c r="A35" s="283"/>
      <c r="B35" s="284"/>
      <c r="C35" s="86"/>
      <c r="D35" s="119"/>
      <c r="E35" s="120" t="s">
        <v>52</v>
      </c>
      <c r="F35" s="121"/>
      <c r="G35" s="276"/>
      <c r="H35" s="277"/>
      <c r="I35" s="118"/>
      <c r="J35" s="122"/>
      <c r="K35" s="123"/>
      <c r="L35" s="115">
        <f t="shared" si="0"/>
        <v>0</v>
      </c>
      <c r="M35" s="57"/>
      <c r="N35" s="65"/>
      <c r="O35" s="66"/>
      <c r="P35" s="67"/>
      <c r="Q35" s="135"/>
      <c r="R35" s="97"/>
      <c r="S35" s="53"/>
    </row>
    <row r="36" spans="1:19" s="37" customFormat="1" ht="36" customHeight="1" thickBot="1">
      <c r="A36" s="278" t="s">
        <v>11</v>
      </c>
      <c r="B36" s="279"/>
      <c r="C36" s="279"/>
      <c r="D36" s="279"/>
      <c r="E36" s="279"/>
      <c r="F36" s="279"/>
      <c r="G36" s="279"/>
      <c r="H36" s="279"/>
      <c r="I36" s="279"/>
      <c r="J36" s="279"/>
      <c r="K36" s="280"/>
      <c r="L36" s="94">
        <f>SUM(L16:L35)</f>
        <v>90480</v>
      </c>
      <c r="M36" s="124"/>
      <c r="N36" s="73">
        <f>SUM(N16:N35)</f>
        <v>0</v>
      </c>
      <c r="O36" s="95">
        <f>SUM(O16:O35)</f>
        <v>5500</v>
      </c>
      <c r="P36" s="95">
        <f>SUM(P16:P35)</f>
        <v>9800</v>
      </c>
      <c r="Q36" s="125"/>
      <c r="R36" s="126"/>
      <c r="S36" s="53"/>
    </row>
    <row r="37" spans="1:18" s="37" customFormat="1" ht="12" customHeight="1">
      <c r="A37" s="68"/>
      <c r="B37" s="68"/>
      <c r="C37" s="68"/>
      <c r="D37" s="69"/>
      <c r="E37" s="69"/>
      <c r="F37" s="69"/>
      <c r="G37" s="69"/>
      <c r="H37" s="70"/>
      <c r="I37" s="34"/>
      <c r="J37" s="34"/>
      <c r="K37" s="34"/>
      <c r="L37" s="71"/>
      <c r="M37" s="71"/>
      <c r="N37" s="71"/>
      <c r="O37" s="71"/>
      <c r="P37" s="71"/>
      <c r="Q37" s="71"/>
      <c r="R37" s="69"/>
    </row>
    <row r="38" spans="1:18" s="37" customFormat="1" ht="12" customHeight="1">
      <c r="A38" s="9" t="s">
        <v>80</v>
      </c>
      <c r="B38" s="68"/>
      <c r="C38" s="68"/>
      <c r="D38" s="69"/>
      <c r="E38" s="69"/>
      <c r="F38" s="69"/>
      <c r="G38" s="69"/>
      <c r="H38" s="70"/>
      <c r="I38" s="34"/>
      <c r="J38" s="34"/>
      <c r="K38" s="34"/>
      <c r="L38" s="71"/>
      <c r="M38" s="71"/>
      <c r="N38" s="71"/>
      <c r="O38" s="71"/>
      <c r="P38" s="71"/>
      <c r="Q38" s="71"/>
      <c r="R38" s="69"/>
    </row>
    <row r="39" spans="1:31" s="75" customFormat="1" ht="15" customHeight="1">
      <c r="A39" s="8" t="s">
        <v>81</v>
      </c>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row>
    <row r="40" spans="1:17" s="76" customFormat="1" ht="15" customHeight="1">
      <c r="A40" s="9" t="s">
        <v>112</v>
      </c>
      <c r="B40" s="9"/>
      <c r="C40" s="9"/>
      <c r="D40" s="9"/>
      <c r="E40" s="9"/>
      <c r="F40" s="9"/>
      <c r="G40" s="9"/>
      <c r="H40" s="9"/>
      <c r="I40" s="9"/>
      <c r="J40" s="9"/>
      <c r="K40" s="9"/>
      <c r="L40" s="9"/>
      <c r="M40" s="9"/>
      <c r="N40" s="9"/>
      <c r="O40" s="9"/>
      <c r="P40" s="9"/>
      <c r="Q40" s="9"/>
    </row>
    <row r="41" spans="1:17" s="78" customFormat="1" ht="15" customHeight="1">
      <c r="A41" s="9" t="s">
        <v>54</v>
      </c>
      <c r="B41" s="77"/>
      <c r="C41" s="77"/>
      <c r="D41" s="77"/>
      <c r="E41" s="77"/>
      <c r="F41" s="77"/>
      <c r="G41" s="77"/>
      <c r="H41" s="77"/>
      <c r="I41" s="77"/>
      <c r="J41" s="77"/>
      <c r="K41" s="77"/>
      <c r="L41" s="77"/>
      <c r="M41" s="77"/>
      <c r="N41" s="77"/>
      <c r="O41" s="77"/>
      <c r="P41" s="77"/>
      <c r="Q41" s="77"/>
    </row>
    <row r="42" spans="1:17" s="78" customFormat="1" ht="15" customHeight="1">
      <c r="A42" s="9" t="s">
        <v>53</v>
      </c>
      <c r="B42" s="77"/>
      <c r="C42" s="77"/>
      <c r="D42" s="77"/>
      <c r="E42" s="77"/>
      <c r="F42" s="77"/>
      <c r="G42" s="77"/>
      <c r="H42" s="77"/>
      <c r="I42" s="77"/>
      <c r="J42" s="77"/>
      <c r="K42" s="77"/>
      <c r="L42" s="77"/>
      <c r="M42" s="77"/>
      <c r="N42" s="77"/>
      <c r="O42" s="77"/>
      <c r="P42" s="77"/>
      <c r="Q42" s="77"/>
    </row>
    <row r="43" spans="1:17" s="78" customFormat="1" ht="14.25">
      <c r="A43" s="9" t="s">
        <v>84</v>
      </c>
      <c r="B43" s="77"/>
      <c r="C43" s="77"/>
      <c r="D43" s="77"/>
      <c r="E43" s="77"/>
      <c r="F43" s="77"/>
      <c r="G43" s="77"/>
      <c r="H43" s="77"/>
      <c r="I43" s="77"/>
      <c r="J43" s="77"/>
      <c r="K43" s="77"/>
      <c r="L43" s="77"/>
      <c r="M43" s="77"/>
      <c r="N43" s="77"/>
      <c r="O43" s="77"/>
      <c r="P43" s="77"/>
      <c r="Q43" s="77"/>
    </row>
    <row r="44" spans="1:17" s="78" customFormat="1" ht="14.25">
      <c r="A44" s="9" t="s">
        <v>83</v>
      </c>
      <c r="B44" s="77"/>
      <c r="C44" s="77"/>
      <c r="D44" s="77"/>
      <c r="E44" s="77"/>
      <c r="F44" s="77"/>
      <c r="G44" s="77"/>
      <c r="H44" s="77"/>
      <c r="I44" s="77"/>
      <c r="J44" s="77"/>
      <c r="K44" s="77"/>
      <c r="L44" s="77"/>
      <c r="M44" s="77"/>
      <c r="N44" s="77"/>
      <c r="O44" s="77"/>
      <c r="P44" s="77"/>
      <c r="Q44" s="77"/>
    </row>
    <row r="45" s="78" customFormat="1" ht="13.5"/>
    <row r="46" s="78" customFormat="1" ht="13.5">
      <c r="A46" s="24"/>
    </row>
    <row r="47" s="78" customFormat="1" ht="13.5">
      <c r="A47" s="24"/>
    </row>
  </sheetData>
  <sheetProtection/>
  <mergeCells count="77">
    <mergeCell ref="A2:R2"/>
    <mergeCell ref="A3:R3"/>
    <mergeCell ref="L4:N4"/>
    <mergeCell ref="O4:R4"/>
    <mergeCell ref="A5:A6"/>
    <mergeCell ref="B5:G5"/>
    <mergeCell ref="H5:N5"/>
    <mergeCell ref="O5:R5"/>
    <mergeCell ref="B6:G6"/>
    <mergeCell ref="H6:N6"/>
    <mergeCell ref="O6:R6"/>
    <mergeCell ref="A7:A9"/>
    <mergeCell ref="B7:G7"/>
    <mergeCell ref="H7:N7"/>
    <mergeCell ref="O7:R7"/>
    <mergeCell ref="B8:C8"/>
    <mergeCell ref="D8:G8"/>
    <mergeCell ref="H8:N9"/>
    <mergeCell ref="O8:R9"/>
    <mergeCell ref="B9:C9"/>
    <mergeCell ref="L14:L15"/>
    <mergeCell ref="M14:N14"/>
    <mergeCell ref="O14:O15"/>
    <mergeCell ref="D9:G9"/>
    <mergeCell ref="A11:F11"/>
    <mergeCell ref="A12:E12"/>
    <mergeCell ref="A14:B15"/>
    <mergeCell ref="C14:C15"/>
    <mergeCell ref="D14:F14"/>
    <mergeCell ref="G14:H15"/>
    <mergeCell ref="P14:P15"/>
    <mergeCell ref="Q14:Q15"/>
    <mergeCell ref="R14:R15"/>
    <mergeCell ref="A16:B16"/>
    <mergeCell ref="G16:H16"/>
    <mergeCell ref="A17:B17"/>
    <mergeCell ref="G17:H17"/>
    <mergeCell ref="I14:I15"/>
    <mergeCell ref="J14:J15"/>
    <mergeCell ref="K14:K15"/>
    <mergeCell ref="A18:B18"/>
    <mergeCell ref="G18:H18"/>
    <mergeCell ref="A19:B19"/>
    <mergeCell ref="G19:H19"/>
    <mergeCell ref="A20:B20"/>
    <mergeCell ref="G20:H20"/>
    <mergeCell ref="A21:B21"/>
    <mergeCell ref="G21:H21"/>
    <mergeCell ref="A22:B22"/>
    <mergeCell ref="G22:H22"/>
    <mergeCell ref="A23:B23"/>
    <mergeCell ref="G23:H23"/>
    <mergeCell ref="A24:B24"/>
    <mergeCell ref="G24:H24"/>
    <mergeCell ref="A25:B25"/>
    <mergeCell ref="G25:H25"/>
    <mergeCell ref="A26:B26"/>
    <mergeCell ref="G26:H26"/>
    <mergeCell ref="A27:B27"/>
    <mergeCell ref="G27:H27"/>
    <mergeCell ref="A28:B28"/>
    <mergeCell ref="G28:H28"/>
    <mergeCell ref="A29:B29"/>
    <mergeCell ref="G29:H29"/>
    <mergeCell ref="A30:B30"/>
    <mergeCell ref="G30:H30"/>
    <mergeCell ref="A31:B31"/>
    <mergeCell ref="G31:H31"/>
    <mergeCell ref="A32:B32"/>
    <mergeCell ref="G32:H32"/>
    <mergeCell ref="A36:K36"/>
    <mergeCell ref="A33:B33"/>
    <mergeCell ref="G33:H33"/>
    <mergeCell ref="A34:B34"/>
    <mergeCell ref="G34:H34"/>
    <mergeCell ref="A35:B35"/>
    <mergeCell ref="G35:H35"/>
  </mergeCells>
  <printOptions horizontalCentered="1"/>
  <pageMargins left="0.5905511811023623" right="0.5905511811023623" top="0.5905511811023623" bottom="0.5905511811023623" header="0.31496062992125984" footer="0.31496062992125984"/>
  <pageSetup firstPageNumber="19" useFirstPageNumber="1" fitToHeight="1" fitToWidth="1" horizontalDpi="600" verticalDpi="600" orientation="portrait" paperSize="9" scale="63" r:id="rId2"/>
  <headerFooter alignWithMargins="0">
    <oddFooter>&amp;C- 25 -</oddFooter>
  </headerFooter>
  <rowBreaks count="1" manualBreakCount="1">
    <brk id="44" max="17"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jimbu</dc:creator>
  <cp:keywords/>
  <dc:description/>
  <cp:lastModifiedBy>井上　拓海</cp:lastModifiedBy>
  <cp:lastPrinted>2018-04-25T00:31:40Z</cp:lastPrinted>
  <dcterms:created xsi:type="dcterms:W3CDTF">2005-12-28T09:46:33Z</dcterms:created>
  <dcterms:modified xsi:type="dcterms:W3CDTF">2018-05-18T01:10:39Z</dcterms:modified>
  <cp:category/>
  <cp:version/>
  <cp:contentType/>
  <cp:contentStatus/>
</cp:coreProperties>
</file>