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7d\LIB\文化庁(子供育成事業）\1 子供芸術　派遣事業\R2子供芸術　派遣事業\01 実施校の募集案内\"/>
    </mc:Choice>
  </mc:AlternateContent>
  <bookViews>
    <workbookView xWindow="0" yWindow="0" windowWidth="28800" windowHeight="12015"/>
  </bookViews>
  <sheets>
    <sheet name="【様式４】被派遣者略歴書（兼）旅費計算書" sheetId="1" r:id="rId1"/>
    <sheet name="【様式４】記入例＿被派遣者略歴書（兼）旅費計算書" sheetId="3" r:id="rId2"/>
    <sheet name="マスター_都道府県CD" sheetId="2" state="hidden" r:id="rId3"/>
  </sheets>
  <definedNames>
    <definedName name="_xlnm._FilterDatabase" localSheetId="2" hidden="1">マスター_都道府県CD!$A$1:$B$1</definedName>
    <definedName name="_xlnm.Print_Area" localSheetId="0">'【様式４】被派遣者略歴書（兼）旅費計算書'!$A$1:$AP$46</definedName>
    <definedName name="_xlnm.Print_Area" localSheetId="2">マスター_都道府県CD!$A$1:$AF$68</definedName>
    <definedName name="_xlnm.Print_Titles" localSheetId="2">マスター_都道府県CD!$1:$1</definedName>
    <definedName name="Z_78891D75_31C2_4B7E_98EF_CFD2A1B2937B_.wvu.FilterData" localSheetId="2" hidden="1">マスター_都道府県CD!$A$1:$B$1</definedName>
    <definedName name="Z_78891D75_31C2_4B7E_98EF_CFD2A1B2937B_.wvu.PrintArea" localSheetId="2" hidden="1">マスター_都道府県CD!$A$1:$C$68</definedName>
    <definedName name="Z_78891D75_31C2_4B7E_98EF_CFD2A1B2937B_.wvu.PrintTitles" localSheetId="2" hidden="1">マスター_都道府県CD!$1:$1</definedName>
    <definedName name="Z_DD2BF595_FED3_4D7B_87F5_5A966076B826_.wvu.FilterData" localSheetId="2" hidden="1">マスター_都道府県CD!$A$1:$B$1</definedName>
    <definedName name="Z_DD2BF595_FED3_4D7B_87F5_5A966076B826_.wvu.PrintArea" localSheetId="2" hidden="1">マスター_都道府県CD!$A$1:$C$68</definedName>
    <definedName name="Z_DD2BF595_FED3_4D7B_87F5_5A966076B826_.wvu.PrintTitles" localSheetId="2" hidden="1">マスター_都道府県CD!$1:$1</definedName>
  </definedNames>
  <calcPr calcId="162913"/>
</workbook>
</file>

<file path=xl/calcChain.xml><?xml version="1.0" encoding="utf-8"?>
<calcChain xmlns="http://schemas.openxmlformats.org/spreadsheetml/2006/main">
  <c r="AK40" i="3" l="1"/>
  <c r="AH40" i="3"/>
  <c r="AC40" i="3"/>
  <c r="Z40" i="3"/>
  <c r="E23" i="3" s="1"/>
  <c r="Z38" i="3"/>
  <c r="E38" i="3"/>
  <c r="Z37" i="3"/>
  <c r="E37" i="3"/>
  <c r="Z36" i="3"/>
  <c r="E36" i="3"/>
  <c r="Z35" i="3"/>
  <c r="E35" i="3"/>
  <c r="Z34" i="3"/>
  <c r="E34" i="3"/>
  <c r="Z33" i="3"/>
  <c r="E33" i="3"/>
  <c r="Z32" i="3"/>
  <c r="E32" i="3"/>
  <c r="Z31" i="3"/>
  <c r="E31" i="3"/>
  <c r="Z30" i="3"/>
  <c r="E30" i="3"/>
  <c r="Z29" i="3"/>
  <c r="E29" i="3"/>
  <c r="Z28" i="3"/>
  <c r="E28" i="3"/>
  <c r="Z27" i="3"/>
  <c r="E27" i="3"/>
  <c r="AC40" i="1" l="1"/>
  <c r="E28" i="1" l="1"/>
  <c r="E29" i="1"/>
  <c r="E30" i="1"/>
  <c r="E31" i="1"/>
  <c r="E32" i="1"/>
  <c r="E33" i="1"/>
  <c r="E34" i="1"/>
  <c r="E35" i="1"/>
  <c r="E36" i="1"/>
  <c r="E37" i="1"/>
  <c r="E38" i="1"/>
  <c r="E27" i="1"/>
  <c r="Z27" i="1"/>
  <c r="X1212" i="2" l="1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AK40" i="1" l="1"/>
  <c r="AH40" i="1"/>
  <c r="Z38" i="1"/>
  <c r="Z37" i="1"/>
  <c r="Z36" i="1"/>
  <c r="Z35" i="1"/>
  <c r="Z34" i="1"/>
  <c r="Z33" i="1"/>
  <c r="Z32" i="1"/>
  <c r="Z31" i="1"/>
  <c r="Z30" i="1"/>
  <c r="Z29" i="1"/>
  <c r="Z28" i="1"/>
  <c r="Z40" i="1" l="1"/>
  <c r="E23" i="1" s="1"/>
</calcChain>
</file>

<file path=xl/sharedStrings.xml><?xml version="1.0" encoding="utf-8"?>
<sst xmlns="http://schemas.openxmlformats.org/spreadsheetml/2006/main" count="828" uniqueCount="217">
  <si>
    <t>被派遣者 略歴書(兼)旅費計算書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4"/>
  </si>
  <si>
    <t>実施日</t>
    <rPh sb="0" eb="3">
      <t>ジッシビ</t>
    </rPh>
    <phoneticPr fontId="4"/>
  </si>
  <si>
    <t>第1回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</si>
  <si>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</si>
  <si>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</si>
  <si>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</si>
  <si>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</si>
  <si>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</si>
  <si>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①派遣先</t>
    <rPh sb="1" eb="3">
      <t>ハケン</t>
    </rPh>
    <rPh sb="3" eb="4">
      <t>サキ</t>
    </rPh>
    <phoneticPr fontId="4"/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</si>
  <si>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</si>
  <si>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</si>
  <si>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②被派遣者</t>
    <rPh sb="1" eb="2">
      <t>ヒ</t>
    </rPh>
    <rPh sb="2" eb="4">
      <t>ハケン</t>
    </rPh>
    <rPh sb="4" eb="5">
      <t>シャ</t>
    </rPh>
    <phoneticPr fontId="4"/>
  </si>
  <si>
    <t>年</t>
    <rPh sb="0" eb="1">
      <t>ネン</t>
    </rPh>
    <phoneticPr fontId="4"/>
  </si>
  <si>
    <t>現在</t>
    <rPh sb="0" eb="2">
      <t>ゲンザイ</t>
    </rPh>
    <phoneticPr fontId="4"/>
  </si>
  <si>
    <t>生年月日</t>
    <rPh sb="0" eb="2">
      <t>セイネン</t>
    </rPh>
    <rPh sb="2" eb="4">
      <t>ガッピ</t>
    </rPh>
    <phoneticPr fontId="4"/>
  </si>
  <si>
    <t>本名</t>
    <rPh sb="0" eb="2">
      <t>ホンミョウ</t>
    </rPh>
    <phoneticPr fontId="4"/>
  </si>
  <si>
    <t>芸名</t>
    <rPh sb="0" eb="2">
      <t>ゲイメイ</t>
    </rPh>
    <phoneticPr fontId="4"/>
  </si>
  <si>
    <t>性別</t>
    <rPh sb="0" eb="2">
      <t>セイベツ</t>
    </rPh>
    <phoneticPr fontId="4"/>
  </si>
  <si>
    <t>専門分野</t>
    <rPh sb="0" eb="2">
      <t>センモン</t>
    </rPh>
    <rPh sb="2" eb="4">
      <t>ブンヤ</t>
    </rPh>
    <phoneticPr fontId="4"/>
  </si>
  <si>
    <t>所属団体</t>
    <rPh sb="0" eb="2">
      <t>ショゾク</t>
    </rPh>
    <rPh sb="2" eb="4">
      <t>ダンタイ</t>
    </rPh>
    <phoneticPr fontId="4"/>
  </si>
  <si>
    <t>職業</t>
    <rPh sb="0" eb="2">
      <t>ショクギョウ</t>
    </rPh>
    <phoneticPr fontId="4"/>
  </si>
  <si>
    <t>現住所</t>
    <rPh sb="0" eb="3">
      <t>ゲンジュウショ</t>
    </rPh>
    <phoneticPr fontId="4"/>
  </si>
  <si>
    <t>最寄交通機関</t>
    <rPh sb="0" eb="2">
      <t>モヨリ</t>
    </rPh>
    <rPh sb="2" eb="4">
      <t>コウツウ</t>
    </rPh>
    <rPh sb="4" eb="6">
      <t>キカン</t>
    </rPh>
    <phoneticPr fontId="4"/>
  </si>
  <si>
    <t>■専門分野に係る主な賞歴，活動実績など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</si>
  <si>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</si>
  <si>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</si>
  <si>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</si>
  <si>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</si>
  <si>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</si>
  <si>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</si>
  <si>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
機関名</t>
    <rPh sb="1" eb="3">
      <t>コウツウ</t>
    </rPh>
    <rPh sb="4" eb="6">
      <t>キカン</t>
    </rPh>
    <rPh sb="6" eb="7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</si>
  <si>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</si>
  <si>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</si>
  <si>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</si>
  <si>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</si>
  <si>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 賃</t>
    <rPh sb="0" eb="1">
      <t>クルマ</t>
    </rPh>
    <rPh sb="2" eb="3">
      <t>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</si>
  <si>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</si>
  <si>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</si>
  <si>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</si>
  <si>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</si>
  <si>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着地</t>
    <rPh sb="0" eb="2">
      <t>チャクチチ</t>
    </rPh>
    <phoneticPr fontId="4"/>
  </si>
  <si>
    <t>→</t>
    <phoneticPr fontId="4"/>
  </si>
  <si>
    <t>合　計</t>
    <rPh sb="0" eb="1">
      <t>ゴウ</t>
    </rPh>
    <rPh sb="2" eb="3">
      <t>ケイ</t>
    </rPh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</si>
  <si>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</si>
  <si>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</si>
  <si>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※本事業で得た個人情報は，本事業内のみで使用します</t>
  </si>
  <si>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4"/>
  </si>
  <si>
    <t>様式４</t>
    <phoneticPr fontId="4"/>
  </si>
  <si>
    <t>ふりがな</t>
    <phoneticPr fontId="4"/>
  </si>
  <si>
    <t>〒</t>
    <phoneticPr fontId="4"/>
  </si>
  <si>
    <t>-</t>
    <phoneticPr fontId="4"/>
  </si>
  <si>
    <t>→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</si>
  <si>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</si>
  <si>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</si>
  <si>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</si>
  <si>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</si>
  <si>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※交通機関名欄には，航空機・鉄道路線名・船・バス・自家用車等を記入してください
※バス運賃の根拠書類を添付してください（運賃表，検索画面のコピー等）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68" eb="72">
      <t>ジカヨウシャ</t>
    </rPh>
    <phoneticPr fontId="4"/>
  </si>
  <si>
    <t>令和2年度文化芸術による子供育成総合事業（芸術家の派遣事業）</t>
    <rPh sb="21" eb="24">
      <t>ゲイジュツカ</t>
    </rPh>
    <phoneticPr fontId="4"/>
  </si>
  <si>
    <t>令和</t>
    <rPh sb="0" eb="2">
      <t>レイワ</t>
    </rPh>
    <phoneticPr fontId="4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</si>
  <si>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</si>
  <si>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</si>
  <si>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</si>
  <si>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</si>
  <si>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</si>
  <si>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</si>
  <si>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</si>
  <si>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</si>
  <si>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</si>
  <si>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</si>
  <si>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</si>
  <si>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</si>
  <si>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</si>
  <si>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</si>
  <si>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</si>
  <si>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</si>
  <si>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</si>
  <si>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</si>
  <si>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</si>
  <si>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</si>
  <si>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</si>
  <si>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</si>
  <si>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</si>
  <si>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</si>
  <si>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</si>
  <si>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</si>
  <si>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</si>
  <si>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</si>
  <si>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</si>
  <si>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</si>
  <si>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</si>
  <si>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</si>
  <si>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</si>
  <si>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</si>
  <si>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</si>
  <si>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</si>
  <si>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</si>
  <si>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</si>
  <si>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</si>
  <si>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</si>
  <si>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</si>
  <si>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</si>
  <si>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</si>
  <si>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</si>
  <si>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</si>
  <si>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</si>
  <si>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</si>
  <si>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</si>
  <si>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</si>
  <si>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</si>
  <si>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</si>
  <si>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</si>
  <si>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</si>
  <si>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  <phoneticPr fontId="4"/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</si>
  <si>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</si>
  <si>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</si>
  <si>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</si>
  <si>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</si>
  <si>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</si>
  <si>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</si>
  <si>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</si>
  <si>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</si>
  <si>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</si>
  <si>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</si>
  <si>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</si>
  <si>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</si>
  <si>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</si>
  <si>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</si>
  <si>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phoneticPr fontId="4"/>
  </si>
  <si>
    <t>埼玉県</t>
    <rPh sb="0" eb="3">
      <t>サイタマケン</t>
    </rPh>
    <phoneticPr fontId="3"/>
  </si>
  <si>
    <t>熊谷市立桜木小学校</t>
    <rPh sb="0" eb="4">
      <t>クマガヤシリツ</t>
    </rPh>
    <rPh sb="4" eb="6">
      <t>サクラギ</t>
    </rPh>
    <rPh sb="6" eb="9">
      <t>ショウガッコウ</t>
    </rPh>
    <phoneticPr fontId="4"/>
  </si>
  <si>
    <t>回</t>
    <rPh sb="0" eb="1">
      <t>カイ</t>
    </rPh>
    <phoneticPr fontId="4"/>
  </si>
  <si>
    <t>齊藤　才子</t>
    <rPh sb="0" eb="2">
      <t>サイトウ</t>
    </rPh>
    <rPh sb="3" eb="5">
      <t>サイコ</t>
    </rPh>
    <phoneticPr fontId="3"/>
  </si>
  <si>
    <t>舞踊</t>
  </si>
  <si>
    <t>C</t>
  </si>
  <si>
    <t>　身体表現</t>
  </si>
  <si>
    <t>人</t>
    <rPh sb="0" eb="1">
      <t>ヒト</t>
    </rPh>
    <phoneticPr fontId="4"/>
  </si>
  <si>
    <t>熊谷市立星宮小学校</t>
    <rPh sb="0" eb="4">
      <t>クマガヤシリツ</t>
    </rPh>
    <rPh sb="4" eb="6">
      <t>ホシミヤ</t>
    </rPh>
    <rPh sb="6" eb="9">
      <t>ショウガッコウ</t>
    </rPh>
    <phoneticPr fontId="4"/>
  </si>
  <si>
    <t>音楽</t>
  </si>
  <si>
    <t>E</t>
  </si>
  <si>
    <t>　管楽器</t>
  </si>
  <si>
    <t>朝霞市立第九小学校</t>
    <rPh sb="0" eb="4">
      <t>アサカシリツ</t>
    </rPh>
    <rPh sb="4" eb="6">
      <t>ダイク</t>
    </rPh>
    <rPh sb="6" eb="9">
      <t>ショウガッコウ</t>
    </rPh>
    <phoneticPr fontId="3"/>
  </si>
  <si>
    <t>小川　正毅</t>
    <rPh sb="0" eb="2">
      <t>オガワ</t>
    </rPh>
    <rPh sb="3" eb="5">
      <t>マサキ</t>
    </rPh>
    <phoneticPr fontId="3"/>
  </si>
  <si>
    <t>鶴ヶ島市立西中学校</t>
    <rPh sb="0" eb="4">
      <t>ツルガシマシ</t>
    </rPh>
    <rPh sb="4" eb="5">
      <t>リツ</t>
    </rPh>
    <rPh sb="5" eb="6">
      <t>ニシ</t>
    </rPh>
    <rPh sb="6" eb="9">
      <t>チュウガッコウ</t>
    </rPh>
    <phoneticPr fontId="3"/>
  </si>
  <si>
    <t>野上　博幸</t>
    <rPh sb="0" eb="2">
      <t>ノガミ</t>
    </rPh>
    <rPh sb="3" eb="5">
      <t>ヒロユキ</t>
    </rPh>
    <phoneticPr fontId="3"/>
  </si>
  <si>
    <t>狭山市立狭山台中学校</t>
  </si>
  <si>
    <t>濱口　裕輔</t>
    <rPh sb="0" eb="2">
      <t>ハマグチ</t>
    </rPh>
    <rPh sb="3" eb="4">
      <t>ユウ</t>
    </rPh>
    <rPh sb="4" eb="5">
      <t>スケ</t>
    </rPh>
    <phoneticPr fontId="3"/>
  </si>
  <si>
    <t>F</t>
  </si>
  <si>
    <t>　その他</t>
  </si>
  <si>
    <t>B</t>
  </si>
  <si>
    <t>　現代舞踊</t>
  </si>
  <si>
    <t>伝統芸能</t>
  </si>
  <si>
    <t>　箏</t>
  </si>
  <si>
    <t>演劇</t>
  </si>
  <si>
    <t>A</t>
  </si>
  <si>
    <t>　現代劇</t>
  </si>
  <si>
    <t>D</t>
  </si>
  <si>
    <t>　パーカッション</t>
  </si>
  <si>
    <t>文学</t>
  </si>
  <si>
    <t>　朗読</t>
  </si>
  <si>
    <t>川口市立十二月田小学校</t>
  </si>
  <si>
    <t>三田　浩則</t>
    <rPh sb="0" eb="2">
      <t>ミタ</t>
    </rPh>
    <rPh sb="3" eb="5">
      <t>ヒロノリ</t>
    </rPh>
    <phoneticPr fontId="3"/>
  </si>
  <si>
    <t>和光市立広沢小学校</t>
    <rPh sb="0" eb="4">
      <t>ワコウシリツ</t>
    </rPh>
    <rPh sb="4" eb="6">
      <t>ヒロサワ</t>
    </rPh>
    <rPh sb="6" eb="9">
      <t>ショウガッコウ</t>
    </rPh>
    <phoneticPr fontId="7"/>
  </si>
  <si>
    <t>戸田市立戸田南小学校</t>
  </si>
  <si>
    <t>加須市立田ケ谷小学校</t>
  </si>
  <si>
    <t>久喜市立鷲宮小学校</t>
    <rPh sb="0" eb="4">
      <t>クキシリツ</t>
    </rPh>
    <rPh sb="4" eb="6">
      <t>ワシノミヤ</t>
    </rPh>
    <rPh sb="6" eb="9">
      <t>ショウガッコウ</t>
    </rPh>
    <phoneticPr fontId="7"/>
  </si>
  <si>
    <t>安村　今日子</t>
    <rPh sb="0" eb="2">
      <t>ヤスムラ</t>
    </rPh>
    <rPh sb="3" eb="6">
      <t>キョウコ</t>
    </rPh>
    <phoneticPr fontId="3"/>
  </si>
  <si>
    <t>久喜市立栗橋西小学校</t>
  </si>
  <si>
    <t>大谷　宥仁</t>
    <rPh sb="0" eb="2">
      <t>オオタニ</t>
    </rPh>
    <rPh sb="3" eb="4">
      <t>ユウ</t>
    </rPh>
    <rPh sb="4" eb="5">
      <t>ジン</t>
    </rPh>
    <phoneticPr fontId="3"/>
  </si>
  <si>
    <t>美術</t>
  </si>
  <si>
    <t>　版画</t>
  </si>
  <si>
    <t>伊奈町立小針北小学校</t>
    <rPh sb="0" eb="2">
      <t>イナ</t>
    </rPh>
    <rPh sb="2" eb="4">
      <t>チョウリツ</t>
    </rPh>
    <rPh sb="4" eb="6">
      <t>コバリ</t>
    </rPh>
    <rPh sb="6" eb="7">
      <t>キタ</t>
    </rPh>
    <rPh sb="7" eb="10">
      <t>ショウガッコウ</t>
    </rPh>
    <phoneticPr fontId="3"/>
  </si>
  <si>
    <t>熊谷市立久下小学校</t>
    <rPh sb="0" eb="4">
      <t>クマガヤシリツ</t>
    </rPh>
    <rPh sb="4" eb="6">
      <t>クゲ</t>
    </rPh>
    <rPh sb="6" eb="9">
      <t>ショウガッコウ</t>
    </rPh>
    <phoneticPr fontId="7"/>
  </si>
  <si>
    <t>上尾市立大谷小学校</t>
  </si>
  <si>
    <t>上尾市立芝川小学校</t>
  </si>
  <si>
    <t>三郷市立桜小学校</t>
    <rPh sb="0" eb="4">
      <t>ミサトシリツ</t>
    </rPh>
    <rPh sb="4" eb="5">
      <t>サクラ</t>
    </rPh>
    <rPh sb="5" eb="8">
      <t>ショウガッコウ</t>
    </rPh>
    <phoneticPr fontId="7"/>
  </si>
  <si>
    <t>行田市立太田西小学校</t>
    <rPh sb="0" eb="3">
      <t>ギョウダシ</t>
    </rPh>
    <rPh sb="3" eb="4">
      <t>リツ</t>
    </rPh>
    <rPh sb="4" eb="6">
      <t>オオタ</t>
    </rPh>
    <rPh sb="6" eb="7">
      <t>ニシ</t>
    </rPh>
    <rPh sb="7" eb="10">
      <t>ショウガッコウ</t>
    </rPh>
    <phoneticPr fontId="7"/>
  </si>
  <si>
    <t>岡島　敦子</t>
    <rPh sb="0" eb="2">
      <t>オカジマ</t>
    </rPh>
    <rPh sb="3" eb="5">
      <t>アツコ</t>
    </rPh>
    <phoneticPr fontId="3"/>
  </si>
  <si>
    <t>　声楽</t>
  </si>
  <si>
    <t>久喜市立太田小学校</t>
    <rPh sb="0" eb="4">
      <t>クキシリツ</t>
    </rPh>
    <rPh sb="4" eb="6">
      <t>オオタ</t>
    </rPh>
    <rPh sb="6" eb="9">
      <t>ショウガッコウ</t>
    </rPh>
    <phoneticPr fontId="7"/>
  </si>
  <si>
    <t>久喜市立菖蒲東小学校</t>
    <rPh sb="0" eb="4">
      <t>クキシリツ</t>
    </rPh>
    <rPh sb="4" eb="6">
      <t>ショウブ</t>
    </rPh>
    <rPh sb="6" eb="7">
      <t>ヒガシ</t>
    </rPh>
    <rPh sb="7" eb="10">
      <t>ショウガッコウ</t>
    </rPh>
    <phoneticPr fontId="7"/>
  </si>
  <si>
    <t>伊奈町立小室小学校</t>
    <rPh sb="0" eb="2">
      <t>イナ</t>
    </rPh>
    <rPh sb="2" eb="4">
      <t>チョウリツ</t>
    </rPh>
    <rPh sb="4" eb="6">
      <t>コムロ</t>
    </rPh>
    <rPh sb="6" eb="9">
      <t>ショウガッコウ</t>
    </rPh>
    <phoneticPr fontId="7"/>
  </si>
  <si>
    <t>伊奈町立南小学校</t>
    <rPh sb="0" eb="2">
      <t>イナ</t>
    </rPh>
    <rPh sb="2" eb="4">
      <t>チョウリツ</t>
    </rPh>
    <rPh sb="4" eb="5">
      <t>ミナミ</t>
    </rPh>
    <rPh sb="5" eb="8">
      <t>ショウガッコウ</t>
    </rPh>
    <phoneticPr fontId="7"/>
  </si>
  <si>
    <t>熊谷市立籠原小学校</t>
    <rPh sb="0" eb="4">
      <t>クマガヤシリツ</t>
    </rPh>
    <rPh sb="4" eb="6">
      <t>カゴハラ</t>
    </rPh>
    <rPh sb="6" eb="9">
      <t>ショウガッコウ</t>
    </rPh>
    <phoneticPr fontId="7"/>
  </si>
  <si>
    <t>熊谷市立中条中学校</t>
    <rPh sb="0" eb="4">
      <t>クマガヤイチリツ</t>
    </rPh>
    <rPh sb="4" eb="6">
      <t>チュウジョウ</t>
    </rPh>
    <rPh sb="6" eb="9">
      <t>チュウガッコウ</t>
    </rPh>
    <phoneticPr fontId="7"/>
  </si>
  <si>
    <t>熊谷市立大麻生中学校</t>
    <rPh sb="0" eb="4">
      <t>クマガヤシリツ</t>
    </rPh>
    <rPh sb="4" eb="7">
      <t>オオアソウ</t>
    </rPh>
    <rPh sb="7" eb="10">
      <t>チュウガッコウ</t>
    </rPh>
    <phoneticPr fontId="7"/>
  </si>
  <si>
    <t>熊谷市立佐谷田小学校</t>
    <rPh sb="0" eb="4">
      <t>クマガヤシリツ</t>
    </rPh>
    <rPh sb="4" eb="7">
      <t>サヤダ</t>
    </rPh>
    <rPh sb="7" eb="10">
      <t>ショウガッコウ</t>
    </rPh>
    <phoneticPr fontId="7"/>
  </si>
  <si>
    <t>様式４例</t>
    <rPh sb="3" eb="4">
      <t>レイ</t>
    </rPh>
    <phoneticPr fontId="4"/>
  </si>
  <si>
    <t>○○県</t>
    <rPh sb="0" eb="3">
      <t>マルマルケン</t>
    </rPh>
    <phoneticPr fontId="3"/>
  </si>
  <si>
    <t>○○市立文化小学校</t>
    <rPh sb="2" eb="4">
      <t>シリツ</t>
    </rPh>
    <rPh sb="4" eb="6">
      <t>ブンカ</t>
    </rPh>
    <rPh sb="6" eb="9">
      <t>ショウガッコウ</t>
    </rPh>
    <phoneticPr fontId="3"/>
  </si>
  <si>
    <t>○○バス停</t>
    <rPh sb="4" eb="5">
      <t>テイ</t>
    </rPh>
    <phoneticPr fontId="3"/>
  </si>
  <si>
    <t>元</t>
    <rPh sb="0" eb="1">
      <t>ガン</t>
    </rPh>
    <phoneticPr fontId="3"/>
  </si>
  <si>
    <t>げいじゅつ　はなこ</t>
    <phoneticPr fontId="3"/>
  </si>
  <si>
    <t>芸術　花子</t>
    <rPh sb="0" eb="2">
      <t>ゲイジュツ</t>
    </rPh>
    <rPh sb="3" eb="5">
      <t>ハナコ</t>
    </rPh>
    <phoneticPr fontId="3"/>
  </si>
  <si>
    <t>なし</t>
    <phoneticPr fontId="3"/>
  </si>
  <si>
    <t>日本画</t>
    <rPh sb="0" eb="3">
      <t>ニホンガ</t>
    </rPh>
    <phoneticPr fontId="3"/>
  </si>
  <si>
    <t>●●</t>
    <phoneticPr fontId="3"/>
  </si>
  <si>
    <t>昭和XX年X月X日</t>
    <rPh sb="0" eb="2">
      <t>ショウワ</t>
    </rPh>
    <rPh sb="4" eb="5">
      <t>ネン</t>
    </rPh>
    <rPh sb="6" eb="7">
      <t>ツキ</t>
    </rPh>
    <rPh sb="8" eb="9">
      <t>ヒ</t>
    </rPh>
    <phoneticPr fontId="3"/>
  </si>
  <si>
    <t>女</t>
    <rPh sb="0" eb="1">
      <t>オンナ</t>
    </rPh>
    <phoneticPr fontId="3"/>
  </si>
  <si>
    <t>画家</t>
    <rPh sb="0" eb="2">
      <t>ガカ</t>
    </rPh>
    <phoneticPr fontId="3"/>
  </si>
  <si>
    <t>222</t>
    <phoneticPr fontId="3"/>
  </si>
  <si>
    <t>2222</t>
    <phoneticPr fontId="3"/>
  </si>
  <si>
    <t>●●県</t>
    <rPh sb="2" eb="3">
      <t>ケン</t>
    </rPh>
    <phoneticPr fontId="3"/>
  </si>
  <si>
    <t>●●芸術協会</t>
    <rPh sb="2" eb="4">
      <t>ゲイジュツ</t>
    </rPh>
    <rPh sb="4" eb="6">
      <t>キョウカイ</t>
    </rPh>
    <phoneticPr fontId="3"/>
  </si>
  <si>
    <t>●●区　●●　2-2-2</t>
    <rPh sb="2" eb="3">
      <t>ク</t>
    </rPh>
    <phoneticPr fontId="3"/>
  </si>
  <si>
    <t>JR</t>
    <phoneticPr fontId="3"/>
  </si>
  <si>
    <t>●●駅</t>
    <rPh sb="2" eb="3">
      <t>エキ</t>
    </rPh>
    <phoneticPr fontId="3"/>
  </si>
  <si>
    <t>XX</t>
    <phoneticPr fontId="3"/>
  </si>
  <si>
    <t>XX</t>
    <phoneticPr fontId="3"/>
  </si>
  <si>
    <t>●●賞受賞</t>
    <rPh sb="2" eb="3">
      <t>ショウ</t>
    </rPh>
    <rPh sb="3" eb="5">
      <t>ジュショウ</t>
    </rPh>
    <phoneticPr fontId="3"/>
  </si>
  <si>
    <t>●●にて個展</t>
    <rPh sb="4" eb="6">
      <t>コテン</t>
    </rPh>
    <phoneticPr fontId="3"/>
  </si>
  <si>
    <t>●●●学校にて講演</t>
    <rPh sb="3" eb="5">
      <t>ガッコウ</t>
    </rPh>
    <rPh sb="7" eb="9">
      <t>コウエン</t>
    </rPh>
    <phoneticPr fontId="3"/>
  </si>
  <si>
    <t>△△</t>
    <phoneticPr fontId="3"/>
  </si>
  <si>
    <t>○○</t>
    <phoneticPr fontId="3"/>
  </si>
  <si>
    <t>○○</t>
    <phoneticPr fontId="3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</si>
  <si>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※交通機関名欄は，プルダウンより選択してください
※バス運賃の根拠書類を添付してください（運賃表，検索画面のコピー等）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59" eb="61">
      <t>センタク</t>
    </rPh>
    <phoneticPr fontId="4"/>
  </si>
  <si>
    <t>JR特急あり</t>
  </si>
  <si>
    <t>路線バス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</si>
</sst>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yyyy/m/d;@"/>
    <numFmt numFmtId="178" formatCode="0.0&quot;km&quot;_ "/>
    <numFmt numFmtId="179" formatCode="m/d;@"/>
    <numFmt numFmtId="180" formatCode="\(aaa\)"/>
    <numFmt numFmtId="181" formatCode="[$-F800]dddd\,\ mmmm\ dd\,\ yyyy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6795556505021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5" fillId="0" borderId="0"/>
  </cellStyleXfs>
  <cellXfs count="35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2" borderId="2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6" fillId="0" borderId="7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6" fillId="2" borderId="21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8" fillId="2" borderId="39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2" borderId="6" xfId="2" applyFont="1" applyFill="1" applyBorder="1" applyAlignment="1">
      <alignment vertical="center" shrinkToFit="1"/>
    </xf>
    <xf numFmtId="0" fontId="23" fillId="2" borderId="21" xfId="2" applyFont="1" applyFill="1" applyBorder="1" applyAlignment="1">
      <alignment vertical="center" shrinkToFit="1"/>
    </xf>
    <xf numFmtId="0" fontId="25" fillId="3" borderId="44" xfId="2" applyFont="1" applyFill="1" applyBorder="1" applyAlignment="1">
      <alignment vertical="center"/>
    </xf>
    <xf numFmtId="0" fontId="23" fillId="3" borderId="44" xfId="2" applyFont="1" applyFill="1" applyBorder="1" applyAlignment="1">
      <alignment vertical="center"/>
    </xf>
    <xf numFmtId="0" fontId="25" fillId="3" borderId="48" xfId="2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NumberFormat="1" applyFont="1" applyAlignment="1">
      <alignment horizontal="left" vertical="center"/>
    </xf>
    <xf numFmtId="0" fontId="23" fillId="3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horizontal="center" wrapText="1"/>
    </xf>
    <xf numFmtId="0" fontId="23" fillId="0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wrapText="1"/>
    </xf>
    <xf numFmtId="0" fontId="23" fillId="0" borderId="0" xfId="4" applyFont="1" applyFill="1" applyBorder="1" applyAlignment="1">
      <alignment horizontal="center" wrapText="1"/>
    </xf>
    <xf numFmtId="176" fontId="23" fillId="5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Border="1" applyAlignment="1">
      <alignment horizontal="left" vertical="center" wrapText="1"/>
    </xf>
    <xf numFmtId="176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left" vertical="center" wrapText="1" shrinkToFit="1"/>
    </xf>
    <xf numFmtId="176" fontId="23" fillId="0" borderId="0" xfId="3" applyNumberFormat="1" applyFont="1" applyBorder="1" applyAlignment="1">
      <alignment horizontal="right" vertical="center" shrinkToFit="1"/>
    </xf>
    <xf numFmtId="0" fontId="23" fillId="0" borderId="0" xfId="2" applyNumberFormat="1" applyFont="1" applyFill="1" applyBorder="1" applyAlignment="1">
      <alignment horizontal="left" vertical="center" wrapText="1"/>
    </xf>
    <xf numFmtId="0" fontId="23" fillId="2" borderId="85" xfId="2" applyFont="1" applyFill="1" applyBorder="1" applyAlignment="1">
      <alignment vertical="center" shrinkToFit="1"/>
    </xf>
    <xf numFmtId="0" fontId="2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14" fontId="18" fillId="0" borderId="13" xfId="1" applyNumberFormat="1" applyFont="1" applyFill="1" applyBorder="1" applyAlignment="1">
      <alignment horizontal="left" vertical="center" shrinkToFit="1"/>
    </xf>
    <xf numFmtId="0" fontId="18" fillId="0" borderId="13" xfId="1" applyFont="1" applyFill="1" applyBorder="1" applyAlignment="1">
      <alignment horizontal="left" vertical="center" shrinkToFit="1"/>
    </xf>
    <xf numFmtId="0" fontId="18" fillId="0" borderId="14" xfId="1" applyFont="1" applyFill="1" applyBorder="1" applyAlignment="1">
      <alignment horizontal="left" vertical="center" shrinkToFit="1"/>
    </xf>
    <xf numFmtId="0" fontId="16" fillId="3" borderId="1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16" xfId="1" applyFont="1" applyFill="1" applyBorder="1" applyAlignment="1">
      <alignment horizontal="left" vertical="center" wrapText="1" shrinkToFit="1"/>
    </xf>
    <xf numFmtId="0" fontId="16" fillId="3" borderId="17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19" xfId="1" applyFont="1" applyFill="1" applyBorder="1" applyAlignment="1">
      <alignment horizontal="left" vertical="center" wrapText="1" shrinkToFit="1"/>
    </xf>
    <xf numFmtId="0" fontId="16" fillId="3" borderId="20" xfId="1" applyFont="1" applyFill="1" applyBorder="1" applyAlignment="1">
      <alignment horizontal="center" vertical="center" shrinkToFit="1"/>
    </xf>
    <xf numFmtId="0" fontId="16" fillId="3" borderId="21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shrinkToFit="1"/>
    </xf>
    <xf numFmtId="0" fontId="16" fillId="3" borderId="9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16" fillId="3" borderId="11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vertical="center" shrinkToFit="1"/>
    </xf>
    <xf numFmtId="0" fontId="16" fillId="3" borderId="13" xfId="1" applyFont="1" applyFill="1" applyBorder="1" applyAlignment="1">
      <alignment horizontal="center" vertical="center" shrinkToFit="1"/>
    </xf>
    <xf numFmtId="0" fontId="16" fillId="3" borderId="23" xfId="1" applyFont="1" applyFill="1" applyBorder="1" applyAlignment="1">
      <alignment horizontal="center" vertical="center" shrinkToFit="1"/>
    </xf>
    <xf numFmtId="49" fontId="16" fillId="0" borderId="21" xfId="1" applyNumberFormat="1" applyFont="1" applyFill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49" fontId="6" fillId="0" borderId="25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24" xfId="1" applyFont="1" applyFill="1" applyBorder="1" applyAlignment="1">
      <alignment horizontal="left" vertical="center" wrapText="1" shrinkToFit="1"/>
    </xf>
    <xf numFmtId="0" fontId="6" fillId="0" borderId="22" xfId="1" applyFont="1" applyFill="1" applyBorder="1" applyAlignment="1">
      <alignment horizontal="left" vertical="center" wrapText="1" shrinkToFit="1"/>
    </xf>
    <xf numFmtId="0" fontId="6" fillId="6" borderId="26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 shrinkToFit="1"/>
    </xf>
    <xf numFmtId="0" fontId="16" fillId="3" borderId="27" xfId="1" applyFont="1" applyFill="1" applyBorder="1" applyAlignment="1">
      <alignment horizontal="center" vertical="center" shrinkToFit="1"/>
    </xf>
    <xf numFmtId="0" fontId="16" fillId="3" borderId="28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9" xfId="1" applyFont="1" applyFill="1" applyBorder="1" applyAlignment="1">
      <alignment horizontal="left" vertical="center" shrinkToFit="1"/>
    </xf>
    <xf numFmtId="0" fontId="6" fillId="3" borderId="30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center" vertical="center" shrinkToFit="1"/>
    </xf>
    <xf numFmtId="0" fontId="6" fillId="0" borderId="28" xfId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left" vertical="center" shrinkToFi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left" vertical="center" shrinkToFit="1"/>
    </xf>
    <xf numFmtId="0" fontId="16" fillId="2" borderId="6" xfId="1" applyFont="1" applyFill="1" applyBorder="1" applyAlignment="1">
      <alignment horizontal="left" vertical="center" shrinkToFit="1"/>
    </xf>
    <xf numFmtId="0" fontId="16" fillId="2" borderId="16" xfId="1" applyFont="1" applyFill="1" applyBorder="1" applyAlignment="1">
      <alignment horizontal="left" vertical="center" shrinkToFit="1"/>
    </xf>
    <xf numFmtId="0" fontId="19" fillId="0" borderId="34" xfId="1" applyNumberFormat="1" applyFont="1" applyFill="1" applyBorder="1" applyAlignment="1">
      <alignment horizontal="center" vertical="center" shrinkToFit="1"/>
    </xf>
    <xf numFmtId="0" fontId="19" fillId="0" borderId="35" xfId="1" applyNumberFormat="1" applyFont="1" applyFill="1" applyBorder="1" applyAlignment="1">
      <alignment horizontal="center" vertical="center" shrinkToFit="1"/>
    </xf>
    <xf numFmtId="0" fontId="18" fillId="0" borderId="36" xfId="1" applyFont="1" applyBorder="1" applyAlignment="1">
      <alignment horizontal="left" vertical="center" wrapText="1" shrinkToFit="1"/>
    </xf>
    <xf numFmtId="0" fontId="18" fillId="0" borderId="35" xfId="1" applyFont="1" applyBorder="1" applyAlignment="1">
      <alignment horizontal="left" vertical="center" wrapText="1" shrinkToFit="1"/>
    </xf>
    <xf numFmtId="0" fontId="18" fillId="0" borderId="37" xfId="1" applyFont="1" applyBorder="1" applyAlignment="1">
      <alignment horizontal="left" vertical="center" wrapText="1" shrinkToFit="1"/>
    </xf>
    <xf numFmtId="0" fontId="19" fillId="0" borderId="23" xfId="1" applyNumberFormat="1" applyFont="1" applyFill="1" applyBorder="1" applyAlignment="1">
      <alignment horizontal="center" vertical="center" shrinkToFit="1"/>
    </xf>
    <xf numFmtId="0" fontId="19" fillId="0" borderId="21" xfId="1" applyNumberFormat="1" applyFont="1" applyFill="1" applyBorder="1" applyAlignment="1">
      <alignment horizontal="center" vertical="center" shrinkToFit="1"/>
    </xf>
    <xf numFmtId="0" fontId="18" fillId="0" borderId="26" xfId="1" applyFont="1" applyBorder="1" applyAlignment="1">
      <alignment horizontal="left" vertical="center" wrapText="1" shrinkToFit="1"/>
    </xf>
    <xf numFmtId="0" fontId="18" fillId="0" borderId="21" xfId="1" applyFont="1" applyBorder="1" applyAlignment="1">
      <alignment horizontal="left" vertical="center" wrapText="1" shrinkToFit="1"/>
    </xf>
    <xf numFmtId="0" fontId="18" fillId="0" borderId="24" xfId="1" applyFont="1" applyBorder="1" applyAlignment="1">
      <alignment horizontal="left" vertical="center" wrapText="1" shrinkToFit="1"/>
    </xf>
    <xf numFmtId="0" fontId="19" fillId="0" borderId="20" xfId="1" applyNumberFormat="1" applyFont="1" applyFill="1" applyBorder="1" applyAlignment="1">
      <alignment horizontal="center" vertical="center" shrinkToFit="1"/>
    </xf>
    <xf numFmtId="0" fontId="18" fillId="0" borderId="22" xfId="1" applyFont="1" applyBorder="1" applyAlignment="1">
      <alignment horizontal="left" vertical="center" wrapText="1" shrinkToFit="1"/>
    </xf>
    <xf numFmtId="0" fontId="23" fillId="2" borderId="47" xfId="2" applyFont="1" applyFill="1" applyBorder="1" applyAlignment="1">
      <alignment horizontal="center" vertical="center" shrinkToFit="1"/>
    </xf>
    <xf numFmtId="0" fontId="23" fillId="2" borderId="44" xfId="2" applyFont="1" applyFill="1" applyBorder="1" applyAlignment="1">
      <alignment horizontal="center" vertical="center" shrinkToFit="1"/>
    </xf>
    <xf numFmtId="0" fontId="23" fillId="2" borderId="48" xfId="2" applyFont="1" applyFill="1" applyBorder="1" applyAlignment="1">
      <alignment horizontal="center" vertical="center" shrinkToFit="1"/>
    </xf>
    <xf numFmtId="0" fontId="23" fillId="2" borderId="17" xfId="2" applyFont="1" applyFill="1" applyBorder="1" applyAlignment="1">
      <alignment horizontal="center" vertical="center" shrinkToFit="1"/>
    </xf>
    <xf numFmtId="0" fontId="23" fillId="2" borderId="6" xfId="2" applyFont="1" applyFill="1" applyBorder="1" applyAlignment="1">
      <alignment horizontal="center" vertical="center" shrinkToFit="1"/>
    </xf>
    <xf numFmtId="0" fontId="23" fillId="2" borderId="66" xfId="2" applyFont="1" applyFill="1" applyBorder="1" applyAlignment="1">
      <alignment horizontal="center" vertical="center" shrinkToFit="1"/>
    </xf>
    <xf numFmtId="0" fontId="23" fillId="2" borderId="46" xfId="2" applyFont="1" applyFill="1" applyBorder="1" applyAlignment="1">
      <alignment horizontal="center" vertical="center" shrinkToFit="1"/>
    </xf>
    <xf numFmtId="0" fontId="23" fillId="2" borderId="16" xfId="2" applyFont="1" applyFill="1" applyBorder="1" applyAlignment="1">
      <alignment horizontal="center" vertical="center" shrinkToFit="1"/>
    </xf>
    <xf numFmtId="0" fontId="19" fillId="0" borderId="38" xfId="1" applyNumberFormat="1" applyFont="1" applyFill="1" applyBorder="1" applyAlignment="1">
      <alignment horizontal="center" vertical="center" shrinkToFit="1"/>
    </xf>
    <xf numFmtId="0" fontId="19" fillId="0" borderId="39" xfId="1" applyNumberFormat="1" applyFont="1" applyFill="1" applyBorder="1" applyAlignment="1">
      <alignment horizontal="center" vertical="center" shrinkToFit="1"/>
    </xf>
    <xf numFmtId="0" fontId="18" fillId="0" borderId="40" xfId="1" applyFont="1" applyBorder="1" applyAlignment="1">
      <alignment horizontal="left" vertical="center" wrapText="1" shrinkToFit="1"/>
    </xf>
    <xf numFmtId="0" fontId="18" fillId="0" borderId="39" xfId="1" applyFont="1" applyBorder="1" applyAlignment="1">
      <alignment horizontal="left" vertical="center" wrapText="1" shrinkToFit="1"/>
    </xf>
    <xf numFmtId="0" fontId="18" fillId="0" borderId="41" xfId="1" applyFont="1" applyBorder="1" applyAlignment="1">
      <alignment horizontal="left" vertical="center" wrapText="1" shrinkToFit="1"/>
    </xf>
    <xf numFmtId="0" fontId="19" fillId="0" borderId="42" xfId="1" applyNumberFormat="1" applyFont="1" applyFill="1" applyBorder="1" applyAlignment="1">
      <alignment horizontal="center" vertical="center" shrinkToFit="1"/>
    </xf>
    <xf numFmtId="0" fontId="18" fillId="0" borderId="43" xfId="1" applyFont="1" applyBorder="1" applyAlignment="1">
      <alignment horizontal="left" vertical="center" wrapText="1" shrinkToFit="1"/>
    </xf>
    <xf numFmtId="178" fontId="23" fillId="0" borderId="63" xfId="2" applyNumberFormat="1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right" vertical="center" shrinkToFit="1"/>
    </xf>
    <xf numFmtId="38" fontId="23" fillId="0" borderId="21" xfId="3" applyFont="1" applyBorder="1" applyAlignment="1">
      <alignment horizontal="right" vertical="center" shrinkToFit="1"/>
    </xf>
    <xf numFmtId="38" fontId="23" fillId="0" borderId="25" xfId="3" applyFont="1" applyBorder="1" applyAlignment="1">
      <alignment horizontal="right" vertical="center" shrinkToFit="1"/>
    </xf>
    <xf numFmtId="38" fontId="23" fillId="0" borderId="26" xfId="3" applyFont="1" applyBorder="1" applyAlignment="1">
      <alignment horizontal="right" vertical="center" shrinkToFit="1"/>
    </xf>
    <xf numFmtId="14" fontId="23" fillId="0" borderId="23" xfId="2" applyNumberFormat="1" applyFont="1" applyBorder="1" applyAlignment="1">
      <alignment horizontal="center" vertical="center"/>
    </xf>
    <xf numFmtId="14" fontId="23" fillId="0" borderId="21" xfId="2" applyNumberFormat="1" applyFont="1" applyBorder="1" applyAlignment="1">
      <alignment horizontal="center" vertical="center"/>
    </xf>
    <xf numFmtId="14" fontId="23" fillId="0" borderId="25" xfId="2" applyNumberFormat="1" applyFont="1" applyBorder="1" applyAlignment="1">
      <alignment horizontal="center" vertical="center"/>
    </xf>
    <xf numFmtId="38" fontId="23" fillId="7" borderId="20" xfId="3" applyFont="1" applyFill="1" applyBorder="1" applyAlignment="1">
      <alignment horizontal="right" vertical="center" shrinkToFit="1"/>
    </xf>
    <xf numFmtId="38" fontId="23" fillId="7" borderId="21" xfId="3" applyFont="1" applyFill="1" applyBorder="1" applyAlignment="1">
      <alignment horizontal="right" vertical="center" shrinkToFit="1"/>
    </xf>
    <xf numFmtId="38" fontId="23" fillId="7" borderId="24" xfId="3" applyFont="1" applyFill="1" applyBorder="1" applyAlignment="1">
      <alignment horizontal="right" vertical="center" shrinkToFit="1"/>
    </xf>
    <xf numFmtId="38" fontId="20" fillId="4" borderId="47" xfId="3" applyFont="1" applyFill="1" applyBorder="1" applyAlignment="1">
      <alignment horizontal="right" vertical="center" shrinkToFit="1"/>
    </xf>
    <xf numFmtId="38" fontId="20" fillId="4" borderId="44" xfId="3" applyFont="1" applyFill="1" applyBorder="1" applyAlignment="1">
      <alignment horizontal="right" vertical="center" shrinkToFit="1"/>
    </xf>
    <xf numFmtId="38" fontId="20" fillId="4" borderId="51" xfId="3" applyFont="1" applyFill="1" applyBorder="1" applyAlignment="1">
      <alignment horizontal="right" vertical="center" shrinkToFit="1"/>
    </xf>
    <xf numFmtId="38" fontId="20" fillId="4" borderId="0" xfId="3" applyFont="1" applyFill="1" applyBorder="1" applyAlignment="1">
      <alignment horizontal="right" vertical="center" shrinkToFit="1"/>
    </xf>
    <xf numFmtId="0" fontId="23" fillId="0" borderId="44" xfId="2" applyFont="1" applyBorder="1" applyAlignment="1">
      <alignment horizontal="center" vertical="center"/>
    </xf>
    <xf numFmtId="0" fontId="23" fillId="0" borderId="4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52" xfId="2" applyFont="1" applyBorder="1" applyAlignment="1">
      <alignment horizontal="center" vertical="center"/>
    </xf>
    <xf numFmtId="0" fontId="23" fillId="2" borderId="53" xfId="2" applyFont="1" applyFill="1" applyBorder="1" applyAlignment="1">
      <alignment horizontal="center" vertical="center" shrinkToFit="1"/>
    </xf>
    <xf numFmtId="0" fontId="23" fillId="2" borderId="54" xfId="2" applyFont="1" applyFill="1" applyBorder="1" applyAlignment="1">
      <alignment horizontal="center" vertical="center" shrinkToFit="1"/>
    </xf>
    <xf numFmtId="0" fontId="23" fillId="2" borderId="12" xfId="2" applyFont="1" applyFill="1" applyBorder="1" applyAlignment="1">
      <alignment horizontal="center" vertical="center" shrinkToFit="1"/>
    </xf>
    <xf numFmtId="0" fontId="23" fillId="2" borderId="60" xfId="2" applyFont="1" applyFill="1" applyBorder="1" applyAlignment="1">
      <alignment horizontal="center" vertical="center" shrinkToFit="1"/>
    </xf>
    <xf numFmtId="0" fontId="23" fillId="2" borderId="61" xfId="2" applyFont="1" applyFill="1" applyBorder="1" applyAlignment="1">
      <alignment horizontal="center" vertical="center" shrinkToFit="1"/>
    </xf>
    <xf numFmtId="0" fontId="23" fillId="2" borderId="20" xfId="2" applyFont="1" applyFill="1" applyBorder="1" applyAlignment="1">
      <alignment horizontal="center" vertical="center" shrinkToFit="1"/>
    </xf>
    <xf numFmtId="0" fontId="23" fillId="2" borderId="55" xfId="2" applyFont="1" applyFill="1" applyBorder="1" applyAlignment="1">
      <alignment horizontal="center" vertical="center" shrinkToFit="1"/>
    </xf>
    <xf numFmtId="0" fontId="23" fillId="2" borderId="62" xfId="2" applyFont="1" applyFill="1" applyBorder="1" applyAlignment="1">
      <alignment horizontal="center" vertical="center" shrinkToFit="1"/>
    </xf>
    <xf numFmtId="0" fontId="23" fillId="2" borderId="13" xfId="2" applyFont="1" applyFill="1" applyBorder="1" applyAlignment="1">
      <alignment horizontal="center" vertical="center" shrinkToFit="1"/>
    </xf>
    <xf numFmtId="0" fontId="23" fillId="2" borderId="56" xfId="2" applyFont="1" applyFill="1" applyBorder="1" applyAlignment="1">
      <alignment horizontal="center" vertical="center" shrinkToFit="1"/>
    </xf>
    <xf numFmtId="0" fontId="23" fillId="2" borderId="57" xfId="2" applyFont="1" applyFill="1" applyBorder="1" applyAlignment="1">
      <alignment horizontal="center" vertical="center" wrapText="1" shrinkToFit="1"/>
    </xf>
    <xf numFmtId="0" fontId="23" fillId="2" borderId="57" xfId="2" applyFont="1" applyFill="1" applyBorder="1" applyAlignment="1">
      <alignment horizontal="center" vertical="center" shrinkToFit="1"/>
    </xf>
    <xf numFmtId="0" fontId="23" fillId="2" borderId="63" xfId="2" applyFont="1" applyFill="1" applyBorder="1" applyAlignment="1">
      <alignment horizontal="center" vertical="center" shrinkToFit="1"/>
    </xf>
    <xf numFmtId="38" fontId="23" fillId="4" borderId="26" xfId="3" applyFont="1" applyFill="1" applyBorder="1" applyAlignment="1">
      <alignment horizontal="right" vertical="center" shrinkToFit="1"/>
    </xf>
    <xf numFmtId="38" fontId="23" fillId="4" borderId="21" xfId="3" applyFont="1" applyFill="1" applyBorder="1" applyAlignment="1">
      <alignment horizontal="right" vertical="center" shrinkToFit="1"/>
    </xf>
    <xf numFmtId="38" fontId="23" fillId="4" borderId="24" xfId="3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center" vertical="center" wrapText="1" shrinkToFit="1"/>
    </xf>
    <xf numFmtId="38" fontId="23" fillId="0" borderId="21" xfId="3" applyFont="1" applyBorder="1" applyAlignment="1">
      <alignment horizontal="center" vertical="center" wrapText="1" shrinkToFit="1"/>
    </xf>
    <xf numFmtId="38" fontId="23" fillId="0" borderId="22" xfId="3" applyFont="1" applyBorder="1" applyAlignment="1">
      <alignment horizontal="center" vertical="center" wrapText="1" shrinkToFit="1"/>
    </xf>
    <xf numFmtId="38" fontId="23" fillId="6" borderId="20" xfId="3" applyFont="1" applyFill="1" applyBorder="1" applyAlignment="1">
      <alignment horizontal="right" vertical="center" shrinkToFit="1"/>
    </xf>
    <xf numFmtId="38" fontId="23" fillId="6" borderId="21" xfId="3" applyFont="1" applyFill="1" applyBorder="1" applyAlignment="1">
      <alignment horizontal="right" vertical="center" shrinkToFit="1"/>
    </xf>
    <xf numFmtId="38" fontId="23" fillId="6" borderId="24" xfId="3" applyFont="1" applyFill="1" applyBorder="1" applyAlignment="1">
      <alignment horizontal="right" vertical="center" shrinkToFit="1"/>
    </xf>
    <xf numFmtId="180" fontId="23" fillId="4" borderId="67" xfId="2" applyNumberFormat="1" applyFont="1" applyFill="1" applyBorder="1" applyAlignment="1">
      <alignment horizontal="center" vertical="center" shrinkToFit="1"/>
    </xf>
    <xf numFmtId="180" fontId="23" fillId="4" borderId="63" xfId="2" applyNumberFormat="1" applyFont="1" applyFill="1" applyBorder="1" applyAlignment="1">
      <alignment horizontal="center" vertical="center" shrinkToFit="1"/>
    </xf>
    <xf numFmtId="0" fontId="23" fillId="0" borderId="20" xfId="2" applyFont="1" applyBorder="1" applyAlignment="1">
      <alignment horizontal="center" vertical="center" wrapText="1" shrinkToFit="1"/>
    </xf>
    <xf numFmtId="0" fontId="23" fillId="0" borderId="21" xfId="2" applyFont="1" applyBorder="1" applyAlignment="1">
      <alignment horizontal="center" vertical="center" wrapText="1" shrinkToFit="1"/>
    </xf>
    <xf numFmtId="0" fontId="23" fillId="6" borderId="63" xfId="2" applyFont="1" applyFill="1" applyBorder="1" applyAlignment="1">
      <alignment horizontal="center" vertical="center" wrapText="1" shrinkToFit="1"/>
    </xf>
    <xf numFmtId="178" fontId="23" fillId="0" borderId="61" xfId="2" applyNumberFormat="1" applyFont="1" applyFill="1" applyBorder="1" applyAlignment="1">
      <alignment horizontal="right" vertical="center" shrinkToFit="1"/>
    </xf>
    <xf numFmtId="177" fontId="23" fillId="0" borderId="60" xfId="2" applyNumberFormat="1" applyFont="1" applyBorder="1" applyAlignment="1">
      <alignment horizontal="center" vertical="center" shrinkToFit="1"/>
    </xf>
    <xf numFmtId="177" fontId="23" fillId="0" borderId="61" xfId="2" applyNumberFormat="1" applyFont="1" applyBorder="1" applyAlignment="1">
      <alignment horizontal="center" vertical="center" shrinkToFit="1"/>
    </xf>
    <xf numFmtId="177" fontId="23" fillId="0" borderId="20" xfId="2" applyNumberFormat="1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wrapText="1" shrinkToFit="1"/>
    </xf>
    <xf numFmtId="0" fontId="23" fillId="0" borderId="6" xfId="2" applyFont="1" applyBorder="1" applyAlignment="1">
      <alignment horizontal="center" vertical="center" wrapText="1" shrinkToFit="1"/>
    </xf>
    <xf numFmtId="38" fontId="23" fillId="4" borderId="68" xfId="3" applyFont="1" applyFill="1" applyBorder="1" applyAlignment="1">
      <alignment horizontal="right" vertical="center" shrinkToFit="1"/>
    </xf>
    <xf numFmtId="38" fontId="23" fillId="4" borderId="28" xfId="3" applyFont="1" applyFill="1" applyBorder="1" applyAlignment="1">
      <alignment horizontal="right" vertical="center" shrinkToFit="1"/>
    </xf>
    <xf numFmtId="38" fontId="23" fillId="4" borderId="29" xfId="3" applyFont="1" applyFill="1" applyBorder="1" applyAlignment="1">
      <alignment horizontal="right" vertical="center" shrinkToFit="1"/>
    </xf>
    <xf numFmtId="0" fontId="26" fillId="0" borderId="2" xfId="2" applyFont="1" applyFill="1" applyBorder="1" applyAlignment="1">
      <alignment horizontal="center" vertical="center"/>
    </xf>
    <xf numFmtId="0" fontId="25" fillId="3" borderId="83" xfId="2" applyFont="1" applyFill="1" applyBorder="1" applyAlignment="1">
      <alignment horizontal="center" vertical="center"/>
    </xf>
    <xf numFmtId="0" fontId="25" fillId="3" borderId="13" xfId="2" applyFont="1" applyFill="1" applyBorder="1" applyAlignment="1">
      <alignment horizontal="center" vertical="center"/>
    </xf>
    <xf numFmtId="0" fontId="23" fillId="0" borderId="84" xfId="2" applyFont="1" applyBorder="1" applyAlignment="1">
      <alignment horizontal="left" vertical="center" wrapText="1"/>
    </xf>
    <xf numFmtId="0" fontId="23" fillId="0" borderId="85" xfId="2" applyFont="1" applyBorder="1" applyAlignment="1">
      <alignment horizontal="left" vertical="center" wrapText="1"/>
    </xf>
    <xf numFmtId="0" fontId="23" fillId="0" borderId="86" xfId="2" applyFont="1" applyBorder="1" applyAlignment="1">
      <alignment horizontal="left" vertical="center" wrapText="1"/>
    </xf>
    <xf numFmtId="0" fontId="23" fillId="0" borderId="87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0" fontId="23" fillId="0" borderId="88" xfId="2" applyFont="1" applyBorder="1" applyAlignment="1">
      <alignment horizontal="left" vertical="center" wrapText="1"/>
    </xf>
    <xf numFmtId="38" fontId="20" fillId="0" borderId="70" xfId="3" applyFont="1" applyFill="1" applyBorder="1" applyAlignment="1">
      <alignment horizontal="right" vertical="center" shrinkToFit="1"/>
    </xf>
    <xf numFmtId="38" fontId="20" fillId="0" borderId="71" xfId="3" applyFont="1" applyFill="1" applyBorder="1" applyAlignment="1">
      <alignment horizontal="right" vertical="center" shrinkToFit="1"/>
    </xf>
    <xf numFmtId="38" fontId="20" fillId="0" borderId="72" xfId="3" applyFont="1" applyFill="1" applyBorder="1" applyAlignment="1">
      <alignment horizontal="right" vertical="center" shrinkToFit="1"/>
    </xf>
    <xf numFmtId="0" fontId="25" fillId="0" borderId="73" xfId="2" applyFont="1" applyFill="1" applyBorder="1" applyAlignment="1">
      <alignment horizontal="center" vertical="center" shrinkToFit="1"/>
    </xf>
    <xf numFmtId="0" fontId="25" fillId="0" borderId="74" xfId="2" applyFont="1" applyFill="1" applyBorder="1" applyAlignment="1">
      <alignment horizontal="center" vertical="center" shrinkToFit="1"/>
    </xf>
    <xf numFmtId="0" fontId="25" fillId="0" borderId="75" xfId="2" applyFont="1" applyFill="1" applyBorder="1" applyAlignment="1">
      <alignment horizontal="center" vertical="center" shrinkToFit="1"/>
    </xf>
    <xf numFmtId="0" fontId="25" fillId="0" borderId="80" xfId="2" applyFont="1" applyFill="1" applyBorder="1" applyAlignment="1">
      <alignment horizontal="center" vertical="center" shrinkToFit="1"/>
    </xf>
    <xf numFmtId="0" fontId="25" fillId="0" borderId="81" xfId="2" applyFont="1" applyFill="1" applyBorder="1" applyAlignment="1">
      <alignment horizontal="center" vertical="center" shrinkToFit="1"/>
    </xf>
    <xf numFmtId="0" fontId="25" fillId="0" borderId="82" xfId="2" applyFont="1" applyFill="1" applyBorder="1" applyAlignment="1">
      <alignment horizontal="center" vertical="center" shrinkToFit="1"/>
    </xf>
    <xf numFmtId="38" fontId="20" fillId="4" borderId="78" xfId="3" applyFont="1" applyFill="1" applyBorder="1" applyAlignment="1">
      <alignment horizontal="right" vertical="center" shrinkToFit="1"/>
    </xf>
    <xf numFmtId="38" fontId="20" fillId="4" borderId="7" xfId="3" applyFont="1" applyFill="1" applyBorder="1" applyAlignment="1">
      <alignment horizontal="right" vertical="center" shrinkToFit="1"/>
    </xf>
    <xf numFmtId="38" fontId="20" fillId="4" borderId="79" xfId="3" applyFont="1" applyFill="1" applyBorder="1" applyAlignment="1">
      <alignment horizontal="right" vertical="center" shrinkToFit="1"/>
    </xf>
    <xf numFmtId="38" fontId="23" fillId="6" borderId="30" xfId="3" applyFont="1" applyFill="1" applyBorder="1" applyAlignment="1">
      <alignment horizontal="right" vertical="center" shrinkToFit="1"/>
    </xf>
    <xf numFmtId="38" fontId="23" fillId="6" borderId="28" xfId="3" applyFont="1" applyFill="1" applyBorder="1" applyAlignment="1">
      <alignment horizontal="right" vertical="center" shrinkToFit="1"/>
    </xf>
    <xf numFmtId="38" fontId="23" fillId="6" borderId="29" xfId="3" applyFont="1" applyFill="1" applyBorder="1" applyAlignment="1">
      <alignment horizontal="right" vertical="center" shrinkToFit="1"/>
    </xf>
    <xf numFmtId="38" fontId="23" fillId="0" borderId="30" xfId="3" applyFont="1" applyBorder="1" applyAlignment="1">
      <alignment horizontal="center" vertical="center" wrapText="1" shrinkToFit="1"/>
    </xf>
    <xf numFmtId="38" fontId="23" fillId="0" borderId="28" xfId="3" applyFont="1" applyBorder="1" applyAlignment="1">
      <alignment horizontal="center" vertical="center" wrapText="1" shrinkToFit="1"/>
    </xf>
    <xf numFmtId="38" fontId="23" fillId="0" borderId="69" xfId="3" applyFont="1" applyBorder="1" applyAlignment="1">
      <alignment horizontal="center" vertical="center" wrapText="1" shrinkToFit="1"/>
    </xf>
    <xf numFmtId="0" fontId="26" fillId="2" borderId="94" xfId="2" applyFont="1" applyFill="1" applyBorder="1" applyAlignment="1">
      <alignment horizontal="center" vertical="center"/>
    </xf>
    <xf numFmtId="0" fontId="26" fillId="2" borderId="95" xfId="2" applyFont="1" applyFill="1" applyBorder="1" applyAlignment="1">
      <alignment horizontal="center" vertical="center"/>
    </xf>
    <xf numFmtId="0" fontId="26" fillId="2" borderId="76" xfId="2" applyFont="1" applyFill="1" applyBorder="1" applyAlignment="1">
      <alignment horizontal="center" vertical="center"/>
    </xf>
    <xf numFmtId="0" fontId="26" fillId="2" borderId="77" xfId="2" applyFont="1" applyFill="1" applyBorder="1" applyAlignment="1">
      <alignment horizontal="center" vertical="center"/>
    </xf>
    <xf numFmtId="0" fontId="23" fillId="0" borderId="91" xfId="2" applyFont="1" applyBorder="1" applyAlignment="1">
      <alignment horizontal="center" vertical="center" wrapText="1" shrinkToFit="1"/>
    </xf>
    <xf numFmtId="0" fontId="23" fillId="0" borderId="85" xfId="2" applyFont="1" applyBorder="1" applyAlignment="1">
      <alignment horizontal="center" vertical="center" wrapText="1" shrinkToFit="1"/>
    </xf>
    <xf numFmtId="178" fontId="23" fillId="0" borderId="90" xfId="2" applyNumberFormat="1" applyFont="1" applyFill="1" applyBorder="1" applyAlignment="1">
      <alignment horizontal="right" vertical="center" shrinkToFit="1"/>
    </xf>
    <xf numFmtId="38" fontId="23" fillId="0" borderId="91" xfId="3" applyFont="1" applyBorder="1" applyAlignment="1">
      <alignment horizontal="right" vertical="center" shrinkToFit="1"/>
    </xf>
    <xf numFmtId="38" fontId="23" fillId="0" borderId="85" xfId="3" applyFont="1" applyBorder="1" applyAlignment="1">
      <alignment horizontal="right" vertical="center" shrinkToFit="1"/>
    </xf>
    <xf numFmtId="38" fontId="23" fillId="0" borderId="92" xfId="3" applyFont="1" applyBorder="1" applyAlignment="1">
      <alignment horizontal="right" vertical="center" shrinkToFit="1"/>
    </xf>
    <xf numFmtId="38" fontId="23" fillId="0" borderId="93" xfId="3" applyFont="1" applyBorder="1" applyAlignment="1">
      <alignment horizontal="right" vertical="center" shrinkToFit="1"/>
    </xf>
    <xf numFmtId="0" fontId="6" fillId="6" borderId="21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25" fillId="0" borderId="44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 vertical="center" shrinkToFit="1"/>
    </xf>
    <xf numFmtId="0" fontId="21" fillId="0" borderId="4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25" fillId="0" borderId="49" xfId="2" applyFont="1" applyBorder="1" applyAlignment="1">
      <alignment horizontal="center" vertical="center"/>
    </xf>
    <xf numFmtId="0" fontId="25" fillId="0" borderId="87" xfId="2" applyFont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 wrapText="1" shrinkToFit="1"/>
    </xf>
    <xf numFmtId="0" fontId="23" fillId="2" borderId="44" xfId="2" applyFont="1" applyFill="1" applyBorder="1" applyAlignment="1">
      <alignment horizontal="center" vertical="center" wrapText="1" shrinkToFit="1"/>
    </xf>
    <xf numFmtId="0" fontId="23" fillId="2" borderId="58" xfId="2" applyFont="1" applyFill="1" applyBorder="1" applyAlignment="1">
      <alignment horizontal="center" vertical="center" wrapText="1" shrinkToFit="1"/>
    </xf>
    <xf numFmtId="0" fontId="23" fillId="2" borderId="17" xfId="2" applyFont="1" applyFill="1" applyBorder="1" applyAlignment="1">
      <alignment horizontal="center" vertical="center" wrapText="1" shrinkToFit="1"/>
    </xf>
    <xf numFmtId="0" fontId="23" fillId="2" borderId="6" xfId="2" applyFont="1" applyFill="1" applyBorder="1" applyAlignment="1">
      <alignment horizontal="center" vertical="center" wrapText="1" shrinkToFit="1"/>
    </xf>
    <xf numFmtId="0" fontId="23" fillId="2" borderId="64" xfId="2" applyFont="1" applyFill="1" applyBorder="1" applyAlignment="1">
      <alignment horizontal="center" vertical="center" wrapText="1" shrinkToFit="1"/>
    </xf>
    <xf numFmtId="0" fontId="23" fillId="2" borderId="59" xfId="2" applyFont="1" applyFill="1" applyBorder="1" applyAlignment="1">
      <alignment horizontal="center" vertical="center" wrapText="1" shrinkToFit="1"/>
    </xf>
    <xf numFmtId="0" fontId="23" fillId="2" borderId="65" xfId="2" applyFont="1" applyFill="1" applyBorder="1" applyAlignment="1">
      <alignment horizontal="center" vertical="center" wrapText="1" shrinkToFit="1"/>
    </xf>
    <xf numFmtId="0" fontId="23" fillId="2" borderId="46" xfId="2" applyFont="1" applyFill="1" applyBorder="1" applyAlignment="1">
      <alignment horizontal="center" vertical="center" wrapText="1" shrinkToFit="1"/>
    </xf>
    <xf numFmtId="0" fontId="23" fillId="2" borderId="16" xfId="2" applyFont="1" applyFill="1" applyBorder="1" applyAlignment="1">
      <alignment horizontal="center" vertical="center" wrapText="1" shrinkToFit="1"/>
    </xf>
    <xf numFmtId="0" fontId="22" fillId="0" borderId="0" xfId="2" applyFont="1" applyFill="1" applyBorder="1" applyAlignment="1">
      <alignment horizontal="left" vertical="center"/>
    </xf>
    <xf numFmtId="0" fontId="22" fillId="0" borderId="7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left" vertical="center" wrapText="1"/>
    </xf>
    <xf numFmtId="0" fontId="23" fillId="0" borderId="7" xfId="2" applyFont="1" applyFill="1" applyBorder="1" applyAlignment="1">
      <alignment horizontal="left" vertical="center" wrapText="1"/>
    </xf>
    <xf numFmtId="38" fontId="20" fillId="3" borderId="45" xfId="3" applyFont="1" applyFill="1" applyBorder="1" applyAlignment="1">
      <alignment horizontal="center" vertical="center" wrapText="1"/>
    </xf>
    <xf numFmtId="38" fontId="20" fillId="3" borderId="44" xfId="3" applyFont="1" applyFill="1" applyBorder="1" applyAlignment="1">
      <alignment horizontal="center" vertical="center"/>
    </xf>
    <xf numFmtId="38" fontId="20" fillId="3" borderId="46" xfId="3" applyFont="1" applyFill="1" applyBorder="1" applyAlignment="1">
      <alignment horizontal="center" vertical="center"/>
    </xf>
    <xf numFmtId="38" fontId="20" fillId="3" borderId="49" xfId="3" applyFont="1" applyFill="1" applyBorder="1" applyAlignment="1">
      <alignment horizontal="center" vertical="center" wrapText="1"/>
    </xf>
    <xf numFmtId="38" fontId="20" fillId="3" borderId="0" xfId="3" applyFont="1" applyFill="1" applyBorder="1" applyAlignment="1">
      <alignment horizontal="center" vertical="center"/>
    </xf>
    <xf numFmtId="38" fontId="20" fillId="3" borderId="50" xfId="3" applyFont="1" applyFill="1" applyBorder="1" applyAlignment="1">
      <alignment horizontal="center" vertical="center"/>
    </xf>
    <xf numFmtId="38" fontId="34" fillId="4" borderId="78" xfId="3" applyFont="1" applyFill="1" applyBorder="1" applyAlignment="1">
      <alignment horizontal="right" vertical="center" shrinkToFit="1"/>
    </xf>
    <xf numFmtId="38" fontId="34" fillId="4" borderId="7" xfId="3" applyFont="1" applyFill="1" applyBorder="1" applyAlignment="1">
      <alignment horizontal="right" vertical="center" shrinkToFit="1"/>
    </xf>
    <xf numFmtId="38" fontId="34" fillId="4" borderId="79" xfId="3" applyFont="1" applyFill="1" applyBorder="1" applyAlignment="1">
      <alignment horizontal="right" vertical="center" shrinkToFit="1"/>
    </xf>
    <xf numFmtId="177" fontId="23" fillId="0" borderId="89" xfId="2" applyNumberFormat="1" applyFont="1" applyBorder="1" applyAlignment="1">
      <alignment horizontal="center" vertical="center" shrinkToFit="1"/>
    </xf>
    <xf numFmtId="177" fontId="23" fillId="0" borderId="90" xfId="2" applyNumberFormat="1" applyFont="1" applyBorder="1" applyAlignment="1">
      <alignment horizontal="center" vertical="center" shrinkToFit="1"/>
    </xf>
    <xf numFmtId="177" fontId="23" fillId="0" borderId="91" xfId="2" applyNumberFormat="1" applyFont="1" applyBorder="1" applyAlignment="1">
      <alignment horizontal="center" vertical="center" shrinkToFit="1"/>
    </xf>
    <xf numFmtId="0" fontId="33" fillId="0" borderId="20" xfId="2" applyFont="1" applyBorder="1" applyAlignment="1">
      <alignment horizontal="center" vertical="center" wrapText="1" shrinkToFit="1"/>
    </xf>
    <xf numFmtId="0" fontId="33" fillId="0" borderId="21" xfId="2" applyFont="1" applyBorder="1" applyAlignment="1">
      <alignment horizontal="center" vertical="center" wrapText="1" shrinkToFit="1"/>
    </xf>
    <xf numFmtId="0" fontId="33" fillId="0" borderId="6" xfId="2" applyFont="1" applyBorder="1" applyAlignment="1">
      <alignment horizontal="center" vertical="center" wrapText="1" shrinkToFit="1"/>
    </xf>
    <xf numFmtId="0" fontId="23" fillId="6" borderId="20" xfId="2" applyFont="1" applyFill="1" applyBorder="1" applyAlignment="1">
      <alignment horizontal="center" vertical="center" wrapText="1" shrinkToFit="1"/>
    </xf>
    <xf numFmtId="0" fontId="23" fillId="6" borderId="21" xfId="2" applyFont="1" applyFill="1" applyBorder="1" applyAlignment="1">
      <alignment horizontal="center" vertical="center" wrapText="1" shrinkToFit="1"/>
    </xf>
    <xf numFmtId="0" fontId="23" fillId="6" borderId="24" xfId="2" applyFont="1" applyFill="1" applyBorder="1" applyAlignment="1">
      <alignment horizontal="center" vertical="center" wrapText="1" shrinkToFit="1"/>
    </xf>
    <xf numFmtId="178" fontId="33" fillId="0" borderId="30" xfId="2" applyNumberFormat="1" applyFont="1" applyFill="1" applyBorder="1" applyAlignment="1">
      <alignment horizontal="right" vertical="center" shrinkToFit="1"/>
    </xf>
    <xf numFmtId="178" fontId="33" fillId="0" borderId="28" xfId="2" applyNumberFormat="1" applyFont="1" applyFill="1" applyBorder="1" applyAlignment="1">
      <alignment horizontal="right" vertical="center" shrinkToFit="1"/>
    </xf>
    <xf numFmtId="178" fontId="33" fillId="0" borderId="29" xfId="2" applyNumberFormat="1" applyFont="1" applyFill="1" applyBorder="1" applyAlignment="1">
      <alignment horizontal="right" vertical="center" shrinkToFit="1"/>
    </xf>
    <xf numFmtId="38" fontId="23" fillId="0" borderId="30" xfId="3" applyFont="1" applyBorder="1" applyAlignment="1">
      <alignment horizontal="right" vertical="center" shrinkToFit="1"/>
    </xf>
    <xf numFmtId="38" fontId="23" fillId="0" borderId="28" xfId="3" applyFont="1" applyBorder="1" applyAlignment="1">
      <alignment horizontal="right" vertical="center" shrinkToFit="1"/>
    </xf>
    <xf numFmtId="38" fontId="23" fillId="0" borderId="29" xfId="3" applyFont="1" applyBorder="1" applyAlignment="1">
      <alignment horizontal="right" vertical="center" shrinkToFit="1"/>
    </xf>
    <xf numFmtId="38" fontId="33" fillId="0" borderId="91" xfId="3" applyFont="1" applyBorder="1" applyAlignment="1">
      <alignment horizontal="right" vertical="center" shrinkToFit="1"/>
    </xf>
    <xf numFmtId="38" fontId="33" fillId="0" borderId="85" xfId="3" applyFont="1" applyBorder="1" applyAlignment="1">
      <alignment horizontal="right" vertical="center" shrinkToFit="1"/>
    </xf>
    <xf numFmtId="38" fontId="33" fillId="0" borderId="92" xfId="3" applyFont="1" applyBorder="1" applyAlignment="1">
      <alignment horizontal="right" vertical="center" shrinkToFit="1"/>
    </xf>
    <xf numFmtId="38" fontId="33" fillId="0" borderId="93" xfId="3" applyFont="1" applyBorder="1" applyAlignment="1">
      <alignment horizontal="right" vertical="center" shrinkToFit="1"/>
    </xf>
    <xf numFmtId="38" fontId="33" fillId="4" borderId="68" xfId="3" applyFont="1" applyFill="1" applyBorder="1" applyAlignment="1">
      <alignment horizontal="right" vertical="center" shrinkToFit="1"/>
    </xf>
    <xf numFmtId="38" fontId="33" fillId="4" borderId="28" xfId="3" applyFont="1" applyFill="1" applyBorder="1" applyAlignment="1">
      <alignment horizontal="right" vertical="center" shrinkToFit="1"/>
    </xf>
    <xf numFmtId="38" fontId="33" fillId="4" borderId="29" xfId="3" applyFont="1" applyFill="1" applyBorder="1" applyAlignment="1">
      <alignment horizontal="right" vertical="center" shrinkToFit="1"/>
    </xf>
    <xf numFmtId="38" fontId="33" fillId="0" borderId="20" xfId="3" applyFont="1" applyBorder="1" applyAlignment="1">
      <alignment horizontal="right" vertical="center" shrinkToFit="1"/>
    </xf>
    <xf numFmtId="38" fontId="33" fillId="0" borderId="21" xfId="3" applyFont="1" applyBorder="1" applyAlignment="1">
      <alignment horizontal="right" vertical="center" shrinkToFit="1"/>
    </xf>
    <xf numFmtId="38" fontId="33" fillId="0" borderId="25" xfId="3" applyFont="1" applyBorder="1" applyAlignment="1">
      <alignment horizontal="right" vertical="center" shrinkToFit="1"/>
    </xf>
    <xf numFmtId="38" fontId="33" fillId="0" borderId="26" xfId="3" applyFont="1" applyBorder="1" applyAlignment="1">
      <alignment horizontal="right" vertical="center" shrinkToFit="1"/>
    </xf>
    <xf numFmtId="38" fontId="33" fillId="4" borderId="26" xfId="3" applyFont="1" applyFill="1" applyBorder="1" applyAlignment="1">
      <alignment horizontal="right" vertical="center" shrinkToFit="1"/>
    </xf>
    <xf numFmtId="38" fontId="33" fillId="4" borderId="21" xfId="3" applyFont="1" applyFill="1" applyBorder="1" applyAlignment="1">
      <alignment horizontal="right" vertical="center" shrinkToFit="1"/>
    </xf>
    <xf numFmtId="38" fontId="33" fillId="4" borderId="24" xfId="3" applyFont="1" applyFill="1" applyBorder="1" applyAlignment="1">
      <alignment horizontal="right" vertical="center" shrinkToFit="1"/>
    </xf>
    <xf numFmtId="178" fontId="33" fillId="0" borderId="20" xfId="2" applyNumberFormat="1" applyFont="1" applyFill="1" applyBorder="1" applyAlignment="1">
      <alignment horizontal="right" vertical="center" shrinkToFit="1"/>
    </xf>
    <xf numFmtId="178" fontId="33" fillId="0" borderId="21" xfId="2" applyNumberFormat="1" applyFont="1" applyFill="1" applyBorder="1" applyAlignment="1">
      <alignment horizontal="right" vertical="center" shrinkToFit="1"/>
    </xf>
    <xf numFmtId="178" fontId="33" fillId="0" borderId="24" xfId="2" applyNumberFormat="1" applyFont="1" applyFill="1" applyBorder="1" applyAlignment="1">
      <alignment horizontal="right" vertical="center" shrinkToFit="1"/>
    </xf>
    <xf numFmtId="38" fontId="23" fillId="0" borderId="24" xfId="3" applyFont="1" applyBorder="1" applyAlignment="1">
      <alignment horizontal="right" vertical="center" shrinkToFit="1"/>
    </xf>
    <xf numFmtId="38" fontId="33" fillId="0" borderId="24" xfId="3" applyFont="1" applyBorder="1" applyAlignment="1">
      <alignment horizontal="right" vertical="center" shrinkToFit="1"/>
    </xf>
    <xf numFmtId="181" fontId="23" fillId="0" borderId="23" xfId="2" applyNumberFormat="1" applyFont="1" applyBorder="1" applyAlignment="1">
      <alignment horizontal="center" vertical="center" shrinkToFit="1"/>
    </xf>
    <xf numFmtId="181" fontId="23" fillId="0" borderId="21" xfId="2" applyNumberFormat="1" applyFont="1" applyBorder="1" applyAlignment="1">
      <alignment horizontal="center" vertical="center" shrinkToFit="1"/>
    </xf>
    <xf numFmtId="181" fontId="23" fillId="0" borderId="25" xfId="2" applyNumberFormat="1" applyFont="1" applyBorder="1" applyAlignment="1">
      <alignment horizontal="center" vertical="center" shrinkToFit="1"/>
    </xf>
    <xf numFmtId="178" fontId="33" fillId="0" borderId="61" xfId="2" applyNumberFormat="1" applyFont="1" applyFill="1" applyBorder="1" applyAlignment="1">
      <alignment horizontal="right" vertical="center" shrinkToFit="1"/>
    </xf>
    <xf numFmtId="180" fontId="33" fillId="4" borderId="67" xfId="2" applyNumberFormat="1" applyFont="1" applyFill="1" applyBorder="1" applyAlignment="1">
      <alignment horizontal="center" vertical="center" shrinkToFit="1"/>
    </xf>
    <xf numFmtId="180" fontId="33" fillId="4" borderId="63" xfId="2" applyNumberFormat="1" applyFont="1" applyFill="1" applyBorder="1" applyAlignment="1">
      <alignment horizontal="center" vertical="center" shrinkToFit="1"/>
    </xf>
    <xf numFmtId="176" fontId="19" fillId="0" borderId="21" xfId="1" applyNumberFormat="1" applyFont="1" applyFill="1" applyBorder="1" applyAlignment="1">
      <alignment horizontal="center" vertical="center" shrinkToFit="1"/>
    </xf>
    <xf numFmtId="178" fontId="33" fillId="0" borderId="63" xfId="2" applyNumberFormat="1" applyFont="1" applyFill="1" applyBorder="1" applyAlignment="1">
      <alignment horizontal="right" vertical="center" shrinkToFit="1"/>
    </xf>
    <xf numFmtId="176" fontId="32" fillId="0" borderId="23" xfId="1" applyNumberFormat="1" applyFont="1" applyFill="1" applyBorder="1" applyAlignment="1">
      <alignment horizontal="center" vertical="center" shrinkToFit="1"/>
    </xf>
    <xf numFmtId="176" fontId="32" fillId="0" borderId="21" xfId="1" applyNumberFormat="1" applyFont="1" applyFill="1" applyBorder="1" applyAlignment="1">
      <alignment horizontal="center" vertical="center" shrinkToFit="1"/>
    </xf>
    <xf numFmtId="0" fontId="30" fillId="0" borderId="26" xfId="1" applyFont="1" applyBorder="1" applyAlignment="1">
      <alignment horizontal="left" vertical="center" wrapText="1" shrinkToFit="1"/>
    </xf>
    <xf numFmtId="0" fontId="30" fillId="0" borderId="21" xfId="1" applyFont="1" applyBorder="1" applyAlignment="1">
      <alignment horizontal="left" vertical="center" wrapText="1" shrinkToFit="1"/>
    </xf>
    <xf numFmtId="0" fontId="30" fillId="0" borderId="24" xfId="1" applyFont="1" applyBorder="1" applyAlignment="1">
      <alignment horizontal="left" vertical="center" wrapText="1" shrinkToFit="1"/>
    </xf>
    <xf numFmtId="14" fontId="33" fillId="0" borderId="23" xfId="2" applyNumberFormat="1" applyFont="1" applyBorder="1" applyAlignment="1">
      <alignment horizontal="center" vertical="center"/>
    </xf>
    <xf numFmtId="14" fontId="33" fillId="0" borderId="21" xfId="2" applyNumberFormat="1" applyFont="1" applyBorder="1" applyAlignment="1">
      <alignment horizontal="center" vertical="center"/>
    </xf>
    <xf numFmtId="14" fontId="33" fillId="0" borderId="25" xfId="2" applyNumberFormat="1" applyFont="1" applyBorder="1" applyAlignment="1">
      <alignment horizontal="center" vertical="center"/>
    </xf>
    <xf numFmtId="176" fontId="19" fillId="0" borderId="42" xfId="1" applyNumberFormat="1" applyFont="1" applyFill="1" applyBorder="1" applyAlignment="1">
      <alignment horizontal="center" vertical="center" shrinkToFit="1"/>
    </xf>
    <xf numFmtId="176" fontId="19" fillId="0" borderId="39" xfId="1" applyNumberFormat="1" applyFont="1" applyFill="1" applyBorder="1" applyAlignment="1">
      <alignment horizontal="center" vertical="center" shrinkToFit="1"/>
    </xf>
    <xf numFmtId="0" fontId="31" fillId="0" borderId="28" xfId="1" applyFont="1" applyFill="1" applyBorder="1" applyAlignment="1">
      <alignment horizontal="left" vertical="center" shrinkToFit="1"/>
    </xf>
    <xf numFmtId="0" fontId="31" fillId="0" borderId="29" xfId="1" applyFont="1" applyFill="1" applyBorder="1" applyAlignment="1">
      <alignment horizontal="left" vertical="center" shrinkToFit="1"/>
    </xf>
    <xf numFmtId="0" fontId="29" fillId="0" borderId="28" xfId="1" applyFont="1" applyBorder="1" applyAlignment="1">
      <alignment horizontal="left" vertical="center" shrinkToFit="1"/>
    </xf>
    <xf numFmtId="0" fontId="29" fillId="0" borderId="29" xfId="1" applyFont="1" applyBorder="1" applyAlignment="1">
      <alignment horizontal="left" vertical="center" shrinkToFit="1"/>
    </xf>
    <xf numFmtId="0" fontId="29" fillId="0" borderId="21" xfId="1" applyFont="1" applyBorder="1" applyAlignment="1">
      <alignment horizontal="left" vertical="center" shrinkToFit="1"/>
    </xf>
    <xf numFmtId="176" fontId="19" fillId="0" borderId="20" xfId="1" applyNumberFormat="1" applyFont="1" applyFill="1" applyBorder="1" applyAlignment="1">
      <alignment horizontal="center" vertical="center" shrinkToFit="1"/>
    </xf>
    <xf numFmtId="0" fontId="29" fillId="0" borderId="21" xfId="1" applyFont="1" applyFill="1" applyBorder="1" applyAlignment="1">
      <alignment horizontal="left" vertical="center" wrapText="1" shrinkToFit="1"/>
    </xf>
    <xf numFmtId="0" fontId="29" fillId="0" borderId="24" xfId="1" applyFont="1" applyFill="1" applyBorder="1" applyAlignment="1">
      <alignment horizontal="left" vertical="center" wrapText="1" shrinkToFit="1"/>
    </xf>
    <xf numFmtId="176" fontId="19" fillId="0" borderId="34" xfId="1" applyNumberFormat="1" applyFont="1" applyFill="1" applyBorder="1" applyAlignment="1">
      <alignment horizontal="center" vertical="center" shrinkToFit="1"/>
    </xf>
    <xf numFmtId="176" fontId="19" fillId="0" borderId="35" xfId="1" applyNumberFormat="1" applyFont="1" applyFill="1" applyBorder="1" applyAlignment="1">
      <alignment horizontal="center" vertical="center" shrinkToFit="1"/>
    </xf>
    <xf numFmtId="0" fontId="28" fillId="2" borderId="0" xfId="1" applyFont="1" applyFill="1" applyAlignment="1">
      <alignment horizontal="center" vertical="center"/>
    </xf>
    <xf numFmtId="0" fontId="29" fillId="0" borderId="6" xfId="1" applyFont="1" applyFill="1" applyBorder="1" applyAlignment="1">
      <alignment horizontal="left" vertical="center" wrapText="1" shrinkToFit="1"/>
    </xf>
    <xf numFmtId="0" fontId="29" fillId="0" borderId="16" xfId="1" applyFont="1" applyFill="1" applyBorder="1" applyAlignment="1">
      <alignment horizontal="left" vertical="center" wrapText="1" shrinkToFit="1"/>
    </xf>
    <xf numFmtId="0" fontId="29" fillId="0" borderId="18" xfId="1" applyFont="1" applyFill="1" applyBorder="1" applyAlignment="1">
      <alignment horizontal="left" vertical="center" wrapText="1" shrinkToFit="1"/>
    </xf>
    <xf numFmtId="0" fontId="29" fillId="0" borderId="19" xfId="1" applyFont="1" applyFill="1" applyBorder="1" applyAlignment="1">
      <alignment horizontal="left" vertical="center" wrapText="1" shrinkToFit="1"/>
    </xf>
    <xf numFmtId="0" fontId="29" fillId="0" borderId="2" xfId="1" applyFont="1" applyBorder="1" applyAlignment="1">
      <alignment horizontal="center" vertical="center" wrapText="1" shrinkToFit="1"/>
    </xf>
    <xf numFmtId="0" fontId="29" fillId="0" borderId="5" xfId="1" applyFont="1" applyBorder="1" applyAlignment="1">
      <alignment horizontal="center" vertical="center" wrapText="1" shrinkToFit="1"/>
    </xf>
    <xf numFmtId="0" fontId="29" fillId="0" borderId="9" xfId="1" applyFont="1" applyFill="1" applyBorder="1" applyAlignment="1">
      <alignment horizontal="left" vertical="center" wrapText="1" shrinkToFit="1"/>
    </xf>
    <xf numFmtId="0" fontId="29" fillId="0" borderId="10" xfId="1" applyFont="1" applyFill="1" applyBorder="1" applyAlignment="1">
      <alignment horizontal="left" vertical="center" wrapText="1" shrinkToFit="1"/>
    </xf>
    <xf numFmtId="0" fontId="30" fillId="0" borderId="13" xfId="1" applyFont="1" applyFill="1" applyBorder="1" applyAlignment="1">
      <alignment horizontal="left" vertical="center" shrinkToFit="1"/>
    </xf>
    <xf numFmtId="0" fontId="29" fillId="6" borderId="21" xfId="1" applyFont="1" applyFill="1" applyBorder="1" applyAlignment="1">
      <alignment horizontal="center" vertical="center"/>
    </xf>
    <xf numFmtId="176" fontId="29" fillId="0" borderId="2" xfId="1" applyNumberFormat="1" applyFont="1" applyBorder="1" applyAlignment="1">
      <alignment horizontal="center" vertical="center" shrinkToFit="1"/>
    </xf>
    <xf numFmtId="176" fontId="29" fillId="0" borderId="2" xfId="1" applyNumberFormat="1" applyFont="1" applyFill="1" applyBorder="1" applyAlignment="1">
      <alignment horizontal="center" vertical="center" shrinkToFit="1"/>
    </xf>
    <xf numFmtId="0" fontId="29" fillId="6" borderId="6" xfId="1" applyFont="1" applyFill="1" applyBorder="1" applyAlignment="1">
      <alignment horizontal="center" vertical="center" shrinkToFi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176" fontId="29" fillId="0" borderId="7" xfId="1" applyNumberFormat="1" applyFont="1" applyFill="1" applyBorder="1" applyAlignment="1">
      <alignment horizontal="center" vertical="center" shrinkToFit="1"/>
    </xf>
    <xf numFmtId="176" fontId="29" fillId="0" borderId="7" xfId="1" applyNumberFormat="1" applyFont="1" applyBorder="1" applyAlignment="1">
      <alignment horizontal="center" vertical="center" shrinkToFit="1"/>
    </xf>
    <xf numFmtId="0" fontId="29" fillId="0" borderId="22" xfId="1" applyFont="1" applyFill="1" applyBorder="1" applyAlignment="1">
      <alignment horizontal="left" vertical="center" wrapText="1" shrinkToFit="1"/>
    </xf>
    <xf numFmtId="49" fontId="31" fillId="0" borderId="21" xfId="1" applyNumberFormat="1" applyFont="1" applyFill="1" applyBorder="1" applyAlignment="1">
      <alignment horizontal="center" vertical="center" shrinkToFit="1"/>
    </xf>
    <xf numFmtId="49" fontId="29" fillId="0" borderId="21" xfId="1" applyNumberFormat="1" applyFont="1" applyBorder="1" applyAlignment="1">
      <alignment horizontal="center" vertical="center" shrinkToFit="1"/>
    </xf>
    <xf numFmtId="0" fontId="29" fillId="6" borderId="26" xfId="1" applyFont="1" applyFill="1" applyBorder="1" applyAlignment="1">
      <alignment horizontal="center" vertical="center" shrinkToFit="1"/>
    </xf>
  </cellXfs>
  <cellStyles count="5">
    <cellStyle name="桁区切り 2" xfId="3"/>
    <cellStyle name="標準" xfId="0" builtinId="0"/>
    <cellStyle name="標準 2" xfId="2"/>
    <cellStyle name="標準 3" xfId="1"/>
    <cellStyle name="標準 3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8800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68525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868525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0725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6"/>
  <sheetViews>
    <sheetView tabSelected="1" view="pageBreakPreview" zoomScaleNormal="100" zoomScaleSheetLayoutView="100" workbookViewId="0">
      <selection activeCell="AZ8" sqref="AZ8"/>
    </sheetView>
  </sheetViews>
  <sheetFormatPr defaultColWidth="2.375" defaultRowHeight="22.5" customHeight="1" x14ac:dyDescent="0.15"/>
  <cols>
    <col min="1" max="5" width="2.375" style="24"/>
    <col min="6" max="6" width="2.375" style="24" customWidth="1"/>
    <col min="7" max="16384" width="2.375" style="24"/>
  </cols>
  <sheetData>
    <row r="1" spans="1:43" s="1" customFormat="1" ht="22.5" customHeight="1" x14ac:dyDescent="0.15">
      <c r="A1" s="47" t="s">
        <v>47</v>
      </c>
      <c r="B1" s="47"/>
      <c r="C1" s="4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3" s="2" customFormat="1" ht="22.5" customHeight="1" x14ac:dyDescent="0.1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3" s="1" customFormat="1" ht="22.5" customHeight="1" x14ac:dyDescent="0.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3" s="1" customFormat="1" ht="11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3" s="1" customFormat="1" ht="24" customHeight="1" thickBot="1" x14ac:dyDescent="0.2">
      <c r="A5" s="50" t="s">
        <v>1</v>
      </c>
      <c r="B5" s="51"/>
      <c r="C5" s="51"/>
      <c r="D5" s="51"/>
      <c r="E5" s="52" t="s">
        <v>2</v>
      </c>
      <c r="F5" s="53"/>
      <c r="G5" s="54"/>
      <c r="H5" s="54"/>
      <c r="I5" s="3" t="s">
        <v>3</v>
      </c>
      <c r="J5" s="54"/>
      <c r="K5" s="54"/>
      <c r="L5" s="4" t="s">
        <v>4</v>
      </c>
      <c r="M5" s="52" t="s">
        <v>5</v>
      </c>
      <c r="N5" s="53"/>
      <c r="O5" s="54"/>
      <c r="P5" s="54"/>
      <c r="Q5" s="3" t="s">
        <v>3</v>
      </c>
      <c r="R5" s="54"/>
      <c r="S5" s="54"/>
      <c r="T5" s="4" t="s">
        <v>4</v>
      </c>
      <c r="U5" s="52" t="s">
        <v>6</v>
      </c>
      <c r="V5" s="53"/>
      <c r="W5" s="54"/>
      <c r="X5" s="54"/>
      <c r="Y5" s="3" t="s">
        <v>3</v>
      </c>
      <c r="Z5" s="55"/>
      <c r="AA5" s="55"/>
      <c r="AB5" s="5" t="s">
        <v>4</v>
      </c>
      <c r="AC5" s="6"/>
      <c r="AD5" s="56" t="s">
        <v>7</v>
      </c>
      <c r="AE5" s="56"/>
      <c r="AF5" s="56"/>
      <c r="AG5" s="56"/>
      <c r="AH5" s="56"/>
      <c r="AI5" s="57" t="s">
        <v>87</v>
      </c>
      <c r="AJ5" s="57"/>
      <c r="AK5" s="57"/>
      <c r="AL5" s="57"/>
      <c r="AM5" s="57"/>
      <c r="AN5" s="57"/>
      <c r="AO5" s="57"/>
      <c r="AP5" s="57"/>
    </row>
    <row r="6" spans="1:43" s="1" customFormat="1" ht="11.25" customHeight="1" x14ac:dyDescent="0.1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</row>
    <row r="7" spans="1:43" s="11" customFormat="1" ht="24" customHeight="1" thickBot="1" x14ac:dyDescent="0.2">
      <c r="A7" s="8" t="s">
        <v>8</v>
      </c>
      <c r="B7" s="9"/>
      <c r="C7" s="9"/>
      <c r="D7" s="9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8" spans="1:43" s="1" customFormat="1" ht="24" customHeight="1" thickBot="1" x14ac:dyDescent="0.2">
      <c r="A8" s="60" t="s">
        <v>9</v>
      </c>
      <c r="B8" s="61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4" t="s">
        <v>10</v>
      </c>
      <c r="U8" s="65"/>
      <c r="V8" s="65"/>
      <c r="W8" s="65"/>
      <c r="X8" s="66"/>
      <c r="Y8" s="66"/>
      <c r="Z8" s="66"/>
      <c r="AA8" s="66"/>
      <c r="AB8" s="66"/>
      <c r="AC8" s="66"/>
      <c r="AD8" s="67"/>
      <c r="AE8" s="242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</row>
    <row r="9" spans="1:43" s="1" customFormat="1" ht="11.25" customHeight="1" x14ac:dyDescent="0.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</row>
    <row r="10" spans="1:43" s="11" customFormat="1" ht="24" customHeight="1" thickBot="1" x14ac:dyDescent="0.2">
      <c r="A10" s="8" t="s">
        <v>11</v>
      </c>
      <c r="B10" s="9"/>
      <c r="C10" s="9"/>
      <c r="D10" s="9"/>
      <c r="E10" s="10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80" t="s">
        <v>58</v>
      </c>
      <c r="AE10" s="80"/>
      <c r="AF10" s="81"/>
      <c r="AG10" s="81"/>
      <c r="AH10" s="7" t="s">
        <v>12</v>
      </c>
      <c r="AI10" s="82"/>
      <c r="AJ10" s="82"/>
      <c r="AK10" s="7" t="s">
        <v>3</v>
      </c>
      <c r="AL10" s="82"/>
      <c r="AM10" s="82"/>
      <c r="AN10" s="12" t="s">
        <v>4</v>
      </c>
      <c r="AO10" s="83" t="s">
        <v>13</v>
      </c>
      <c r="AP10" s="83"/>
      <c r="AQ10" s="13"/>
    </row>
    <row r="11" spans="1:43" s="1" customFormat="1" ht="24" customHeight="1" x14ac:dyDescent="0.15">
      <c r="A11" s="84" t="s">
        <v>48</v>
      </c>
      <c r="B11" s="85"/>
      <c r="C11" s="85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88" t="s">
        <v>48</v>
      </c>
      <c r="Q11" s="85"/>
      <c r="R11" s="85"/>
      <c r="S11" s="85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89" t="s">
        <v>14</v>
      </c>
      <c r="AF11" s="90"/>
      <c r="AG11" s="90"/>
      <c r="AH11" s="90"/>
      <c r="AI11" s="68"/>
      <c r="AJ11" s="69"/>
      <c r="AK11" s="69"/>
      <c r="AL11" s="69"/>
      <c r="AM11" s="69"/>
      <c r="AN11" s="69"/>
      <c r="AO11" s="69"/>
      <c r="AP11" s="70"/>
    </row>
    <row r="12" spans="1:43" s="1" customFormat="1" ht="24" customHeight="1" x14ac:dyDescent="0.15">
      <c r="A12" s="71" t="s">
        <v>15</v>
      </c>
      <c r="B12" s="72"/>
      <c r="C12" s="72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5" t="s">
        <v>16</v>
      </c>
      <c r="Q12" s="72"/>
      <c r="R12" s="72"/>
      <c r="S12" s="72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8" t="s">
        <v>17</v>
      </c>
      <c r="AF12" s="79"/>
      <c r="AG12" s="79"/>
      <c r="AH12" s="79"/>
      <c r="AI12" s="236"/>
      <c r="AJ12" s="236"/>
      <c r="AK12" s="236"/>
      <c r="AL12" s="236"/>
      <c r="AM12" s="236"/>
      <c r="AN12" s="236"/>
      <c r="AO12" s="236"/>
      <c r="AP12" s="237"/>
    </row>
    <row r="13" spans="1:43" s="1" customFormat="1" ht="24" customHeight="1" x14ac:dyDescent="0.15">
      <c r="A13" s="91" t="s">
        <v>18</v>
      </c>
      <c r="B13" s="79"/>
      <c r="C13" s="79"/>
      <c r="D13" s="79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78" t="s">
        <v>19</v>
      </c>
      <c r="Q13" s="79"/>
      <c r="R13" s="79"/>
      <c r="S13" s="79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78" t="s">
        <v>20</v>
      </c>
      <c r="AF13" s="79"/>
      <c r="AG13" s="79"/>
      <c r="AH13" s="79"/>
      <c r="AI13" s="97"/>
      <c r="AJ13" s="97"/>
      <c r="AK13" s="97"/>
      <c r="AL13" s="97"/>
      <c r="AM13" s="97"/>
      <c r="AN13" s="97"/>
      <c r="AO13" s="97"/>
      <c r="AP13" s="99"/>
    </row>
    <row r="14" spans="1:43" s="1" customFormat="1" ht="24" customHeight="1" x14ac:dyDescent="0.15">
      <c r="A14" s="91" t="s">
        <v>21</v>
      </c>
      <c r="B14" s="79"/>
      <c r="C14" s="79"/>
      <c r="D14" s="79"/>
      <c r="E14" s="14" t="s">
        <v>49</v>
      </c>
      <c r="F14" s="92"/>
      <c r="G14" s="92"/>
      <c r="H14" s="15" t="s">
        <v>50</v>
      </c>
      <c r="I14" s="93"/>
      <c r="J14" s="93"/>
      <c r="K14" s="94"/>
      <c r="L14" s="100"/>
      <c r="M14" s="101"/>
      <c r="N14" s="101"/>
      <c r="O14" s="101"/>
      <c r="P14" s="101"/>
      <c r="Q14" s="101"/>
      <c r="R14" s="101"/>
      <c r="S14" s="101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6"/>
    </row>
    <row r="15" spans="1:43" s="1" customFormat="1" ht="24" customHeight="1" thickBot="1" x14ac:dyDescent="0.2">
      <c r="A15" s="102" t="s">
        <v>22</v>
      </c>
      <c r="B15" s="103"/>
      <c r="C15" s="103"/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6" t="s">
        <v>10</v>
      </c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9"/>
      <c r="AE15" s="110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2"/>
    </row>
    <row r="16" spans="1:43" s="1" customFormat="1" ht="24" customHeight="1" thickTop="1" x14ac:dyDescent="0.15">
      <c r="A16" s="113" t="s">
        <v>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6"/>
      <c r="W16" s="117"/>
      <c r="X16" s="16" t="s">
        <v>12</v>
      </c>
      <c r="Y16" s="117"/>
      <c r="Z16" s="117"/>
      <c r="AA16" s="17" t="s">
        <v>3</v>
      </c>
      <c r="AB16" s="118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20"/>
    </row>
    <row r="17" spans="1:42" s="1" customFormat="1" ht="24" customHeight="1" x14ac:dyDescent="0.15">
      <c r="A17" s="121"/>
      <c r="B17" s="122"/>
      <c r="C17" s="18" t="s">
        <v>12</v>
      </c>
      <c r="D17" s="122"/>
      <c r="E17" s="122"/>
      <c r="F17" s="19" t="s">
        <v>3</v>
      </c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26"/>
      <c r="W17" s="122"/>
      <c r="X17" s="18" t="s">
        <v>12</v>
      </c>
      <c r="Y17" s="122"/>
      <c r="Z17" s="122"/>
      <c r="AA17" s="19" t="s">
        <v>3</v>
      </c>
      <c r="AB17" s="123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7"/>
    </row>
    <row r="18" spans="1:42" s="1" customFormat="1" ht="24" customHeight="1" x14ac:dyDescent="0.15">
      <c r="A18" s="121"/>
      <c r="B18" s="122"/>
      <c r="C18" s="18" t="s">
        <v>12</v>
      </c>
      <c r="D18" s="122"/>
      <c r="E18" s="122"/>
      <c r="F18" s="19" t="s">
        <v>3</v>
      </c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/>
      <c r="W18" s="122"/>
      <c r="X18" s="18" t="s">
        <v>12</v>
      </c>
      <c r="Y18" s="122"/>
      <c r="Z18" s="122"/>
      <c r="AA18" s="19" t="s">
        <v>3</v>
      </c>
      <c r="AB18" s="123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7"/>
    </row>
    <row r="19" spans="1:42" s="1" customFormat="1" ht="24" customHeight="1" thickBot="1" x14ac:dyDescent="0.2">
      <c r="A19" s="136"/>
      <c r="B19" s="137"/>
      <c r="C19" s="20" t="s">
        <v>12</v>
      </c>
      <c r="D19" s="137"/>
      <c r="E19" s="137"/>
      <c r="F19" s="21" t="s">
        <v>3</v>
      </c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141"/>
      <c r="W19" s="137"/>
      <c r="X19" s="20" t="s">
        <v>12</v>
      </c>
      <c r="Y19" s="137"/>
      <c r="Z19" s="137"/>
      <c r="AA19" s="21" t="s">
        <v>3</v>
      </c>
      <c r="AB19" s="138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2"/>
    </row>
    <row r="20" spans="1:42" s="22" customFormat="1" ht="11.25" customHeight="1" x14ac:dyDescent="0.1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s="23" customFormat="1" ht="15" customHeight="1" x14ac:dyDescent="0.15">
      <c r="A21" s="260" t="s">
        <v>24</v>
      </c>
      <c r="B21" s="260"/>
      <c r="C21" s="260"/>
      <c r="D21" s="260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62" t="s">
        <v>214</v>
      </c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</row>
    <row r="22" spans="1:42" s="23" customFormat="1" ht="15" customHeight="1" thickBot="1" x14ac:dyDescent="0.2">
      <c r="A22" s="261"/>
      <c r="B22" s="261"/>
      <c r="C22" s="261"/>
      <c r="D22" s="261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</row>
    <row r="23" spans="1:42" ht="16.5" customHeight="1" x14ac:dyDescent="0.15">
      <c r="A23" s="264" t="s">
        <v>25</v>
      </c>
      <c r="B23" s="265"/>
      <c r="C23" s="265"/>
      <c r="D23" s="266"/>
      <c r="E23" s="154">
        <f>Z40+AC40+AH40+AK40</f>
        <v>0</v>
      </c>
      <c r="F23" s="155"/>
      <c r="G23" s="155"/>
      <c r="H23" s="155"/>
      <c r="I23" s="155"/>
      <c r="J23" s="155"/>
      <c r="K23" s="155"/>
      <c r="L23" s="158" t="s">
        <v>26</v>
      </c>
      <c r="M23" s="159"/>
      <c r="N23" s="248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</row>
    <row r="24" spans="1:42" ht="16.5" customHeight="1" thickBot="1" x14ac:dyDescent="0.2">
      <c r="A24" s="267"/>
      <c r="B24" s="268"/>
      <c r="C24" s="268"/>
      <c r="D24" s="269"/>
      <c r="E24" s="156"/>
      <c r="F24" s="157"/>
      <c r="G24" s="157"/>
      <c r="H24" s="157"/>
      <c r="I24" s="157"/>
      <c r="J24" s="157"/>
      <c r="K24" s="157"/>
      <c r="L24" s="160"/>
      <c r="M24" s="161"/>
      <c r="N24" s="249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</row>
    <row r="25" spans="1:42" s="25" customFormat="1" ht="16.5" customHeight="1" x14ac:dyDescent="0.15">
      <c r="A25" s="162" t="s">
        <v>27</v>
      </c>
      <c r="B25" s="163"/>
      <c r="C25" s="163"/>
      <c r="D25" s="164"/>
      <c r="E25" s="168" t="s">
        <v>28</v>
      </c>
      <c r="F25" s="163"/>
      <c r="G25" s="164" t="s">
        <v>29</v>
      </c>
      <c r="H25" s="170"/>
      <c r="I25" s="170"/>
      <c r="J25" s="170"/>
      <c r="K25" s="170"/>
      <c r="L25" s="170"/>
      <c r="M25" s="171"/>
      <c r="N25" s="172" t="s">
        <v>30</v>
      </c>
      <c r="O25" s="173"/>
      <c r="P25" s="173"/>
      <c r="Q25" s="172" t="s">
        <v>31</v>
      </c>
      <c r="R25" s="173"/>
      <c r="S25" s="173"/>
      <c r="T25" s="250" t="s">
        <v>32</v>
      </c>
      <c r="U25" s="251"/>
      <c r="V25" s="252"/>
      <c r="W25" s="256" t="s">
        <v>33</v>
      </c>
      <c r="X25" s="251"/>
      <c r="Y25" s="252"/>
      <c r="Z25" s="256" t="s">
        <v>34</v>
      </c>
      <c r="AA25" s="251"/>
      <c r="AB25" s="258"/>
      <c r="AC25" s="128" t="s">
        <v>35</v>
      </c>
      <c r="AD25" s="129"/>
      <c r="AE25" s="129"/>
      <c r="AF25" s="129"/>
      <c r="AG25" s="134"/>
      <c r="AH25" s="128" t="s">
        <v>36</v>
      </c>
      <c r="AI25" s="129"/>
      <c r="AJ25" s="134"/>
      <c r="AK25" s="128" t="s">
        <v>37</v>
      </c>
      <c r="AL25" s="129"/>
      <c r="AM25" s="134"/>
      <c r="AN25" s="128" t="s">
        <v>38</v>
      </c>
      <c r="AO25" s="129"/>
      <c r="AP25" s="130"/>
    </row>
    <row r="26" spans="1:42" s="25" customFormat="1" ht="16.5" customHeight="1" x14ac:dyDescent="0.15">
      <c r="A26" s="165"/>
      <c r="B26" s="166"/>
      <c r="C26" s="166"/>
      <c r="D26" s="167"/>
      <c r="E26" s="169"/>
      <c r="F26" s="166"/>
      <c r="G26" s="131" t="s">
        <v>39</v>
      </c>
      <c r="H26" s="132"/>
      <c r="I26" s="132"/>
      <c r="J26" s="26" t="s">
        <v>51</v>
      </c>
      <c r="K26" s="132" t="s">
        <v>40</v>
      </c>
      <c r="L26" s="132"/>
      <c r="M26" s="132"/>
      <c r="N26" s="174"/>
      <c r="O26" s="174"/>
      <c r="P26" s="174"/>
      <c r="Q26" s="174"/>
      <c r="R26" s="174"/>
      <c r="S26" s="174"/>
      <c r="T26" s="253"/>
      <c r="U26" s="254"/>
      <c r="V26" s="255"/>
      <c r="W26" s="257"/>
      <c r="X26" s="254"/>
      <c r="Y26" s="255"/>
      <c r="Z26" s="257"/>
      <c r="AA26" s="254"/>
      <c r="AB26" s="259"/>
      <c r="AC26" s="131"/>
      <c r="AD26" s="132"/>
      <c r="AE26" s="132"/>
      <c r="AF26" s="132"/>
      <c r="AG26" s="135"/>
      <c r="AH26" s="131"/>
      <c r="AI26" s="132"/>
      <c r="AJ26" s="135"/>
      <c r="AK26" s="131"/>
      <c r="AL26" s="132"/>
      <c r="AM26" s="135"/>
      <c r="AN26" s="131"/>
      <c r="AO26" s="132"/>
      <c r="AP26" s="133"/>
    </row>
    <row r="27" spans="1:42" s="25" customFormat="1" ht="22.5" customHeight="1" x14ac:dyDescent="0.15">
      <c r="A27" s="148"/>
      <c r="B27" s="149"/>
      <c r="C27" s="149"/>
      <c r="D27" s="150"/>
      <c r="E27" s="184" t="str">
        <f t="shared" ref="E27:E38" si="0">IF(A27="","",A27)</f>
        <v/>
      </c>
      <c r="F27" s="185"/>
      <c r="G27" s="186"/>
      <c r="H27" s="187"/>
      <c r="I27" s="187"/>
      <c r="J27" s="26" t="s">
        <v>51</v>
      </c>
      <c r="K27" s="194"/>
      <c r="L27" s="194"/>
      <c r="M27" s="194"/>
      <c r="N27" s="188"/>
      <c r="O27" s="188"/>
      <c r="P27" s="188"/>
      <c r="Q27" s="143"/>
      <c r="R27" s="143"/>
      <c r="S27" s="143"/>
      <c r="T27" s="144"/>
      <c r="U27" s="145"/>
      <c r="V27" s="146"/>
      <c r="W27" s="147"/>
      <c r="X27" s="145"/>
      <c r="Y27" s="146"/>
      <c r="Z27" s="175">
        <f t="shared" ref="Z27:Z38" si="1">SUM(T27:Y27)</f>
        <v>0</v>
      </c>
      <c r="AA27" s="176"/>
      <c r="AB27" s="177"/>
      <c r="AC27" s="151"/>
      <c r="AD27" s="152"/>
      <c r="AE27" s="152"/>
      <c r="AF27" s="152"/>
      <c r="AG27" s="153"/>
      <c r="AH27" s="181"/>
      <c r="AI27" s="182"/>
      <c r="AJ27" s="183"/>
      <c r="AK27" s="181"/>
      <c r="AL27" s="182"/>
      <c r="AM27" s="183"/>
      <c r="AN27" s="178"/>
      <c r="AO27" s="179"/>
      <c r="AP27" s="180"/>
    </row>
    <row r="28" spans="1:42" s="25" customFormat="1" ht="22.5" customHeight="1" x14ac:dyDescent="0.15">
      <c r="A28" s="148"/>
      <c r="B28" s="149"/>
      <c r="C28" s="149"/>
      <c r="D28" s="150"/>
      <c r="E28" s="184" t="str">
        <f t="shared" si="0"/>
        <v/>
      </c>
      <c r="F28" s="185"/>
      <c r="G28" s="186"/>
      <c r="H28" s="187"/>
      <c r="I28" s="187"/>
      <c r="J28" s="27" t="s">
        <v>41</v>
      </c>
      <c r="K28" s="187"/>
      <c r="L28" s="187"/>
      <c r="M28" s="187"/>
      <c r="N28" s="188"/>
      <c r="O28" s="188"/>
      <c r="P28" s="188"/>
      <c r="Q28" s="189"/>
      <c r="R28" s="189"/>
      <c r="S28" s="189"/>
      <c r="T28" s="144"/>
      <c r="U28" s="145"/>
      <c r="V28" s="146"/>
      <c r="W28" s="147"/>
      <c r="X28" s="145"/>
      <c r="Y28" s="146"/>
      <c r="Z28" s="175">
        <f t="shared" si="1"/>
        <v>0</v>
      </c>
      <c r="AA28" s="176"/>
      <c r="AB28" s="177"/>
      <c r="AC28" s="151"/>
      <c r="AD28" s="152"/>
      <c r="AE28" s="152"/>
      <c r="AF28" s="152"/>
      <c r="AG28" s="153"/>
      <c r="AH28" s="181"/>
      <c r="AI28" s="182"/>
      <c r="AJ28" s="183"/>
      <c r="AK28" s="181"/>
      <c r="AL28" s="182"/>
      <c r="AM28" s="183"/>
      <c r="AN28" s="178"/>
      <c r="AO28" s="179"/>
      <c r="AP28" s="180"/>
    </row>
    <row r="29" spans="1:42" s="25" customFormat="1" ht="22.5" customHeight="1" x14ac:dyDescent="0.15">
      <c r="A29" s="148"/>
      <c r="B29" s="149"/>
      <c r="C29" s="149"/>
      <c r="D29" s="150"/>
      <c r="E29" s="184" t="str">
        <f t="shared" si="0"/>
        <v/>
      </c>
      <c r="F29" s="185"/>
      <c r="G29" s="186"/>
      <c r="H29" s="187"/>
      <c r="I29" s="187"/>
      <c r="J29" s="27" t="s">
        <v>41</v>
      </c>
      <c r="K29" s="187"/>
      <c r="L29" s="187"/>
      <c r="M29" s="187"/>
      <c r="N29" s="188"/>
      <c r="O29" s="188"/>
      <c r="P29" s="188"/>
      <c r="Q29" s="189"/>
      <c r="R29" s="189"/>
      <c r="S29" s="189"/>
      <c r="T29" s="144"/>
      <c r="U29" s="145"/>
      <c r="V29" s="146"/>
      <c r="W29" s="147"/>
      <c r="X29" s="145"/>
      <c r="Y29" s="146"/>
      <c r="Z29" s="175">
        <f t="shared" si="1"/>
        <v>0</v>
      </c>
      <c r="AA29" s="176"/>
      <c r="AB29" s="177"/>
      <c r="AC29" s="151"/>
      <c r="AD29" s="152"/>
      <c r="AE29" s="152"/>
      <c r="AF29" s="152"/>
      <c r="AG29" s="153"/>
      <c r="AH29" s="181"/>
      <c r="AI29" s="182"/>
      <c r="AJ29" s="183"/>
      <c r="AK29" s="181"/>
      <c r="AL29" s="182"/>
      <c r="AM29" s="183"/>
      <c r="AN29" s="178"/>
      <c r="AO29" s="179"/>
      <c r="AP29" s="180"/>
    </row>
    <row r="30" spans="1:42" s="25" customFormat="1" ht="22.5" customHeight="1" x14ac:dyDescent="0.15">
      <c r="A30" s="148"/>
      <c r="B30" s="149"/>
      <c r="C30" s="149"/>
      <c r="D30" s="150"/>
      <c r="E30" s="184" t="str">
        <f t="shared" si="0"/>
        <v/>
      </c>
      <c r="F30" s="185"/>
      <c r="G30" s="186"/>
      <c r="H30" s="187"/>
      <c r="I30" s="187"/>
      <c r="J30" s="27" t="s">
        <v>41</v>
      </c>
      <c r="K30" s="187"/>
      <c r="L30" s="187"/>
      <c r="M30" s="187"/>
      <c r="N30" s="188"/>
      <c r="O30" s="188"/>
      <c r="P30" s="188"/>
      <c r="Q30" s="189"/>
      <c r="R30" s="189"/>
      <c r="S30" s="189"/>
      <c r="T30" s="144"/>
      <c r="U30" s="145"/>
      <c r="V30" s="146"/>
      <c r="W30" s="147"/>
      <c r="X30" s="145"/>
      <c r="Y30" s="146"/>
      <c r="Z30" s="175">
        <f t="shared" si="1"/>
        <v>0</v>
      </c>
      <c r="AA30" s="176"/>
      <c r="AB30" s="177"/>
      <c r="AC30" s="151"/>
      <c r="AD30" s="152"/>
      <c r="AE30" s="152"/>
      <c r="AF30" s="152"/>
      <c r="AG30" s="153"/>
      <c r="AH30" s="181"/>
      <c r="AI30" s="182"/>
      <c r="AJ30" s="183"/>
      <c r="AK30" s="181"/>
      <c r="AL30" s="182"/>
      <c r="AM30" s="183"/>
      <c r="AN30" s="178"/>
      <c r="AO30" s="179"/>
      <c r="AP30" s="180"/>
    </row>
    <row r="31" spans="1:42" s="25" customFormat="1" ht="22.5" customHeight="1" x14ac:dyDescent="0.15">
      <c r="A31" s="148"/>
      <c r="B31" s="149"/>
      <c r="C31" s="149"/>
      <c r="D31" s="150"/>
      <c r="E31" s="184" t="str">
        <f t="shared" si="0"/>
        <v/>
      </c>
      <c r="F31" s="185"/>
      <c r="G31" s="193"/>
      <c r="H31" s="194"/>
      <c r="I31" s="194"/>
      <c r="J31" s="26" t="s">
        <v>41</v>
      </c>
      <c r="K31" s="194"/>
      <c r="L31" s="194"/>
      <c r="M31" s="194"/>
      <c r="N31" s="188"/>
      <c r="O31" s="188"/>
      <c r="P31" s="188"/>
      <c r="Q31" s="143"/>
      <c r="R31" s="143"/>
      <c r="S31" s="143"/>
      <c r="T31" s="144"/>
      <c r="U31" s="145"/>
      <c r="V31" s="146"/>
      <c r="W31" s="147"/>
      <c r="X31" s="145"/>
      <c r="Y31" s="146"/>
      <c r="Z31" s="175">
        <f t="shared" si="1"/>
        <v>0</v>
      </c>
      <c r="AA31" s="176"/>
      <c r="AB31" s="177"/>
      <c r="AC31" s="151"/>
      <c r="AD31" s="152"/>
      <c r="AE31" s="152"/>
      <c r="AF31" s="152"/>
      <c r="AG31" s="153"/>
      <c r="AH31" s="181"/>
      <c r="AI31" s="182"/>
      <c r="AJ31" s="183"/>
      <c r="AK31" s="181"/>
      <c r="AL31" s="182"/>
      <c r="AM31" s="183"/>
      <c r="AN31" s="178"/>
      <c r="AO31" s="179"/>
      <c r="AP31" s="180"/>
    </row>
    <row r="32" spans="1:42" s="25" customFormat="1" ht="22.5" customHeight="1" x14ac:dyDescent="0.15">
      <c r="A32" s="190"/>
      <c r="B32" s="191"/>
      <c r="C32" s="191"/>
      <c r="D32" s="192"/>
      <c r="E32" s="184" t="str">
        <f t="shared" si="0"/>
        <v/>
      </c>
      <c r="F32" s="185"/>
      <c r="G32" s="186"/>
      <c r="H32" s="187"/>
      <c r="I32" s="187"/>
      <c r="J32" s="27" t="s">
        <v>41</v>
      </c>
      <c r="K32" s="187"/>
      <c r="L32" s="187"/>
      <c r="M32" s="187"/>
      <c r="N32" s="188"/>
      <c r="O32" s="188"/>
      <c r="P32" s="188"/>
      <c r="Q32" s="189"/>
      <c r="R32" s="189"/>
      <c r="S32" s="189"/>
      <c r="T32" s="144"/>
      <c r="U32" s="145"/>
      <c r="V32" s="146"/>
      <c r="W32" s="147"/>
      <c r="X32" s="145"/>
      <c r="Y32" s="146"/>
      <c r="Z32" s="175">
        <f t="shared" si="1"/>
        <v>0</v>
      </c>
      <c r="AA32" s="176"/>
      <c r="AB32" s="177"/>
      <c r="AC32" s="151"/>
      <c r="AD32" s="152"/>
      <c r="AE32" s="152"/>
      <c r="AF32" s="152"/>
      <c r="AG32" s="153"/>
      <c r="AH32" s="181"/>
      <c r="AI32" s="182"/>
      <c r="AJ32" s="183"/>
      <c r="AK32" s="181"/>
      <c r="AL32" s="182"/>
      <c r="AM32" s="183"/>
      <c r="AN32" s="178"/>
      <c r="AO32" s="179"/>
      <c r="AP32" s="180"/>
    </row>
    <row r="33" spans="1:42" s="25" customFormat="1" ht="22.5" customHeight="1" x14ac:dyDescent="0.15">
      <c r="A33" s="190"/>
      <c r="B33" s="191"/>
      <c r="C33" s="191"/>
      <c r="D33" s="192"/>
      <c r="E33" s="184" t="str">
        <f t="shared" si="0"/>
        <v/>
      </c>
      <c r="F33" s="185"/>
      <c r="G33" s="186"/>
      <c r="H33" s="187"/>
      <c r="I33" s="187"/>
      <c r="J33" s="27" t="s">
        <v>41</v>
      </c>
      <c r="K33" s="187"/>
      <c r="L33" s="187"/>
      <c r="M33" s="187"/>
      <c r="N33" s="188"/>
      <c r="O33" s="188"/>
      <c r="P33" s="188"/>
      <c r="Q33" s="189"/>
      <c r="R33" s="189"/>
      <c r="S33" s="189"/>
      <c r="T33" s="144"/>
      <c r="U33" s="145"/>
      <c r="V33" s="146"/>
      <c r="W33" s="147"/>
      <c r="X33" s="145"/>
      <c r="Y33" s="146"/>
      <c r="Z33" s="175">
        <f t="shared" si="1"/>
        <v>0</v>
      </c>
      <c r="AA33" s="176"/>
      <c r="AB33" s="177"/>
      <c r="AC33" s="151"/>
      <c r="AD33" s="152"/>
      <c r="AE33" s="152"/>
      <c r="AF33" s="152"/>
      <c r="AG33" s="153"/>
      <c r="AH33" s="181"/>
      <c r="AI33" s="182"/>
      <c r="AJ33" s="183"/>
      <c r="AK33" s="181"/>
      <c r="AL33" s="182"/>
      <c r="AM33" s="183"/>
      <c r="AN33" s="178"/>
      <c r="AO33" s="179"/>
      <c r="AP33" s="180"/>
    </row>
    <row r="34" spans="1:42" s="25" customFormat="1" ht="22.5" customHeight="1" x14ac:dyDescent="0.15">
      <c r="A34" s="190"/>
      <c r="B34" s="191"/>
      <c r="C34" s="191"/>
      <c r="D34" s="192"/>
      <c r="E34" s="184" t="str">
        <f t="shared" si="0"/>
        <v/>
      </c>
      <c r="F34" s="185"/>
      <c r="G34" s="186"/>
      <c r="H34" s="187"/>
      <c r="I34" s="187"/>
      <c r="J34" s="27" t="s">
        <v>41</v>
      </c>
      <c r="K34" s="187"/>
      <c r="L34" s="187"/>
      <c r="M34" s="187"/>
      <c r="N34" s="188"/>
      <c r="O34" s="188"/>
      <c r="P34" s="188"/>
      <c r="Q34" s="189"/>
      <c r="R34" s="189"/>
      <c r="S34" s="189"/>
      <c r="T34" s="144"/>
      <c r="U34" s="145"/>
      <c r="V34" s="146"/>
      <c r="W34" s="147"/>
      <c r="X34" s="145"/>
      <c r="Y34" s="146"/>
      <c r="Z34" s="175">
        <f t="shared" si="1"/>
        <v>0</v>
      </c>
      <c r="AA34" s="176"/>
      <c r="AB34" s="177"/>
      <c r="AC34" s="151"/>
      <c r="AD34" s="152"/>
      <c r="AE34" s="152"/>
      <c r="AF34" s="152"/>
      <c r="AG34" s="153"/>
      <c r="AH34" s="181"/>
      <c r="AI34" s="182"/>
      <c r="AJ34" s="183"/>
      <c r="AK34" s="181"/>
      <c r="AL34" s="182"/>
      <c r="AM34" s="183"/>
      <c r="AN34" s="178"/>
      <c r="AO34" s="179"/>
      <c r="AP34" s="180"/>
    </row>
    <row r="35" spans="1:42" s="25" customFormat="1" ht="22.5" customHeight="1" x14ac:dyDescent="0.15">
      <c r="A35" s="190"/>
      <c r="B35" s="191"/>
      <c r="C35" s="191"/>
      <c r="D35" s="192"/>
      <c r="E35" s="184" t="str">
        <f t="shared" si="0"/>
        <v/>
      </c>
      <c r="F35" s="185"/>
      <c r="G35" s="193"/>
      <c r="H35" s="194"/>
      <c r="I35" s="194"/>
      <c r="J35" s="26" t="s">
        <v>41</v>
      </c>
      <c r="K35" s="194"/>
      <c r="L35" s="194"/>
      <c r="M35" s="194"/>
      <c r="N35" s="188"/>
      <c r="O35" s="188"/>
      <c r="P35" s="188"/>
      <c r="Q35" s="143"/>
      <c r="R35" s="143"/>
      <c r="S35" s="143"/>
      <c r="T35" s="144"/>
      <c r="U35" s="145"/>
      <c r="V35" s="146"/>
      <c r="W35" s="147"/>
      <c r="X35" s="145"/>
      <c r="Y35" s="146"/>
      <c r="Z35" s="175">
        <f t="shared" si="1"/>
        <v>0</v>
      </c>
      <c r="AA35" s="176"/>
      <c r="AB35" s="177"/>
      <c r="AC35" s="151"/>
      <c r="AD35" s="152"/>
      <c r="AE35" s="152"/>
      <c r="AF35" s="152"/>
      <c r="AG35" s="153"/>
      <c r="AH35" s="181"/>
      <c r="AI35" s="182"/>
      <c r="AJ35" s="183"/>
      <c r="AK35" s="181"/>
      <c r="AL35" s="182"/>
      <c r="AM35" s="183"/>
      <c r="AN35" s="178"/>
      <c r="AO35" s="179"/>
      <c r="AP35" s="180"/>
    </row>
    <row r="36" spans="1:42" s="25" customFormat="1" ht="22.5" customHeight="1" x14ac:dyDescent="0.15">
      <c r="A36" s="190"/>
      <c r="B36" s="191"/>
      <c r="C36" s="191"/>
      <c r="D36" s="192"/>
      <c r="E36" s="184" t="str">
        <f t="shared" si="0"/>
        <v/>
      </c>
      <c r="F36" s="185"/>
      <c r="G36" s="186"/>
      <c r="H36" s="187"/>
      <c r="I36" s="187"/>
      <c r="J36" s="27" t="s">
        <v>41</v>
      </c>
      <c r="K36" s="187"/>
      <c r="L36" s="187"/>
      <c r="M36" s="187"/>
      <c r="N36" s="188"/>
      <c r="O36" s="188"/>
      <c r="P36" s="188"/>
      <c r="Q36" s="189"/>
      <c r="R36" s="189"/>
      <c r="S36" s="189"/>
      <c r="T36" s="144"/>
      <c r="U36" s="145"/>
      <c r="V36" s="146"/>
      <c r="W36" s="147"/>
      <c r="X36" s="145"/>
      <c r="Y36" s="146"/>
      <c r="Z36" s="175">
        <f t="shared" si="1"/>
        <v>0</v>
      </c>
      <c r="AA36" s="176"/>
      <c r="AB36" s="177"/>
      <c r="AC36" s="151"/>
      <c r="AD36" s="152"/>
      <c r="AE36" s="152"/>
      <c r="AF36" s="152"/>
      <c r="AG36" s="153"/>
      <c r="AH36" s="181"/>
      <c r="AI36" s="182"/>
      <c r="AJ36" s="183"/>
      <c r="AK36" s="181"/>
      <c r="AL36" s="182"/>
      <c r="AM36" s="183"/>
      <c r="AN36" s="178"/>
      <c r="AO36" s="179"/>
      <c r="AP36" s="180"/>
    </row>
    <row r="37" spans="1:42" s="25" customFormat="1" ht="22.5" customHeight="1" x14ac:dyDescent="0.15">
      <c r="A37" s="190"/>
      <c r="B37" s="191"/>
      <c r="C37" s="191"/>
      <c r="D37" s="192"/>
      <c r="E37" s="184" t="str">
        <f t="shared" si="0"/>
        <v/>
      </c>
      <c r="F37" s="185"/>
      <c r="G37" s="186"/>
      <c r="H37" s="187"/>
      <c r="I37" s="187"/>
      <c r="J37" s="27" t="s">
        <v>41</v>
      </c>
      <c r="K37" s="187"/>
      <c r="L37" s="187"/>
      <c r="M37" s="187"/>
      <c r="N37" s="188"/>
      <c r="O37" s="188"/>
      <c r="P37" s="188"/>
      <c r="Q37" s="189"/>
      <c r="R37" s="189"/>
      <c r="S37" s="189"/>
      <c r="T37" s="144"/>
      <c r="U37" s="145"/>
      <c r="V37" s="146"/>
      <c r="W37" s="147"/>
      <c r="X37" s="145"/>
      <c r="Y37" s="146"/>
      <c r="Z37" s="175">
        <f t="shared" si="1"/>
        <v>0</v>
      </c>
      <c r="AA37" s="176"/>
      <c r="AB37" s="177"/>
      <c r="AC37" s="151"/>
      <c r="AD37" s="152"/>
      <c r="AE37" s="152"/>
      <c r="AF37" s="152"/>
      <c r="AG37" s="153"/>
      <c r="AH37" s="181"/>
      <c r="AI37" s="182"/>
      <c r="AJ37" s="183"/>
      <c r="AK37" s="181"/>
      <c r="AL37" s="182"/>
      <c r="AM37" s="183"/>
      <c r="AN37" s="178"/>
      <c r="AO37" s="179"/>
      <c r="AP37" s="180"/>
    </row>
    <row r="38" spans="1:42" s="25" customFormat="1" ht="22.5" customHeight="1" thickBot="1" x14ac:dyDescent="0.2">
      <c r="A38" s="190"/>
      <c r="B38" s="191"/>
      <c r="C38" s="191"/>
      <c r="D38" s="192"/>
      <c r="E38" s="184" t="str">
        <f t="shared" si="0"/>
        <v/>
      </c>
      <c r="F38" s="185"/>
      <c r="G38" s="229"/>
      <c r="H38" s="230"/>
      <c r="I38" s="230"/>
      <c r="J38" s="46" t="s">
        <v>41</v>
      </c>
      <c r="K38" s="230"/>
      <c r="L38" s="230"/>
      <c r="M38" s="230"/>
      <c r="N38" s="188"/>
      <c r="O38" s="188"/>
      <c r="P38" s="188"/>
      <c r="Q38" s="231"/>
      <c r="R38" s="231"/>
      <c r="S38" s="231"/>
      <c r="T38" s="232"/>
      <c r="U38" s="233"/>
      <c r="V38" s="234"/>
      <c r="W38" s="235"/>
      <c r="X38" s="233"/>
      <c r="Y38" s="234"/>
      <c r="Z38" s="195">
        <f t="shared" si="1"/>
        <v>0</v>
      </c>
      <c r="AA38" s="196"/>
      <c r="AB38" s="197"/>
      <c r="AC38" s="151"/>
      <c r="AD38" s="152"/>
      <c r="AE38" s="152"/>
      <c r="AF38" s="152"/>
      <c r="AG38" s="153"/>
      <c r="AH38" s="219"/>
      <c r="AI38" s="220"/>
      <c r="AJ38" s="221"/>
      <c r="AK38" s="219"/>
      <c r="AL38" s="220"/>
      <c r="AM38" s="221"/>
      <c r="AN38" s="222"/>
      <c r="AO38" s="223"/>
      <c r="AP38" s="224"/>
    </row>
    <row r="39" spans="1:42" ht="15" customHeight="1" thickTop="1" x14ac:dyDescent="0.15">
      <c r="A39" s="225" t="s">
        <v>42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07" t="s">
        <v>52</v>
      </c>
      <c r="AA39" s="208"/>
      <c r="AB39" s="209"/>
      <c r="AC39" s="207" t="s">
        <v>53</v>
      </c>
      <c r="AD39" s="208"/>
      <c r="AE39" s="208"/>
      <c r="AF39" s="208"/>
      <c r="AG39" s="209"/>
      <c r="AH39" s="207" t="s">
        <v>54</v>
      </c>
      <c r="AI39" s="208"/>
      <c r="AJ39" s="209"/>
      <c r="AK39" s="207" t="s">
        <v>55</v>
      </c>
      <c r="AL39" s="208"/>
      <c r="AM39" s="209"/>
      <c r="AN39" s="210"/>
      <c r="AO39" s="211"/>
      <c r="AP39" s="212"/>
    </row>
    <row r="40" spans="1:42" ht="22.5" customHeight="1" thickBot="1" x14ac:dyDescent="0.2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16">
        <f>SUM(Z27:AB38)</f>
        <v>0</v>
      </c>
      <c r="AA40" s="217"/>
      <c r="AB40" s="218"/>
      <c r="AC40" s="216">
        <f>ROUNDDOWN((SUMIFS(Q27:S38,N27:P38,"自家用車")),0)*37</f>
        <v>0</v>
      </c>
      <c r="AD40" s="217"/>
      <c r="AE40" s="217"/>
      <c r="AF40" s="217"/>
      <c r="AG40" s="218"/>
      <c r="AH40" s="216">
        <f>SUM(AH27:AJ38)</f>
        <v>0</v>
      </c>
      <c r="AI40" s="217"/>
      <c r="AJ40" s="218"/>
      <c r="AK40" s="216">
        <f>SUM(AK27:AM38)</f>
        <v>0</v>
      </c>
      <c r="AL40" s="217"/>
      <c r="AM40" s="218"/>
      <c r="AN40" s="213"/>
      <c r="AO40" s="214"/>
      <c r="AP40" s="215"/>
    </row>
    <row r="41" spans="1:42" ht="11.25" customHeight="1" thickBot="1" x14ac:dyDescent="0.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</row>
    <row r="42" spans="1:42" ht="15" customHeight="1" x14ac:dyDescent="0.15">
      <c r="A42" s="199" t="s">
        <v>43</v>
      </c>
      <c r="B42" s="200"/>
      <c r="C42" s="200"/>
      <c r="D42" s="200"/>
      <c r="E42" s="28"/>
      <c r="F42" s="29" t="s">
        <v>44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0"/>
    </row>
    <row r="43" spans="1:42" ht="15" customHeight="1" x14ac:dyDescent="0.15">
      <c r="A43" s="201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</row>
    <row r="44" spans="1:42" ht="15" customHeight="1" thickBot="1" x14ac:dyDescent="0.2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6"/>
    </row>
    <row r="45" spans="1:42" ht="15" customHeight="1" x14ac:dyDescent="0.15">
      <c r="A45" s="31" t="s">
        <v>45</v>
      </c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</row>
    <row r="46" spans="1:42" ht="15" customHeight="1" x14ac:dyDescent="0.15">
      <c r="A46" s="32" t="s">
        <v>46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</row>
  </sheetData>
  <mergeCells count="274">
    <mergeCell ref="AC33:AG33"/>
    <mergeCell ref="AC34:AG34"/>
    <mergeCell ref="AC35:AG35"/>
    <mergeCell ref="AC36:AG36"/>
    <mergeCell ref="AC37:AG37"/>
    <mergeCell ref="AC38:AG38"/>
    <mergeCell ref="AC39:AG39"/>
    <mergeCell ref="AC40:AG40"/>
    <mergeCell ref="P45:AP45"/>
    <mergeCell ref="W46:AP46"/>
    <mergeCell ref="A6:AP6"/>
    <mergeCell ref="E7:AP7"/>
    <mergeCell ref="AE8:AP8"/>
    <mergeCell ref="A9:AP9"/>
    <mergeCell ref="F10:AC10"/>
    <mergeCell ref="A20:AP20"/>
    <mergeCell ref="E21:N22"/>
    <mergeCell ref="N23:N24"/>
    <mergeCell ref="AH27:AJ27"/>
    <mergeCell ref="AK27:AM27"/>
    <mergeCell ref="AN27:AP27"/>
    <mergeCell ref="Z27:AB27"/>
    <mergeCell ref="T25:V26"/>
    <mergeCell ref="W25:Y26"/>
    <mergeCell ref="Z25:AB26"/>
    <mergeCell ref="A21:D22"/>
    <mergeCell ref="O21:AP24"/>
    <mergeCell ref="A23:D24"/>
    <mergeCell ref="AC25:AG26"/>
    <mergeCell ref="AC27:AG27"/>
    <mergeCell ref="E27:F27"/>
    <mergeCell ref="AC32:AG32"/>
    <mergeCell ref="A42:D42"/>
    <mergeCell ref="A43:AP44"/>
    <mergeCell ref="AK39:AM39"/>
    <mergeCell ref="AN39:AP40"/>
    <mergeCell ref="Z40:AB40"/>
    <mergeCell ref="AH40:AJ40"/>
    <mergeCell ref="AK40:AM40"/>
    <mergeCell ref="AH38:AJ38"/>
    <mergeCell ref="AK38:AM38"/>
    <mergeCell ref="AN38:AP38"/>
    <mergeCell ref="A39:Y40"/>
    <mergeCell ref="Z39:AB39"/>
    <mergeCell ref="AH39:AJ39"/>
    <mergeCell ref="A38:D38"/>
    <mergeCell ref="E38:F38"/>
    <mergeCell ref="G38:I38"/>
    <mergeCell ref="K38:M38"/>
    <mergeCell ref="N38:P38"/>
    <mergeCell ref="Q38:S38"/>
    <mergeCell ref="T38:V38"/>
    <mergeCell ref="W38:Y38"/>
    <mergeCell ref="Z38:AB38"/>
    <mergeCell ref="A41:AP41"/>
    <mergeCell ref="A36:D36"/>
    <mergeCell ref="E36:F36"/>
    <mergeCell ref="G36:I36"/>
    <mergeCell ref="K36:M36"/>
    <mergeCell ref="N36:P36"/>
    <mergeCell ref="AH36:AJ36"/>
    <mergeCell ref="AK36:AM36"/>
    <mergeCell ref="AN36:AP36"/>
    <mergeCell ref="A37:D37"/>
    <mergeCell ref="E37:F37"/>
    <mergeCell ref="G37:I37"/>
    <mergeCell ref="K37:M37"/>
    <mergeCell ref="N37:P37"/>
    <mergeCell ref="Q37:S37"/>
    <mergeCell ref="T37:V37"/>
    <mergeCell ref="Q36:S36"/>
    <mergeCell ref="T36:V36"/>
    <mergeCell ref="W36:Y36"/>
    <mergeCell ref="Z36:AB36"/>
    <mergeCell ref="AN37:AP37"/>
    <mergeCell ref="W37:Y37"/>
    <mergeCell ref="Z37:AB37"/>
    <mergeCell ref="AH37:AJ37"/>
    <mergeCell ref="AK37:AM37"/>
    <mergeCell ref="AH35:AJ35"/>
    <mergeCell ref="AK35:AM35"/>
    <mergeCell ref="AN35:AP35"/>
    <mergeCell ref="A35:D35"/>
    <mergeCell ref="E35:F35"/>
    <mergeCell ref="G35:I35"/>
    <mergeCell ref="K35:M35"/>
    <mergeCell ref="N35:P35"/>
    <mergeCell ref="Q35:S35"/>
    <mergeCell ref="T35:V35"/>
    <mergeCell ref="W35:Y35"/>
    <mergeCell ref="Z35:AB35"/>
    <mergeCell ref="A33:D33"/>
    <mergeCell ref="E33:F33"/>
    <mergeCell ref="G33:I33"/>
    <mergeCell ref="K33:M33"/>
    <mergeCell ref="N33:P33"/>
    <mergeCell ref="AH33:AJ33"/>
    <mergeCell ref="AK33:AM33"/>
    <mergeCell ref="AN33:AP33"/>
    <mergeCell ref="A34:D34"/>
    <mergeCell ref="E34:F34"/>
    <mergeCell ref="G34:I34"/>
    <mergeCell ref="K34:M34"/>
    <mergeCell ref="N34:P34"/>
    <mergeCell ref="Q34:S34"/>
    <mergeCell ref="T34:V34"/>
    <mergeCell ref="Q33:S33"/>
    <mergeCell ref="T33:V33"/>
    <mergeCell ref="W33:Y33"/>
    <mergeCell ref="Z33:AB33"/>
    <mergeCell ref="AN34:AP34"/>
    <mergeCell ref="W34:Y34"/>
    <mergeCell ref="Z34:AB34"/>
    <mergeCell ref="AH34:AJ34"/>
    <mergeCell ref="AK34:AM34"/>
    <mergeCell ref="AN31:AP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W31:Y31"/>
    <mergeCell ref="Z31:AB31"/>
    <mergeCell ref="AH31:AJ31"/>
    <mergeCell ref="AK31:AM31"/>
    <mergeCell ref="AH32:AJ32"/>
    <mergeCell ref="AK32:AM32"/>
    <mergeCell ref="AN32:AP32"/>
    <mergeCell ref="A31:D31"/>
    <mergeCell ref="E31:F31"/>
    <mergeCell ref="G31:I31"/>
    <mergeCell ref="K31:M31"/>
    <mergeCell ref="N31:P31"/>
    <mergeCell ref="Q31:S31"/>
    <mergeCell ref="T31:V31"/>
    <mergeCell ref="Q30:S30"/>
    <mergeCell ref="T30:V30"/>
    <mergeCell ref="AH29:AJ29"/>
    <mergeCell ref="AC29:AG29"/>
    <mergeCell ref="AC30:AG30"/>
    <mergeCell ref="AC31:AG31"/>
    <mergeCell ref="AK29:AM29"/>
    <mergeCell ref="AN29:AP29"/>
    <mergeCell ref="A30:D30"/>
    <mergeCell ref="E30:F30"/>
    <mergeCell ref="G30:I30"/>
    <mergeCell ref="K30:M30"/>
    <mergeCell ref="N30:P30"/>
    <mergeCell ref="AH30:AJ30"/>
    <mergeCell ref="AK30:AM30"/>
    <mergeCell ref="AN30:AP30"/>
    <mergeCell ref="W30:Y30"/>
    <mergeCell ref="Z30:AB30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AN28:AP28"/>
    <mergeCell ref="W28:Y28"/>
    <mergeCell ref="Z28:AB28"/>
    <mergeCell ref="AH28:AJ28"/>
    <mergeCell ref="AK28:AM28"/>
    <mergeCell ref="A28:D28"/>
    <mergeCell ref="E28:F28"/>
    <mergeCell ref="G28:I28"/>
    <mergeCell ref="K28:M28"/>
    <mergeCell ref="N28:P28"/>
    <mergeCell ref="Q28:S28"/>
    <mergeCell ref="T28:V28"/>
    <mergeCell ref="Q27:S27"/>
    <mergeCell ref="T27:V27"/>
    <mergeCell ref="W27:Y27"/>
    <mergeCell ref="A27:D27"/>
    <mergeCell ref="AC28:AG28"/>
    <mergeCell ref="E23:K24"/>
    <mergeCell ref="L23:M24"/>
    <mergeCell ref="A25:D26"/>
    <mergeCell ref="E25:F26"/>
    <mergeCell ref="G25:M25"/>
    <mergeCell ref="N25:P26"/>
    <mergeCell ref="Q25:S26"/>
    <mergeCell ref="G27:I27"/>
    <mergeCell ref="K27:M27"/>
    <mergeCell ref="N27:P27"/>
    <mergeCell ref="AN25:AP26"/>
    <mergeCell ref="G26:I26"/>
    <mergeCell ref="K26:M26"/>
    <mergeCell ref="AH25:AJ26"/>
    <mergeCell ref="AK25:AM26"/>
    <mergeCell ref="A19:B19"/>
    <mergeCell ref="D19:E19"/>
    <mergeCell ref="G19:U19"/>
    <mergeCell ref="V19:W19"/>
    <mergeCell ref="Y19:Z19"/>
    <mergeCell ref="AB19:AP19"/>
    <mergeCell ref="A18:B18"/>
    <mergeCell ref="D18:E18"/>
    <mergeCell ref="G18:U18"/>
    <mergeCell ref="V18:W18"/>
    <mergeCell ref="Y18:Z18"/>
    <mergeCell ref="AB18:AP18"/>
    <mergeCell ref="A17:B17"/>
    <mergeCell ref="D17:E17"/>
    <mergeCell ref="G17:U17"/>
    <mergeCell ref="V17:W17"/>
    <mergeCell ref="Y17:Z17"/>
    <mergeCell ref="AB17:AP17"/>
    <mergeCell ref="A15:D15"/>
    <mergeCell ref="E15:O15"/>
    <mergeCell ref="P15:S15"/>
    <mergeCell ref="T15:AD15"/>
    <mergeCell ref="AE15:AP15"/>
    <mergeCell ref="A16:U16"/>
    <mergeCell ref="V16:W16"/>
    <mergeCell ref="Y16:Z16"/>
    <mergeCell ref="AB16:AP16"/>
    <mergeCell ref="A14:D14"/>
    <mergeCell ref="F14:G14"/>
    <mergeCell ref="I14:K14"/>
    <mergeCell ref="T14:AP14"/>
    <mergeCell ref="A13:D13"/>
    <mergeCell ref="E13:O13"/>
    <mergeCell ref="P13:S13"/>
    <mergeCell ref="T13:AD13"/>
    <mergeCell ref="AE13:AH13"/>
    <mergeCell ref="AI13:AP13"/>
    <mergeCell ref="L14:S14"/>
    <mergeCell ref="A8:D8"/>
    <mergeCell ref="E8:S8"/>
    <mergeCell ref="T8:W8"/>
    <mergeCell ref="X8:AD8"/>
    <mergeCell ref="AI11:AP11"/>
    <mergeCell ref="A12:D12"/>
    <mergeCell ref="E12:O12"/>
    <mergeCell ref="P12:S12"/>
    <mergeCell ref="T12:AD12"/>
    <mergeCell ref="AE12:AH12"/>
    <mergeCell ref="AD10:AE10"/>
    <mergeCell ref="AF10:AG10"/>
    <mergeCell ref="AI10:AJ10"/>
    <mergeCell ref="AL10:AM10"/>
    <mergeCell ref="AO10:AP10"/>
    <mergeCell ref="A11:D11"/>
    <mergeCell ref="E11:O11"/>
    <mergeCell ref="P11:S11"/>
    <mergeCell ref="T11:AD11"/>
    <mergeCell ref="AE11:AH11"/>
    <mergeCell ref="AI12:AP12"/>
    <mergeCell ref="A1:C1"/>
    <mergeCell ref="A2:AP2"/>
    <mergeCell ref="A3:AP3"/>
    <mergeCell ref="A5:D5"/>
    <mergeCell ref="E5:F5"/>
    <mergeCell ref="G5:H5"/>
    <mergeCell ref="J5:K5"/>
    <mergeCell ref="M5:N5"/>
    <mergeCell ref="O5:P5"/>
    <mergeCell ref="R5:S5"/>
    <mergeCell ref="U5:V5"/>
    <mergeCell ref="W5:X5"/>
    <mergeCell ref="Z5:AA5"/>
    <mergeCell ref="AD5:AH5"/>
    <mergeCell ref="AI5:AP5"/>
    <mergeCell ref="D1:AP1"/>
    <mergeCell ref="A4:AP4"/>
  </mergeCells>
  <phoneticPr fontId="3"/>
  <dataValidations count="5">
    <dataValidation type="list" allowBlank="1" showInputMessage="1" showErrorMessage="1" errorTitle="確認" error="旅費基準をご確認ください" sqref="AH27:AJ38">
      <formula1>"1100"</formula1>
    </dataValidation>
    <dataValidation type="list" allowBlank="1" showInputMessage="1" sqref="AK27:AM38">
      <formula1>"9800,10900"</formula1>
    </dataValidation>
    <dataValidation type="list" showInputMessage="1" showErrorMessage="1" sqref="AI12:AP12">
      <formula1>"男, 女"</formula1>
    </dataValidation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7:AG38"/>
  </dataValidations>
  <pageMargins left="0.7" right="0.7" top="0.75" bottom="0.75" header="0.3" footer="0.3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マスター_都道府県CD!$B$2:$B$68</xm:f>
          </x14:formula1>
          <xm:sqref>L14:S14 AI5:AP5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opLeftCell="A4" zoomScaleNormal="100" workbookViewId="0">
      <selection activeCell="AT7" sqref="AT7"/>
    </sheetView>
  </sheetViews>
  <sheetFormatPr defaultRowHeight="13.5" x14ac:dyDescent="0.15"/>
  <cols>
    <col min="1" max="42" width="2.5" customWidth="1"/>
  </cols>
  <sheetData>
    <row r="1" spans="1:42" ht="26.25" customHeight="1" x14ac:dyDescent="0.15">
      <c r="A1" s="335" t="s">
        <v>186</v>
      </c>
      <c r="B1" s="335"/>
      <c r="C1" s="33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26.25" customHeight="1" x14ac:dyDescent="0.1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26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26.25" customHeight="1" thickBot="1" x14ac:dyDescent="0.2">
      <c r="A5" s="50" t="s">
        <v>1</v>
      </c>
      <c r="B5" s="51"/>
      <c r="C5" s="51"/>
      <c r="D5" s="51"/>
      <c r="E5" s="52" t="s">
        <v>2</v>
      </c>
      <c r="F5" s="53"/>
      <c r="G5" s="346">
        <v>7</v>
      </c>
      <c r="H5" s="346"/>
      <c r="I5" s="3" t="s">
        <v>3</v>
      </c>
      <c r="J5" s="346">
        <v>6</v>
      </c>
      <c r="K5" s="346"/>
      <c r="L5" s="4" t="s">
        <v>4</v>
      </c>
      <c r="M5" s="52" t="s">
        <v>5</v>
      </c>
      <c r="N5" s="53"/>
      <c r="O5" s="346">
        <v>7</v>
      </c>
      <c r="P5" s="346"/>
      <c r="Q5" s="3" t="s">
        <v>3</v>
      </c>
      <c r="R5" s="346">
        <v>7</v>
      </c>
      <c r="S5" s="346"/>
      <c r="T5" s="4" t="s">
        <v>4</v>
      </c>
      <c r="U5" s="52" t="s">
        <v>6</v>
      </c>
      <c r="V5" s="53"/>
      <c r="W5" s="346">
        <v>7</v>
      </c>
      <c r="X5" s="346"/>
      <c r="Y5" s="3" t="s">
        <v>3</v>
      </c>
      <c r="Z5" s="347">
        <v>14</v>
      </c>
      <c r="AA5" s="347"/>
      <c r="AB5" s="5" t="s">
        <v>4</v>
      </c>
      <c r="AC5" s="6"/>
      <c r="AD5" s="56" t="s">
        <v>7</v>
      </c>
      <c r="AE5" s="56"/>
      <c r="AF5" s="56"/>
      <c r="AG5" s="56"/>
      <c r="AH5" s="56"/>
      <c r="AI5" s="348" t="s">
        <v>187</v>
      </c>
      <c r="AJ5" s="348"/>
      <c r="AK5" s="348"/>
      <c r="AL5" s="348"/>
      <c r="AM5" s="348"/>
      <c r="AN5" s="348"/>
      <c r="AO5" s="348"/>
      <c r="AP5" s="348"/>
    </row>
    <row r="6" spans="1:42" ht="26.25" customHeight="1" x14ac:dyDescent="0.1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</row>
    <row r="7" spans="1:42" ht="26.25" customHeight="1" thickBot="1" x14ac:dyDescent="0.2">
      <c r="A7" s="8" t="s">
        <v>8</v>
      </c>
      <c r="B7" s="9"/>
      <c r="C7" s="9"/>
      <c r="D7" s="9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8" spans="1:42" ht="26.25" customHeight="1" thickBot="1" x14ac:dyDescent="0.2">
      <c r="A8" s="60" t="s">
        <v>9</v>
      </c>
      <c r="B8" s="61"/>
      <c r="C8" s="61"/>
      <c r="D8" s="61"/>
      <c r="E8" s="349" t="s">
        <v>188</v>
      </c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50"/>
      <c r="T8" s="64" t="s">
        <v>10</v>
      </c>
      <c r="U8" s="65"/>
      <c r="V8" s="65"/>
      <c r="W8" s="65"/>
      <c r="X8" s="340" t="s">
        <v>189</v>
      </c>
      <c r="Y8" s="340"/>
      <c r="Z8" s="340"/>
      <c r="AA8" s="340"/>
      <c r="AB8" s="340"/>
      <c r="AC8" s="340"/>
      <c r="AD8" s="341"/>
      <c r="AE8" s="242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</row>
    <row r="9" spans="1:42" ht="26.25" customHeight="1" x14ac:dyDescent="0.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</row>
    <row r="10" spans="1:42" ht="26.25" customHeight="1" thickBot="1" x14ac:dyDescent="0.2">
      <c r="A10" s="8" t="s">
        <v>11</v>
      </c>
      <c r="B10" s="9"/>
      <c r="C10" s="9"/>
      <c r="D10" s="9"/>
      <c r="E10" s="10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80" t="s">
        <v>58</v>
      </c>
      <c r="AE10" s="80"/>
      <c r="AF10" s="351" t="s">
        <v>190</v>
      </c>
      <c r="AG10" s="351"/>
      <c r="AH10" s="7" t="s">
        <v>12</v>
      </c>
      <c r="AI10" s="352">
        <v>9</v>
      </c>
      <c r="AJ10" s="352"/>
      <c r="AK10" s="7" t="s">
        <v>3</v>
      </c>
      <c r="AL10" s="352">
        <v>1</v>
      </c>
      <c r="AM10" s="352"/>
      <c r="AN10" s="12" t="s">
        <v>4</v>
      </c>
      <c r="AO10" s="83" t="s">
        <v>13</v>
      </c>
      <c r="AP10" s="83"/>
    </row>
    <row r="11" spans="1:42" ht="26.25" customHeight="1" x14ac:dyDescent="0.15">
      <c r="A11" s="84" t="s">
        <v>48</v>
      </c>
      <c r="B11" s="85"/>
      <c r="C11" s="85"/>
      <c r="D11" s="85"/>
      <c r="E11" s="342" t="s">
        <v>191</v>
      </c>
      <c r="F11" s="342"/>
      <c r="G11" s="342"/>
      <c r="H11" s="342"/>
      <c r="I11" s="342"/>
      <c r="J11" s="342"/>
      <c r="K11" s="342"/>
      <c r="L11" s="342"/>
      <c r="M11" s="342"/>
      <c r="N11" s="342"/>
      <c r="O11" s="343"/>
      <c r="P11" s="88" t="s">
        <v>48</v>
      </c>
      <c r="Q11" s="85"/>
      <c r="R11" s="85"/>
      <c r="S11" s="85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89" t="s">
        <v>14</v>
      </c>
      <c r="AF11" s="90"/>
      <c r="AG11" s="90"/>
      <c r="AH11" s="90"/>
      <c r="AI11" s="344" t="s">
        <v>196</v>
      </c>
      <c r="AJ11" s="69"/>
      <c r="AK11" s="69"/>
      <c r="AL11" s="69"/>
      <c r="AM11" s="69"/>
      <c r="AN11" s="69"/>
      <c r="AO11" s="69"/>
      <c r="AP11" s="70"/>
    </row>
    <row r="12" spans="1:42" ht="26.25" customHeight="1" x14ac:dyDescent="0.15">
      <c r="A12" s="71" t="s">
        <v>15</v>
      </c>
      <c r="B12" s="72"/>
      <c r="C12" s="72"/>
      <c r="D12" s="72"/>
      <c r="E12" s="336" t="s">
        <v>192</v>
      </c>
      <c r="F12" s="336"/>
      <c r="G12" s="336"/>
      <c r="H12" s="336"/>
      <c r="I12" s="336"/>
      <c r="J12" s="336"/>
      <c r="K12" s="336"/>
      <c r="L12" s="336"/>
      <c r="M12" s="336"/>
      <c r="N12" s="336"/>
      <c r="O12" s="337"/>
      <c r="P12" s="75" t="s">
        <v>16</v>
      </c>
      <c r="Q12" s="72"/>
      <c r="R12" s="72"/>
      <c r="S12" s="72"/>
      <c r="T12" s="338" t="s">
        <v>193</v>
      </c>
      <c r="U12" s="338"/>
      <c r="V12" s="338"/>
      <c r="W12" s="338"/>
      <c r="X12" s="338"/>
      <c r="Y12" s="338"/>
      <c r="Z12" s="338"/>
      <c r="AA12" s="338"/>
      <c r="AB12" s="338"/>
      <c r="AC12" s="338"/>
      <c r="AD12" s="339"/>
      <c r="AE12" s="78" t="s">
        <v>17</v>
      </c>
      <c r="AF12" s="79"/>
      <c r="AG12" s="79"/>
      <c r="AH12" s="79"/>
      <c r="AI12" s="345" t="s">
        <v>197</v>
      </c>
      <c r="AJ12" s="236"/>
      <c r="AK12" s="236"/>
      <c r="AL12" s="236"/>
      <c r="AM12" s="236"/>
      <c r="AN12" s="236"/>
      <c r="AO12" s="236"/>
      <c r="AP12" s="237"/>
    </row>
    <row r="13" spans="1:42" ht="26.25" customHeight="1" x14ac:dyDescent="0.15">
      <c r="A13" s="91" t="s">
        <v>18</v>
      </c>
      <c r="B13" s="79"/>
      <c r="C13" s="79"/>
      <c r="D13" s="79"/>
      <c r="E13" s="331" t="s">
        <v>194</v>
      </c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78" t="s">
        <v>19</v>
      </c>
      <c r="Q13" s="79"/>
      <c r="R13" s="79"/>
      <c r="S13" s="79"/>
      <c r="T13" s="331" t="s">
        <v>202</v>
      </c>
      <c r="U13" s="331"/>
      <c r="V13" s="331"/>
      <c r="W13" s="331"/>
      <c r="X13" s="331"/>
      <c r="Y13" s="331"/>
      <c r="Z13" s="331"/>
      <c r="AA13" s="331"/>
      <c r="AB13" s="331"/>
      <c r="AC13" s="331"/>
      <c r="AD13" s="332"/>
      <c r="AE13" s="78" t="s">
        <v>20</v>
      </c>
      <c r="AF13" s="79"/>
      <c r="AG13" s="79"/>
      <c r="AH13" s="79"/>
      <c r="AI13" s="331" t="s">
        <v>198</v>
      </c>
      <c r="AJ13" s="331"/>
      <c r="AK13" s="331"/>
      <c r="AL13" s="331"/>
      <c r="AM13" s="331"/>
      <c r="AN13" s="331"/>
      <c r="AO13" s="331"/>
      <c r="AP13" s="353"/>
    </row>
    <row r="14" spans="1:42" ht="26.25" customHeight="1" x14ac:dyDescent="0.15">
      <c r="A14" s="91" t="s">
        <v>21</v>
      </c>
      <c r="B14" s="79"/>
      <c r="C14" s="79"/>
      <c r="D14" s="79"/>
      <c r="E14" s="14" t="s">
        <v>49</v>
      </c>
      <c r="F14" s="354" t="s">
        <v>199</v>
      </c>
      <c r="G14" s="354"/>
      <c r="H14" s="15" t="s">
        <v>50</v>
      </c>
      <c r="I14" s="355" t="s">
        <v>200</v>
      </c>
      <c r="J14" s="93"/>
      <c r="K14" s="94"/>
      <c r="L14" s="356" t="s">
        <v>201</v>
      </c>
      <c r="M14" s="101"/>
      <c r="N14" s="101"/>
      <c r="O14" s="101"/>
      <c r="P14" s="101"/>
      <c r="Q14" s="101"/>
      <c r="R14" s="101"/>
      <c r="S14" s="101"/>
      <c r="T14" s="329" t="s">
        <v>203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6"/>
    </row>
    <row r="15" spans="1:42" ht="26.25" customHeight="1" thickBot="1" x14ac:dyDescent="0.2">
      <c r="A15" s="102" t="s">
        <v>22</v>
      </c>
      <c r="B15" s="103"/>
      <c r="C15" s="103"/>
      <c r="D15" s="103"/>
      <c r="E15" s="325" t="s">
        <v>204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106" t="s">
        <v>10</v>
      </c>
      <c r="Q15" s="107"/>
      <c r="R15" s="107"/>
      <c r="S15" s="107"/>
      <c r="T15" s="327" t="s">
        <v>205</v>
      </c>
      <c r="U15" s="327"/>
      <c r="V15" s="327"/>
      <c r="W15" s="327"/>
      <c r="X15" s="327"/>
      <c r="Y15" s="327"/>
      <c r="Z15" s="327"/>
      <c r="AA15" s="327"/>
      <c r="AB15" s="327"/>
      <c r="AC15" s="327"/>
      <c r="AD15" s="328"/>
      <c r="AE15" s="110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2"/>
    </row>
    <row r="16" spans="1:42" ht="26.25" customHeight="1" thickTop="1" x14ac:dyDescent="0.15">
      <c r="A16" s="113" t="s">
        <v>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333"/>
      <c r="W16" s="334"/>
      <c r="X16" s="16" t="s">
        <v>12</v>
      </c>
      <c r="Y16" s="334"/>
      <c r="Z16" s="334"/>
      <c r="AA16" s="17" t="s">
        <v>3</v>
      </c>
      <c r="AB16" s="118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20"/>
    </row>
    <row r="17" spans="1:42" ht="26.25" customHeight="1" x14ac:dyDescent="0.15">
      <c r="A17" s="315" t="s">
        <v>206</v>
      </c>
      <c r="B17" s="316"/>
      <c r="C17" s="18" t="s">
        <v>12</v>
      </c>
      <c r="D17" s="316" t="s">
        <v>207</v>
      </c>
      <c r="E17" s="316"/>
      <c r="F17" s="19" t="s">
        <v>3</v>
      </c>
      <c r="G17" s="317" t="s">
        <v>208</v>
      </c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9"/>
      <c r="V17" s="330"/>
      <c r="W17" s="313"/>
      <c r="X17" s="18" t="s">
        <v>12</v>
      </c>
      <c r="Y17" s="313"/>
      <c r="Z17" s="313"/>
      <c r="AA17" s="19" t="s">
        <v>3</v>
      </c>
      <c r="AB17" s="123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7"/>
    </row>
    <row r="18" spans="1:42" ht="26.25" customHeight="1" x14ac:dyDescent="0.15">
      <c r="A18" s="315" t="s">
        <v>206</v>
      </c>
      <c r="B18" s="316"/>
      <c r="C18" s="18" t="s">
        <v>12</v>
      </c>
      <c r="D18" s="316" t="s">
        <v>207</v>
      </c>
      <c r="E18" s="316"/>
      <c r="F18" s="19" t="s">
        <v>3</v>
      </c>
      <c r="G18" s="317" t="s">
        <v>209</v>
      </c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9"/>
      <c r="V18" s="330"/>
      <c r="W18" s="313"/>
      <c r="X18" s="18" t="s">
        <v>12</v>
      </c>
      <c r="Y18" s="313"/>
      <c r="Z18" s="313"/>
      <c r="AA18" s="19" t="s">
        <v>3</v>
      </c>
      <c r="AB18" s="123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7"/>
    </row>
    <row r="19" spans="1:42" ht="26.25" customHeight="1" thickBot="1" x14ac:dyDescent="0.2">
      <c r="A19" s="315" t="s">
        <v>206</v>
      </c>
      <c r="B19" s="316"/>
      <c r="C19" s="20" t="s">
        <v>12</v>
      </c>
      <c r="D19" s="316" t="s">
        <v>207</v>
      </c>
      <c r="E19" s="316"/>
      <c r="F19" s="21" t="s">
        <v>3</v>
      </c>
      <c r="G19" s="317" t="s">
        <v>210</v>
      </c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  <c r="V19" s="323"/>
      <c r="W19" s="324"/>
      <c r="X19" s="20" t="s">
        <v>12</v>
      </c>
      <c r="Y19" s="324"/>
      <c r="Z19" s="324"/>
      <c r="AA19" s="21" t="s">
        <v>3</v>
      </c>
      <c r="AB19" s="138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2"/>
    </row>
    <row r="20" spans="1:42" ht="26.25" customHeight="1" x14ac:dyDescent="0.1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26.25" customHeight="1" x14ac:dyDescent="0.15">
      <c r="A21" s="260" t="s">
        <v>24</v>
      </c>
      <c r="B21" s="260"/>
      <c r="C21" s="260"/>
      <c r="D21" s="260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62" t="s">
        <v>56</v>
      </c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</row>
    <row r="22" spans="1:42" ht="26.25" customHeight="1" thickBot="1" x14ac:dyDescent="0.2">
      <c r="A22" s="261"/>
      <c r="B22" s="261"/>
      <c r="C22" s="261"/>
      <c r="D22" s="261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</row>
    <row r="23" spans="1:42" ht="26.25" customHeight="1" x14ac:dyDescent="0.15">
      <c r="A23" s="264" t="s">
        <v>25</v>
      </c>
      <c r="B23" s="265"/>
      <c r="C23" s="265"/>
      <c r="D23" s="266"/>
      <c r="E23" s="154">
        <f>Z40+AE40+AH40+AK40</f>
        <v>64500</v>
      </c>
      <c r="F23" s="155"/>
      <c r="G23" s="155"/>
      <c r="H23" s="155"/>
      <c r="I23" s="155"/>
      <c r="J23" s="155"/>
      <c r="K23" s="155"/>
      <c r="L23" s="158" t="s">
        <v>26</v>
      </c>
      <c r="M23" s="159"/>
      <c r="N23" s="248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</row>
    <row r="24" spans="1:42" ht="26.25" customHeight="1" thickBot="1" x14ac:dyDescent="0.2">
      <c r="A24" s="267"/>
      <c r="B24" s="268"/>
      <c r="C24" s="268"/>
      <c r="D24" s="269"/>
      <c r="E24" s="156"/>
      <c r="F24" s="157"/>
      <c r="G24" s="157"/>
      <c r="H24" s="157"/>
      <c r="I24" s="157"/>
      <c r="J24" s="157"/>
      <c r="K24" s="157"/>
      <c r="L24" s="160"/>
      <c r="M24" s="161"/>
      <c r="N24" s="249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</row>
    <row r="25" spans="1:42" ht="26.25" customHeight="1" x14ac:dyDescent="0.15">
      <c r="A25" s="162" t="s">
        <v>27</v>
      </c>
      <c r="B25" s="163"/>
      <c r="C25" s="163"/>
      <c r="D25" s="164"/>
      <c r="E25" s="168" t="s">
        <v>28</v>
      </c>
      <c r="F25" s="163"/>
      <c r="G25" s="164" t="s">
        <v>29</v>
      </c>
      <c r="H25" s="170"/>
      <c r="I25" s="170"/>
      <c r="J25" s="170"/>
      <c r="K25" s="170"/>
      <c r="L25" s="170"/>
      <c r="M25" s="171"/>
      <c r="N25" s="172" t="s">
        <v>30</v>
      </c>
      <c r="O25" s="173"/>
      <c r="P25" s="173"/>
      <c r="Q25" s="172" t="s">
        <v>31</v>
      </c>
      <c r="R25" s="173"/>
      <c r="S25" s="173"/>
      <c r="T25" s="250" t="s">
        <v>32</v>
      </c>
      <c r="U25" s="251"/>
      <c r="V25" s="252"/>
      <c r="W25" s="256" t="s">
        <v>33</v>
      </c>
      <c r="X25" s="251"/>
      <c r="Y25" s="252"/>
      <c r="Z25" s="256" t="s">
        <v>34</v>
      </c>
      <c r="AA25" s="251"/>
      <c r="AB25" s="258"/>
      <c r="AC25" s="128" t="s">
        <v>35</v>
      </c>
      <c r="AD25" s="129"/>
      <c r="AE25" s="129"/>
      <c r="AF25" s="129"/>
      <c r="AG25" s="134"/>
      <c r="AH25" s="128" t="s">
        <v>36</v>
      </c>
      <c r="AI25" s="129"/>
      <c r="AJ25" s="134"/>
      <c r="AK25" s="128" t="s">
        <v>37</v>
      </c>
      <c r="AL25" s="129"/>
      <c r="AM25" s="134"/>
      <c r="AN25" s="128" t="s">
        <v>38</v>
      </c>
      <c r="AO25" s="129"/>
      <c r="AP25" s="130"/>
    </row>
    <row r="26" spans="1:42" ht="26.25" customHeight="1" x14ac:dyDescent="0.15">
      <c r="A26" s="165"/>
      <c r="B26" s="166"/>
      <c r="C26" s="166"/>
      <c r="D26" s="167"/>
      <c r="E26" s="169"/>
      <c r="F26" s="166"/>
      <c r="G26" s="131" t="s">
        <v>39</v>
      </c>
      <c r="H26" s="132"/>
      <c r="I26" s="132"/>
      <c r="J26" s="26" t="s">
        <v>51</v>
      </c>
      <c r="K26" s="132" t="s">
        <v>40</v>
      </c>
      <c r="L26" s="132"/>
      <c r="M26" s="132"/>
      <c r="N26" s="174"/>
      <c r="O26" s="174"/>
      <c r="P26" s="174"/>
      <c r="Q26" s="174"/>
      <c r="R26" s="174"/>
      <c r="S26" s="174"/>
      <c r="T26" s="253"/>
      <c r="U26" s="254"/>
      <c r="V26" s="255"/>
      <c r="W26" s="257"/>
      <c r="X26" s="254"/>
      <c r="Y26" s="255"/>
      <c r="Z26" s="257"/>
      <c r="AA26" s="254"/>
      <c r="AB26" s="259"/>
      <c r="AC26" s="131"/>
      <c r="AD26" s="132"/>
      <c r="AE26" s="132"/>
      <c r="AF26" s="132"/>
      <c r="AG26" s="135"/>
      <c r="AH26" s="131"/>
      <c r="AI26" s="132"/>
      <c r="AJ26" s="135"/>
      <c r="AK26" s="131"/>
      <c r="AL26" s="132"/>
      <c r="AM26" s="135"/>
      <c r="AN26" s="131"/>
      <c r="AO26" s="132"/>
      <c r="AP26" s="133"/>
    </row>
    <row r="27" spans="1:42" ht="26.25" customHeight="1" x14ac:dyDescent="0.15">
      <c r="A27" s="320">
        <v>44018</v>
      </c>
      <c r="B27" s="321"/>
      <c r="C27" s="321"/>
      <c r="D27" s="322"/>
      <c r="E27" s="311">
        <f t="shared" ref="E27:E38" si="0">IF(A27="","",A27)</f>
        <v>44018</v>
      </c>
      <c r="F27" s="312"/>
      <c r="G27" s="276" t="s">
        <v>195</v>
      </c>
      <c r="H27" s="277"/>
      <c r="I27" s="277"/>
      <c r="J27" s="26" t="s">
        <v>51</v>
      </c>
      <c r="K27" s="278" t="s">
        <v>211</v>
      </c>
      <c r="L27" s="278"/>
      <c r="M27" s="278"/>
      <c r="N27" s="279" t="s">
        <v>215</v>
      </c>
      <c r="O27" s="280"/>
      <c r="P27" s="281"/>
      <c r="Q27" s="314">
        <v>400</v>
      </c>
      <c r="R27" s="314"/>
      <c r="S27" s="314"/>
      <c r="T27" s="295">
        <v>6000</v>
      </c>
      <c r="U27" s="296"/>
      <c r="V27" s="297"/>
      <c r="W27" s="298">
        <v>4000</v>
      </c>
      <c r="X27" s="296"/>
      <c r="Y27" s="297"/>
      <c r="Z27" s="299">
        <f t="shared" ref="Z27:Z38" si="1">SUM(T27:Y27)</f>
        <v>10000</v>
      </c>
      <c r="AA27" s="300"/>
      <c r="AB27" s="301"/>
      <c r="AC27" s="151"/>
      <c r="AD27" s="152"/>
      <c r="AE27" s="152"/>
      <c r="AF27" s="152"/>
      <c r="AG27" s="153"/>
      <c r="AH27" s="295">
        <v>1100</v>
      </c>
      <c r="AI27" s="296"/>
      <c r="AJ27" s="306"/>
      <c r="AK27" s="295">
        <v>0</v>
      </c>
      <c r="AL27" s="296"/>
      <c r="AM27" s="306"/>
      <c r="AN27" s="178"/>
      <c r="AO27" s="179"/>
      <c r="AP27" s="180"/>
    </row>
    <row r="28" spans="1:42" ht="26.25" customHeight="1" x14ac:dyDescent="0.15">
      <c r="A28" s="307"/>
      <c r="B28" s="308"/>
      <c r="C28" s="308"/>
      <c r="D28" s="309"/>
      <c r="E28" s="184" t="str">
        <f t="shared" si="0"/>
        <v/>
      </c>
      <c r="F28" s="185"/>
      <c r="G28" s="276" t="s">
        <v>211</v>
      </c>
      <c r="H28" s="277"/>
      <c r="I28" s="277"/>
      <c r="J28" s="27" t="s">
        <v>41</v>
      </c>
      <c r="K28" s="278" t="s">
        <v>213</v>
      </c>
      <c r="L28" s="278"/>
      <c r="M28" s="278"/>
      <c r="N28" s="188" t="s">
        <v>216</v>
      </c>
      <c r="O28" s="188"/>
      <c r="P28" s="188"/>
      <c r="Q28" s="310">
        <v>5</v>
      </c>
      <c r="R28" s="310"/>
      <c r="S28" s="310"/>
      <c r="T28" s="295">
        <v>200</v>
      </c>
      <c r="U28" s="296"/>
      <c r="V28" s="297"/>
      <c r="W28" s="298"/>
      <c r="X28" s="296"/>
      <c r="Y28" s="297"/>
      <c r="Z28" s="299">
        <f t="shared" si="1"/>
        <v>200</v>
      </c>
      <c r="AA28" s="300"/>
      <c r="AB28" s="301"/>
      <c r="AC28" s="151"/>
      <c r="AD28" s="152"/>
      <c r="AE28" s="152"/>
      <c r="AF28" s="152"/>
      <c r="AG28" s="153"/>
      <c r="AH28" s="295"/>
      <c r="AI28" s="296"/>
      <c r="AJ28" s="306"/>
      <c r="AK28" s="295"/>
      <c r="AL28" s="296"/>
      <c r="AM28" s="306"/>
      <c r="AN28" s="178"/>
      <c r="AO28" s="179"/>
      <c r="AP28" s="180"/>
    </row>
    <row r="29" spans="1:42" ht="26.25" customHeight="1" x14ac:dyDescent="0.15">
      <c r="A29" s="190"/>
      <c r="B29" s="191"/>
      <c r="C29" s="191"/>
      <c r="D29" s="192"/>
      <c r="E29" s="184" t="str">
        <f t="shared" si="0"/>
        <v/>
      </c>
      <c r="F29" s="185"/>
      <c r="G29" s="276" t="s">
        <v>212</v>
      </c>
      <c r="H29" s="277"/>
      <c r="I29" s="277"/>
      <c r="J29" s="27" t="s">
        <v>41</v>
      </c>
      <c r="K29" s="278" t="s">
        <v>211</v>
      </c>
      <c r="L29" s="278"/>
      <c r="M29" s="278"/>
      <c r="N29" s="188" t="s">
        <v>216</v>
      </c>
      <c r="O29" s="188"/>
      <c r="P29" s="188"/>
      <c r="Q29" s="310">
        <v>5</v>
      </c>
      <c r="R29" s="310"/>
      <c r="S29" s="310"/>
      <c r="T29" s="295">
        <v>200</v>
      </c>
      <c r="U29" s="296"/>
      <c r="V29" s="297"/>
      <c r="W29" s="298"/>
      <c r="X29" s="296"/>
      <c r="Y29" s="297"/>
      <c r="Z29" s="299">
        <f t="shared" si="1"/>
        <v>200</v>
      </c>
      <c r="AA29" s="300"/>
      <c r="AB29" s="301"/>
      <c r="AC29" s="151"/>
      <c r="AD29" s="152"/>
      <c r="AE29" s="152"/>
      <c r="AF29" s="152"/>
      <c r="AG29" s="153"/>
      <c r="AH29" s="295"/>
      <c r="AI29" s="296"/>
      <c r="AJ29" s="306"/>
      <c r="AK29" s="295"/>
      <c r="AL29" s="296"/>
      <c r="AM29" s="306"/>
      <c r="AN29" s="178"/>
      <c r="AO29" s="179"/>
      <c r="AP29" s="180"/>
    </row>
    <row r="30" spans="1:42" ht="26.25" customHeight="1" x14ac:dyDescent="0.15">
      <c r="A30" s="190"/>
      <c r="B30" s="191"/>
      <c r="C30" s="191"/>
      <c r="D30" s="192"/>
      <c r="E30" s="184" t="str">
        <f t="shared" si="0"/>
        <v/>
      </c>
      <c r="F30" s="185"/>
      <c r="G30" s="276" t="s">
        <v>211</v>
      </c>
      <c r="H30" s="277"/>
      <c r="I30" s="277"/>
      <c r="J30" s="27" t="s">
        <v>41</v>
      </c>
      <c r="K30" s="278" t="s">
        <v>195</v>
      </c>
      <c r="L30" s="278"/>
      <c r="M30" s="278"/>
      <c r="N30" s="279" t="s">
        <v>215</v>
      </c>
      <c r="O30" s="280"/>
      <c r="P30" s="281"/>
      <c r="Q30" s="310">
        <v>400</v>
      </c>
      <c r="R30" s="310"/>
      <c r="S30" s="310"/>
      <c r="T30" s="295">
        <v>6000</v>
      </c>
      <c r="U30" s="296"/>
      <c r="V30" s="297"/>
      <c r="W30" s="298">
        <v>4000</v>
      </c>
      <c r="X30" s="296"/>
      <c r="Y30" s="297"/>
      <c r="Z30" s="299">
        <f t="shared" si="1"/>
        <v>10000</v>
      </c>
      <c r="AA30" s="300"/>
      <c r="AB30" s="301"/>
      <c r="AC30" s="151"/>
      <c r="AD30" s="152"/>
      <c r="AE30" s="152"/>
      <c r="AF30" s="152"/>
      <c r="AG30" s="153"/>
      <c r="AH30" s="295"/>
      <c r="AI30" s="296"/>
      <c r="AJ30" s="306"/>
      <c r="AK30" s="295"/>
      <c r="AL30" s="296"/>
      <c r="AM30" s="306"/>
      <c r="AN30" s="178"/>
      <c r="AO30" s="179"/>
      <c r="AP30" s="180"/>
    </row>
    <row r="31" spans="1:42" ht="26.25" customHeight="1" x14ac:dyDescent="0.15">
      <c r="A31" s="190">
        <v>44019</v>
      </c>
      <c r="B31" s="191"/>
      <c r="C31" s="191"/>
      <c r="D31" s="192"/>
      <c r="E31" s="184">
        <f t="shared" si="0"/>
        <v>44019</v>
      </c>
      <c r="F31" s="185"/>
      <c r="G31" s="276" t="s">
        <v>195</v>
      </c>
      <c r="H31" s="277"/>
      <c r="I31" s="277"/>
      <c r="J31" s="26" t="s">
        <v>41</v>
      </c>
      <c r="K31" s="278" t="s">
        <v>211</v>
      </c>
      <c r="L31" s="278"/>
      <c r="M31" s="278"/>
      <c r="N31" s="279" t="s">
        <v>215</v>
      </c>
      <c r="O31" s="280"/>
      <c r="P31" s="281"/>
      <c r="Q31" s="302">
        <v>400</v>
      </c>
      <c r="R31" s="303"/>
      <c r="S31" s="304"/>
      <c r="T31" s="295">
        <v>6000</v>
      </c>
      <c r="U31" s="296"/>
      <c r="V31" s="297"/>
      <c r="W31" s="298">
        <v>4000</v>
      </c>
      <c r="X31" s="296"/>
      <c r="Y31" s="297"/>
      <c r="Z31" s="299">
        <f t="shared" si="1"/>
        <v>10000</v>
      </c>
      <c r="AA31" s="300"/>
      <c r="AB31" s="301"/>
      <c r="AC31" s="151"/>
      <c r="AD31" s="152"/>
      <c r="AE31" s="152"/>
      <c r="AF31" s="152"/>
      <c r="AG31" s="153"/>
      <c r="AH31" s="295">
        <v>1100</v>
      </c>
      <c r="AI31" s="296"/>
      <c r="AJ31" s="306"/>
      <c r="AK31" s="295">
        <v>0</v>
      </c>
      <c r="AL31" s="296"/>
      <c r="AM31" s="306"/>
      <c r="AN31" s="178"/>
      <c r="AO31" s="179"/>
      <c r="AP31" s="180"/>
    </row>
    <row r="32" spans="1:42" ht="26.25" customHeight="1" x14ac:dyDescent="0.15">
      <c r="A32" s="190"/>
      <c r="B32" s="191"/>
      <c r="C32" s="191"/>
      <c r="D32" s="192"/>
      <c r="E32" s="184" t="str">
        <f t="shared" si="0"/>
        <v/>
      </c>
      <c r="F32" s="185"/>
      <c r="G32" s="276" t="s">
        <v>211</v>
      </c>
      <c r="H32" s="277"/>
      <c r="I32" s="277"/>
      <c r="J32" s="27" t="s">
        <v>41</v>
      </c>
      <c r="K32" s="278" t="s">
        <v>213</v>
      </c>
      <c r="L32" s="278"/>
      <c r="M32" s="278"/>
      <c r="N32" s="188" t="s">
        <v>216</v>
      </c>
      <c r="O32" s="188"/>
      <c r="P32" s="188"/>
      <c r="Q32" s="302">
        <v>5</v>
      </c>
      <c r="R32" s="303"/>
      <c r="S32" s="304"/>
      <c r="T32" s="295">
        <v>200</v>
      </c>
      <c r="U32" s="296"/>
      <c r="V32" s="297"/>
      <c r="W32" s="298"/>
      <c r="X32" s="296"/>
      <c r="Y32" s="297"/>
      <c r="Z32" s="299">
        <f t="shared" si="1"/>
        <v>200</v>
      </c>
      <c r="AA32" s="300"/>
      <c r="AB32" s="301"/>
      <c r="AC32" s="151"/>
      <c r="AD32" s="152"/>
      <c r="AE32" s="152"/>
      <c r="AF32" s="152"/>
      <c r="AG32" s="153"/>
      <c r="AH32" s="295"/>
      <c r="AI32" s="296"/>
      <c r="AJ32" s="306"/>
      <c r="AK32" s="295"/>
      <c r="AL32" s="296"/>
      <c r="AM32" s="306"/>
      <c r="AN32" s="178"/>
      <c r="AO32" s="179"/>
      <c r="AP32" s="180"/>
    </row>
    <row r="33" spans="1:42" ht="26.25" customHeight="1" x14ac:dyDescent="0.15">
      <c r="A33" s="190"/>
      <c r="B33" s="191"/>
      <c r="C33" s="191"/>
      <c r="D33" s="192"/>
      <c r="E33" s="184" t="str">
        <f t="shared" si="0"/>
        <v/>
      </c>
      <c r="F33" s="185"/>
      <c r="G33" s="276" t="s">
        <v>212</v>
      </c>
      <c r="H33" s="277"/>
      <c r="I33" s="277"/>
      <c r="J33" s="27" t="s">
        <v>41</v>
      </c>
      <c r="K33" s="278" t="s">
        <v>211</v>
      </c>
      <c r="L33" s="278"/>
      <c r="M33" s="278"/>
      <c r="N33" s="188" t="s">
        <v>216</v>
      </c>
      <c r="O33" s="188"/>
      <c r="P33" s="188"/>
      <c r="Q33" s="302">
        <v>5</v>
      </c>
      <c r="R33" s="303"/>
      <c r="S33" s="304"/>
      <c r="T33" s="295">
        <v>200</v>
      </c>
      <c r="U33" s="296"/>
      <c r="V33" s="297"/>
      <c r="W33" s="298"/>
      <c r="X33" s="296"/>
      <c r="Y33" s="297"/>
      <c r="Z33" s="299">
        <f t="shared" si="1"/>
        <v>200</v>
      </c>
      <c r="AA33" s="300"/>
      <c r="AB33" s="301"/>
      <c r="AC33" s="151"/>
      <c r="AD33" s="152"/>
      <c r="AE33" s="152"/>
      <c r="AF33" s="152"/>
      <c r="AG33" s="153"/>
      <c r="AH33" s="295"/>
      <c r="AI33" s="296"/>
      <c r="AJ33" s="306"/>
      <c r="AK33" s="295"/>
      <c r="AL33" s="296"/>
      <c r="AM33" s="306"/>
      <c r="AN33" s="178"/>
      <c r="AO33" s="179"/>
      <c r="AP33" s="180"/>
    </row>
    <row r="34" spans="1:42" ht="26.25" customHeight="1" x14ac:dyDescent="0.15">
      <c r="A34" s="190"/>
      <c r="B34" s="191"/>
      <c r="C34" s="191"/>
      <c r="D34" s="192"/>
      <c r="E34" s="184" t="str">
        <f t="shared" si="0"/>
        <v/>
      </c>
      <c r="F34" s="185"/>
      <c r="G34" s="276" t="s">
        <v>211</v>
      </c>
      <c r="H34" s="277"/>
      <c r="I34" s="277"/>
      <c r="J34" s="27" t="s">
        <v>41</v>
      </c>
      <c r="K34" s="278" t="s">
        <v>195</v>
      </c>
      <c r="L34" s="278"/>
      <c r="M34" s="278"/>
      <c r="N34" s="279" t="s">
        <v>215</v>
      </c>
      <c r="O34" s="280"/>
      <c r="P34" s="281"/>
      <c r="Q34" s="302">
        <v>400</v>
      </c>
      <c r="R34" s="303"/>
      <c r="S34" s="304"/>
      <c r="T34" s="295">
        <v>6000</v>
      </c>
      <c r="U34" s="296"/>
      <c r="V34" s="297"/>
      <c r="W34" s="298">
        <v>4000</v>
      </c>
      <c r="X34" s="296"/>
      <c r="Y34" s="297"/>
      <c r="Z34" s="299">
        <f t="shared" si="1"/>
        <v>10000</v>
      </c>
      <c r="AA34" s="300"/>
      <c r="AB34" s="301"/>
      <c r="AC34" s="151"/>
      <c r="AD34" s="152"/>
      <c r="AE34" s="152"/>
      <c r="AF34" s="152"/>
      <c r="AG34" s="153"/>
      <c r="AH34" s="295"/>
      <c r="AI34" s="296"/>
      <c r="AJ34" s="306"/>
      <c r="AK34" s="295"/>
      <c r="AL34" s="296"/>
      <c r="AM34" s="306"/>
      <c r="AN34" s="178"/>
      <c r="AO34" s="179"/>
      <c r="AP34" s="180"/>
    </row>
    <row r="35" spans="1:42" ht="26.25" customHeight="1" x14ac:dyDescent="0.15">
      <c r="A35" s="190">
        <v>44026</v>
      </c>
      <c r="B35" s="191"/>
      <c r="C35" s="191"/>
      <c r="D35" s="192"/>
      <c r="E35" s="184">
        <f t="shared" si="0"/>
        <v>44026</v>
      </c>
      <c r="F35" s="185"/>
      <c r="G35" s="276" t="s">
        <v>195</v>
      </c>
      <c r="H35" s="277"/>
      <c r="I35" s="277"/>
      <c r="J35" s="26" t="s">
        <v>41</v>
      </c>
      <c r="K35" s="278" t="s">
        <v>211</v>
      </c>
      <c r="L35" s="278"/>
      <c r="M35" s="278"/>
      <c r="N35" s="279" t="s">
        <v>215</v>
      </c>
      <c r="O35" s="280"/>
      <c r="P35" s="281"/>
      <c r="Q35" s="302">
        <v>400</v>
      </c>
      <c r="R35" s="303"/>
      <c r="S35" s="304"/>
      <c r="T35" s="295">
        <v>6000</v>
      </c>
      <c r="U35" s="296"/>
      <c r="V35" s="297"/>
      <c r="W35" s="298">
        <v>4000</v>
      </c>
      <c r="X35" s="296"/>
      <c r="Y35" s="297"/>
      <c r="Z35" s="299">
        <f t="shared" si="1"/>
        <v>10000</v>
      </c>
      <c r="AA35" s="300"/>
      <c r="AB35" s="301"/>
      <c r="AC35" s="151"/>
      <c r="AD35" s="152"/>
      <c r="AE35" s="152"/>
      <c r="AF35" s="152"/>
      <c r="AG35" s="153"/>
      <c r="AH35" s="295">
        <v>1100</v>
      </c>
      <c r="AI35" s="296"/>
      <c r="AJ35" s="306"/>
      <c r="AK35" s="295">
        <v>0</v>
      </c>
      <c r="AL35" s="296"/>
      <c r="AM35" s="306"/>
      <c r="AN35" s="178"/>
      <c r="AO35" s="179"/>
      <c r="AP35" s="180"/>
    </row>
    <row r="36" spans="1:42" ht="26.25" customHeight="1" x14ac:dyDescent="0.15">
      <c r="A36" s="190"/>
      <c r="B36" s="191"/>
      <c r="C36" s="191"/>
      <c r="D36" s="192"/>
      <c r="E36" s="184" t="str">
        <f t="shared" si="0"/>
        <v/>
      </c>
      <c r="F36" s="185"/>
      <c r="G36" s="276" t="s">
        <v>211</v>
      </c>
      <c r="H36" s="277"/>
      <c r="I36" s="277"/>
      <c r="J36" s="27" t="s">
        <v>41</v>
      </c>
      <c r="K36" s="278" t="s">
        <v>213</v>
      </c>
      <c r="L36" s="278"/>
      <c r="M36" s="278"/>
      <c r="N36" s="188" t="s">
        <v>216</v>
      </c>
      <c r="O36" s="188"/>
      <c r="P36" s="188"/>
      <c r="Q36" s="302">
        <v>5</v>
      </c>
      <c r="R36" s="303"/>
      <c r="S36" s="304"/>
      <c r="T36" s="295">
        <v>200</v>
      </c>
      <c r="U36" s="296"/>
      <c r="V36" s="297"/>
      <c r="W36" s="298"/>
      <c r="X36" s="296"/>
      <c r="Y36" s="297"/>
      <c r="Z36" s="299">
        <f t="shared" si="1"/>
        <v>200</v>
      </c>
      <c r="AA36" s="300"/>
      <c r="AB36" s="301"/>
      <c r="AC36" s="151"/>
      <c r="AD36" s="152"/>
      <c r="AE36" s="152"/>
      <c r="AF36" s="152"/>
      <c r="AG36" s="153"/>
      <c r="AH36" s="144"/>
      <c r="AI36" s="145"/>
      <c r="AJ36" s="305"/>
      <c r="AK36" s="144"/>
      <c r="AL36" s="145"/>
      <c r="AM36" s="305"/>
      <c r="AN36" s="178"/>
      <c r="AO36" s="179"/>
      <c r="AP36" s="180"/>
    </row>
    <row r="37" spans="1:42" ht="26.25" customHeight="1" x14ac:dyDescent="0.15">
      <c r="A37" s="190"/>
      <c r="B37" s="191"/>
      <c r="C37" s="191"/>
      <c r="D37" s="192"/>
      <c r="E37" s="184" t="str">
        <f t="shared" si="0"/>
        <v/>
      </c>
      <c r="F37" s="185"/>
      <c r="G37" s="276" t="s">
        <v>212</v>
      </c>
      <c r="H37" s="277"/>
      <c r="I37" s="277"/>
      <c r="J37" s="27" t="s">
        <v>41</v>
      </c>
      <c r="K37" s="278" t="s">
        <v>211</v>
      </c>
      <c r="L37" s="278"/>
      <c r="M37" s="278"/>
      <c r="N37" s="188" t="s">
        <v>216</v>
      </c>
      <c r="O37" s="188"/>
      <c r="P37" s="188"/>
      <c r="Q37" s="302">
        <v>5</v>
      </c>
      <c r="R37" s="303"/>
      <c r="S37" s="304"/>
      <c r="T37" s="295">
        <v>200</v>
      </c>
      <c r="U37" s="296"/>
      <c r="V37" s="297"/>
      <c r="W37" s="298"/>
      <c r="X37" s="296"/>
      <c r="Y37" s="297"/>
      <c r="Z37" s="299">
        <f t="shared" si="1"/>
        <v>200</v>
      </c>
      <c r="AA37" s="300"/>
      <c r="AB37" s="301"/>
      <c r="AC37" s="151"/>
      <c r="AD37" s="152"/>
      <c r="AE37" s="152"/>
      <c r="AF37" s="152"/>
      <c r="AG37" s="153"/>
      <c r="AH37" s="144"/>
      <c r="AI37" s="145"/>
      <c r="AJ37" s="305"/>
      <c r="AK37" s="144"/>
      <c r="AL37" s="145"/>
      <c r="AM37" s="305"/>
      <c r="AN37" s="178"/>
      <c r="AO37" s="179"/>
      <c r="AP37" s="180"/>
    </row>
    <row r="38" spans="1:42" ht="26.25" customHeight="1" thickBot="1" x14ac:dyDescent="0.2">
      <c r="A38" s="273"/>
      <c r="B38" s="274"/>
      <c r="C38" s="274"/>
      <c r="D38" s="275"/>
      <c r="E38" s="184" t="str">
        <f t="shared" si="0"/>
        <v/>
      </c>
      <c r="F38" s="185"/>
      <c r="G38" s="276" t="s">
        <v>211</v>
      </c>
      <c r="H38" s="277"/>
      <c r="I38" s="277"/>
      <c r="J38" s="46" t="s">
        <v>41</v>
      </c>
      <c r="K38" s="278" t="s">
        <v>195</v>
      </c>
      <c r="L38" s="278"/>
      <c r="M38" s="278"/>
      <c r="N38" s="279" t="s">
        <v>215</v>
      </c>
      <c r="O38" s="280"/>
      <c r="P38" s="281"/>
      <c r="Q38" s="282">
        <v>400</v>
      </c>
      <c r="R38" s="283"/>
      <c r="S38" s="284"/>
      <c r="T38" s="288">
        <v>6000</v>
      </c>
      <c r="U38" s="289"/>
      <c r="V38" s="290"/>
      <c r="W38" s="291">
        <v>4000</v>
      </c>
      <c r="X38" s="289"/>
      <c r="Y38" s="290"/>
      <c r="Z38" s="292">
        <f t="shared" si="1"/>
        <v>10000</v>
      </c>
      <c r="AA38" s="293"/>
      <c r="AB38" s="294"/>
      <c r="AC38" s="151"/>
      <c r="AD38" s="152"/>
      <c r="AE38" s="152"/>
      <c r="AF38" s="152"/>
      <c r="AG38" s="153"/>
      <c r="AH38" s="285"/>
      <c r="AI38" s="286"/>
      <c r="AJ38" s="287"/>
      <c r="AK38" s="285"/>
      <c r="AL38" s="286"/>
      <c r="AM38" s="287"/>
      <c r="AN38" s="222"/>
      <c r="AO38" s="223"/>
      <c r="AP38" s="224"/>
    </row>
    <row r="39" spans="1:42" ht="26.25" customHeight="1" thickTop="1" x14ac:dyDescent="0.15">
      <c r="A39" s="225" t="s">
        <v>42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07" t="s">
        <v>52</v>
      </c>
      <c r="AA39" s="208"/>
      <c r="AB39" s="209"/>
      <c r="AC39" s="207" t="s">
        <v>53</v>
      </c>
      <c r="AD39" s="208"/>
      <c r="AE39" s="208"/>
      <c r="AF39" s="208"/>
      <c r="AG39" s="209"/>
      <c r="AH39" s="207" t="s">
        <v>54</v>
      </c>
      <c r="AI39" s="208"/>
      <c r="AJ39" s="209"/>
      <c r="AK39" s="207" t="s">
        <v>55</v>
      </c>
      <c r="AL39" s="208"/>
      <c r="AM39" s="209"/>
      <c r="AN39" s="210"/>
      <c r="AO39" s="211"/>
      <c r="AP39" s="212"/>
    </row>
    <row r="40" spans="1:42" ht="26.25" customHeight="1" thickBot="1" x14ac:dyDescent="0.2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70">
        <f>SUM(Z27:AB38)</f>
        <v>61200</v>
      </c>
      <c r="AA40" s="271"/>
      <c r="AB40" s="272"/>
      <c r="AC40" s="216">
        <f>ROUNDDOWN((SUMIFS(Q27:S38,N27:P38,"自家用車")),0)*37</f>
        <v>0</v>
      </c>
      <c r="AD40" s="217"/>
      <c r="AE40" s="217"/>
      <c r="AF40" s="217"/>
      <c r="AG40" s="218"/>
      <c r="AH40" s="270">
        <f>SUM(AH27:AJ38)</f>
        <v>3300</v>
      </c>
      <c r="AI40" s="271"/>
      <c r="AJ40" s="272"/>
      <c r="AK40" s="216">
        <f>SUM(AK27:AM38)</f>
        <v>0</v>
      </c>
      <c r="AL40" s="217"/>
      <c r="AM40" s="218"/>
      <c r="AN40" s="213"/>
      <c r="AO40" s="214"/>
      <c r="AP40" s="215"/>
    </row>
    <row r="41" spans="1:42" ht="26.25" customHeight="1" thickBot="1" x14ac:dyDescent="0.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</row>
    <row r="42" spans="1:42" ht="26.25" customHeight="1" x14ac:dyDescent="0.15">
      <c r="A42" s="199" t="s">
        <v>43</v>
      </c>
      <c r="B42" s="200"/>
      <c r="C42" s="200"/>
      <c r="D42" s="200"/>
      <c r="E42" s="28"/>
      <c r="F42" s="29" t="s">
        <v>44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0"/>
    </row>
    <row r="43" spans="1:42" ht="26.25" customHeight="1" x14ac:dyDescent="0.15">
      <c r="A43" s="201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</row>
    <row r="44" spans="1:42" ht="26.25" customHeight="1" thickBot="1" x14ac:dyDescent="0.2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6"/>
    </row>
    <row r="45" spans="1:42" ht="26.25" customHeight="1" x14ac:dyDescent="0.15">
      <c r="A45" s="31" t="s">
        <v>45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</row>
    <row r="46" spans="1:42" ht="26.25" customHeight="1" x14ac:dyDescent="0.15">
      <c r="A46" s="32" t="s">
        <v>46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</row>
  </sheetData>
  <mergeCells count="274">
    <mergeCell ref="E7:AP7"/>
    <mergeCell ref="A8:D8"/>
    <mergeCell ref="E8:S8"/>
    <mergeCell ref="T8:W8"/>
    <mergeCell ref="AC40:AG40"/>
    <mergeCell ref="AC31:AG31"/>
    <mergeCell ref="AC32:AG32"/>
    <mergeCell ref="AC33:AG33"/>
    <mergeCell ref="AC34:AG34"/>
    <mergeCell ref="AC35:AG35"/>
    <mergeCell ref="AF10:AG10"/>
    <mergeCell ref="AI10:AJ10"/>
    <mergeCell ref="AL10:AM10"/>
    <mergeCell ref="AO10:AP10"/>
    <mergeCell ref="AE13:AH13"/>
    <mergeCell ref="AI13:AP13"/>
    <mergeCell ref="A14:D14"/>
    <mergeCell ref="F14:G14"/>
    <mergeCell ref="I14:K14"/>
    <mergeCell ref="L14:S14"/>
    <mergeCell ref="W5:X5"/>
    <mergeCell ref="Z5:AA5"/>
    <mergeCell ref="AD5:AH5"/>
    <mergeCell ref="AI5:AP5"/>
    <mergeCell ref="A6:AP6"/>
    <mergeCell ref="E5:F5"/>
    <mergeCell ref="G5:H5"/>
    <mergeCell ref="J5:K5"/>
    <mergeCell ref="M5:N5"/>
    <mergeCell ref="O5:P5"/>
    <mergeCell ref="R5:S5"/>
    <mergeCell ref="A1:C1"/>
    <mergeCell ref="D1:AP1"/>
    <mergeCell ref="A2:AP2"/>
    <mergeCell ref="A3:AP3"/>
    <mergeCell ref="A4:AP4"/>
    <mergeCell ref="A5:D5"/>
    <mergeCell ref="A12:D12"/>
    <mergeCell ref="E12:O12"/>
    <mergeCell ref="P12:S12"/>
    <mergeCell ref="T12:AD12"/>
    <mergeCell ref="AE12:AH12"/>
    <mergeCell ref="X8:AD8"/>
    <mergeCell ref="AE8:AP8"/>
    <mergeCell ref="A9:AP9"/>
    <mergeCell ref="F10:AC10"/>
    <mergeCell ref="AD10:AE10"/>
    <mergeCell ref="A11:D11"/>
    <mergeCell ref="E11:O11"/>
    <mergeCell ref="P11:S11"/>
    <mergeCell ref="T11:AD11"/>
    <mergeCell ref="AE11:AH11"/>
    <mergeCell ref="AI11:AP11"/>
    <mergeCell ref="AI12:AP12"/>
    <mergeCell ref="U5:V5"/>
    <mergeCell ref="A13:D13"/>
    <mergeCell ref="E13:O13"/>
    <mergeCell ref="P13:S13"/>
    <mergeCell ref="T13:AD13"/>
    <mergeCell ref="V16:W16"/>
    <mergeCell ref="Y16:Z16"/>
    <mergeCell ref="AB16:AP16"/>
    <mergeCell ref="A17:B17"/>
    <mergeCell ref="D17:E17"/>
    <mergeCell ref="G17:U17"/>
    <mergeCell ref="V17:W17"/>
    <mergeCell ref="Y17:Z17"/>
    <mergeCell ref="AB17:AP17"/>
    <mergeCell ref="A15:D15"/>
    <mergeCell ref="E15:O15"/>
    <mergeCell ref="P15:S15"/>
    <mergeCell ref="T15:AD15"/>
    <mergeCell ref="AE15:AP15"/>
    <mergeCell ref="A16:U16"/>
    <mergeCell ref="T14:AP14"/>
    <mergeCell ref="A18:B18"/>
    <mergeCell ref="D18:E18"/>
    <mergeCell ref="G18:U18"/>
    <mergeCell ref="V18:W18"/>
    <mergeCell ref="A19:B19"/>
    <mergeCell ref="D19:E19"/>
    <mergeCell ref="G19:U19"/>
    <mergeCell ref="A25:D26"/>
    <mergeCell ref="E25:F26"/>
    <mergeCell ref="G25:M25"/>
    <mergeCell ref="K26:M26"/>
    <mergeCell ref="A27:D27"/>
    <mergeCell ref="V19:W19"/>
    <mergeCell ref="A20:AP20"/>
    <mergeCell ref="Y18:Z18"/>
    <mergeCell ref="AB18:AP18"/>
    <mergeCell ref="AH27:AJ27"/>
    <mergeCell ref="AK27:AM27"/>
    <mergeCell ref="AN27:AP27"/>
    <mergeCell ref="AK25:AM26"/>
    <mergeCell ref="AN25:AP26"/>
    <mergeCell ref="Z27:AB27"/>
    <mergeCell ref="N25:P26"/>
    <mergeCell ref="Q25:S26"/>
    <mergeCell ref="T25:V26"/>
    <mergeCell ref="W25:Y26"/>
    <mergeCell ref="Z25:AB26"/>
    <mergeCell ref="N27:P27"/>
    <mergeCell ref="Q27:S27"/>
    <mergeCell ref="Y19:Z19"/>
    <mergeCell ref="AB19:AP19"/>
    <mergeCell ref="A21:D22"/>
    <mergeCell ref="E21:N22"/>
    <mergeCell ref="O21:AP24"/>
    <mergeCell ref="A23:D24"/>
    <mergeCell ref="E23:K24"/>
    <mergeCell ref="L23:M24"/>
    <mergeCell ref="N23:N24"/>
    <mergeCell ref="T27:V27"/>
    <mergeCell ref="W27:Y27"/>
    <mergeCell ref="AH25:AJ26"/>
    <mergeCell ref="G26:I26"/>
    <mergeCell ref="AC25:AG26"/>
    <mergeCell ref="E27:F27"/>
    <mergeCell ref="G27:I27"/>
    <mergeCell ref="AC27:AG27"/>
    <mergeCell ref="K27:M27"/>
    <mergeCell ref="E28:F28"/>
    <mergeCell ref="G28:I28"/>
    <mergeCell ref="K28:M28"/>
    <mergeCell ref="N28:P28"/>
    <mergeCell ref="Q28:S28"/>
    <mergeCell ref="T28:V28"/>
    <mergeCell ref="W28:Y28"/>
    <mergeCell ref="W29:Y29"/>
    <mergeCell ref="Z29:AB29"/>
    <mergeCell ref="Z28:AB28"/>
    <mergeCell ref="K30:M30"/>
    <mergeCell ref="N30:P30"/>
    <mergeCell ref="Q30:S30"/>
    <mergeCell ref="AK31:AM31"/>
    <mergeCell ref="AN31:AP31"/>
    <mergeCell ref="AH30:AJ30"/>
    <mergeCell ref="AK30:AM30"/>
    <mergeCell ref="AN30:AP30"/>
    <mergeCell ref="T30:V30"/>
    <mergeCell ref="W30:Y30"/>
    <mergeCell ref="Z30:AB30"/>
    <mergeCell ref="W31:Y31"/>
    <mergeCell ref="AC29:AG29"/>
    <mergeCell ref="AC30:AG30"/>
    <mergeCell ref="T29:V29"/>
    <mergeCell ref="Z31:AB31"/>
    <mergeCell ref="AH28:AJ28"/>
    <mergeCell ref="AK28:AM28"/>
    <mergeCell ref="AN28:AP28"/>
    <mergeCell ref="AH29:AJ29"/>
    <mergeCell ref="AK29:AM29"/>
    <mergeCell ref="AN29:AP29"/>
    <mergeCell ref="AC28:AG28"/>
    <mergeCell ref="AH31:AJ31"/>
    <mergeCell ref="A28:D28"/>
    <mergeCell ref="A32:D32"/>
    <mergeCell ref="E32:F32"/>
    <mergeCell ref="G32:I32"/>
    <mergeCell ref="K32:M32"/>
    <mergeCell ref="N32:P32"/>
    <mergeCell ref="Q32:S32"/>
    <mergeCell ref="T32:V32"/>
    <mergeCell ref="A29:D29"/>
    <mergeCell ref="E29:F29"/>
    <mergeCell ref="G29:I29"/>
    <mergeCell ref="K29:M29"/>
    <mergeCell ref="N29:P29"/>
    <mergeCell ref="Q29:S29"/>
    <mergeCell ref="A31:D31"/>
    <mergeCell ref="E31:F31"/>
    <mergeCell ref="G31:I31"/>
    <mergeCell ref="K31:M31"/>
    <mergeCell ref="N31:P31"/>
    <mergeCell ref="Q31:S31"/>
    <mergeCell ref="T31:V31"/>
    <mergeCell ref="A30:D30"/>
    <mergeCell ref="E30:F30"/>
    <mergeCell ref="G30:I30"/>
    <mergeCell ref="A33:D33"/>
    <mergeCell ref="E33:F33"/>
    <mergeCell ref="G33:I33"/>
    <mergeCell ref="K33:M33"/>
    <mergeCell ref="N33:P33"/>
    <mergeCell ref="Q33:S33"/>
    <mergeCell ref="T33:V33"/>
    <mergeCell ref="A34:D34"/>
    <mergeCell ref="E34:F34"/>
    <mergeCell ref="G34:I34"/>
    <mergeCell ref="K34:M34"/>
    <mergeCell ref="N34:P34"/>
    <mergeCell ref="Q34:S34"/>
    <mergeCell ref="AH34:AJ34"/>
    <mergeCell ref="AK34:AM34"/>
    <mergeCell ref="AN34:AP34"/>
    <mergeCell ref="Z32:AB32"/>
    <mergeCell ref="T35:V35"/>
    <mergeCell ref="W35:Y35"/>
    <mergeCell ref="Z35:AB35"/>
    <mergeCell ref="AH32:AJ32"/>
    <mergeCell ref="AK32:AM32"/>
    <mergeCell ref="AN32:AP32"/>
    <mergeCell ref="AH33:AJ33"/>
    <mergeCell ref="AK33:AM33"/>
    <mergeCell ref="AN33:AP33"/>
    <mergeCell ref="AH35:AJ35"/>
    <mergeCell ref="T34:V34"/>
    <mergeCell ref="W34:Y34"/>
    <mergeCell ref="Z34:AB34"/>
    <mergeCell ref="W33:Y33"/>
    <mergeCell ref="Z33:AB33"/>
    <mergeCell ref="W32:Y32"/>
    <mergeCell ref="AH36:AJ36"/>
    <mergeCell ref="AK36:AM36"/>
    <mergeCell ref="AN36:AP36"/>
    <mergeCell ref="AH37:AJ37"/>
    <mergeCell ref="AK37:AM37"/>
    <mergeCell ref="AN37:AP37"/>
    <mergeCell ref="A35:D35"/>
    <mergeCell ref="E35:F35"/>
    <mergeCell ref="G35:I35"/>
    <mergeCell ref="K35:M35"/>
    <mergeCell ref="N35:P35"/>
    <mergeCell ref="Q35:S35"/>
    <mergeCell ref="A36:D36"/>
    <mergeCell ref="E36:F36"/>
    <mergeCell ref="G36:I36"/>
    <mergeCell ref="K36:M36"/>
    <mergeCell ref="N36:P36"/>
    <mergeCell ref="Q36:S36"/>
    <mergeCell ref="AK35:AM35"/>
    <mergeCell ref="AN35:AP35"/>
    <mergeCell ref="AC36:AG36"/>
    <mergeCell ref="AC37:AG37"/>
    <mergeCell ref="T36:V36"/>
    <mergeCell ref="W36:Y36"/>
    <mergeCell ref="Z36:AB36"/>
    <mergeCell ref="T37:V37"/>
    <mergeCell ref="W37:Y37"/>
    <mergeCell ref="Z37:AB37"/>
    <mergeCell ref="A37:D37"/>
    <mergeCell ref="E37:F37"/>
    <mergeCell ref="G37:I37"/>
    <mergeCell ref="K37:M37"/>
    <mergeCell ref="N37:P37"/>
    <mergeCell ref="Q37:S37"/>
    <mergeCell ref="P45:AP45"/>
    <mergeCell ref="W46:AP46"/>
    <mergeCell ref="A38:D38"/>
    <mergeCell ref="E38:F38"/>
    <mergeCell ref="G38:I38"/>
    <mergeCell ref="K38:M38"/>
    <mergeCell ref="N38:P38"/>
    <mergeCell ref="Q38:S38"/>
    <mergeCell ref="Z39:AB39"/>
    <mergeCell ref="AH39:AJ39"/>
    <mergeCell ref="AK39:AM39"/>
    <mergeCell ref="AH38:AJ38"/>
    <mergeCell ref="AK38:AM38"/>
    <mergeCell ref="T38:V38"/>
    <mergeCell ref="W38:Y38"/>
    <mergeCell ref="Z38:AB38"/>
    <mergeCell ref="AC38:AG38"/>
    <mergeCell ref="AC39:AG39"/>
    <mergeCell ref="AN38:AP38"/>
    <mergeCell ref="A39:Y40"/>
    <mergeCell ref="AN39:AP40"/>
    <mergeCell ref="Z40:AB40"/>
    <mergeCell ref="AH40:AJ40"/>
    <mergeCell ref="AK40:AM40"/>
    <mergeCell ref="A41:AP41"/>
    <mergeCell ref="A42:D42"/>
    <mergeCell ref="A43:AP44"/>
  </mergeCells>
  <phoneticPr fontId="3"/>
  <dataValidations count="5">
    <dataValidation allowBlank="1" showInputMessage="1" showErrorMessage="1" prompt="車賃は自動計算されますので入力不要です" sqref="AC27:AG38"/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type="list" showInputMessage="1" sqref="AI12:AP12">
      <formula1>"男, 女"</formula1>
    </dataValidation>
    <dataValidation type="list" allowBlank="1" showInputMessage="1" sqref="AK27:AM38">
      <formula1>"9800,10900"</formula1>
    </dataValidation>
    <dataValidation type="list" allowBlank="1" showInputMessage="1" showErrorMessage="1" errorTitle="確認" error="旅費基準をご確認ください" sqref="AH27:AJ38">
      <formula1>"1100"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>
          <x14:formula1>
            <xm:f>マスター_都道府県CD!$B$2:$B$68</xm:f>
          </x14:formula1>
          <xm:sqref>L14:S14</xm:sqref>
        </x14:dataValidation>
        <x14:dataValidation type="list" allowBlank="1" showInputMessage="1">
          <x14:formula1>
            <xm:f>マスター_都道府県CD!$B$2:$B$68</xm:f>
          </x14:formula1>
          <xm:sqref>AI5:AP5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212"/>
  <sheetViews>
    <sheetView view="pageBreakPreview" zoomScaleNormal="100" zoomScaleSheetLayoutView="100" workbookViewId="0">
      <pane xSplit="2" ySplit="1" topLeftCell="I2" activePane="bottomRight" state="frozen"/>
      <selection activeCell="R7" sqref="R7"/>
      <selection pane="topRight" activeCell="R7" sqref="R7"/>
      <selection pane="bottomLeft" activeCell="R7" sqref="R7"/>
      <selection pane="bottomRight" activeCell="K77" sqref="K77"/>
    </sheetView>
  </sheetViews>
  <sheetFormatPr defaultRowHeight="30.75" customHeight="1" x14ac:dyDescent="0.15"/>
  <cols>
    <col min="1" max="1" width="9" style="37" customWidth="1"/>
    <col min="2" max="2" width="8.25" style="37" bestFit="1" customWidth="1"/>
    <col min="3" max="3" width="9" style="37"/>
    <col min="4" max="257" width="9" style="36"/>
    <col min="258" max="258" width="8.25" style="36" bestFit="1" customWidth="1"/>
    <col min="259" max="513" width="9" style="36"/>
    <col min="514" max="514" width="8.25" style="36" bestFit="1" customWidth="1"/>
    <col min="515" max="769" width="9" style="36"/>
    <col min="770" max="770" width="8.25" style="36" bestFit="1" customWidth="1"/>
    <col min="771" max="1025" width="9" style="36"/>
    <col min="1026" max="1026" width="8.25" style="36" bestFit="1" customWidth="1"/>
    <col min="1027" max="1281" width="9" style="36"/>
    <col min="1282" max="1282" width="8.25" style="36" bestFit="1" customWidth="1"/>
    <col min="1283" max="1537" width="9" style="36"/>
    <col min="1538" max="1538" width="8.25" style="36" bestFit="1" customWidth="1"/>
    <col min="1539" max="1793" width="9" style="36"/>
    <col min="1794" max="1794" width="8.25" style="36" bestFit="1" customWidth="1"/>
    <col min="1795" max="2049" width="9" style="36"/>
    <col min="2050" max="2050" width="8.25" style="36" bestFit="1" customWidth="1"/>
    <col min="2051" max="2305" width="9" style="36"/>
    <col min="2306" max="2306" width="8.25" style="36" bestFit="1" customWidth="1"/>
    <col min="2307" max="2561" width="9" style="36"/>
    <col min="2562" max="2562" width="8.25" style="36" bestFit="1" customWidth="1"/>
    <col min="2563" max="2817" width="9" style="36"/>
    <col min="2818" max="2818" width="8.25" style="36" bestFit="1" customWidth="1"/>
    <col min="2819" max="3073" width="9" style="36"/>
    <col min="3074" max="3074" width="8.25" style="36" bestFit="1" customWidth="1"/>
    <col min="3075" max="3329" width="9" style="36"/>
    <col min="3330" max="3330" width="8.25" style="36" bestFit="1" customWidth="1"/>
    <col min="3331" max="3585" width="9" style="36"/>
    <col min="3586" max="3586" width="8.25" style="36" bestFit="1" customWidth="1"/>
    <col min="3587" max="3841" width="9" style="36"/>
    <col min="3842" max="3842" width="8.25" style="36" bestFit="1" customWidth="1"/>
    <col min="3843" max="4097" width="9" style="36"/>
    <col min="4098" max="4098" width="8.25" style="36" bestFit="1" customWidth="1"/>
    <col min="4099" max="4353" width="9" style="36"/>
    <col min="4354" max="4354" width="8.25" style="36" bestFit="1" customWidth="1"/>
    <col min="4355" max="4609" width="9" style="36"/>
    <col min="4610" max="4610" width="8.25" style="36" bestFit="1" customWidth="1"/>
    <col min="4611" max="4865" width="9" style="36"/>
    <col min="4866" max="4866" width="8.25" style="36" bestFit="1" customWidth="1"/>
    <col min="4867" max="5121" width="9" style="36"/>
    <col min="5122" max="5122" width="8.25" style="36" bestFit="1" customWidth="1"/>
    <col min="5123" max="5377" width="9" style="36"/>
    <col min="5378" max="5378" width="8.25" style="36" bestFit="1" customWidth="1"/>
    <col min="5379" max="5633" width="9" style="36"/>
    <col min="5634" max="5634" width="8.25" style="36" bestFit="1" customWidth="1"/>
    <col min="5635" max="5889" width="9" style="36"/>
    <col min="5890" max="5890" width="8.25" style="36" bestFit="1" customWidth="1"/>
    <col min="5891" max="6145" width="9" style="36"/>
    <col min="6146" max="6146" width="8.25" style="36" bestFit="1" customWidth="1"/>
    <col min="6147" max="6401" width="9" style="36"/>
    <col min="6402" max="6402" width="8.25" style="36" bestFit="1" customWidth="1"/>
    <col min="6403" max="6657" width="9" style="36"/>
    <col min="6658" max="6658" width="8.25" style="36" bestFit="1" customWidth="1"/>
    <col min="6659" max="6913" width="9" style="36"/>
    <col min="6914" max="6914" width="8.25" style="36" bestFit="1" customWidth="1"/>
    <col min="6915" max="7169" width="9" style="36"/>
    <col min="7170" max="7170" width="8.25" style="36" bestFit="1" customWidth="1"/>
    <col min="7171" max="7425" width="9" style="36"/>
    <col min="7426" max="7426" width="8.25" style="36" bestFit="1" customWidth="1"/>
    <col min="7427" max="7681" width="9" style="36"/>
    <col min="7682" max="7682" width="8.25" style="36" bestFit="1" customWidth="1"/>
    <col min="7683" max="7937" width="9" style="36"/>
    <col min="7938" max="7938" width="8.25" style="36" bestFit="1" customWidth="1"/>
    <col min="7939" max="8193" width="9" style="36"/>
    <col min="8194" max="8194" width="8.25" style="36" bestFit="1" customWidth="1"/>
    <col min="8195" max="8449" width="9" style="36"/>
    <col min="8450" max="8450" width="8.25" style="36" bestFit="1" customWidth="1"/>
    <col min="8451" max="8705" width="9" style="36"/>
    <col min="8706" max="8706" width="8.25" style="36" bestFit="1" customWidth="1"/>
    <col min="8707" max="8961" width="9" style="36"/>
    <col min="8962" max="8962" width="8.25" style="36" bestFit="1" customWidth="1"/>
    <col min="8963" max="9217" width="9" style="36"/>
    <col min="9218" max="9218" width="8.25" style="36" bestFit="1" customWidth="1"/>
    <col min="9219" max="9473" width="9" style="36"/>
    <col min="9474" max="9474" width="8.25" style="36" bestFit="1" customWidth="1"/>
    <col min="9475" max="9729" width="9" style="36"/>
    <col min="9730" max="9730" width="8.25" style="36" bestFit="1" customWidth="1"/>
    <col min="9731" max="9985" width="9" style="36"/>
    <col min="9986" max="9986" width="8.25" style="36" bestFit="1" customWidth="1"/>
    <col min="9987" max="10241" width="9" style="36"/>
    <col min="10242" max="10242" width="8.25" style="36" bestFit="1" customWidth="1"/>
    <col min="10243" max="10497" width="9" style="36"/>
    <col min="10498" max="10498" width="8.25" style="36" bestFit="1" customWidth="1"/>
    <col min="10499" max="10753" width="9" style="36"/>
    <col min="10754" max="10754" width="8.25" style="36" bestFit="1" customWidth="1"/>
    <col min="10755" max="11009" width="9" style="36"/>
    <col min="11010" max="11010" width="8.25" style="36" bestFit="1" customWidth="1"/>
    <col min="11011" max="11265" width="9" style="36"/>
    <col min="11266" max="11266" width="8.25" style="36" bestFit="1" customWidth="1"/>
    <col min="11267" max="11521" width="9" style="36"/>
    <col min="11522" max="11522" width="8.25" style="36" bestFit="1" customWidth="1"/>
    <col min="11523" max="11777" width="9" style="36"/>
    <col min="11778" max="11778" width="8.25" style="36" bestFit="1" customWidth="1"/>
    <col min="11779" max="12033" width="9" style="36"/>
    <col min="12034" max="12034" width="8.25" style="36" bestFit="1" customWidth="1"/>
    <col min="12035" max="12289" width="9" style="36"/>
    <col min="12290" max="12290" width="8.25" style="36" bestFit="1" customWidth="1"/>
    <col min="12291" max="12545" width="9" style="36"/>
    <col min="12546" max="12546" width="8.25" style="36" bestFit="1" customWidth="1"/>
    <col min="12547" max="12801" width="9" style="36"/>
    <col min="12802" max="12802" width="8.25" style="36" bestFit="1" customWidth="1"/>
    <col min="12803" max="13057" width="9" style="36"/>
    <col min="13058" max="13058" width="8.25" style="36" bestFit="1" customWidth="1"/>
    <col min="13059" max="13313" width="9" style="36"/>
    <col min="13314" max="13314" width="8.25" style="36" bestFit="1" customWidth="1"/>
    <col min="13315" max="13569" width="9" style="36"/>
    <col min="13570" max="13570" width="8.25" style="36" bestFit="1" customWidth="1"/>
    <col min="13571" max="13825" width="9" style="36"/>
    <col min="13826" max="13826" width="8.25" style="36" bestFit="1" customWidth="1"/>
    <col min="13827" max="14081" width="9" style="36"/>
    <col min="14082" max="14082" width="8.25" style="36" bestFit="1" customWidth="1"/>
    <col min="14083" max="14337" width="9" style="36"/>
    <col min="14338" max="14338" width="8.25" style="36" bestFit="1" customWidth="1"/>
    <col min="14339" max="14593" width="9" style="36"/>
    <col min="14594" max="14594" width="8.25" style="36" bestFit="1" customWidth="1"/>
    <col min="14595" max="14849" width="9" style="36"/>
    <col min="14850" max="14850" width="8.25" style="36" bestFit="1" customWidth="1"/>
    <col min="14851" max="15105" width="9" style="36"/>
    <col min="15106" max="15106" width="8.25" style="36" bestFit="1" customWidth="1"/>
    <col min="15107" max="15361" width="9" style="36"/>
    <col min="15362" max="15362" width="8.25" style="36" bestFit="1" customWidth="1"/>
    <col min="15363" max="15617" width="9" style="36"/>
    <col min="15618" max="15618" width="8.25" style="36" bestFit="1" customWidth="1"/>
    <col min="15619" max="15873" width="9" style="36"/>
    <col min="15874" max="15874" width="8.25" style="36" bestFit="1" customWidth="1"/>
    <col min="15875" max="16129" width="9" style="36"/>
    <col min="16130" max="16130" width="8.25" style="36" bestFit="1" customWidth="1"/>
    <col min="16131" max="16384" width="9" style="36"/>
  </cols>
  <sheetData>
    <row r="1" spans="1:3" s="34" customFormat="1" ht="19.5" customHeight="1" x14ac:dyDescent="0.15">
      <c r="A1" s="33" t="s">
        <v>59</v>
      </c>
      <c r="B1" s="33" t="s">
        <v>60</v>
      </c>
      <c r="C1" s="33" t="s">
        <v>59</v>
      </c>
    </row>
    <row r="2" spans="1:3" ht="25.5" customHeight="1" x14ac:dyDescent="0.15">
      <c r="A2" s="35">
        <v>1</v>
      </c>
      <c r="B2" s="35" t="s">
        <v>61</v>
      </c>
      <c r="C2" s="35">
        <v>1</v>
      </c>
    </row>
    <row r="3" spans="1:3" ht="25.5" customHeight="1" x14ac:dyDescent="0.15">
      <c r="A3" s="35">
        <v>2</v>
      </c>
      <c r="B3" s="35" t="s">
        <v>62</v>
      </c>
      <c r="C3" s="35">
        <v>2</v>
      </c>
    </row>
    <row r="4" spans="1:3" ht="25.5" customHeight="1" x14ac:dyDescent="0.15">
      <c r="A4" s="35">
        <v>3</v>
      </c>
      <c r="B4" s="35" t="s">
        <v>63</v>
      </c>
      <c r="C4" s="35">
        <v>3</v>
      </c>
    </row>
    <row r="5" spans="1:3" ht="25.5" customHeight="1" x14ac:dyDescent="0.15">
      <c r="A5" s="35">
        <v>4</v>
      </c>
      <c r="B5" s="35" t="s">
        <v>64</v>
      </c>
      <c r="C5" s="35">
        <v>4</v>
      </c>
    </row>
    <row r="6" spans="1:3" ht="25.5" customHeight="1" x14ac:dyDescent="0.15">
      <c r="A6" s="35">
        <v>5</v>
      </c>
      <c r="B6" s="35" t="s">
        <v>65</v>
      </c>
      <c r="C6" s="35">
        <v>5</v>
      </c>
    </row>
    <row r="7" spans="1:3" ht="25.5" customHeight="1" x14ac:dyDescent="0.15">
      <c r="A7" s="35">
        <v>6</v>
      </c>
      <c r="B7" s="35" t="s">
        <v>66</v>
      </c>
      <c r="C7" s="35">
        <v>6</v>
      </c>
    </row>
    <row r="8" spans="1:3" ht="25.5" customHeight="1" x14ac:dyDescent="0.15">
      <c r="A8" s="35">
        <v>7</v>
      </c>
      <c r="B8" s="35" t="s">
        <v>67</v>
      </c>
      <c r="C8" s="35">
        <v>7</v>
      </c>
    </row>
    <row r="9" spans="1:3" ht="25.5" customHeight="1" x14ac:dyDescent="0.15">
      <c r="A9" s="35">
        <v>8</v>
      </c>
      <c r="B9" s="35" t="s">
        <v>68</v>
      </c>
      <c r="C9" s="35">
        <v>8</v>
      </c>
    </row>
    <row r="10" spans="1:3" ht="25.5" customHeight="1" x14ac:dyDescent="0.15">
      <c r="A10" s="35">
        <v>9</v>
      </c>
      <c r="B10" s="35" t="s">
        <v>69</v>
      </c>
      <c r="C10" s="35">
        <v>9</v>
      </c>
    </row>
    <row r="11" spans="1:3" ht="25.5" customHeight="1" x14ac:dyDescent="0.15">
      <c r="A11" s="35">
        <v>10</v>
      </c>
      <c r="B11" s="35" t="s">
        <v>70</v>
      </c>
      <c r="C11" s="35">
        <v>10</v>
      </c>
    </row>
    <row r="12" spans="1:3" ht="25.5" customHeight="1" x14ac:dyDescent="0.15">
      <c r="A12" s="35">
        <v>11</v>
      </c>
      <c r="B12" s="35" t="s">
        <v>71</v>
      </c>
      <c r="C12" s="35">
        <v>11</v>
      </c>
    </row>
    <row r="13" spans="1:3" ht="25.5" customHeight="1" x14ac:dyDescent="0.15">
      <c r="A13" s="35">
        <v>12</v>
      </c>
      <c r="B13" s="35" t="s">
        <v>72</v>
      </c>
      <c r="C13" s="35">
        <v>12</v>
      </c>
    </row>
    <row r="14" spans="1:3" ht="25.5" customHeight="1" x14ac:dyDescent="0.15">
      <c r="A14" s="35">
        <v>13</v>
      </c>
      <c r="B14" s="35" t="s">
        <v>73</v>
      </c>
      <c r="C14" s="35">
        <v>13</v>
      </c>
    </row>
    <row r="15" spans="1:3" ht="25.5" customHeight="1" x14ac:dyDescent="0.15">
      <c r="A15" s="35">
        <v>14</v>
      </c>
      <c r="B15" s="35" t="s">
        <v>74</v>
      </c>
      <c r="C15" s="35">
        <v>14</v>
      </c>
    </row>
    <row r="16" spans="1:3" ht="25.5" customHeight="1" x14ac:dyDescent="0.15">
      <c r="A16" s="35">
        <v>15</v>
      </c>
      <c r="B16" s="35" t="s">
        <v>75</v>
      </c>
      <c r="C16" s="35">
        <v>15</v>
      </c>
    </row>
    <row r="17" spans="1:3" ht="25.5" customHeight="1" x14ac:dyDescent="0.15">
      <c r="A17" s="35">
        <v>16</v>
      </c>
      <c r="B17" s="35" t="s">
        <v>76</v>
      </c>
      <c r="C17" s="35">
        <v>16</v>
      </c>
    </row>
    <row r="18" spans="1:3" ht="25.5" customHeight="1" x14ac:dyDescent="0.15">
      <c r="A18" s="35">
        <v>17</v>
      </c>
      <c r="B18" s="35" t="s">
        <v>77</v>
      </c>
      <c r="C18" s="35">
        <v>17</v>
      </c>
    </row>
    <row r="19" spans="1:3" ht="25.5" customHeight="1" x14ac:dyDescent="0.15">
      <c r="A19" s="35">
        <v>18</v>
      </c>
      <c r="B19" s="35" t="s">
        <v>78</v>
      </c>
      <c r="C19" s="35">
        <v>18</v>
      </c>
    </row>
    <row r="20" spans="1:3" ht="25.5" customHeight="1" x14ac:dyDescent="0.15">
      <c r="A20" s="35">
        <v>19</v>
      </c>
      <c r="B20" s="35" t="s">
        <v>79</v>
      </c>
      <c r="C20" s="35">
        <v>19</v>
      </c>
    </row>
    <row r="21" spans="1:3" ht="25.5" customHeight="1" x14ac:dyDescent="0.15">
      <c r="A21" s="35">
        <v>20</v>
      </c>
      <c r="B21" s="35" t="s">
        <v>80</v>
      </c>
      <c r="C21" s="35">
        <v>20</v>
      </c>
    </row>
    <row r="22" spans="1:3" ht="25.5" customHeight="1" x14ac:dyDescent="0.15">
      <c r="A22" s="35">
        <v>21</v>
      </c>
      <c r="B22" s="35" t="s">
        <v>81</v>
      </c>
      <c r="C22" s="35">
        <v>21</v>
      </c>
    </row>
    <row r="23" spans="1:3" ht="25.5" customHeight="1" x14ac:dyDescent="0.15">
      <c r="A23" s="35">
        <v>22</v>
      </c>
      <c r="B23" s="35" t="s">
        <v>82</v>
      </c>
      <c r="C23" s="35">
        <v>22</v>
      </c>
    </row>
    <row r="24" spans="1:3" ht="25.5" customHeight="1" x14ac:dyDescent="0.15">
      <c r="A24" s="35">
        <v>23</v>
      </c>
      <c r="B24" s="35" t="s">
        <v>83</v>
      </c>
      <c r="C24" s="35">
        <v>23</v>
      </c>
    </row>
    <row r="25" spans="1:3" ht="25.5" customHeight="1" x14ac:dyDescent="0.15">
      <c r="A25" s="35">
        <v>24</v>
      </c>
      <c r="B25" s="35" t="s">
        <v>84</v>
      </c>
      <c r="C25" s="35">
        <v>24</v>
      </c>
    </row>
    <row r="26" spans="1:3" ht="25.5" customHeight="1" x14ac:dyDescent="0.15">
      <c r="A26" s="35">
        <v>25</v>
      </c>
      <c r="B26" s="35" t="s">
        <v>85</v>
      </c>
      <c r="C26" s="35">
        <v>25</v>
      </c>
    </row>
    <row r="27" spans="1:3" ht="25.5" customHeight="1" x14ac:dyDescent="0.15">
      <c r="A27" s="35">
        <v>26</v>
      </c>
      <c r="B27" s="35" t="s">
        <v>86</v>
      </c>
      <c r="C27" s="35">
        <v>26</v>
      </c>
    </row>
    <row r="28" spans="1:3" ht="25.5" customHeight="1" x14ac:dyDescent="0.15">
      <c r="A28" s="35">
        <v>27</v>
      </c>
      <c r="B28" s="35" t="s">
        <v>87</v>
      </c>
      <c r="C28" s="35">
        <v>27</v>
      </c>
    </row>
    <row r="29" spans="1:3" ht="25.5" customHeight="1" x14ac:dyDescent="0.15">
      <c r="A29" s="35">
        <v>28</v>
      </c>
      <c r="B29" s="35" t="s">
        <v>88</v>
      </c>
      <c r="C29" s="35">
        <v>28</v>
      </c>
    </row>
    <row r="30" spans="1:3" ht="25.5" customHeight="1" x14ac:dyDescent="0.15">
      <c r="A30" s="35">
        <v>29</v>
      </c>
      <c r="B30" s="35" t="s">
        <v>89</v>
      </c>
      <c r="C30" s="35">
        <v>29</v>
      </c>
    </row>
    <row r="31" spans="1:3" ht="25.5" customHeight="1" x14ac:dyDescent="0.15">
      <c r="A31" s="35">
        <v>30</v>
      </c>
      <c r="B31" s="35" t="s">
        <v>90</v>
      </c>
      <c r="C31" s="35">
        <v>30</v>
      </c>
    </row>
    <row r="32" spans="1:3" ht="25.5" customHeight="1" x14ac:dyDescent="0.15">
      <c r="A32" s="35">
        <v>31</v>
      </c>
      <c r="B32" s="35" t="s">
        <v>91</v>
      </c>
      <c r="C32" s="35">
        <v>31</v>
      </c>
    </row>
    <row r="33" spans="1:3" ht="25.5" customHeight="1" x14ac:dyDescent="0.15">
      <c r="A33" s="35">
        <v>32</v>
      </c>
      <c r="B33" s="35" t="s">
        <v>92</v>
      </c>
      <c r="C33" s="35">
        <v>32</v>
      </c>
    </row>
    <row r="34" spans="1:3" ht="25.5" customHeight="1" x14ac:dyDescent="0.15">
      <c r="A34" s="35">
        <v>33</v>
      </c>
      <c r="B34" s="35" t="s">
        <v>93</v>
      </c>
      <c r="C34" s="35">
        <v>33</v>
      </c>
    </row>
    <row r="35" spans="1:3" ht="25.5" customHeight="1" x14ac:dyDescent="0.15">
      <c r="A35" s="35">
        <v>34</v>
      </c>
      <c r="B35" s="35" t="s">
        <v>94</v>
      </c>
      <c r="C35" s="35">
        <v>34</v>
      </c>
    </row>
    <row r="36" spans="1:3" ht="25.5" customHeight="1" x14ac:dyDescent="0.15">
      <c r="A36" s="35">
        <v>35</v>
      </c>
      <c r="B36" s="35" t="s">
        <v>95</v>
      </c>
      <c r="C36" s="35">
        <v>35</v>
      </c>
    </row>
    <row r="37" spans="1:3" ht="25.5" customHeight="1" x14ac:dyDescent="0.15">
      <c r="A37" s="35">
        <v>36</v>
      </c>
      <c r="B37" s="35" t="s">
        <v>96</v>
      </c>
      <c r="C37" s="35">
        <v>36</v>
      </c>
    </row>
    <row r="38" spans="1:3" ht="25.5" customHeight="1" x14ac:dyDescent="0.15">
      <c r="A38" s="35">
        <v>37</v>
      </c>
      <c r="B38" s="35" t="s">
        <v>97</v>
      </c>
      <c r="C38" s="35">
        <v>37</v>
      </c>
    </row>
    <row r="39" spans="1:3" ht="25.5" customHeight="1" x14ac:dyDescent="0.15">
      <c r="A39" s="35">
        <v>38</v>
      </c>
      <c r="B39" s="35" t="s">
        <v>98</v>
      </c>
      <c r="C39" s="35">
        <v>38</v>
      </c>
    </row>
    <row r="40" spans="1:3" ht="25.5" customHeight="1" x14ac:dyDescent="0.15">
      <c r="A40" s="35">
        <v>39</v>
      </c>
      <c r="B40" s="35" t="s">
        <v>99</v>
      </c>
      <c r="C40" s="35">
        <v>39</v>
      </c>
    </row>
    <row r="41" spans="1:3" ht="25.5" customHeight="1" x14ac:dyDescent="0.15">
      <c r="A41" s="35">
        <v>40</v>
      </c>
      <c r="B41" s="35" t="s">
        <v>100</v>
      </c>
      <c r="C41" s="35">
        <v>40</v>
      </c>
    </row>
    <row r="42" spans="1:3" ht="25.5" customHeight="1" x14ac:dyDescent="0.15">
      <c r="A42" s="35">
        <v>41</v>
      </c>
      <c r="B42" s="35" t="s">
        <v>101</v>
      </c>
      <c r="C42" s="35">
        <v>41</v>
      </c>
    </row>
    <row r="43" spans="1:3" ht="25.5" customHeight="1" x14ac:dyDescent="0.15">
      <c r="A43" s="35">
        <v>42</v>
      </c>
      <c r="B43" s="35" t="s">
        <v>102</v>
      </c>
      <c r="C43" s="35">
        <v>42</v>
      </c>
    </row>
    <row r="44" spans="1:3" ht="25.5" customHeight="1" x14ac:dyDescent="0.15">
      <c r="A44" s="35">
        <v>43</v>
      </c>
      <c r="B44" s="35" t="s">
        <v>103</v>
      </c>
      <c r="C44" s="35">
        <v>43</v>
      </c>
    </row>
    <row r="45" spans="1:3" ht="25.5" customHeight="1" x14ac:dyDescent="0.15">
      <c r="A45" s="35">
        <v>44</v>
      </c>
      <c r="B45" s="35" t="s">
        <v>104</v>
      </c>
      <c r="C45" s="35">
        <v>44</v>
      </c>
    </row>
    <row r="46" spans="1:3" ht="25.5" customHeight="1" x14ac:dyDescent="0.15">
      <c r="A46" s="35">
        <v>45</v>
      </c>
      <c r="B46" s="35" t="s">
        <v>105</v>
      </c>
      <c r="C46" s="35">
        <v>45</v>
      </c>
    </row>
    <row r="47" spans="1:3" ht="25.5" customHeight="1" x14ac:dyDescent="0.15">
      <c r="A47" s="35">
        <v>46</v>
      </c>
      <c r="B47" s="35" t="s">
        <v>106</v>
      </c>
      <c r="C47" s="35">
        <v>46</v>
      </c>
    </row>
    <row r="48" spans="1:3" ht="25.5" customHeight="1" x14ac:dyDescent="0.15">
      <c r="A48" s="35">
        <v>47</v>
      </c>
      <c r="B48" s="35" t="s">
        <v>107</v>
      </c>
      <c r="C48" s="35">
        <v>47</v>
      </c>
    </row>
    <row r="49" spans="1:3" ht="25.5" customHeight="1" x14ac:dyDescent="0.15">
      <c r="A49" s="35">
        <v>48</v>
      </c>
      <c r="B49" s="35" t="s">
        <v>108</v>
      </c>
      <c r="C49" s="35">
        <v>48</v>
      </c>
    </row>
    <row r="50" spans="1:3" ht="25.5" customHeight="1" x14ac:dyDescent="0.15">
      <c r="A50" s="35">
        <v>49</v>
      </c>
      <c r="B50" s="35" t="s">
        <v>109</v>
      </c>
      <c r="C50" s="35">
        <v>49</v>
      </c>
    </row>
    <row r="51" spans="1:3" ht="25.5" customHeight="1" x14ac:dyDescent="0.15">
      <c r="A51" s="35">
        <v>50</v>
      </c>
      <c r="B51" s="35" t="s">
        <v>110</v>
      </c>
      <c r="C51" s="35">
        <v>50</v>
      </c>
    </row>
    <row r="52" spans="1:3" ht="25.5" customHeight="1" x14ac:dyDescent="0.15">
      <c r="A52" s="35">
        <v>51</v>
      </c>
      <c r="B52" s="35" t="s">
        <v>111</v>
      </c>
      <c r="C52" s="35">
        <v>51</v>
      </c>
    </row>
    <row r="53" spans="1:3" ht="25.5" customHeight="1" x14ac:dyDescent="0.15">
      <c r="A53" s="35">
        <v>52</v>
      </c>
      <c r="B53" s="35" t="s">
        <v>112</v>
      </c>
      <c r="C53" s="35">
        <v>52</v>
      </c>
    </row>
    <row r="54" spans="1:3" ht="25.5" customHeight="1" x14ac:dyDescent="0.15">
      <c r="A54" s="35">
        <v>53</v>
      </c>
      <c r="B54" s="35" t="s">
        <v>113</v>
      </c>
      <c r="C54" s="35">
        <v>53</v>
      </c>
    </row>
    <row r="55" spans="1:3" ht="25.5" customHeight="1" x14ac:dyDescent="0.15">
      <c r="A55" s="35">
        <v>54</v>
      </c>
      <c r="B55" s="35" t="s">
        <v>114</v>
      </c>
      <c r="C55" s="35">
        <v>54</v>
      </c>
    </row>
    <row r="56" spans="1:3" ht="25.5" customHeight="1" x14ac:dyDescent="0.15">
      <c r="A56" s="35">
        <v>55</v>
      </c>
      <c r="B56" s="35" t="s">
        <v>115</v>
      </c>
      <c r="C56" s="35">
        <v>55</v>
      </c>
    </row>
    <row r="57" spans="1:3" ht="25.5" customHeight="1" x14ac:dyDescent="0.15">
      <c r="A57" s="35">
        <v>56</v>
      </c>
      <c r="B57" s="35" t="s">
        <v>116</v>
      </c>
      <c r="C57" s="35">
        <v>56</v>
      </c>
    </row>
    <row r="58" spans="1:3" ht="25.5" customHeight="1" x14ac:dyDescent="0.15">
      <c r="A58" s="35">
        <v>57</v>
      </c>
      <c r="B58" s="35" t="s">
        <v>117</v>
      </c>
      <c r="C58" s="35">
        <v>57</v>
      </c>
    </row>
    <row r="59" spans="1:3" ht="25.5" customHeight="1" x14ac:dyDescent="0.15">
      <c r="A59" s="35">
        <v>58</v>
      </c>
      <c r="B59" s="35" t="s">
        <v>118</v>
      </c>
      <c r="C59" s="35">
        <v>58</v>
      </c>
    </row>
    <row r="60" spans="1:3" ht="25.5" customHeight="1" x14ac:dyDescent="0.15">
      <c r="A60" s="35">
        <v>59</v>
      </c>
      <c r="B60" s="35" t="s">
        <v>119</v>
      </c>
      <c r="C60" s="35">
        <v>59</v>
      </c>
    </row>
    <row r="61" spans="1:3" ht="25.5" customHeight="1" x14ac:dyDescent="0.15">
      <c r="A61" s="35">
        <v>60</v>
      </c>
      <c r="B61" s="35" t="s">
        <v>120</v>
      </c>
      <c r="C61" s="35">
        <v>60</v>
      </c>
    </row>
    <row r="62" spans="1:3" ht="25.5" customHeight="1" x14ac:dyDescent="0.15">
      <c r="A62" s="35">
        <v>61</v>
      </c>
      <c r="B62" s="35" t="s">
        <v>121</v>
      </c>
      <c r="C62" s="35">
        <v>61</v>
      </c>
    </row>
    <row r="63" spans="1:3" ht="25.5" customHeight="1" x14ac:dyDescent="0.15">
      <c r="A63" s="35">
        <v>62</v>
      </c>
      <c r="B63" s="35" t="s">
        <v>122</v>
      </c>
      <c r="C63" s="35">
        <v>62</v>
      </c>
    </row>
    <row r="64" spans="1:3" ht="25.5" customHeight="1" x14ac:dyDescent="0.15">
      <c r="A64" s="35">
        <v>63</v>
      </c>
      <c r="B64" s="35" t="s">
        <v>123</v>
      </c>
      <c r="C64" s="35">
        <v>63</v>
      </c>
    </row>
    <row r="65" spans="1:3" ht="25.5" customHeight="1" x14ac:dyDescent="0.15">
      <c r="A65" s="35">
        <v>64</v>
      </c>
      <c r="B65" s="35" t="s">
        <v>124</v>
      </c>
      <c r="C65" s="35">
        <v>64</v>
      </c>
    </row>
    <row r="66" spans="1:3" ht="25.5" customHeight="1" x14ac:dyDescent="0.15">
      <c r="A66" s="35">
        <v>65</v>
      </c>
      <c r="B66" s="35" t="s">
        <v>125</v>
      </c>
      <c r="C66" s="35">
        <v>65</v>
      </c>
    </row>
    <row r="67" spans="1:3" ht="25.5" customHeight="1" x14ac:dyDescent="0.15">
      <c r="A67" s="35">
        <v>66</v>
      </c>
      <c r="B67" s="35" t="s">
        <v>126</v>
      </c>
      <c r="C67" s="35">
        <v>66</v>
      </c>
    </row>
    <row r="68" spans="1:3" ht="25.5" customHeight="1" x14ac:dyDescent="0.15">
      <c r="A68" s="35">
        <v>67</v>
      </c>
      <c r="B68" s="35" t="s">
        <v>127</v>
      </c>
      <c r="C68" s="35">
        <v>67</v>
      </c>
    </row>
    <row r="1168" spans="3:25" ht="30.75" customHeight="1" x14ac:dyDescent="0.15">
      <c r="C1168" s="37" t="s">
        <v>128</v>
      </c>
      <c r="D1168" s="38">
        <v>1</v>
      </c>
      <c r="E1168" s="39" t="s">
        <v>129</v>
      </c>
      <c r="F1168" s="40">
        <v>1</v>
      </c>
      <c r="G1168" s="41" t="s">
        <v>130</v>
      </c>
      <c r="H1168" s="42">
        <v>43453</v>
      </c>
      <c r="I1168" s="42"/>
      <c r="J1168" s="42"/>
      <c r="K1168" s="43" t="s">
        <v>131</v>
      </c>
      <c r="L1168" s="36">
        <v>3</v>
      </c>
      <c r="M1168" s="36" t="s">
        <v>132</v>
      </c>
      <c r="N1168" s="36" t="s">
        <v>133</v>
      </c>
      <c r="O1168" s="36" t="s">
        <v>134</v>
      </c>
      <c r="P1168" s="40">
        <v>15</v>
      </c>
      <c r="Q1168" s="41" t="s">
        <v>135</v>
      </c>
      <c r="R1168" s="44">
        <v>181500</v>
      </c>
      <c r="S1168" s="41" t="s">
        <v>26</v>
      </c>
      <c r="T1168" s="44">
        <v>8820</v>
      </c>
      <c r="U1168" s="41" t="s">
        <v>26</v>
      </c>
      <c r="V1168" s="44">
        <v>0</v>
      </c>
      <c r="W1168" s="41" t="s">
        <v>26</v>
      </c>
      <c r="X1168" s="44">
        <f>SUM(R1168:V1168)</f>
        <v>190320</v>
      </c>
      <c r="Y1168" s="41" t="s">
        <v>26</v>
      </c>
    </row>
    <row r="1169" spans="3:25" ht="30.75" customHeight="1" x14ac:dyDescent="0.15">
      <c r="C1169" s="37" t="s">
        <v>128</v>
      </c>
      <c r="D1169" s="38">
        <v>2</v>
      </c>
      <c r="E1169" s="45" t="s">
        <v>136</v>
      </c>
      <c r="F1169" s="40">
        <v>1</v>
      </c>
      <c r="G1169" s="41" t="s">
        <v>130</v>
      </c>
      <c r="H1169" s="42">
        <v>43404</v>
      </c>
      <c r="I1169" s="42"/>
      <c r="J1169" s="42"/>
      <c r="K1169" s="43" t="s">
        <v>131</v>
      </c>
      <c r="L1169" s="36">
        <v>1</v>
      </c>
      <c r="M1169" s="36" t="s">
        <v>137</v>
      </c>
      <c r="N1169" s="36" t="s">
        <v>138</v>
      </c>
      <c r="O1169" s="36" t="s">
        <v>139</v>
      </c>
      <c r="P1169" s="40">
        <v>15</v>
      </c>
      <c r="Q1169" s="41" t="s">
        <v>135</v>
      </c>
      <c r="R1169" s="44">
        <v>354000</v>
      </c>
      <c r="S1169" s="41" t="s">
        <v>26</v>
      </c>
      <c r="T1169" s="44">
        <v>500000</v>
      </c>
      <c r="U1169" s="41" t="s">
        <v>26</v>
      </c>
      <c r="V1169" s="44">
        <v>0</v>
      </c>
      <c r="W1169" s="41" t="s">
        <v>26</v>
      </c>
      <c r="X1169" s="44">
        <f t="shared" ref="X1169:X1187" si="0">SUM(R1169:V1169)</f>
        <v>854000</v>
      </c>
      <c r="Y1169" s="41" t="s">
        <v>26</v>
      </c>
    </row>
    <row r="1170" spans="3:25" ht="30.75" customHeight="1" x14ac:dyDescent="0.15">
      <c r="C1170" s="37" t="s">
        <v>128</v>
      </c>
      <c r="D1170" s="38">
        <v>3</v>
      </c>
      <c r="E1170" s="39" t="s">
        <v>140</v>
      </c>
      <c r="F1170" s="40">
        <v>2</v>
      </c>
      <c r="G1170" s="41" t="s">
        <v>130</v>
      </c>
      <c r="H1170" s="42">
        <v>43390</v>
      </c>
      <c r="I1170" s="42">
        <v>43391</v>
      </c>
      <c r="J1170" s="42"/>
      <c r="K1170" s="43" t="s">
        <v>141</v>
      </c>
      <c r="L1170" s="36">
        <v>1</v>
      </c>
      <c r="M1170" s="36" t="s">
        <v>137</v>
      </c>
      <c r="N1170" s="36" t="s">
        <v>138</v>
      </c>
      <c r="O1170" s="36" t="s">
        <v>139</v>
      </c>
      <c r="P1170" s="40">
        <v>15</v>
      </c>
      <c r="Q1170" s="41" t="s">
        <v>135</v>
      </c>
      <c r="R1170" s="44">
        <v>393000</v>
      </c>
      <c r="S1170" s="41" t="s">
        <v>26</v>
      </c>
      <c r="T1170" s="44">
        <v>92155</v>
      </c>
      <c r="U1170" s="41" t="s">
        <v>26</v>
      </c>
      <c r="V1170" s="44">
        <v>50000</v>
      </c>
      <c r="W1170" s="41" t="s">
        <v>26</v>
      </c>
      <c r="X1170" s="44">
        <f t="shared" si="0"/>
        <v>535155</v>
      </c>
      <c r="Y1170" s="41" t="s">
        <v>26</v>
      </c>
    </row>
    <row r="1171" spans="3:25" ht="30.75" customHeight="1" x14ac:dyDescent="0.15">
      <c r="C1171" s="37" t="s">
        <v>128</v>
      </c>
      <c r="D1171" s="38">
        <v>4</v>
      </c>
      <c r="E1171" s="39" t="s">
        <v>142</v>
      </c>
      <c r="F1171" s="40">
        <v>3</v>
      </c>
      <c r="G1171" s="41" t="s">
        <v>130</v>
      </c>
      <c r="H1171" s="42">
        <v>43232</v>
      </c>
      <c r="I1171" s="42">
        <v>43253</v>
      </c>
      <c r="J1171" s="42">
        <v>43260</v>
      </c>
      <c r="K1171" s="43" t="s">
        <v>143</v>
      </c>
      <c r="L1171" s="36">
        <v>1</v>
      </c>
      <c r="M1171" s="36" t="s">
        <v>137</v>
      </c>
      <c r="N1171" s="36" t="s">
        <v>138</v>
      </c>
      <c r="O1171" s="36" t="s">
        <v>139</v>
      </c>
      <c r="P1171" s="40">
        <v>15</v>
      </c>
      <c r="Q1171" s="41" t="s">
        <v>135</v>
      </c>
      <c r="R1171" s="44">
        <v>393000</v>
      </c>
      <c r="S1171" s="41" t="s">
        <v>26</v>
      </c>
      <c r="T1171" s="44">
        <v>92285</v>
      </c>
      <c r="U1171" s="41" t="s">
        <v>26</v>
      </c>
      <c r="V1171" s="44">
        <v>50000</v>
      </c>
      <c r="W1171" s="41" t="s">
        <v>26</v>
      </c>
      <c r="X1171" s="44">
        <f t="shared" si="0"/>
        <v>535285</v>
      </c>
      <c r="Y1171" s="41" t="s">
        <v>26</v>
      </c>
    </row>
    <row r="1172" spans="3:25" ht="30.75" customHeight="1" x14ac:dyDescent="0.15">
      <c r="C1172" s="37" t="s">
        <v>128</v>
      </c>
      <c r="D1172" s="38">
        <v>5</v>
      </c>
      <c r="E1172" s="39" t="s">
        <v>144</v>
      </c>
      <c r="F1172" s="40">
        <v>3</v>
      </c>
      <c r="G1172" s="41" t="s">
        <v>130</v>
      </c>
      <c r="H1172" s="42">
        <v>43258</v>
      </c>
      <c r="I1172" s="42">
        <v>43291</v>
      </c>
      <c r="J1172" s="42">
        <v>43395</v>
      </c>
      <c r="K1172" s="43" t="s">
        <v>145</v>
      </c>
      <c r="L1172" s="36">
        <v>1</v>
      </c>
      <c r="M1172" s="36" t="s">
        <v>137</v>
      </c>
      <c r="N1172" s="36" t="s">
        <v>146</v>
      </c>
      <c r="O1172" s="36" t="s">
        <v>147</v>
      </c>
      <c r="P1172" s="40">
        <v>10</v>
      </c>
      <c r="Q1172" s="41" t="s">
        <v>135</v>
      </c>
      <c r="R1172" s="44">
        <v>198000</v>
      </c>
      <c r="S1172" s="41" t="s">
        <v>26</v>
      </c>
      <c r="T1172" s="44">
        <v>31120</v>
      </c>
      <c r="U1172" s="41" t="s">
        <v>26</v>
      </c>
      <c r="V1172" s="44">
        <v>50000</v>
      </c>
      <c r="W1172" s="41" t="s">
        <v>26</v>
      </c>
      <c r="X1172" s="44">
        <f t="shared" si="0"/>
        <v>279120</v>
      </c>
      <c r="Y1172" s="41" t="s">
        <v>26</v>
      </c>
    </row>
    <row r="1173" spans="3:25" ht="30.75" customHeight="1" x14ac:dyDescent="0.15">
      <c r="C1173" s="37" t="s">
        <v>128</v>
      </c>
      <c r="D1173" s="38">
        <v>6</v>
      </c>
      <c r="E1173" s="39"/>
      <c r="F1173" s="40"/>
      <c r="G1173" s="41" t="s">
        <v>130</v>
      </c>
      <c r="H1173" s="42"/>
      <c r="I1173" s="42"/>
      <c r="J1173" s="42"/>
      <c r="K1173" s="43"/>
      <c r="L1173" s="36">
        <v>1</v>
      </c>
      <c r="M1173" s="36" t="s">
        <v>137</v>
      </c>
      <c r="N1173" s="36" t="s">
        <v>146</v>
      </c>
      <c r="O1173" s="36" t="s">
        <v>147</v>
      </c>
      <c r="P1173" s="40">
        <v>10</v>
      </c>
      <c r="Q1173" s="41" t="s">
        <v>135</v>
      </c>
      <c r="R1173" s="44">
        <v>262000</v>
      </c>
      <c r="S1173" s="41" t="s">
        <v>26</v>
      </c>
      <c r="T1173" s="44">
        <v>47960</v>
      </c>
      <c r="U1173" s="41" t="s">
        <v>26</v>
      </c>
      <c r="V1173" s="44">
        <v>50000</v>
      </c>
      <c r="W1173" s="41" t="s">
        <v>26</v>
      </c>
      <c r="X1173" s="44">
        <f t="shared" si="0"/>
        <v>359960</v>
      </c>
      <c r="Y1173" s="41" t="s">
        <v>26</v>
      </c>
    </row>
    <row r="1174" spans="3:25" ht="30.75" customHeight="1" x14ac:dyDescent="0.15">
      <c r="C1174" s="37" t="s">
        <v>128</v>
      </c>
      <c r="D1174" s="38">
        <v>7</v>
      </c>
      <c r="E1174" s="39"/>
      <c r="F1174" s="40"/>
      <c r="G1174" s="41" t="s">
        <v>130</v>
      </c>
      <c r="H1174" s="42"/>
      <c r="I1174" s="42"/>
      <c r="J1174" s="42"/>
      <c r="K1174" s="43"/>
      <c r="L1174" s="36">
        <v>3</v>
      </c>
      <c r="M1174" s="36" t="s">
        <v>132</v>
      </c>
      <c r="N1174" s="36" t="s">
        <v>148</v>
      </c>
      <c r="O1174" s="36" t="s">
        <v>149</v>
      </c>
      <c r="P1174" s="40">
        <v>15</v>
      </c>
      <c r="Q1174" s="41" t="s">
        <v>135</v>
      </c>
      <c r="R1174" s="44">
        <v>393000</v>
      </c>
      <c r="S1174" s="41" t="s">
        <v>26</v>
      </c>
      <c r="T1174" s="44">
        <v>45600</v>
      </c>
      <c r="U1174" s="41" t="s">
        <v>26</v>
      </c>
      <c r="V1174" s="44">
        <v>0</v>
      </c>
      <c r="W1174" s="41" t="s">
        <v>26</v>
      </c>
      <c r="X1174" s="44">
        <f t="shared" si="0"/>
        <v>438600</v>
      </c>
      <c r="Y1174" s="41" t="s">
        <v>26</v>
      </c>
    </row>
    <row r="1175" spans="3:25" ht="30.75" customHeight="1" x14ac:dyDescent="0.15">
      <c r="C1175" s="37" t="s">
        <v>128</v>
      </c>
      <c r="D1175" s="38">
        <v>8</v>
      </c>
      <c r="E1175" s="39"/>
      <c r="F1175" s="40"/>
      <c r="G1175" s="41" t="s">
        <v>130</v>
      </c>
      <c r="H1175" s="42"/>
      <c r="I1175" s="42"/>
      <c r="J1175" s="42"/>
      <c r="K1175" s="43"/>
      <c r="L1175" s="36">
        <v>6</v>
      </c>
      <c r="M1175" s="36" t="s">
        <v>150</v>
      </c>
      <c r="N1175" s="36" t="s">
        <v>146</v>
      </c>
      <c r="O1175" s="36" t="s">
        <v>151</v>
      </c>
      <c r="P1175" s="40">
        <v>6</v>
      </c>
      <c r="Q1175" s="41" t="s">
        <v>135</v>
      </c>
      <c r="R1175" s="44">
        <v>185200</v>
      </c>
      <c r="S1175" s="41" t="s">
        <v>26</v>
      </c>
      <c r="T1175" s="44">
        <v>57236</v>
      </c>
      <c r="U1175" s="41" t="s">
        <v>26</v>
      </c>
      <c r="V1175" s="44">
        <v>50000</v>
      </c>
      <c r="W1175" s="41" t="s">
        <v>26</v>
      </c>
      <c r="X1175" s="44">
        <f t="shared" si="0"/>
        <v>292436</v>
      </c>
      <c r="Y1175" s="41" t="s">
        <v>26</v>
      </c>
    </row>
    <row r="1176" spans="3:25" ht="30.75" customHeight="1" x14ac:dyDescent="0.15">
      <c r="C1176" s="37" t="s">
        <v>128</v>
      </c>
      <c r="D1176" s="38">
        <v>9</v>
      </c>
      <c r="E1176" s="39"/>
      <c r="F1176" s="40"/>
      <c r="G1176" s="41" t="s">
        <v>130</v>
      </c>
      <c r="H1176" s="42"/>
      <c r="I1176" s="42"/>
      <c r="J1176" s="42"/>
      <c r="K1176" s="43"/>
      <c r="L1176" s="36">
        <v>6</v>
      </c>
      <c r="M1176" s="36" t="s">
        <v>150</v>
      </c>
      <c r="N1176" s="36" t="s">
        <v>146</v>
      </c>
      <c r="O1176" s="36" t="s">
        <v>151</v>
      </c>
      <c r="P1176" s="40">
        <v>6</v>
      </c>
      <c r="Q1176" s="41" t="s">
        <v>135</v>
      </c>
      <c r="R1176" s="44">
        <v>185200</v>
      </c>
      <c r="S1176" s="41" t="s">
        <v>26</v>
      </c>
      <c r="T1176" s="44">
        <v>51740</v>
      </c>
      <c r="U1176" s="41" t="s">
        <v>26</v>
      </c>
      <c r="V1176" s="44">
        <v>50000</v>
      </c>
      <c r="W1176" s="41" t="s">
        <v>26</v>
      </c>
      <c r="X1176" s="44">
        <f t="shared" si="0"/>
        <v>286940</v>
      </c>
      <c r="Y1176" s="41" t="s">
        <v>26</v>
      </c>
    </row>
    <row r="1177" spans="3:25" ht="30.75" customHeight="1" x14ac:dyDescent="0.15">
      <c r="C1177" s="37" t="s">
        <v>128</v>
      </c>
      <c r="D1177" s="38">
        <v>10</v>
      </c>
      <c r="E1177" s="39"/>
      <c r="F1177" s="40"/>
      <c r="G1177" s="41" t="s">
        <v>130</v>
      </c>
      <c r="H1177" s="42"/>
      <c r="I1177" s="42"/>
      <c r="J1177" s="42"/>
      <c r="K1177" s="43"/>
      <c r="L1177" s="36">
        <v>1</v>
      </c>
      <c r="M1177" s="36" t="s">
        <v>137</v>
      </c>
      <c r="N1177" s="36" t="s">
        <v>138</v>
      </c>
      <c r="O1177" s="36" t="s">
        <v>139</v>
      </c>
      <c r="P1177" s="40">
        <v>12</v>
      </c>
      <c r="Q1177" s="41" t="s">
        <v>135</v>
      </c>
      <c r="R1177" s="44">
        <v>335400</v>
      </c>
      <c r="S1177" s="41" t="s">
        <v>26</v>
      </c>
      <c r="T1177" s="44">
        <v>22902</v>
      </c>
      <c r="U1177" s="41" t="s">
        <v>26</v>
      </c>
      <c r="V1177" s="44">
        <v>50000</v>
      </c>
      <c r="W1177" s="41" t="s">
        <v>26</v>
      </c>
      <c r="X1177" s="44">
        <f t="shared" si="0"/>
        <v>408302</v>
      </c>
      <c r="Y1177" s="41" t="s">
        <v>26</v>
      </c>
    </row>
    <row r="1178" spans="3:25" ht="30.75" customHeight="1" x14ac:dyDescent="0.15">
      <c r="C1178" s="37" t="s">
        <v>128</v>
      </c>
      <c r="D1178" s="38">
        <v>11</v>
      </c>
      <c r="E1178" s="39"/>
      <c r="F1178" s="40"/>
      <c r="G1178" s="41" t="s">
        <v>130</v>
      </c>
      <c r="H1178" s="42"/>
      <c r="I1178" s="42"/>
      <c r="J1178" s="42"/>
      <c r="K1178" s="43"/>
      <c r="L1178" s="36">
        <v>6</v>
      </c>
      <c r="M1178" s="36" t="s">
        <v>150</v>
      </c>
      <c r="N1178" s="36" t="s">
        <v>146</v>
      </c>
      <c r="O1178" s="36" t="s">
        <v>151</v>
      </c>
      <c r="P1178" s="40">
        <v>0</v>
      </c>
      <c r="Q1178" s="41" t="s">
        <v>135</v>
      </c>
      <c r="R1178" s="44">
        <v>35000</v>
      </c>
      <c r="S1178" s="41" t="s">
        <v>26</v>
      </c>
      <c r="T1178" s="44">
        <v>0</v>
      </c>
      <c r="U1178" s="41" t="s">
        <v>26</v>
      </c>
      <c r="V1178" s="44">
        <v>0</v>
      </c>
      <c r="W1178" s="41" t="s">
        <v>26</v>
      </c>
      <c r="X1178" s="44">
        <f t="shared" si="0"/>
        <v>35000</v>
      </c>
      <c r="Y1178" s="41" t="s">
        <v>26</v>
      </c>
    </row>
    <row r="1179" spans="3:25" ht="30.75" customHeight="1" x14ac:dyDescent="0.15">
      <c r="C1179" s="37" t="s">
        <v>128</v>
      </c>
      <c r="D1179" s="38">
        <v>12</v>
      </c>
      <c r="E1179" s="39"/>
      <c r="F1179" s="40"/>
      <c r="G1179" s="41" t="s">
        <v>130</v>
      </c>
      <c r="H1179" s="42"/>
      <c r="I1179" s="42"/>
      <c r="J1179" s="42"/>
      <c r="K1179" s="43"/>
      <c r="L1179" s="36">
        <v>1</v>
      </c>
      <c r="M1179" s="36" t="s">
        <v>137</v>
      </c>
      <c r="N1179" s="36" t="s">
        <v>138</v>
      </c>
      <c r="O1179" s="36" t="s">
        <v>139</v>
      </c>
      <c r="P1179" s="40">
        <v>5</v>
      </c>
      <c r="Q1179" s="41" t="s">
        <v>135</v>
      </c>
      <c r="R1179" s="44">
        <v>131000</v>
      </c>
      <c r="S1179" s="41" t="s">
        <v>26</v>
      </c>
      <c r="T1179" s="44">
        <v>30706</v>
      </c>
      <c r="U1179" s="41" t="s">
        <v>26</v>
      </c>
      <c r="V1179" s="44">
        <v>50000</v>
      </c>
      <c r="W1179" s="41" t="s">
        <v>26</v>
      </c>
      <c r="X1179" s="44">
        <f t="shared" si="0"/>
        <v>211706</v>
      </c>
      <c r="Y1179" s="41" t="s">
        <v>26</v>
      </c>
    </row>
    <row r="1180" spans="3:25" ht="30.75" customHeight="1" x14ac:dyDescent="0.15">
      <c r="C1180" s="37" t="s">
        <v>128</v>
      </c>
      <c r="D1180" s="38">
        <v>13</v>
      </c>
      <c r="E1180" s="39"/>
      <c r="F1180" s="40"/>
      <c r="G1180" s="41" t="s">
        <v>130</v>
      </c>
      <c r="H1180" s="42"/>
      <c r="I1180" s="42"/>
      <c r="J1180" s="42"/>
      <c r="K1180" s="43"/>
      <c r="L1180" s="36">
        <v>2</v>
      </c>
      <c r="M1180" s="36" t="s">
        <v>152</v>
      </c>
      <c r="N1180" s="36" t="s">
        <v>153</v>
      </c>
      <c r="O1180" s="36" t="s">
        <v>154</v>
      </c>
      <c r="P1180" s="40">
        <v>3</v>
      </c>
      <c r="Q1180" s="41" t="s">
        <v>135</v>
      </c>
      <c r="R1180" s="44">
        <v>135600</v>
      </c>
      <c r="S1180" s="41" t="s">
        <v>26</v>
      </c>
      <c r="T1180" s="44">
        <v>5934</v>
      </c>
      <c r="U1180" s="41" t="s">
        <v>26</v>
      </c>
      <c r="V1180" s="44">
        <v>0</v>
      </c>
      <c r="W1180" s="41" t="s">
        <v>26</v>
      </c>
      <c r="X1180" s="44">
        <f t="shared" si="0"/>
        <v>141534</v>
      </c>
      <c r="Y1180" s="41" t="s">
        <v>26</v>
      </c>
    </row>
    <row r="1181" spans="3:25" ht="30.75" customHeight="1" x14ac:dyDescent="0.15">
      <c r="C1181" s="37" t="s">
        <v>128</v>
      </c>
      <c r="D1181" s="38">
        <v>14</v>
      </c>
      <c r="E1181" s="39"/>
      <c r="F1181" s="40"/>
      <c r="G1181" s="41" t="s">
        <v>130</v>
      </c>
      <c r="H1181" s="42"/>
      <c r="I1181" s="42"/>
      <c r="J1181" s="42"/>
      <c r="K1181" s="43"/>
      <c r="L1181" s="36">
        <v>1</v>
      </c>
      <c r="M1181" s="36" t="s">
        <v>137</v>
      </c>
      <c r="N1181" s="36" t="s">
        <v>155</v>
      </c>
      <c r="O1181" s="36" t="s">
        <v>156</v>
      </c>
      <c r="P1181" s="40">
        <v>4</v>
      </c>
      <c r="Q1181" s="41" t="s">
        <v>135</v>
      </c>
      <c r="R1181" s="44">
        <v>111800</v>
      </c>
      <c r="S1181" s="41" t="s">
        <v>26</v>
      </c>
      <c r="T1181" s="44">
        <v>31199</v>
      </c>
      <c r="U1181" s="41" t="s">
        <v>26</v>
      </c>
      <c r="V1181" s="44">
        <v>32680</v>
      </c>
      <c r="W1181" s="41" t="s">
        <v>26</v>
      </c>
      <c r="X1181" s="44">
        <f t="shared" si="0"/>
        <v>175679</v>
      </c>
      <c r="Y1181" s="41" t="s">
        <v>26</v>
      </c>
    </row>
    <row r="1182" spans="3:25" ht="30.75" customHeight="1" x14ac:dyDescent="0.15">
      <c r="C1182" s="37" t="s">
        <v>128</v>
      </c>
      <c r="D1182" s="38">
        <v>15</v>
      </c>
      <c r="E1182" s="39"/>
      <c r="F1182" s="40"/>
      <c r="G1182" s="41" t="s">
        <v>130</v>
      </c>
      <c r="H1182" s="42"/>
      <c r="I1182" s="42"/>
      <c r="J1182" s="42"/>
      <c r="K1182" s="43"/>
      <c r="L1182" s="36">
        <v>1</v>
      </c>
      <c r="M1182" s="36" t="s">
        <v>137</v>
      </c>
      <c r="N1182" s="36" t="s">
        <v>138</v>
      </c>
      <c r="O1182" s="36" t="s">
        <v>139</v>
      </c>
      <c r="P1182" s="40">
        <v>12</v>
      </c>
      <c r="Q1182" s="41" t="s">
        <v>135</v>
      </c>
      <c r="R1182" s="44">
        <v>335400</v>
      </c>
      <c r="S1182" s="41" t="s">
        <v>26</v>
      </c>
      <c r="T1182" s="44">
        <v>62168</v>
      </c>
      <c r="U1182" s="41" t="s">
        <v>26</v>
      </c>
      <c r="V1182" s="44">
        <v>50000</v>
      </c>
      <c r="W1182" s="41" t="s">
        <v>26</v>
      </c>
      <c r="X1182" s="44">
        <f t="shared" si="0"/>
        <v>447568</v>
      </c>
      <c r="Y1182" s="41" t="s">
        <v>26</v>
      </c>
    </row>
    <row r="1183" spans="3:25" ht="30.75" customHeight="1" x14ac:dyDescent="0.15">
      <c r="C1183" s="37" t="s">
        <v>128</v>
      </c>
      <c r="D1183" s="38">
        <v>16</v>
      </c>
      <c r="E1183" s="39"/>
      <c r="F1183" s="40"/>
      <c r="G1183" s="41" t="s">
        <v>130</v>
      </c>
      <c r="H1183" s="42"/>
      <c r="I1183" s="42"/>
      <c r="J1183" s="42"/>
      <c r="K1183" s="43"/>
      <c r="L1183" s="36">
        <v>1</v>
      </c>
      <c r="M1183" s="36" t="s">
        <v>137</v>
      </c>
      <c r="N1183" s="36" t="s">
        <v>138</v>
      </c>
      <c r="O1183" s="36" t="s">
        <v>139</v>
      </c>
      <c r="P1183" s="40">
        <v>12</v>
      </c>
      <c r="Q1183" s="41" t="s">
        <v>135</v>
      </c>
      <c r="R1183" s="44">
        <v>335400</v>
      </c>
      <c r="S1183" s="41" t="s">
        <v>26</v>
      </c>
      <c r="T1183" s="44">
        <v>60113</v>
      </c>
      <c r="U1183" s="41" t="s">
        <v>26</v>
      </c>
      <c r="V1183" s="44">
        <v>50000</v>
      </c>
      <c r="W1183" s="41" t="s">
        <v>26</v>
      </c>
      <c r="X1183" s="44">
        <f t="shared" si="0"/>
        <v>445513</v>
      </c>
      <c r="Y1183" s="41" t="s">
        <v>26</v>
      </c>
    </row>
    <row r="1184" spans="3:25" ht="30.75" customHeight="1" x14ac:dyDescent="0.15">
      <c r="C1184" s="37" t="s">
        <v>128</v>
      </c>
      <c r="D1184" s="38">
        <v>17</v>
      </c>
      <c r="E1184" s="39"/>
      <c r="F1184" s="40"/>
      <c r="G1184" s="41" t="s">
        <v>130</v>
      </c>
      <c r="H1184" s="42"/>
      <c r="I1184" s="42"/>
      <c r="J1184" s="42"/>
      <c r="K1184" s="43"/>
      <c r="L1184" s="36">
        <v>1</v>
      </c>
      <c r="M1184" s="36" t="s">
        <v>137</v>
      </c>
      <c r="N1184" s="36" t="s">
        <v>155</v>
      </c>
      <c r="O1184" s="36" t="s">
        <v>156</v>
      </c>
      <c r="P1184" s="40">
        <v>4</v>
      </c>
      <c r="Q1184" s="41" t="s">
        <v>135</v>
      </c>
      <c r="R1184" s="44">
        <v>111800</v>
      </c>
      <c r="S1184" s="41" t="s">
        <v>26</v>
      </c>
      <c r="T1184" s="44">
        <v>23432</v>
      </c>
      <c r="U1184" s="41" t="s">
        <v>26</v>
      </c>
      <c r="V1184" s="44">
        <v>32680</v>
      </c>
      <c r="W1184" s="41" t="s">
        <v>26</v>
      </c>
      <c r="X1184" s="44">
        <f t="shared" si="0"/>
        <v>167912</v>
      </c>
      <c r="Y1184" s="41" t="s">
        <v>26</v>
      </c>
    </row>
    <row r="1185" spans="3:25" ht="30.75" customHeight="1" x14ac:dyDescent="0.15">
      <c r="C1185" s="37" t="s">
        <v>128</v>
      </c>
      <c r="D1185" s="38">
        <v>18</v>
      </c>
      <c r="E1185" s="39"/>
      <c r="F1185" s="40"/>
      <c r="G1185" s="41" t="s">
        <v>130</v>
      </c>
      <c r="H1185" s="42"/>
      <c r="I1185" s="42"/>
      <c r="J1185" s="42"/>
      <c r="K1185" s="43"/>
      <c r="L1185" s="36">
        <v>1</v>
      </c>
      <c r="M1185" s="36" t="s">
        <v>137</v>
      </c>
      <c r="N1185" s="36" t="s">
        <v>155</v>
      </c>
      <c r="O1185" s="36" t="s">
        <v>156</v>
      </c>
      <c r="P1185" s="40">
        <v>2</v>
      </c>
      <c r="Q1185" s="41" t="s">
        <v>135</v>
      </c>
      <c r="R1185" s="44">
        <v>73400</v>
      </c>
      <c r="S1185" s="41" t="s">
        <v>26</v>
      </c>
      <c r="T1185" s="44">
        <v>12878</v>
      </c>
      <c r="U1185" s="41" t="s">
        <v>26</v>
      </c>
      <c r="V1185" s="44">
        <v>32680</v>
      </c>
      <c r="W1185" s="41" t="s">
        <v>26</v>
      </c>
      <c r="X1185" s="44">
        <f t="shared" si="0"/>
        <v>118958</v>
      </c>
      <c r="Y1185" s="41" t="s">
        <v>26</v>
      </c>
    </row>
    <row r="1186" spans="3:25" ht="30.75" customHeight="1" x14ac:dyDescent="0.15">
      <c r="C1186" s="37" t="s">
        <v>128</v>
      </c>
      <c r="D1186" s="38">
        <v>19</v>
      </c>
      <c r="E1186" s="39"/>
      <c r="F1186" s="40"/>
      <c r="G1186" s="41" t="s">
        <v>130</v>
      </c>
      <c r="H1186" s="42"/>
      <c r="I1186" s="42"/>
      <c r="J1186" s="42"/>
      <c r="K1186" s="43"/>
      <c r="L1186" s="36">
        <v>1</v>
      </c>
      <c r="M1186" s="36" t="s">
        <v>137</v>
      </c>
      <c r="N1186" s="36" t="s">
        <v>155</v>
      </c>
      <c r="O1186" s="36" t="s">
        <v>156</v>
      </c>
      <c r="P1186" s="40">
        <v>3</v>
      </c>
      <c r="Q1186" s="41" t="s">
        <v>135</v>
      </c>
      <c r="R1186" s="44">
        <v>92600</v>
      </c>
      <c r="S1186" s="41" t="s">
        <v>26</v>
      </c>
      <c r="T1186" s="44">
        <v>10332</v>
      </c>
      <c r="U1186" s="41" t="s">
        <v>26</v>
      </c>
      <c r="V1186" s="44">
        <v>16480</v>
      </c>
      <c r="W1186" s="41" t="s">
        <v>26</v>
      </c>
      <c r="X1186" s="44">
        <f t="shared" si="0"/>
        <v>119412</v>
      </c>
      <c r="Y1186" s="41" t="s">
        <v>26</v>
      </c>
    </row>
    <row r="1187" spans="3:25" ht="30.75" customHeight="1" x14ac:dyDescent="0.15">
      <c r="C1187" s="37" t="s">
        <v>128</v>
      </c>
      <c r="D1187" s="38">
        <v>20</v>
      </c>
      <c r="E1187" s="39"/>
      <c r="F1187" s="40"/>
      <c r="G1187" s="41" t="s">
        <v>130</v>
      </c>
      <c r="H1187" s="42"/>
      <c r="I1187" s="42"/>
      <c r="J1187" s="42"/>
      <c r="K1187" s="43"/>
      <c r="L1187" s="36">
        <v>7</v>
      </c>
      <c r="M1187" s="36" t="s">
        <v>157</v>
      </c>
      <c r="N1187" s="36" t="s">
        <v>148</v>
      </c>
      <c r="O1187" s="36" t="s">
        <v>158</v>
      </c>
      <c r="P1187" s="40">
        <v>2</v>
      </c>
      <c r="Q1187" s="41" t="s">
        <v>135</v>
      </c>
      <c r="R1187" s="44">
        <v>73400</v>
      </c>
      <c r="S1187" s="41" t="s">
        <v>26</v>
      </c>
      <c r="T1187" s="44">
        <v>4860</v>
      </c>
      <c r="U1187" s="41" t="s">
        <v>26</v>
      </c>
      <c r="V1187" s="44">
        <v>50000</v>
      </c>
      <c r="W1187" s="41" t="s">
        <v>26</v>
      </c>
      <c r="X1187" s="44">
        <f t="shared" si="0"/>
        <v>128260</v>
      </c>
      <c r="Y1187" s="41" t="s">
        <v>26</v>
      </c>
    </row>
    <row r="1188" spans="3:25" ht="30.75" customHeight="1" x14ac:dyDescent="0.15">
      <c r="C1188" s="37" t="s">
        <v>128</v>
      </c>
      <c r="D1188" s="38">
        <v>21</v>
      </c>
      <c r="E1188" s="39" t="s">
        <v>159</v>
      </c>
      <c r="F1188" s="40">
        <v>1</v>
      </c>
      <c r="G1188" s="41" t="s">
        <v>130</v>
      </c>
      <c r="H1188" s="42">
        <v>43285</v>
      </c>
      <c r="I1188" s="42"/>
      <c r="J1188" s="42"/>
      <c r="K1188" s="43" t="s">
        <v>160</v>
      </c>
      <c r="L1188" s="36">
        <v>1</v>
      </c>
      <c r="M1188" s="36" t="s">
        <v>137</v>
      </c>
      <c r="N1188" s="36" t="s">
        <v>155</v>
      </c>
      <c r="O1188" s="36" t="s">
        <v>156</v>
      </c>
      <c r="P1188" s="40">
        <v>2</v>
      </c>
      <c r="Q1188" s="41" t="s">
        <v>135</v>
      </c>
      <c r="R1188" s="44">
        <v>73400</v>
      </c>
      <c r="S1188" s="41" t="s">
        <v>26</v>
      </c>
      <c r="T1188" s="44">
        <v>11108</v>
      </c>
      <c r="U1188" s="41" t="s">
        <v>26</v>
      </c>
      <c r="V1188" s="44">
        <v>32680</v>
      </c>
      <c r="W1188" s="41" t="s">
        <v>26</v>
      </c>
      <c r="X1188" s="44">
        <f>SUM(R1188:V1188)</f>
        <v>117188</v>
      </c>
      <c r="Y1188" s="41" t="s">
        <v>26</v>
      </c>
    </row>
    <row r="1189" spans="3:25" ht="30.75" customHeight="1" x14ac:dyDescent="0.15">
      <c r="C1189" s="37" t="s">
        <v>128</v>
      </c>
      <c r="D1189" s="38">
        <v>22</v>
      </c>
      <c r="E1189" s="39" t="s">
        <v>161</v>
      </c>
      <c r="F1189" s="40">
        <v>1</v>
      </c>
      <c r="G1189" s="41" t="s">
        <v>130</v>
      </c>
      <c r="H1189" s="42">
        <v>43383</v>
      </c>
      <c r="I1189" s="42"/>
      <c r="J1189" s="42"/>
      <c r="K1189" s="43" t="s">
        <v>160</v>
      </c>
      <c r="L1189" s="36">
        <v>1</v>
      </c>
      <c r="M1189" s="36" t="s">
        <v>137</v>
      </c>
      <c r="N1189" s="36" t="s">
        <v>155</v>
      </c>
      <c r="O1189" s="36" t="s">
        <v>156</v>
      </c>
      <c r="P1189" s="40">
        <v>2</v>
      </c>
      <c r="Q1189" s="41" t="s">
        <v>135</v>
      </c>
      <c r="R1189" s="44">
        <v>73400</v>
      </c>
      <c r="S1189" s="41" t="s">
        <v>26</v>
      </c>
      <c r="T1189" s="44">
        <v>12111</v>
      </c>
      <c r="U1189" s="41" t="s">
        <v>26</v>
      </c>
      <c r="V1189" s="44">
        <v>32680</v>
      </c>
      <c r="W1189" s="41" t="s">
        <v>26</v>
      </c>
      <c r="X1189" s="44">
        <f t="shared" ref="X1189:X1207" si="1">SUM(R1189:V1189)</f>
        <v>118191</v>
      </c>
      <c r="Y1189" s="41" t="s">
        <v>26</v>
      </c>
    </row>
    <row r="1190" spans="3:25" ht="30.75" customHeight="1" x14ac:dyDescent="0.15">
      <c r="C1190" s="37" t="s">
        <v>128</v>
      </c>
      <c r="D1190" s="38">
        <v>23</v>
      </c>
      <c r="E1190" s="39" t="s">
        <v>162</v>
      </c>
      <c r="F1190" s="40">
        <v>3</v>
      </c>
      <c r="G1190" s="41" t="s">
        <v>130</v>
      </c>
      <c r="H1190" s="42">
        <v>43297</v>
      </c>
      <c r="I1190" s="42">
        <v>43298</v>
      </c>
      <c r="J1190" s="42">
        <v>43299</v>
      </c>
      <c r="K1190" s="43" t="s">
        <v>141</v>
      </c>
      <c r="L1190" s="36">
        <v>1</v>
      </c>
      <c r="M1190" s="36" t="s">
        <v>137</v>
      </c>
      <c r="N1190" s="36" t="s">
        <v>138</v>
      </c>
      <c r="O1190" s="36" t="s">
        <v>139</v>
      </c>
      <c r="P1190" s="40">
        <v>12</v>
      </c>
      <c r="Q1190" s="41" t="s">
        <v>135</v>
      </c>
      <c r="R1190" s="44">
        <v>335400</v>
      </c>
      <c r="S1190" s="41" t="s">
        <v>26</v>
      </c>
      <c r="T1190" s="44">
        <v>24144</v>
      </c>
      <c r="U1190" s="41" t="s">
        <v>26</v>
      </c>
      <c r="V1190" s="44">
        <v>50000</v>
      </c>
      <c r="W1190" s="41" t="s">
        <v>26</v>
      </c>
      <c r="X1190" s="44">
        <f t="shared" si="1"/>
        <v>409544</v>
      </c>
      <c r="Y1190" s="41" t="s">
        <v>26</v>
      </c>
    </row>
    <row r="1191" spans="3:25" ht="30.75" customHeight="1" x14ac:dyDescent="0.15">
      <c r="C1191" s="37" t="s">
        <v>128</v>
      </c>
      <c r="D1191" s="38">
        <v>24</v>
      </c>
      <c r="E1191" s="39" t="s">
        <v>163</v>
      </c>
      <c r="F1191" s="40">
        <v>2</v>
      </c>
      <c r="G1191" s="41" t="s">
        <v>130</v>
      </c>
      <c r="H1191" s="42">
        <v>43411</v>
      </c>
      <c r="I1191" s="42">
        <v>43412</v>
      </c>
      <c r="J1191" s="42"/>
      <c r="K1191" s="43" t="s">
        <v>141</v>
      </c>
      <c r="L1191" s="36">
        <v>1</v>
      </c>
      <c r="M1191" s="36" t="s">
        <v>137</v>
      </c>
      <c r="N1191" s="36" t="s">
        <v>138</v>
      </c>
      <c r="O1191" s="36" t="s">
        <v>139</v>
      </c>
      <c r="P1191" s="40">
        <v>8</v>
      </c>
      <c r="Q1191" s="41" t="s">
        <v>135</v>
      </c>
      <c r="R1191" s="44">
        <v>223600</v>
      </c>
      <c r="S1191" s="41" t="s">
        <v>26</v>
      </c>
      <c r="T1191" s="44">
        <v>43206</v>
      </c>
      <c r="U1191" s="41" t="s">
        <v>26</v>
      </c>
      <c r="V1191" s="44">
        <v>50000</v>
      </c>
      <c r="W1191" s="41" t="s">
        <v>26</v>
      </c>
      <c r="X1191" s="44">
        <f t="shared" si="1"/>
        <v>316806</v>
      </c>
      <c r="Y1191" s="41" t="s">
        <v>26</v>
      </c>
    </row>
    <row r="1192" spans="3:25" ht="30.75" customHeight="1" x14ac:dyDescent="0.15">
      <c r="C1192" s="37" t="s">
        <v>128</v>
      </c>
      <c r="D1192" s="38">
        <v>25</v>
      </c>
      <c r="E1192" s="39" t="s">
        <v>164</v>
      </c>
      <c r="F1192" s="40">
        <v>1</v>
      </c>
      <c r="G1192" s="41" t="s">
        <v>130</v>
      </c>
      <c r="H1192" s="42">
        <v>43416</v>
      </c>
      <c r="I1192" s="42"/>
      <c r="J1192" s="42"/>
      <c r="K1192" s="43" t="s">
        <v>165</v>
      </c>
      <c r="L1192" s="36">
        <v>1</v>
      </c>
      <c r="M1192" s="36" t="s">
        <v>137</v>
      </c>
      <c r="N1192" s="36" t="s">
        <v>146</v>
      </c>
      <c r="O1192" s="36" t="s">
        <v>147</v>
      </c>
      <c r="P1192" s="40">
        <v>1</v>
      </c>
      <c r="Q1192" s="41" t="s">
        <v>135</v>
      </c>
      <c r="R1192" s="44">
        <v>47800</v>
      </c>
      <c r="S1192" s="41" t="s">
        <v>26</v>
      </c>
      <c r="T1192" s="44">
        <v>5260</v>
      </c>
      <c r="U1192" s="41" t="s">
        <v>26</v>
      </c>
      <c r="V1192" s="44">
        <v>0</v>
      </c>
      <c r="W1192" s="41" t="s">
        <v>26</v>
      </c>
      <c r="X1192" s="44">
        <f t="shared" si="1"/>
        <v>53060</v>
      </c>
      <c r="Y1192" s="41" t="s">
        <v>26</v>
      </c>
    </row>
    <row r="1193" spans="3:25" ht="30.75" customHeight="1" x14ac:dyDescent="0.15">
      <c r="C1193" s="37" t="s">
        <v>128</v>
      </c>
      <c r="D1193" s="38">
        <v>26</v>
      </c>
      <c r="E1193" s="39" t="s">
        <v>166</v>
      </c>
      <c r="F1193" s="40">
        <v>3</v>
      </c>
      <c r="G1193" s="41" t="s">
        <v>130</v>
      </c>
      <c r="H1193" s="42">
        <v>43411</v>
      </c>
      <c r="I1193" s="42">
        <v>43425</v>
      </c>
      <c r="J1193" s="42">
        <v>43432</v>
      </c>
      <c r="K1193" s="43" t="s">
        <v>167</v>
      </c>
      <c r="L1193" s="36">
        <v>5</v>
      </c>
      <c r="M1193" s="36" t="s">
        <v>168</v>
      </c>
      <c r="N1193" s="36" t="s">
        <v>133</v>
      </c>
      <c r="O1193" s="36" t="s">
        <v>169</v>
      </c>
      <c r="P1193" s="40">
        <v>0</v>
      </c>
      <c r="Q1193" s="41" t="s">
        <v>135</v>
      </c>
      <c r="R1193" s="44">
        <v>105000</v>
      </c>
      <c r="S1193" s="41" t="s">
        <v>26</v>
      </c>
      <c r="T1193" s="44">
        <v>3300</v>
      </c>
      <c r="U1193" s="41" t="s">
        <v>26</v>
      </c>
      <c r="V1193" s="44">
        <v>0</v>
      </c>
      <c r="W1193" s="41" t="s">
        <v>26</v>
      </c>
      <c r="X1193" s="44">
        <f t="shared" si="1"/>
        <v>108300</v>
      </c>
      <c r="Y1193" s="41" t="s">
        <v>26</v>
      </c>
    </row>
    <row r="1194" spans="3:25" ht="30.75" customHeight="1" x14ac:dyDescent="0.15">
      <c r="C1194" s="37" t="s">
        <v>128</v>
      </c>
      <c r="D1194" s="38">
        <v>27</v>
      </c>
      <c r="E1194" s="39" t="s">
        <v>170</v>
      </c>
      <c r="F1194" s="40">
        <v>3</v>
      </c>
      <c r="G1194" s="41" t="s">
        <v>130</v>
      </c>
      <c r="H1194" s="42">
        <v>43405</v>
      </c>
      <c r="I1194" s="42">
        <v>43422</v>
      </c>
      <c r="J1194" s="42">
        <v>43423</v>
      </c>
      <c r="K1194" s="43" t="s">
        <v>141</v>
      </c>
      <c r="L1194" s="36">
        <v>1</v>
      </c>
      <c r="M1194" s="36" t="s">
        <v>137</v>
      </c>
      <c r="N1194" s="36" t="s">
        <v>138</v>
      </c>
      <c r="O1194" s="36" t="s">
        <v>139</v>
      </c>
      <c r="P1194" s="40">
        <v>12</v>
      </c>
      <c r="Q1194" s="41" t="s">
        <v>135</v>
      </c>
      <c r="R1194" s="44">
        <v>335400</v>
      </c>
      <c r="S1194" s="41" t="s">
        <v>26</v>
      </c>
      <c r="T1194" s="44">
        <v>75905</v>
      </c>
      <c r="U1194" s="41" t="s">
        <v>26</v>
      </c>
      <c r="V1194" s="44">
        <v>50000</v>
      </c>
      <c r="W1194" s="41" t="s">
        <v>26</v>
      </c>
      <c r="X1194" s="44">
        <f t="shared" si="1"/>
        <v>461305</v>
      </c>
      <c r="Y1194" s="41" t="s">
        <v>26</v>
      </c>
    </row>
    <row r="1195" spans="3:25" ht="30.75" customHeight="1" x14ac:dyDescent="0.15">
      <c r="C1195" s="37" t="s">
        <v>128</v>
      </c>
      <c r="D1195" s="38">
        <v>28</v>
      </c>
      <c r="E1195" s="39" t="s">
        <v>171</v>
      </c>
      <c r="F1195" s="40">
        <v>1</v>
      </c>
      <c r="G1195" s="41" t="s">
        <v>130</v>
      </c>
      <c r="H1195" s="42">
        <v>43445</v>
      </c>
      <c r="I1195" s="42"/>
      <c r="J1195" s="42"/>
      <c r="K1195" s="43" t="s">
        <v>131</v>
      </c>
      <c r="L1195" s="36">
        <v>6</v>
      </c>
      <c r="M1195" s="36" t="s">
        <v>150</v>
      </c>
      <c r="N1195" s="36" t="s">
        <v>146</v>
      </c>
      <c r="O1195" s="36" t="s">
        <v>151</v>
      </c>
      <c r="P1195" s="40">
        <v>3</v>
      </c>
      <c r="Q1195" s="41" t="s">
        <v>135</v>
      </c>
      <c r="R1195" s="44">
        <v>92600</v>
      </c>
      <c r="S1195" s="41" t="s">
        <v>26</v>
      </c>
      <c r="T1195" s="44">
        <v>28248</v>
      </c>
      <c r="U1195" s="41" t="s">
        <v>26</v>
      </c>
      <c r="V1195" s="44">
        <v>50000</v>
      </c>
      <c r="W1195" s="41" t="s">
        <v>26</v>
      </c>
      <c r="X1195" s="44">
        <f t="shared" si="1"/>
        <v>170848</v>
      </c>
      <c r="Y1195" s="41" t="s">
        <v>26</v>
      </c>
    </row>
    <row r="1196" spans="3:25" ht="30.75" customHeight="1" x14ac:dyDescent="0.15">
      <c r="C1196" s="37" t="s">
        <v>128</v>
      </c>
      <c r="D1196" s="38">
        <v>29</v>
      </c>
      <c r="E1196" s="39" t="s">
        <v>172</v>
      </c>
      <c r="F1196" s="40">
        <v>3</v>
      </c>
      <c r="G1196" s="41" t="s">
        <v>130</v>
      </c>
      <c r="H1196" s="42">
        <v>43255</v>
      </c>
      <c r="I1196" s="42">
        <v>43256</v>
      </c>
      <c r="J1196" s="42">
        <v>43257</v>
      </c>
      <c r="K1196" s="43" t="s">
        <v>141</v>
      </c>
      <c r="L1196" s="36">
        <v>1</v>
      </c>
      <c r="M1196" s="36" t="s">
        <v>137</v>
      </c>
      <c r="N1196" s="36" t="s">
        <v>138</v>
      </c>
      <c r="O1196" s="36" t="s">
        <v>139</v>
      </c>
      <c r="P1196" s="40">
        <v>12</v>
      </c>
      <c r="Q1196" s="41" t="s">
        <v>135</v>
      </c>
      <c r="R1196" s="44">
        <v>335400</v>
      </c>
      <c r="S1196" s="41" t="s">
        <v>26</v>
      </c>
      <c r="T1196" s="44">
        <v>29335</v>
      </c>
      <c r="U1196" s="41" t="s">
        <v>26</v>
      </c>
      <c r="V1196" s="44">
        <v>50000</v>
      </c>
      <c r="W1196" s="41" t="s">
        <v>26</v>
      </c>
      <c r="X1196" s="44">
        <f t="shared" si="1"/>
        <v>414735</v>
      </c>
      <c r="Y1196" s="41" t="s">
        <v>26</v>
      </c>
    </row>
    <row r="1197" spans="3:25" ht="30.75" customHeight="1" x14ac:dyDescent="0.15">
      <c r="C1197" s="37" t="s">
        <v>128</v>
      </c>
      <c r="D1197" s="38">
        <v>30</v>
      </c>
      <c r="E1197" s="39" t="s">
        <v>173</v>
      </c>
      <c r="F1197" s="40">
        <v>1</v>
      </c>
      <c r="G1197" s="41" t="s">
        <v>130</v>
      </c>
      <c r="H1197" s="42">
        <v>43254</v>
      </c>
      <c r="I1197" s="42"/>
      <c r="J1197" s="42"/>
      <c r="K1197" s="43" t="s">
        <v>141</v>
      </c>
      <c r="L1197" s="36">
        <v>1</v>
      </c>
      <c r="M1197" s="36" t="s">
        <v>137</v>
      </c>
      <c r="N1197" s="36" t="s">
        <v>138</v>
      </c>
      <c r="O1197" s="36" t="s">
        <v>139</v>
      </c>
      <c r="P1197" s="40">
        <v>4</v>
      </c>
      <c r="Q1197" s="41" t="s">
        <v>135</v>
      </c>
      <c r="R1197" s="44">
        <v>111800</v>
      </c>
      <c r="S1197" s="41" t="s">
        <v>26</v>
      </c>
      <c r="T1197" s="44">
        <v>19871</v>
      </c>
      <c r="U1197" s="41" t="s">
        <v>26</v>
      </c>
      <c r="V1197" s="44">
        <v>50000</v>
      </c>
      <c r="W1197" s="41" t="s">
        <v>26</v>
      </c>
      <c r="X1197" s="44">
        <f t="shared" si="1"/>
        <v>181671</v>
      </c>
      <c r="Y1197" s="41" t="s">
        <v>26</v>
      </c>
    </row>
    <row r="1198" spans="3:25" ht="30.75" customHeight="1" x14ac:dyDescent="0.15">
      <c r="C1198" s="37" t="s">
        <v>128</v>
      </c>
      <c r="D1198" s="38">
        <v>31</v>
      </c>
      <c r="E1198" s="39" t="s">
        <v>174</v>
      </c>
      <c r="F1198" s="40">
        <v>1</v>
      </c>
      <c r="G1198" s="41" t="s">
        <v>130</v>
      </c>
      <c r="H1198" s="42">
        <v>43404</v>
      </c>
      <c r="I1198" s="42"/>
      <c r="J1198" s="42"/>
      <c r="K1198" s="43" t="s">
        <v>160</v>
      </c>
      <c r="L1198" s="36">
        <v>1</v>
      </c>
      <c r="M1198" s="36" t="s">
        <v>137</v>
      </c>
      <c r="N1198" s="36" t="s">
        <v>155</v>
      </c>
      <c r="O1198" s="36" t="s">
        <v>156</v>
      </c>
      <c r="P1198" s="40">
        <v>2</v>
      </c>
      <c r="Q1198" s="41" t="s">
        <v>135</v>
      </c>
      <c r="R1198" s="44">
        <v>73400</v>
      </c>
      <c r="S1198" s="41" t="s">
        <v>26</v>
      </c>
      <c r="T1198" s="44">
        <v>12944</v>
      </c>
      <c r="U1198" s="41" t="s">
        <v>26</v>
      </c>
      <c r="V1198" s="44">
        <v>32680</v>
      </c>
      <c r="W1198" s="41" t="s">
        <v>26</v>
      </c>
      <c r="X1198" s="44">
        <f t="shared" si="1"/>
        <v>119024</v>
      </c>
      <c r="Y1198" s="41" t="s">
        <v>26</v>
      </c>
    </row>
    <row r="1199" spans="3:25" ht="30.75" customHeight="1" x14ac:dyDescent="0.15">
      <c r="C1199" s="37" t="s">
        <v>128</v>
      </c>
      <c r="D1199" s="38">
        <v>32</v>
      </c>
      <c r="E1199" s="39" t="s">
        <v>175</v>
      </c>
      <c r="F1199" s="40">
        <v>3</v>
      </c>
      <c r="G1199" s="41" t="s">
        <v>130</v>
      </c>
      <c r="H1199" s="42">
        <v>43352</v>
      </c>
      <c r="I1199" s="42">
        <v>43394</v>
      </c>
      <c r="J1199" s="42">
        <v>43429</v>
      </c>
      <c r="K1199" s="43" t="s">
        <v>176</v>
      </c>
      <c r="L1199" s="36">
        <v>1</v>
      </c>
      <c r="M1199" s="36" t="s">
        <v>137</v>
      </c>
      <c r="N1199" s="36" t="s">
        <v>148</v>
      </c>
      <c r="O1199" s="36" t="s">
        <v>177</v>
      </c>
      <c r="P1199" s="40">
        <v>7</v>
      </c>
      <c r="Q1199" s="41" t="s">
        <v>135</v>
      </c>
      <c r="R1199" s="44">
        <v>212100</v>
      </c>
      <c r="S1199" s="41" t="s">
        <v>26</v>
      </c>
      <c r="T1199" s="44">
        <v>31566</v>
      </c>
      <c r="U1199" s="41" t="s">
        <v>26</v>
      </c>
      <c r="V1199" s="44">
        <v>0</v>
      </c>
      <c r="W1199" s="41" t="s">
        <v>26</v>
      </c>
      <c r="X1199" s="44">
        <f t="shared" si="1"/>
        <v>243666</v>
      </c>
      <c r="Y1199" s="41" t="s">
        <v>26</v>
      </c>
    </row>
    <row r="1200" spans="3:25" ht="30.75" customHeight="1" x14ac:dyDescent="0.15">
      <c r="C1200" s="37" t="s">
        <v>128</v>
      </c>
      <c r="D1200" s="38">
        <v>33</v>
      </c>
      <c r="E1200" s="39" t="s">
        <v>178</v>
      </c>
      <c r="F1200" s="40">
        <v>3</v>
      </c>
      <c r="G1200" s="41" t="s">
        <v>130</v>
      </c>
      <c r="H1200" s="42">
        <v>43374</v>
      </c>
      <c r="I1200" s="42">
        <v>43395</v>
      </c>
      <c r="J1200" s="42">
        <v>43444</v>
      </c>
      <c r="K1200" s="43" t="s">
        <v>176</v>
      </c>
      <c r="L1200" s="36">
        <v>1</v>
      </c>
      <c r="M1200" s="36" t="s">
        <v>137</v>
      </c>
      <c r="N1200" s="36" t="s">
        <v>148</v>
      </c>
      <c r="O1200" s="36" t="s">
        <v>177</v>
      </c>
      <c r="P1200" s="40">
        <v>3</v>
      </c>
      <c r="Q1200" s="41" t="s">
        <v>135</v>
      </c>
      <c r="R1200" s="44">
        <v>162600</v>
      </c>
      <c r="S1200" s="41" t="s">
        <v>26</v>
      </c>
      <c r="T1200" s="44">
        <v>19856</v>
      </c>
      <c r="U1200" s="41" t="s">
        <v>26</v>
      </c>
      <c r="V1200" s="44">
        <v>0</v>
      </c>
      <c r="W1200" s="41" t="s">
        <v>26</v>
      </c>
      <c r="X1200" s="44">
        <f t="shared" si="1"/>
        <v>182456</v>
      </c>
      <c r="Y1200" s="41" t="s">
        <v>26</v>
      </c>
    </row>
    <row r="1201" spans="3:25" ht="30.75" customHeight="1" x14ac:dyDescent="0.15">
      <c r="C1201" s="37" t="s">
        <v>128</v>
      </c>
      <c r="D1201" s="38">
        <v>34</v>
      </c>
      <c r="E1201" s="39" t="s">
        <v>179</v>
      </c>
      <c r="F1201" s="40">
        <v>1</v>
      </c>
      <c r="G1201" s="41" t="s">
        <v>130</v>
      </c>
      <c r="H1201" s="42">
        <v>43264</v>
      </c>
      <c r="I1201" s="42"/>
      <c r="J1201" s="42"/>
      <c r="K1201" s="43" t="s">
        <v>160</v>
      </c>
      <c r="L1201" s="36">
        <v>1</v>
      </c>
      <c r="M1201" s="36" t="s">
        <v>137</v>
      </c>
      <c r="N1201" s="36" t="s">
        <v>155</v>
      </c>
      <c r="O1201" s="36" t="s">
        <v>156</v>
      </c>
      <c r="P1201" s="40">
        <v>3</v>
      </c>
      <c r="Q1201" s="41" t="s">
        <v>135</v>
      </c>
      <c r="R1201" s="44">
        <v>92600</v>
      </c>
      <c r="S1201" s="41" t="s">
        <v>26</v>
      </c>
      <c r="T1201" s="44">
        <v>35701</v>
      </c>
      <c r="U1201" s="41" t="s">
        <v>26</v>
      </c>
      <c r="V1201" s="44">
        <v>16480</v>
      </c>
      <c r="W1201" s="41" t="s">
        <v>26</v>
      </c>
      <c r="X1201" s="44">
        <f t="shared" si="1"/>
        <v>144781</v>
      </c>
      <c r="Y1201" s="41" t="s">
        <v>26</v>
      </c>
    </row>
    <row r="1202" spans="3:25" ht="30.75" customHeight="1" x14ac:dyDescent="0.15">
      <c r="C1202" s="37" t="s">
        <v>128</v>
      </c>
      <c r="D1202" s="38">
        <v>35</v>
      </c>
      <c r="E1202" s="39" t="s">
        <v>180</v>
      </c>
      <c r="F1202" s="40">
        <v>3</v>
      </c>
      <c r="G1202" s="41" t="s">
        <v>130</v>
      </c>
      <c r="H1202" s="42">
        <v>43270</v>
      </c>
      <c r="I1202" s="42">
        <v>43271</v>
      </c>
      <c r="J1202" s="42">
        <v>43272</v>
      </c>
      <c r="K1202" s="43" t="s">
        <v>141</v>
      </c>
      <c r="L1202" s="36">
        <v>1</v>
      </c>
      <c r="M1202" s="36" t="s">
        <v>137</v>
      </c>
      <c r="N1202" s="36" t="s">
        <v>138</v>
      </c>
      <c r="O1202" s="36" t="s">
        <v>139</v>
      </c>
      <c r="P1202" s="40">
        <v>12</v>
      </c>
      <c r="Q1202" s="41" t="s">
        <v>135</v>
      </c>
      <c r="R1202" s="44">
        <v>335400</v>
      </c>
      <c r="S1202" s="41" t="s">
        <v>26</v>
      </c>
      <c r="T1202" s="44">
        <v>69955</v>
      </c>
      <c r="U1202" s="41" t="s">
        <v>26</v>
      </c>
      <c r="V1202" s="44">
        <v>50000</v>
      </c>
      <c r="W1202" s="41" t="s">
        <v>26</v>
      </c>
      <c r="X1202" s="44">
        <f t="shared" si="1"/>
        <v>455355</v>
      </c>
      <c r="Y1202" s="41" t="s">
        <v>26</v>
      </c>
    </row>
    <row r="1203" spans="3:25" ht="30.75" customHeight="1" x14ac:dyDescent="0.15">
      <c r="C1203" s="37" t="s">
        <v>128</v>
      </c>
      <c r="D1203" s="38">
        <v>36</v>
      </c>
      <c r="E1203" s="39" t="s">
        <v>181</v>
      </c>
      <c r="F1203" s="40">
        <v>3</v>
      </c>
      <c r="G1203" s="41" t="s">
        <v>130</v>
      </c>
      <c r="H1203" s="42">
        <v>43402</v>
      </c>
      <c r="I1203" s="42">
        <v>43403</v>
      </c>
      <c r="J1203" s="42">
        <v>43404</v>
      </c>
      <c r="K1203" s="43" t="s">
        <v>141</v>
      </c>
      <c r="L1203" s="36">
        <v>1</v>
      </c>
      <c r="M1203" s="36" t="s">
        <v>137</v>
      </c>
      <c r="N1203" s="36" t="s">
        <v>138</v>
      </c>
      <c r="O1203" s="36" t="s">
        <v>139</v>
      </c>
      <c r="P1203" s="40">
        <v>12</v>
      </c>
      <c r="Q1203" s="41" t="s">
        <v>135</v>
      </c>
      <c r="R1203" s="44">
        <v>335400</v>
      </c>
      <c r="S1203" s="41" t="s">
        <v>26</v>
      </c>
      <c r="T1203" s="44">
        <v>70607</v>
      </c>
      <c r="U1203" s="41" t="s">
        <v>26</v>
      </c>
      <c r="V1203" s="44">
        <v>50000</v>
      </c>
      <c r="W1203" s="41" t="s">
        <v>26</v>
      </c>
      <c r="X1203" s="44">
        <f t="shared" si="1"/>
        <v>456007</v>
      </c>
      <c r="Y1203" s="41" t="s">
        <v>26</v>
      </c>
    </row>
    <row r="1204" spans="3:25" ht="30.75" customHeight="1" x14ac:dyDescent="0.15">
      <c r="C1204" s="37" t="s">
        <v>128</v>
      </c>
      <c r="D1204" s="38">
        <v>37</v>
      </c>
      <c r="E1204" s="39" t="s">
        <v>182</v>
      </c>
      <c r="F1204" s="40">
        <v>2</v>
      </c>
      <c r="G1204" s="41" t="s">
        <v>130</v>
      </c>
      <c r="H1204" s="42">
        <v>43451</v>
      </c>
      <c r="I1204" s="42">
        <v>43452</v>
      </c>
      <c r="J1204" s="42"/>
      <c r="K1204" s="43" t="s">
        <v>131</v>
      </c>
      <c r="L1204" s="36">
        <v>6</v>
      </c>
      <c r="M1204" s="36" t="s">
        <v>150</v>
      </c>
      <c r="N1204" s="36" t="s">
        <v>146</v>
      </c>
      <c r="O1204" s="36" t="s">
        <v>151</v>
      </c>
      <c r="P1204" s="40">
        <v>6</v>
      </c>
      <c r="Q1204" s="41" t="s">
        <v>135</v>
      </c>
      <c r="R1204" s="44">
        <v>185200</v>
      </c>
      <c r="S1204" s="41" t="s">
        <v>26</v>
      </c>
      <c r="T1204" s="44">
        <v>52036</v>
      </c>
      <c r="U1204" s="41" t="s">
        <v>26</v>
      </c>
      <c r="V1204" s="44">
        <v>50000</v>
      </c>
      <c r="W1204" s="41" t="s">
        <v>26</v>
      </c>
      <c r="X1204" s="44">
        <f t="shared" si="1"/>
        <v>287236</v>
      </c>
      <c r="Y1204" s="41" t="s">
        <v>26</v>
      </c>
    </row>
    <row r="1205" spans="3:25" ht="30.75" customHeight="1" x14ac:dyDescent="0.15">
      <c r="C1205" s="37" t="s">
        <v>128</v>
      </c>
      <c r="D1205" s="38">
        <v>38</v>
      </c>
      <c r="E1205" s="39" t="s">
        <v>183</v>
      </c>
      <c r="F1205" s="40">
        <v>3</v>
      </c>
      <c r="G1205" s="41" t="s">
        <v>130</v>
      </c>
      <c r="H1205" s="42">
        <v>43438</v>
      </c>
      <c r="I1205" s="42">
        <v>43440</v>
      </c>
      <c r="J1205" s="42">
        <v>43447</v>
      </c>
      <c r="K1205" s="43" t="s">
        <v>131</v>
      </c>
      <c r="L1205" s="36">
        <v>6</v>
      </c>
      <c r="M1205" s="36" t="s">
        <v>150</v>
      </c>
      <c r="N1205" s="36" t="s">
        <v>146</v>
      </c>
      <c r="O1205" s="36" t="s">
        <v>151</v>
      </c>
      <c r="P1205" s="40">
        <v>3</v>
      </c>
      <c r="Q1205" s="41" t="s">
        <v>135</v>
      </c>
      <c r="R1205" s="44">
        <v>162600</v>
      </c>
      <c r="S1205" s="41" t="s">
        <v>26</v>
      </c>
      <c r="T1205" s="44">
        <v>36906</v>
      </c>
      <c r="U1205" s="41" t="s">
        <v>26</v>
      </c>
      <c r="V1205" s="44">
        <v>0</v>
      </c>
      <c r="W1205" s="41" t="s">
        <v>26</v>
      </c>
      <c r="X1205" s="44">
        <f t="shared" si="1"/>
        <v>199506</v>
      </c>
      <c r="Y1205" s="41" t="s">
        <v>26</v>
      </c>
    </row>
    <row r="1206" spans="3:25" ht="30.75" customHeight="1" x14ac:dyDescent="0.15">
      <c r="C1206" s="37" t="s">
        <v>128</v>
      </c>
      <c r="D1206" s="38">
        <v>39</v>
      </c>
      <c r="E1206" s="39" t="s">
        <v>184</v>
      </c>
      <c r="F1206" s="40">
        <v>1</v>
      </c>
      <c r="G1206" s="41" t="s">
        <v>130</v>
      </c>
      <c r="H1206" s="42">
        <v>43424</v>
      </c>
      <c r="I1206" s="42"/>
      <c r="J1206" s="42"/>
      <c r="K1206" s="43" t="s">
        <v>131</v>
      </c>
      <c r="L1206" s="36">
        <v>6</v>
      </c>
      <c r="M1206" s="36" t="s">
        <v>150</v>
      </c>
      <c r="N1206" s="36" t="s">
        <v>146</v>
      </c>
      <c r="O1206" s="36" t="s">
        <v>151</v>
      </c>
      <c r="P1206" s="40">
        <v>3</v>
      </c>
      <c r="Q1206" s="41" t="s">
        <v>135</v>
      </c>
      <c r="R1206" s="44">
        <v>92600</v>
      </c>
      <c r="S1206" s="41" t="s">
        <v>26</v>
      </c>
      <c r="T1206" s="44">
        <v>28692</v>
      </c>
      <c r="U1206" s="41" t="s">
        <v>26</v>
      </c>
      <c r="V1206" s="44">
        <v>50000</v>
      </c>
      <c r="W1206" s="41" t="s">
        <v>26</v>
      </c>
      <c r="X1206" s="44">
        <f t="shared" si="1"/>
        <v>171292</v>
      </c>
      <c r="Y1206" s="41" t="s">
        <v>26</v>
      </c>
    </row>
    <row r="1207" spans="3:25" ht="30.75" customHeight="1" x14ac:dyDescent="0.15">
      <c r="C1207" s="37" t="s">
        <v>128</v>
      </c>
      <c r="D1207" s="38">
        <v>40</v>
      </c>
      <c r="E1207" s="39" t="s">
        <v>185</v>
      </c>
      <c r="F1207" s="40">
        <v>1</v>
      </c>
      <c r="G1207" s="41" t="s">
        <v>130</v>
      </c>
      <c r="H1207" s="42">
        <v>43444</v>
      </c>
      <c r="I1207" s="42"/>
      <c r="J1207" s="42"/>
      <c r="K1207" s="43" t="s">
        <v>131</v>
      </c>
      <c r="L1207" s="36">
        <v>6</v>
      </c>
      <c r="M1207" s="36" t="s">
        <v>150</v>
      </c>
      <c r="N1207" s="36" t="s">
        <v>146</v>
      </c>
      <c r="O1207" s="36" t="s">
        <v>151</v>
      </c>
      <c r="P1207" s="40">
        <v>3</v>
      </c>
      <c r="Q1207" s="41" t="s">
        <v>135</v>
      </c>
      <c r="R1207" s="44">
        <v>92600</v>
      </c>
      <c r="S1207" s="41" t="s">
        <v>26</v>
      </c>
      <c r="T1207" s="44">
        <v>28396</v>
      </c>
      <c r="U1207" s="41" t="s">
        <v>26</v>
      </c>
      <c r="V1207" s="44">
        <v>50000</v>
      </c>
      <c r="W1207" s="41" t="s">
        <v>26</v>
      </c>
      <c r="X1207" s="44">
        <f t="shared" si="1"/>
        <v>170996</v>
      </c>
      <c r="Y1207" s="41" t="s">
        <v>26</v>
      </c>
    </row>
    <row r="1208" spans="3:25" ht="30.75" customHeight="1" x14ac:dyDescent="0.15">
      <c r="C1208" s="37" t="s">
        <v>128</v>
      </c>
      <c r="D1208" s="38">
        <v>41</v>
      </c>
      <c r="E1208" s="39" t="s">
        <v>129</v>
      </c>
      <c r="F1208" s="40">
        <v>1</v>
      </c>
      <c r="G1208" s="41" t="s">
        <v>130</v>
      </c>
      <c r="H1208" s="42">
        <v>43453</v>
      </c>
      <c r="I1208" s="42"/>
      <c r="J1208" s="42"/>
      <c r="K1208" s="43" t="s">
        <v>131</v>
      </c>
      <c r="L1208" s="36">
        <v>6</v>
      </c>
      <c r="M1208" s="36" t="s">
        <v>150</v>
      </c>
      <c r="N1208" s="36" t="s">
        <v>146</v>
      </c>
      <c r="O1208" s="36" t="s">
        <v>151</v>
      </c>
      <c r="P1208" s="40">
        <v>3</v>
      </c>
      <c r="Q1208" s="41" t="s">
        <v>135</v>
      </c>
      <c r="R1208" s="44">
        <v>73400</v>
      </c>
      <c r="S1208" s="41" t="s">
        <v>26</v>
      </c>
      <c r="T1208" s="44">
        <v>28248</v>
      </c>
      <c r="U1208" s="41" t="s">
        <v>26</v>
      </c>
      <c r="V1208" s="44">
        <v>50000</v>
      </c>
      <c r="W1208" s="41" t="s">
        <v>26</v>
      </c>
      <c r="X1208" s="44">
        <f>SUM(R1208:V1208)</f>
        <v>151648</v>
      </c>
      <c r="Y1208" s="41" t="s">
        <v>26</v>
      </c>
    </row>
    <row r="1209" spans="3:25" ht="30.75" customHeight="1" x14ac:dyDescent="0.15">
      <c r="C1209" s="37" t="s">
        <v>128</v>
      </c>
      <c r="D1209" s="38">
        <v>42</v>
      </c>
      <c r="E1209" s="45" t="s">
        <v>136</v>
      </c>
      <c r="F1209" s="40">
        <v>1</v>
      </c>
      <c r="G1209" s="41" t="s">
        <v>130</v>
      </c>
      <c r="H1209" s="42">
        <v>43404</v>
      </c>
      <c r="I1209" s="42"/>
      <c r="J1209" s="42"/>
      <c r="K1209" s="43" t="s">
        <v>131</v>
      </c>
      <c r="L1209" s="36">
        <v>6</v>
      </c>
      <c r="M1209" s="36" t="s">
        <v>150</v>
      </c>
      <c r="N1209" s="36" t="s">
        <v>146</v>
      </c>
      <c r="O1209" s="36" t="s">
        <v>151</v>
      </c>
      <c r="P1209" s="40">
        <v>3</v>
      </c>
      <c r="Q1209" s="41" t="s">
        <v>135</v>
      </c>
      <c r="R1209" s="44">
        <v>73400</v>
      </c>
      <c r="S1209" s="41" t="s">
        <v>26</v>
      </c>
      <c r="T1209" s="44">
        <v>28618</v>
      </c>
      <c r="U1209" s="41" t="s">
        <v>26</v>
      </c>
      <c r="V1209" s="44">
        <v>0</v>
      </c>
      <c r="W1209" s="41" t="s">
        <v>26</v>
      </c>
      <c r="X1209" s="44">
        <f t="shared" ref="X1209:X1212" si="2">SUM(R1209:V1209)</f>
        <v>102018</v>
      </c>
      <c r="Y1209" s="41" t="s">
        <v>26</v>
      </c>
    </row>
    <row r="1210" spans="3:25" ht="30.75" customHeight="1" x14ac:dyDescent="0.15">
      <c r="C1210" s="37" t="s">
        <v>128</v>
      </c>
      <c r="D1210" s="38">
        <v>43</v>
      </c>
      <c r="E1210" s="39" t="s">
        <v>140</v>
      </c>
      <c r="F1210" s="40">
        <v>2</v>
      </c>
      <c r="G1210" s="41" t="s">
        <v>130</v>
      </c>
      <c r="H1210" s="42">
        <v>43390</v>
      </c>
      <c r="I1210" s="42">
        <v>43391</v>
      </c>
      <c r="J1210" s="42"/>
      <c r="K1210" s="43" t="s">
        <v>141</v>
      </c>
      <c r="L1210" s="36">
        <v>1</v>
      </c>
      <c r="M1210" s="36" t="s">
        <v>137</v>
      </c>
      <c r="N1210" s="36" t="s">
        <v>138</v>
      </c>
      <c r="O1210" s="36" t="s">
        <v>139</v>
      </c>
      <c r="P1210" s="40">
        <v>8</v>
      </c>
      <c r="Q1210" s="41" t="s">
        <v>135</v>
      </c>
      <c r="R1210" s="44">
        <v>223600</v>
      </c>
      <c r="S1210" s="41" t="s">
        <v>26</v>
      </c>
      <c r="T1210" s="44">
        <v>40449</v>
      </c>
      <c r="U1210" s="41" t="s">
        <v>26</v>
      </c>
      <c r="V1210" s="44">
        <v>50000</v>
      </c>
      <c r="W1210" s="41" t="s">
        <v>26</v>
      </c>
      <c r="X1210" s="44">
        <f t="shared" si="2"/>
        <v>314049</v>
      </c>
      <c r="Y1210" s="41" t="s">
        <v>26</v>
      </c>
    </row>
    <row r="1211" spans="3:25" ht="30.75" customHeight="1" x14ac:dyDescent="0.15">
      <c r="C1211" s="37" t="s">
        <v>128</v>
      </c>
      <c r="D1211" s="38">
        <v>44</v>
      </c>
      <c r="E1211" s="39" t="s">
        <v>142</v>
      </c>
      <c r="F1211" s="40">
        <v>3</v>
      </c>
      <c r="G1211" s="41" t="s">
        <v>130</v>
      </c>
      <c r="H1211" s="42">
        <v>43232</v>
      </c>
      <c r="I1211" s="42">
        <v>43253</v>
      </c>
      <c r="J1211" s="42">
        <v>43260</v>
      </c>
      <c r="K1211" s="43" t="s">
        <v>143</v>
      </c>
      <c r="L1211" s="36">
        <v>1</v>
      </c>
      <c r="M1211" s="36" t="s">
        <v>137</v>
      </c>
      <c r="N1211" s="36" t="s">
        <v>138</v>
      </c>
      <c r="O1211" s="36" t="s">
        <v>139</v>
      </c>
      <c r="P1211" s="40">
        <v>0</v>
      </c>
      <c r="Q1211" s="41" t="s">
        <v>135</v>
      </c>
      <c r="R1211" s="44">
        <v>105000</v>
      </c>
      <c r="S1211" s="41" t="s">
        <v>26</v>
      </c>
      <c r="T1211" s="44">
        <v>4620</v>
      </c>
      <c r="U1211" s="41" t="s">
        <v>26</v>
      </c>
      <c r="V1211" s="44">
        <v>0</v>
      </c>
      <c r="W1211" s="41" t="s">
        <v>26</v>
      </c>
      <c r="X1211" s="44">
        <f t="shared" si="2"/>
        <v>109620</v>
      </c>
      <c r="Y1211" s="41" t="s">
        <v>26</v>
      </c>
    </row>
    <row r="1212" spans="3:25" ht="30.75" customHeight="1" x14ac:dyDescent="0.15">
      <c r="C1212" s="37" t="s">
        <v>128</v>
      </c>
      <c r="D1212" s="38">
        <v>45</v>
      </c>
      <c r="E1212" s="39" t="s">
        <v>144</v>
      </c>
      <c r="F1212" s="40">
        <v>3</v>
      </c>
      <c r="G1212" s="41" t="s">
        <v>130</v>
      </c>
      <c r="H1212" s="42">
        <v>43258</v>
      </c>
      <c r="I1212" s="42">
        <v>43291</v>
      </c>
      <c r="J1212" s="42">
        <v>43395</v>
      </c>
      <c r="K1212" s="43" t="s">
        <v>145</v>
      </c>
      <c r="L1212" s="36">
        <v>1</v>
      </c>
      <c r="M1212" s="36" t="s">
        <v>137</v>
      </c>
      <c r="N1212" s="36" t="s">
        <v>138</v>
      </c>
      <c r="O1212" s="36" t="s">
        <v>139</v>
      </c>
      <c r="P1212" s="40">
        <v>0</v>
      </c>
      <c r="Q1212" s="41" t="s">
        <v>135</v>
      </c>
      <c r="R1212" s="44">
        <v>105000</v>
      </c>
      <c r="S1212" s="41" t="s">
        <v>26</v>
      </c>
      <c r="T1212" s="44">
        <v>3960</v>
      </c>
      <c r="U1212" s="41" t="s">
        <v>26</v>
      </c>
      <c r="V1212" s="44">
        <v>0</v>
      </c>
      <c r="W1212" s="41" t="s">
        <v>26</v>
      </c>
      <c r="X1212" s="44">
        <f t="shared" si="2"/>
        <v>108960</v>
      </c>
      <c r="Y1212" s="41" t="s">
        <v>26</v>
      </c>
    </row>
  </sheetData>
  <autoFilter ref="A1:B68"/>
  <phoneticPr fontId="3"/>
  <pageMargins left="0.74803149606299213" right="0.74803149606299213" top="0.47244094488188981" bottom="0.43307086614173229" header="0.51181102362204722" footer="0.51181102362204722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【様式４】被派遣者略歴書（兼）旅費計算書</vt:lpstr>
      <vt:lpstr>【様式４】記入例＿被派遣者略歴書（兼）旅費計算書</vt:lpstr>
      <vt:lpstr>マスター_都道府県CD</vt:lpstr>
      <vt:lpstr>'【様式４】被派遣者略歴書（兼）旅費計算書'!Print_Area</vt:lpstr>
      <vt:lpstr>マスター_都道府県CD!Print_Area</vt:lpstr>
      <vt:lpstr>マスター_都道府県CD!Print_Titles</vt:lpstr>
    </vt:vector>
  </TitlesOfParts>
  <Company>株式会社 JTB コミュニケーションデザイン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84161299</dc:creator>
  <cp:lastModifiedBy>大阪府</cp:lastModifiedBy>
  <cp:lastPrinted>2018-08-20T04:57:59Z</cp:lastPrinted>
  <dcterms:created xsi:type="dcterms:W3CDTF">2016-08-12T02:55:00Z</dcterms:created>
  <dcterms:modified xsi:type="dcterms:W3CDTF">2019-08-23T00:58:27Z</dcterms:modified>
</cp:coreProperties>
</file>