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2-1" sheetId="1" r:id="rId1"/>
    <sheet name="2-2" sheetId="2" r:id="rId2"/>
    <sheet name="3-1" sheetId="3" state="hidden" r:id="rId3"/>
    <sheet name="3-2" sheetId="4" state="hidden" r:id="rId4"/>
    <sheet name="3-4" sheetId="5" state="hidden" r:id="rId5"/>
    <sheet name="4-1" sheetId="6" state="hidden" r:id="rId6"/>
    <sheet name="4-2" sheetId="7" state="hidden" r:id="rId7"/>
    <sheet name="5-1" sheetId="8" state="hidden" r:id="rId8"/>
    <sheet name="5-2" sheetId="9" state="hidden" r:id="rId9"/>
    <sheet name="6-1" sheetId="10" state="hidden" r:id="rId10"/>
    <sheet name="6-2" sheetId="11" state="hidden" r:id="rId11"/>
    <sheet name="7-1" sheetId="12" state="hidden" r:id="rId12"/>
    <sheet name="7-2" sheetId="13" state="hidden" r:id="rId13"/>
    <sheet name="２-3採択理由書" sheetId="14" r:id="rId14"/>
  </sheets>
  <externalReferences>
    <externalReference r:id="rId17"/>
    <externalReference r:id="rId18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">'2-2'!$A$1:$G$49</definedName>
    <definedName name="_xlnm.Print_Area" localSheetId="13">'２-3採択理由書'!$A$1:$J$28</definedName>
    <definedName name="_xlnm.Print_Area" localSheetId="2">'3-1'!$A$1:$J$29</definedName>
    <definedName name="_xlnm.Print_Area" localSheetId="3">'3-2'!$A$1:$H$139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様式２－１の事業名と一致させること。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<sst xmlns="http://schemas.openxmlformats.org/spreadsheetml/2006/main" count="675" uniqueCount="256">
  <si>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</si>
  <si>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</si>
  <si>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</si>
  <si>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</si>
  <si>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</si>
  <si>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</si>
  <si>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</si>
  <si>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</si>
  <si>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</si>
  <si>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</si>
  <si>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</si>
  <si>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</si>
  <si>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</si>
  <si>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</si>
  <si>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</si>
  <si>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</si>
  <si>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</si>
  <si>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</si>
  <si>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</si>
  <si>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</si>
  <si>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</si>
  <si>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</si>
  <si>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</si>
  <si>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</si>
  <si>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</si>
  <si>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</si>
  <si>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</si>
  <si>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</si>
  <si>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</si>
  <si>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</si>
  <si>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</si>
  <si>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</si>
  <si>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</si>
  <si>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</si>
  <si>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</si>
  <si>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</si>
  <si>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</si>
  <si>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</si>
  <si>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</si>
  <si>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</si>
  <si>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</si>
  <si>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</si>
  <si>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</si>
  <si>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</si>
  <si>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</si>
  <si>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</si>
  <si>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</si>
  <si>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</si>
  <si>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</si>
  <si>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</si>
  <si>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</si>
  <si>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</si>
  <si>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</si>
  <si>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</si>
  <si>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</si>
  <si>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</si>
  <si>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</si>
  <si>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</si>
  <si>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</si>
  <si>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</si>
  <si>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</si>
  <si>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</si>
  <si>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</si>
  <si>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</si>
  <si>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</si>
  <si>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</si>
  <si>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</si>
  <si>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</si>
  <si>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</si>
  <si>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</si>
  <si>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</si>
  <si>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</si>
  <si>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</si>
  <si>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</si>
  <si>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</si>
  <si>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</si>
  <si>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</si>
  <si>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</si>
  <si>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</si>
  <si>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</si>
  <si>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平成○年○月申請・無</t>
  </si>
  <si>
    <t>平成○年○月申請・無</t>
  </si>
  <si>
    <t>様式７－１（アスベスト）</t>
  </si>
  <si>
    <t>様式７－２（アスベスト）</t>
  </si>
  <si>
    <t>都道府県名</t>
  </si>
  <si>
    <t>エコキャンパス
工事費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</si>
  <si>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</si>
  <si>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</si>
  <si>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</si>
  <si>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</si>
  <si>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</si>
  <si>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</si>
  <si>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実施設計費
（エコキャンパス）</t>
  </si>
  <si>
    <t>実施設計費
（防災強化）</t>
  </si>
  <si>
    <t>防災強化工事費</t>
  </si>
  <si>
    <t>a-④</t>
  </si>
  <si>
    <t>b-④</t>
  </si>
  <si>
    <t>c-④</t>
  </si>
  <si>
    <t>d-④</t>
  </si>
  <si>
    <t>補助対象実施設計費計（＝a-④）</t>
  </si>
  <si>
    <t>補助対象実施設計費計（＝b-④）</t>
  </si>
  <si>
    <t>補助対象実施設計費計（＝d-④）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</si>
  <si>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</si>
  <si>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</si>
  <si>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</si>
  <si>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</si>
  <si>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</si>
  <si>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防災機能強化</t>
  </si>
  <si>
    <t>エコキャンパス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</si>
  <si>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</si>
  <si>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</si>
  <si>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</si>
  <si>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</si>
  <si>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</si>
  <si>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</si>
  <si>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</si>
  <si>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</si>
  <si>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</si>
  <si>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</si>
  <si>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</si>
  <si>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</si>
  <si>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</si>
  <si>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c-⑤</t>
  </si>
  <si>
    <t>c-⑥</t>
  </si>
  <si>
    <t>c-⑦</t>
  </si>
  <si>
    <t>c-⑧</t>
  </si>
  <si>
    <t>c-⑨</t>
  </si>
  <si>
    <t>d-⑤</t>
  </si>
  <si>
    <t>d-⑥</t>
  </si>
  <si>
    <t>d-⑦</t>
  </si>
  <si>
    <t>d-⑧</t>
  </si>
  <si>
    <t>d-⑨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</si>
  <si>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</si>
  <si>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</si>
  <si>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</si>
  <si>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</si>
  <si>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</si>
  <si>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補助対象外実施設計費計（＝c-⑤）</t>
  </si>
  <si>
    <t>補助対象外実施設計費計（＝d-⑤）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</si>
  <si>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</si>
  <si>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</si>
  <si>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</si>
  <si>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</si>
  <si>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</si>
  <si>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</si>
  <si>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</si>
  <si>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</si>
  <si>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補助対象実施設計費計（＝c-④）</t>
  </si>
  <si>
    <t>実施設計費計（＝c-⑥）</t>
  </si>
  <si>
    <t>補助対象工事費計（＝c-⑦）</t>
  </si>
  <si>
    <t>補助対象外工事費計（＝c-⑧）</t>
  </si>
  <si>
    <t>耐震化工事費計（=c-⑨）</t>
  </si>
  <si>
    <t>実施設計費計（＝d-⑥）</t>
  </si>
  <si>
    <t>補助対象工事費計（＝d-⑦）</t>
  </si>
  <si>
    <t>補助対象外工事費計（＝d-⑧）</t>
  </si>
  <si>
    <t>エコキャンパス工事費計（=d-⑨）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</si>
  <si>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</si>
  <si>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</si>
  <si>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</si>
  <si>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</si>
  <si>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</si>
  <si>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</si>
  <si>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</si>
  <si>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</si>
  <si>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</si>
  <si>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</si>
  <si>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</si>
  <si>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</si>
  <si>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</si>
  <si>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</si>
  <si>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</si>
  <si>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</si>
  <si>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平成○年○月申請・無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</si>
  <si>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</si>
  <si>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</si>
  <si>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</si>
  <si>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</si>
  <si>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</si>
  <si>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</si>
  <si>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</si>
  <si>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</si>
  <si>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</si>
  <si>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</si>
  <si>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</si>
  <si>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</si>
  <si>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</si>
  <si>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</si>
  <si>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</si>
  <si>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</si>
  <si>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</si>
  <si>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</si>
  <si>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</si>
  <si>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</si>
  <si>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</si>
  <si>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</si>
  <si>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</si>
  <si>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</si>
  <si>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</si>
  <si>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</si>
  <si>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</si>
  <si>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</si>
  <si>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</si>
  <si>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</si>
  <si>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</si>
  <si>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</si>
  <si>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</si>
  <si>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</si>
  <si>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</si>
  <si>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</si>
  <si>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</si>
  <si>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</si>
  <si>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</si>
  <si>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</si>
  <si>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</si>
  <si>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</si>
  <si>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</si>
  <si>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</si>
  <si>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</si>
  <si>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</si>
  <si>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</si>
  <si>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</si>
  <si>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平成２９年度　私立高等学校等施設高機能化整備事業　計画調書</t>
  </si>
  <si>
    <t>学科・課程</t>
  </si>
  <si>
    <t>SRC/RC/S/W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</si>
  <si>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</si>
  <si>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</si>
  <si>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</si>
  <si>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</si>
  <si>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</si>
  <si>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</si>
  <si>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</si>
  <si>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</si>
  <si>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</si>
  <si>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</si>
  <si>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</si>
  <si>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</si>
  <si>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</si>
  <si>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</si>
  <si>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金　額　（円）</t>
  </si>
  <si>
    <t>実施設計費計（＝③）</t>
  </si>
  <si>
    <t>工事費計（＝⑥）</t>
  </si>
  <si>
    <t>金　額　（円）</t>
  </si>
  <si>
    <t>様式２－１（バリアフリー）</t>
  </si>
  <si>
    <t>様式２－２（バリアフリー）</t>
  </si>
  <si>
    <t>実施設計費・工事費・設備購入経費の内訳</t>
  </si>
  <si>
    <t>設備購入経費</t>
  </si>
  <si>
    <t>補助対象設備購入経費計（＝⑦）</t>
  </si>
  <si>
    <t>補助対象外設備購入経費計（＝⑧）</t>
  </si>
  <si>
    <t>設備購入経費計（＝⑨）</t>
  </si>
  <si>
    <t>入札金額：</t>
  </si>
  <si>
    <t>平成３０年度　私立高等学校等施設高機能化整備事業　計画調書</t>
  </si>
  <si>
    <t>様式２－３（バリアフリー）</t>
  </si>
  <si>
    <t>（↓選択してください）</t>
  </si>
  <si>
    <t>改修施設の
種類</t>
  </si>
  <si>
    <t>その他</t>
  </si>
  <si>
    <t>改修工事の内容
及び
改修工事により
適合すること
になる建築物
移動等円滑化
基準の条項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</si>
</sst>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9"/>
      <color indexed="8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wrapText="1" shrinkToFit="1"/>
    </xf>
    <xf numFmtId="0" fontId="2" fillId="0" borderId="66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190" fontId="2" fillId="0" borderId="67" xfId="0" applyNumberFormat="1" applyFont="1" applyBorder="1" applyAlignment="1">
      <alignment horizontal="center" vertical="center" wrapText="1"/>
    </xf>
    <xf numFmtId="190" fontId="2" fillId="0" borderId="68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9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 wrapText="1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1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80" xfId="0" applyFont="1" applyFill="1" applyBorder="1" applyAlignment="1">
      <alignment horizontal="left" vertical="center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4" xfId="0" applyNumberFormat="1" applyFont="1" applyBorder="1" applyAlignment="1">
      <alignment horizontal="left" vertical="center" shrinkToFit="1"/>
    </xf>
    <xf numFmtId="0" fontId="11" fillId="0" borderId="75" xfId="0" applyFont="1" applyBorder="1" applyAlignment="1">
      <alignment horizontal="distributed" vertical="center"/>
    </xf>
    <xf numFmtId="0" fontId="11" fillId="0" borderId="76" xfId="0" applyFont="1" applyBorder="1" applyAlignment="1">
      <alignment horizontal="distributed" vertical="center"/>
    </xf>
    <xf numFmtId="0" fontId="11" fillId="0" borderId="81" xfId="0" applyFont="1" applyBorder="1" applyAlignment="1">
      <alignment horizontal="distributed" vertical="center"/>
    </xf>
    <xf numFmtId="0" fontId="11" fillId="0" borderId="77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82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66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78" fontId="11" fillId="0" borderId="90" xfId="0" applyNumberFormat="1" applyFont="1" applyBorder="1" applyAlignment="1">
      <alignment horizontal="center" vertical="center" shrinkToFit="1"/>
    </xf>
    <xf numFmtId="178" fontId="11" fillId="0" borderId="91" xfId="0" applyNumberFormat="1" applyFont="1" applyBorder="1" applyAlignment="1">
      <alignment horizontal="center" vertical="center" shrinkToFit="1"/>
    </xf>
    <xf numFmtId="178" fontId="11" fillId="0" borderId="92" xfId="0" applyNumberFormat="1" applyFont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left" vertical="center"/>
    </xf>
    <xf numFmtId="0" fontId="11" fillId="0" borderId="94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8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73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3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8" fontId="2" fillId="0" borderId="94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8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2" xfId="0" applyNumberFormat="1" applyFont="1" applyBorder="1" applyAlignment="1">
      <alignment horizontal="center" vertical="center"/>
    </xf>
    <xf numFmtId="0" fontId="2" fillId="0" borderId="9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11" fillId="0" borderId="5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161;&#25104;&#65298;&#20418;\&#24179;&#25104;&#65299;&#65296;&#24180;&#24230;\01%20&#35336;&#30011;&#35519;&#26360;\01%20&#21215;&#38598;&#36890;&#30693;\H31.1.&#9679;%20&#38450;&#28797;&#65288;&#12496;&#12522;&#12501;&#12522;&#65289;&#21215;&#38598;&#65288;30&#24403;&#21021;&#65289;&#65288;&#22823;&#23398;&#65289;\04-2%20H30&#38450;&#28797;&#12304;&#12496;&#12522;&#12501;&#12522;&#12305;&#27096;&#24335;&#65299;&#65293;&#65297;&#65374;&#65299;&#65293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3-1"/>
      <sheetName val="様式3-2"/>
      <sheetName val="様式3-3"/>
      <sheetName val="記入例（3-1）"/>
      <sheetName val="記入例（3-2）"/>
      <sheetName val="リスト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21"/>
  <sheetViews>
    <sheetView tabSelected="1" zoomScalePageLayoutView="0" workbookViewId="0" topLeftCell="A13">
      <selection activeCell="J24" sqref="J24"/>
    </sheetView>
  </sheetViews>
  <sheetFormatPr defaultColWidth="9.00390625" defaultRowHeight="13.5"/>
  <cols>
    <col min="1" max="1" width="17.125" style="0" customWidth="1"/>
    <col min="2" max="2" width="3.50390625" style="0" customWidth="1"/>
    <col min="3" max="3" width="17.125" style="0" customWidth="1"/>
    <col min="4" max="4" width="4.25390625" style="0" customWidth="1"/>
    <col min="5" max="5" width="3.50390625" style="0" customWidth="1"/>
    <col min="6" max="6" width="17.125" style="0" customWidth="1"/>
    <col min="7" max="7" width="4.25390625" style="0" customWidth="1"/>
    <col min="8" max="8" width="3.50390625" style="0" customWidth="1"/>
    <col min="9" max="9" width="17.125" style="0" customWidth="1"/>
    <col min="10" max="10" width="4.125" style="0" customWidth="1"/>
    <col min="11" max="11" width="12.125" style="0" customWidth="1"/>
  </cols>
  <sheetData>
    <row r="1" spans="9:10" ht="13.5">
      <c r="I1" s="164" t="s">
        <v>242</v>
      </c>
      <c r="J1" s="164"/>
    </row>
    <row r="3" spans="1:10" ht="18.75">
      <c r="A3" s="165" t="s">
        <v>250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6:10" ht="14.25" thickBot="1">
      <c r="F5" s="166" t="s">
        <v>53</v>
      </c>
      <c r="G5" s="166"/>
      <c r="H5" s="56"/>
      <c r="I5" s="167"/>
      <c r="J5" s="167"/>
    </row>
    <row r="6" spans="1:10" ht="44.25" customHeight="1">
      <c r="A6" s="60" t="s">
        <v>1</v>
      </c>
      <c r="B6" s="168"/>
      <c r="C6" s="169"/>
      <c r="D6" s="169"/>
      <c r="E6" s="170"/>
      <c r="F6" s="61" t="s">
        <v>23</v>
      </c>
      <c r="G6" s="171"/>
      <c r="H6" s="171"/>
      <c r="I6" s="171"/>
      <c r="J6" s="172"/>
    </row>
    <row r="7" spans="1:10" ht="44.25" customHeight="1" thickBot="1">
      <c r="A7" s="66" t="s">
        <v>222</v>
      </c>
      <c r="B7" s="173"/>
      <c r="C7" s="174"/>
      <c r="D7" s="174"/>
      <c r="E7" s="175"/>
      <c r="F7" s="160" t="s">
        <v>8</v>
      </c>
      <c r="G7" s="176"/>
      <c r="H7" s="176"/>
      <c r="I7" s="176"/>
      <c r="J7" s="177"/>
    </row>
    <row r="8" spans="1:10" ht="44.25" customHeight="1" thickTop="1">
      <c r="A8" s="62" t="s">
        <v>5</v>
      </c>
      <c r="B8" s="178"/>
      <c r="C8" s="179"/>
      <c r="D8" s="179"/>
      <c r="E8" s="179"/>
      <c r="F8" s="179"/>
      <c r="G8" s="179"/>
      <c r="H8" s="179"/>
      <c r="I8" s="179"/>
      <c r="J8" s="180"/>
    </row>
    <row r="9" spans="1:10" ht="44.25" customHeight="1">
      <c r="A9" s="63" t="s">
        <v>0</v>
      </c>
      <c r="B9" s="181"/>
      <c r="C9" s="182"/>
      <c r="D9" s="182"/>
      <c r="E9" s="183"/>
      <c r="F9" s="64" t="s">
        <v>35</v>
      </c>
      <c r="G9" s="184" t="s">
        <v>252</v>
      </c>
      <c r="H9" s="185"/>
      <c r="I9" s="185"/>
      <c r="J9" s="186"/>
    </row>
    <row r="10" spans="1:10" ht="44.25" customHeight="1">
      <c r="A10" s="63" t="s">
        <v>54</v>
      </c>
      <c r="B10" s="184"/>
      <c r="C10" s="185"/>
      <c r="D10" s="185"/>
      <c r="E10" s="187"/>
      <c r="F10" s="65" t="s">
        <v>2</v>
      </c>
      <c r="G10" s="188" t="s">
        <v>223</v>
      </c>
      <c r="H10" s="189"/>
      <c r="I10" s="189"/>
      <c r="J10" s="190"/>
    </row>
    <row r="11" spans="1:10" ht="44.25" customHeight="1" thickBot="1">
      <c r="A11" s="66" t="s">
        <v>27</v>
      </c>
      <c r="B11" s="197"/>
      <c r="C11" s="198"/>
      <c r="D11" s="198"/>
      <c r="E11" s="199"/>
      <c r="F11" s="67" t="s">
        <v>55</v>
      </c>
      <c r="G11" s="200"/>
      <c r="H11" s="200"/>
      <c r="I11" s="200"/>
      <c r="J11" s="201"/>
    </row>
    <row r="12" spans="1:10" ht="44.25" customHeight="1" thickTop="1">
      <c r="A12" s="62" t="s">
        <v>46</v>
      </c>
      <c r="B12" s="202" t="s">
        <v>51</v>
      </c>
      <c r="C12" s="203"/>
      <c r="D12" s="204"/>
      <c r="E12" s="202" t="s">
        <v>52</v>
      </c>
      <c r="F12" s="203"/>
      <c r="G12" s="204"/>
      <c r="H12" s="202" t="s">
        <v>48</v>
      </c>
      <c r="I12" s="203"/>
      <c r="J12" s="205"/>
    </row>
    <row r="13" spans="1:10" ht="44.25" customHeight="1">
      <c r="A13" s="161" t="s">
        <v>31</v>
      </c>
      <c r="B13" s="78" t="s">
        <v>224</v>
      </c>
      <c r="C13" s="144">
        <f>'2-2'!G9</f>
        <v>0</v>
      </c>
      <c r="D13" s="145" t="s">
        <v>3</v>
      </c>
      <c r="E13" s="146" t="s">
        <v>225</v>
      </c>
      <c r="F13" s="144">
        <f>'2-2'!G14</f>
        <v>0</v>
      </c>
      <c r="G13" s="145" t="s">
        <v>3</v>
      </c>
      <c r="H13" s="146" t="s">
        <v>226</v>
      </c>
      <c r="I13" s="144">
        <f>C13+F13</f>
        <v>0</v>
      </c>
      <c r="J13" s="162" t="s">
        <v>3</v>
      </c>
    </row>
    <row r="14" spans="1:10" ht="44.25" customHeight="1">
      <c r="A14" s="74" t="s">
        <v>11</v>
      </c>
      <c r="B14" s="75" t="s">
        <v>227</v>
      </c>
      <c r="C14" s="72">
        <f>'2-2'!G26</f>
        <v>0</v>
      </c>
      <c r="D14" s="73" t="s">
        <v>3</v>
      </c>
      <c r="E14" s="76" t="s">
        <v>228</v>
      </c>
      <c r="F14" s="72">
        <f>'2-2'!G33</f>
        <v>0</v>
      </c>
      <c r="G14" s="73" t="s">
        <v>3</v>
      </c>
      <c r="H14" s="76" t="s">
        <v>229</v>
      </c>
      <c r="I14" s="72">
        <f>C14+F14</f>
        <v>0</v>
      </c>
      <c r="J14" s="163" t="s">
        <v>3</v>
      </c>
    </row>
    <row r="15" spans="1:10" ht="44.25" customHeight="1">
      <c r="A15" s="63" t="s">
        <v>245</v>
      </c>
      <c r="B15" s="78" t="s">
        <v>230</v>
      </c>
      <c r="C15" s="79">
        <f>'2-2'!G41</f>
        <v>0</v>
      </c>
      <c r="D15" s="80" t="s">
        <v>3</v>
      </c>
      <c r="E15" s="81" t="s">
        <v>231</v>
      </c>
      <c r="F15" s="79">
        <f>'2-2'!G47</f>
        <v>0</v>
      </c>
      <c r="G15" s="80" t="s">
        <v>3</v>
      </c>
      <c r="H15" s="81" t="s">
        <v>232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233</v>
      </c>
      <c r="C16" s="70">
        <f>SUM(C13:C15)</f>
        <v>0</v>
      </c>
      <c r="D16" s="71" t="s">
        <v>3</v>
      </c>
      <c r="E16" s="81" t="s">
        <v>234</v>
      </c>
      <c r="F16" s="79">
        <f>I16-C16</f>
        <v>0</v>
      </c>
      <c r="G16" s="80" t="s">
        <v>3</v>
      </c>
      <c r="H16" s="81" t="s">
        <v>235</v>
      </c>
      <c r="I16" s="79">
        <f>'2-2'!G49</f>
        <v>0</v>
      </c>
      <c r="J16" s="77" t="s">
        <v>3</v>
      </c>
      <c r="K16" s="59"/>
    </row>
    <row r="17" spans="1:10" ht="44.25" customHeight="1" thickBot="1">
      <c r="A17" s="66" t="s">
        <v>49</v>
      </c>
      <c r="B17" s="108" t="s">
        <v>236</v>
      </c>
      <c r="C17" s="84">
        <f>ROUNDDOWN(C16/3,-3)</f>
        <v>0</v>
      </c>
      <c r="D17" s="109" t="s">
        <v>3</v>
      </c>
      <c r="E17" s="82"/>
      <c r="F17" s="206" t="s">
        <v>50</v>
      </c>
      <c r="G17" s="207"/>
      <c r="H17" s="83" t="s">
        <v>237</v>
      </c>
      <c r="I17" s="84">
        <f>I16-C17</f>
        <v>0</v>
      </c>
      <c r="J17" s="85" t="s">
        <v>3</v>
      </c>
    </row>
    <row r="18" spans="1:10" ht="75.75" customHeight="1" thickTop="1">
      <c r="A18" s="350" t="s">
        <v>13</v>
      </c>
      <c r="B18" s="191"/>
      <c r="C18" s="192"/>
      <c r="D18" s="192"/>
      <c r="E18" s="192"/>
      <c r="F18" s="192"/>
      <c r="G18" s="192"/>
      <c r="H18" s="192"/>
      <c r="I18" s="192"/>
      <c r="J18" s="193"/>
    </row>
    <row r="19" spans="1:10" ht="32.25" customHeight="1">
      <c r="A19" s="351" t="s">
        <v>253</v>
      </c>
      <c r="B19" s="346"/>
      <c r="C19" s="347"/>
      <c r="D19" s="347"/>
      <c r="E19" s="347"/>
      <c r="F19" s="347"/>
      <c r="G19" s="347"/>
      <c r="H19" s="347"/>
      <c r="I19" s="347"/>
      <c r="J19" s="348"/>
    </row>
    <row r="20" spans="1:10" ht="32.25" customHeight="1">
      <c r="A20" s="349"/>
      <c r="B20" s="352" t="s">
        <v>254</v>
      </c>
      <c r="C20" s="355"/>
      <c r="D20" s="353"/>
      <c r="E20" s="353"/>
      <c r="F20" s="353"/>
      <c r="G20" s="353"/>
      <c r="H20" s="353"/>
      <c r="I20" s="353"/>
      <c r="J20" s="354"/>
    </row>
    <row r="21" spans="1:10" ht="112.5" customHeight="1" thickBot="1">
      <c r="A21" s="356" t="s">
        <v>255</v>
      </c>
      <c r="B21" s="194"/>
      <c r="C21" s="195"/>
      <c r="D21" s="195"/>
      <c r="E21" s="195"/>
      <c r="F21" s="195"/>
      <c r="G21" s="195"/>
      <c r="H21" s="195"/>
      <c r="I21" s="195"/>
      <c r="J21" s="196"/>
    </row>
  </sheetData>
  <sheetProtection/>
  <mergeCells count="25">
    <mergeCell ref="A19:A20"/>
    <mergeCell ref="B19:J19"/>
    <mergeCell ref="B20:C20"/>
    <mergeCell ref="D20:J20"/>
    <mergeCell ref="B18:J18"/>
    <mergeCell ref="B21:J21"/>
    <mergeCell ref="B11:E11"/>
    <mergeCell ref="G11:J11"/>
    <mergeCell ref="B12:D12"/>
    <mergeCell ref="E12:G12"/>
    <mergeCell ref="H12:J12"/>
    <mergeCell ref="F17:G17"/>
    <mergeCell ref="B7:E7"/>
    <mergeCell ref="G7:J7"/>
    <mergeCell ref="B8:J8"/>
    <mergeCell ref="B9:E9"/>
    <mergeCell ref="G9:J9"/>
    <mergeCell ref="B10:E10"/>
    <mergeCell ref="G10:J10"/>
    <mergeCell ref="I1:J1"/>
    <mergeCell ref="A3:J3"/>
    <mergeCell ref="F5:G5"/>
    <mergeCell ref="I5:J5"/>
    <mergeCell ref="B6:E6"/>
    <mergeCell ref="G6:J6"/>
  </mergeCells>
  <dataValidations count="1">
    <dataValidation type="list" allowBlank="1" showInputMessage="1" showErrorMessage="1" sqref="G9">
      <formula1>"（↓選択してください）,申請済,未申請"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4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9"/>
  <sheetViews>
    <sheetView view="pageBreakPreview" zoomScale="85" zoomScaleSheetLayoutView="85" zoomScalePageLayoutView="0" workbookViewId="0" topLeftCell="A1">
      <selection activeCell="A2" sqref="A2:J2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4" t="s">
        <v>209</v>
      </c>
      <c r="J1" s="164"/>
    </row>
    <row r="3" spans="1:10" ht="18.75">
      <c r="A3" s="165" t="s">
        <v>221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9" t="s">
        <v>84</v>
      </c>
      <c r="B5" s="268"/>
      <c r="C5" s="269"/>
      <c r="F5" s="166" t="s">
        <v>53</v>
      </c>
      <c r="G5" s="166"/>
      <c r="H5" s="56"/>
      <c r="I5" s="167"/>
      <c r="J5" s="167"/>
    </row>
    <row r="6" spans="1:10" ht="44.25" customHeight="1">
      <c r="A6" s="60" t="s">
        <v>1</v>
      </c>
      <c r="B6" s="168"/>
      <c r="C6" s="169"/>
      <c r="D6" s="169"/>
      <c r="E6" s="170"/>
      <c r="F6" s="61" t="s">
        <v>23</v>
      </c>
      <c r="G6" s="171"/>
      <c r="H6" s="171"/>
      <c r="I6" s="171"/>
      <c r="J6" s="172"/>
    </row>
    <row r="7" spans="1:10" ht="44.25" customHeight="1" thickBot="1">
      <c r="A7" s="101" t="s">
        <v>8</v>
      </c>
      <c r="B7" s="265"/>
      <c r="C7" s="266"/>
      <c r="D7" s="266"/>
      <c r="E7" s="266"/>
      <c r="F7" s="266"/>
      <c r="G7" s="266"/>
      <c r="H7" s="266"/>
      <c r="I7" s="266"/>
      <c r="J7" s="267"/>
    </row>
    <row r="8" spans="1:10" ht="44.25" customHeight="1" thickTop="1">
      <c r="A8" s="62" t="s">
        <v>5</v>
      </c>
      <c r="B8" s="178"/>
      <c r="C8" s="179"/>
      <c r="D8" s="179"/>
      <c r="E8" s="179"/>
      <c r="F8" s="179"/>
      <c r="G8" s="179"/>
      <c r="H8" s="179"/>
      <c r="I8" s="179"/>
      <c r="J8" s="180"/>
    </row>
    <row r="9" spans="1:10" ht="44.25" customHeight="1">
      <c r="A9" s="149" t="s">
        <v>210</v>
      </c>
      <c r="B9" s="181"/>
      <c r="C9" s="182"/>
      <c r="D9" s="182"/>
      <c r="E9" s="183"/>
      <c r="F9" s="64" t="s">
        <v>35</v>
      </c>
      <c r="G9" s="181" t="s">
        <v>172</v>
      </c>
      <c r="H9" s="182"/>
      <c r="I9" s="182"/>
      <c r="J9" s="270"/>
    </row>
    <row r="10" spans="1:10" ht="44.25" customHeight="1">
      <c r="A10" s="63" t="s">
        <v>54</v>
      </c>
      <c r="B10" s="184"/>
      <c r="C10" s="185"/>
      <c r="D10" s="185"/>
      <c r="E10" s="187"/>
      <c r="F10" s="65" t="s">
        <v>2</v>
      </c>
      <c r="G10" s="188" t="s">
        <v>211</v>
      </c>
      <c r="H10" s="189"/>
      <c r="I10" s="189"/>
      <c r="J10" s="190"/>
    </row>
    <row r="11" spans="1:10" ht="44.25" customHeight="1" thickBot="1">
      <c r="A11" s="66" t="s">
        <v>27</v>
      </c>
      <c r="B11" s="197"/>
      <c r="C11" s="198"/>
      <c r="D11" s="198"/>
      <c r="E11" s="199"/>
      <c r="F11" s="67" t="s">
        <v>55</v>
      </c>
      <c r="G11" s="200"/>
      <c r="H11" s="200"/>
      <c r="I11" s="200"/>
      <c r="J11" s="201"/>
    </row>
    <row r="12" spans="1:10" ht="44.25" customHeight="1" thickTop="1">
      <c r="A12" s="62" t="s">
        <v>46</v>
      </c>
      <c r="B12" s="202" t="s">
        <v>51</v>
      </c>
      <c r="C12" s="203"/>
      <c r="D12" s="204"/>
      <c r="E12" s="202" t="s">
        <v>52</v>
      </c>
      <c r="F12" s="203"/>
      <c r="G12" s="204"/>
      <c r="H12" s="202" t="s">
        <v>48</v>
      </c>
      <c r="I12" s="203"/>
      <c r="J12" s="205"/>
    </row>
    <row r="13" spans="1:10" ht="44.25" customHeight="1">
      <c r="A13" s="63" t="s">
        <v>31</v>
      </c>
      <c r="B13" s="78" t="s">
        <v>175</v>
      </c>
      <c r="C13" s="79">
        <f>'6-2'!G9</f>
        <v>0</v>
      </c>
      <c r="D13" s="80" t="s">
        <v>3</v>
      </c>
      <c r="E13" s="146" t="s">
        <v>176</v>
      </c>
      <c r="F13" s="144">
        <f>'6-2'!G14</f>
        <v>0</v>
      </c>
      <c r="G13" s="145" t="s">
        <v>3</v>
      </c>
      <c r="H13" s="146" t="s">
        <v>177</v>
      </c>
      <c r="I13" s="144">
        <f>C13+F13</f>
        <v>0</v>
      </c>
      <c r="J13" s="137" t="s">
        <v>3</v>
      </c>
    </row>
    <row r="14" spans="1:10" ht="44.25" customHeight="1">
      <c r="A14" s="74" t="s">
        <v>11</v>
      </c>
      <c r="B14" s="75" t="s">
        <v>178</v>
      </c>
      <c r="C14" s="72">
        <f>'6-2'!G26</f>
        <v>0</v>
      </c>
      <c r="D14" s="73" t="s">
        <v>3</v>
      </c>
      <c r="E14" s="76" t="s">
        <v>179</v>
      </c>
      <c r="F14" s="72">
        <f>'6-2'!G33</f>
        <v>0</v>
      </c>
      <c r="G14" s="73" t="s">
        <v>3</v>
      </c>
      <c r="H14" s="76" t="s">
        <v>180</v>
      </c>
      <c r="I14" s="72">
        <f>C14+F14</f>
        <v>0</v>
      </c>
      <c r="J14" s="77" t="s">
        <v>3</v>
      </c>
    </row>
    <row r="15" spans="1:10" ht="44.25" customHeight="1">
      <c r="A15" s="91" t="s">
        <v>212</v>
      </c>
      <c r="B15" s="78" t="s">
        <v>181</v>
      </c>
      <c r="C15" s="79">
        <f>'6-2'!G41</f>
        <v>0</v>
      </c>
      <c r="D15" s="80" t="s">
        <v>3</v>
      </c>
      <c r="E15" s="81" t="s">
        <v>182</v>
      </c>
      <c r="F15" s="79">
        <f>'6-2'!G47</f>
        <v>0</v>
      </c>
      <c r="G15" s="80" t="s">
        <v>3</v>
      </c>
      <c r="H15" s="81" t="s">
        <v>183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184</v>
      </c>
      <c r="C16" s="70">
        <f>SUM(C13:C15)</f>
        <v>0</v>
      </c>
      <c r="D16" s="71" t="s">
        <v>3</v>
      </c>
      <c r="E16" s="81" t="s">
        <v>185</v>
      </c>
      <c r="F16" s="79">
        <f>I16-C16</f>
        <v>0</v>
      </c>
      <c r="G16" s="80" t="s">
        <v>3</v>
      </c>
      <c r="H16" s="81" t="s">
        <v>186</v>
      </c>
      <c r="I16" s="79">
        <f>'6-2'!G49</f>
        <v>0</v>
      </c>
      <c r="J16" s="77" t="s">
        <v>3</v>
      </c>
      <c r="K16" s="59"/>
    </row>
    <row r="17" spans="1:10" ht="44.25" customHeight="1" thickBot="1">
      <c r="A17" s="66" t="s">
        <v>49</v>
      </c>
      <c r="B17" s="108" t="s">
        <v>187</v>
      </c>
      <c r="C17" s="84">
        <f>ROUNDDOWN(C16/3,-3)</f>
        <v>0</v>
      </c>
      <c r="D17" s="109" t="s">
        <v>3</v>
      </c>
      <c r="E17" s="82"/>
      <c r="F17" s="206" t="s">
        <v>50</v>
      </c>
      <c r="G17" s="207"/>
      <c r="H17" s="83" t="s">
        <v>188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91"/>
      <c r="C18" s="192"/>
      <c r="D18" s="192"/>
      <c r="E18" s="192"/>
      <c r="F18" s="192"/>
      <c r="G18" s="192"/>
      <c r="H18" s="192"/>
      <c r="I18" s="192"/>
      <c r="J18" s="193"/>
    </row>
    <row r="19" spans="1:10" ht="98.25" customHeight="1" thickBot="1">
      <c r="A19" s="87" t="s">
        <v>6</v>
      </c>
      <c r="B19" s="194"/>
      <c r="C19" s="195"/>
      <c r="D19" s="195"/>
      <c r="E19" s="195"/>
      <c r="F19" s="195"/>
      <c r="G19" s="195"/>
      <c r="H19" s="195"/>
      <c r="I19" s="195"/>
      <c r="J19" s="196"/>
    </row>
  </sheetData>
  <sheetProtection/>
  <mergeCells count="21">
    <mergeCell ref="B7:J7"/>
    <mergeCell ref="B10:E10"/>
    <mergeCell ref="B18:J18"/>
    <mergeCell ref="G6:J6"/>
    <mergeCell ref="B8:J8"/>
    <mergeCell ref="B9:E9"/>
    <mergeCell ref="G9:J9"/>
    <mergeCell ref="B19:J19"/>
    <mergeCell ref="B11:E11"/>
    <mergeCell ref="G11:J11"/>
    <mergeCell ref="B12:D12"/>
    <mergeCell ref="E12:G12"/>
    <mergeCell ref="G10:J10"/>
    <mergeCell ref="H12:J12"/>
    <mergeCell ref="F17:G17"/>
    <mergeCell ref="I1:J1"/>
    <mergeCell ref="A3:J3"/>
    <mergeCell ref="F5:G5"/>
    <mergeCell ref="I5:J5"/>
    <mergeCell ref="B6:E6"/>
    <mergeCell ref="B5:C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  <headerFooter alignWithMargins="0">
    <oddFooter>&amp;R&amp;6 2016/９/1ver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2" sqref="A2:J2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213</v>
      </c>
      <c r="H1" s="24"/>
      <c r="I1" s="24"/>
      <c r="J1" s="24"/>
    </row>
    <row r="2" spans="1:10" ht="18.75">
      <c r="A2" s="208" t="s">
        <v>214</v>
      </c>
      <c r="B2" s="208"/>
      <c r="C2" s="208"/>
      <c r="D2" s="208"/>
      <c r="E2" s="208"/>
      <c r="F2" s="208"/>
      <c r="G2" s="20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9" t="s">
        <v>12</v>
      </c>
      <c r="B4" s="212" t="s">
        <v>25</v>
      </c>
      <c r="C4" s="213"/>
      <c r="D4" s="213"/>
      <c r="E4" s="214"/>
      <c r="F4" s="51" t="s">
        <v>29</v>
      </c>
      <c r="G4" s="103" t="s">
        <v>192</v>
      </c>
    </row>
    <row r="5" spans="1:7" ht="25.5" customHeight="1">
      <c r="A5" s="210"/>
      <c r="B5" s="215" t="s">
        <v>45</v>
      </c>
      <c r="C5" s="218"/>
      <c r="D5" s="219"/>
      <c r="E5" s="220"/>
      <c r="F5" s="99"/>
      <c r="G5" s="110"/>
    </row>
    <row r="6" spans="1:7" ht="25.5" customHeight="1">
      <c r="A6" s="210"/>
      <c r="B6" s="216"/>
      <c r="C6" s="221"/>
      <c r="D6" s="222"/>
      <c r="E6" s="223"/>
      <c r="F6" s="100"/>
      <c r="G6" s="111"/>
    </row>
    <row r="7" spans="1:7" ht="25.5" customHeight="1">
      <c r="A7" s="210"/>
      <c r="B7" s="216"/>
      <c r="C7" s="221"/>
      <c r="D7" s="222"/>
      <c r="E7" s="223"/>
      <c r="F7" s="100"/>
      <c r="G7" s="111"/>
    </row>
    <row r="8" spans="1:7" ht="25.5" customHeight="1">
      <c r="A8" s="210"/>
      <c r="B8" s="216"/>
      <c r="C8" s="221"/>
      <c r="D8" s="222"/>
      <c r="E8" s="223"/>
      <c r="F8" s="100"/>
      <c r="G8" s="111"/>
    </row>
    <row r="9" spans="1:7" ht="25.5" customHeight="1">
      <c r="A9" s="210"/>
      <c r="B9" s="217"/>
      <c r="C9" s="26"/>
      <c r="D9" s="27"/>
      <c r="E9" s="224" t="s">
        <v>202</v>
      </c>
      <c r="F9" s="225"/>
      <c r="G9" s="112">
        <f>SUM(G5:G8)</f>
        <v>0</v>
      </c>
    </row>
    <row r="10" spans="1:7" ht="25.5" customHeight="1">
      <c r="A10" s="210"/>
      <c r="B10" s="226" t="s">
        <v>47</v>
      </c>
      <c r="C10" s="221"/>
      <c r="D10" s="222"/>
      <c r="E10" s="223"/>
      <c r="F10" s="100"/>
      <c r="G10" s="113"/>
    </row>
    <row r="11" spans="1:7" ht="25.5" customHeight="1">
      <c r="A11" s="210"/>
      <c r="B11" s="216"/>
      <c r="C11" s="221"/>
      <c r="D11" s="222"/>
      <c r="E11" s="223"/>
      <c r="F11" s="100"/>
      <c r="G11" s="111"/>
    </row>
    <row r="12" spans="1:7" ht="25.5" customHeight="1">
      <c r="A12" s="210"/>
      <c r="B12" s="216"/>
      <c r="C12" s="221"/>
      <c r="D12" s="222"/>
      <c r="E12" s="223"/>
      <c r="F12" s="100"/>
      <c r="G12" s="111"/>
    </row>
    <row r="13" spans="1:7" ht="25.5" customHeight="1">
      <c r="A13" s="210"/>
      <c r="B13" s="216"/>
      <c r="C13" s="221"/>
      <c r="D13" s="222"/>
      <c r="E13" s="223"/>
      <c r="F13" s="100"/>
      <c r="G13" s="111"/>
    </row>
    <row r="14" spans="1:7" ht="25.5" customHeight="1" thickBot="1">
      <c r="A14" s="210"/>
      <c r="B14" s="227"/>
      <c r="C14" s="28"/>
      <c r="D14" s="29"/>
      <c r="E14" s="228" t="s">
        <v>203</v>
      </c>
      <c r="F14" s="229"/>
      <c r="G14" s="111">
        <f>SUM(G10:G13)</f>
        <v>0</v>
      </c>
    </row>
    <row r="15" spans="1:7" ht="25.5" customHeight="1" thickBot="1">
      <c r="A15" s="211"/>
      <c r="B15" s="88"/>
      <c r="C15" s="30"/>
      <c r="D15" s="30"/>
      <c r="E15" s="31"/>
      <c r="F15" s="32" t="s">
        <v>204</v>
      </c>
      <c r="G15" s="114">
        <f>G9+G14</f>
        <v>0</v>
      </c>
    </row>
    <row r="16" spans="1:7" ht="25.5" customHeight="1">
      <c r="A16" s="230" t="s">
        <v>11</v>
      </c>
      <c r="B16" s="233" t="s">
        <v>4</v>
      </c>
      <c r="C16" s="234"/>
      <c r="D16" s="235" t="s">
        <v>26</v>
      </c>
      <c r="E16" s="236"/>
      <c r="F16" s="33" t="s">
        <v>28</v>
      </c>
      <c r="G16" s="34" t="s">
        <v>192</v>
      </c>
    </row>
    <row r="17" spans="1:7" ht="25.5" customHeight="1">
      <c r="A17" s="231"/>
      <c r="B17" s="215" t="s">
        <v>45</v>
      </c>
      <c r="C17" s="89"/>
      <c r="D17" s="221"/>
      <c r="E17" s="223"/>
      <c r="F17" s="35"/>
      <c r="G17" s="110"/>
    </row>
    <row r="18" spans="1:7" ht="25.5" customHeight="1">
      <c r="A18" s="231"/>
      <c r="B18" s="216"/>
      <c r="C18" s="36"/>
      <c r="D18" s="221"/>
      <c r="E18" s="223"/>
      <c r="F18" s="37"/>
      <c r="G18" s="115"/>
    </row>
    <row r="19" spans="1:7" ht="25.5" customHeight="1">
      <c r="A19" s="231"/>
      <c r="B19" s="216"/>
      <c r="C19" s="36"/>
      <c r="D19" s="221"/>
      <c r="E19" s="223"/>
      <c r="F19" s="37"/>
      <c r="G19" s="115"/>
    </row>
    <row r="20" spans="1:7" ht="25.5" customHeight="1">
      <c r="A20" s="231"/>
      <c r="B20" s="216"/>
      <c r="C20" s="36"/>
      <c r="D20" s="221"/>
      <c r="E20" s="223"/>
      <c r="F20" s="37"/>
      <c r="G20" s="115"/>
    </row>
    <row r="21" spans="1:7" ht="25.5" customHeight="1">
      <c r="A21" s="231"/>
      <c r="B21" s="216"/>
      <c r="C21" s="36"/>
      <c r="D21" s="221"/>
      <c r="E21" s="223"/>
      <c r="F21" s="37"/>
      <c r="G21" s="115"/>
    </row>
    <row r="22" spans="1:7" ht="25.5" customHeight="1">
      <c r="A22" s="231"/>
      <c r="B22" s="216"/>
      <c r="C22" s="36"/>
      <c r="D22" s="221"/>
      <c r="E22" s="223"/>
      <c r="F22" s="37"/>
      <c r="G22" s="111"/>
    </row>
    <row r="23" spans="1:7" ht="25.5" customHeight="1">
      <c r="A23" s="231"/>
      <c r="B23" s="216"/>
      <c r="C23" s="36"/>
      <c r="D23" s="221"/>
      <c r="E23" s="223"/>
      <c r="F23" s="37"/>
      <c r="G23" s="111"/>
    </row>
    <row r="24" spans="1:7" ht="25.5" customHeight="1">
      <c r="A24" s="231"/>
      <c r="B24" s="216"/>
      <c r="C24" s="36"/>
      <c r="D24" s="221"/>
      <c r="E24" s="223"/>
      <c r="F24" s="37"/>
      <c r="G24" s="111"/>
    </row>
    <row r="25" spans="1:7" ht="25.5" customHeight="1">
      <c r="A25" s="231"/>
      <c r="B25" s="216"/>
      <c r="C25" s="38"/>
      <c r="D25" s="221"/>
      <c r="E25" s="223"/>
      <c r="F25" s="37"/>
      <c r="G25" s="111"/>
    </row>
    <row r="26" spans="1:7" ht="25.5" customHeight="1">
      <c r="A26" s="231"/>
      <c r="B26" s="217"/>
      <c r="C26" s="26"/>
      <c r="D26" s="26"/>
      <c r="E26" s="224" t="s">
        <v>205</v>
      </c>
      <c r="F26" s="225"/>
      <c r="G26" s="112">
        <f>SUM(G17:G25)</f>
        <v>0</v>
      </c>
    </row>
    <row r="27" spans="1:7" ht="25.5" customHeight="1">
      <c r="A27" s="231"/>
      <c r="B27" s="216" t="s">
        <v>47</v>
      </c>
      <c r="C27" s="36"/>
      <c r="D27" s="237"/>
      <c r="E27" s="238"/>
      <c r="F27" s="39"/>
      <c r="G27" s="111"/>
    </row>
    <row r="28" spans="1:7" ht="25.5" customHeight="1">
      <c r="A28" s="231"/>
      <c r="B28" s="216"/>
      <c r="C28" s="36"/>
      <c r="D28" s="221"/>
      <c r="E28" s="223"/>
      <c r="F28" s="37"/>
      <c r="G28" s="111"/>
    </row>
    <row r="29" spans="1:7" ht="25.5" customHeight="1">
      <c r="A29" s="231"/>
      <c r="B29" s="216"/>
      <c r="C29" s="36"/>
      <c r="D29" s="221"/>
      <c r="E29" s="223"/>
      <c r="F29" s="37"/>
      <c r="G29" s="111"/>
    </row>
    <row r="30" spans="1:7" ht="25.5" customHeight="1">
      <c r="A30" s="231"/>
      <c r="B30" s="216"/>
      <c r="C30" s="36"/>
      <c r="D30" s="221"/>
      <c r="E30" s="223"/>
      <c r="F30" s="37"/>
      <c r="G30" s="111"/>
    </row>
    <row r="31" spans="1:7" ht="25.5" customHeight="1">
      <c r="A31" s="231"/>
      <c r="B31" s="216"/>
      <c r="C31" s="36"/>
      <c r="D31" s="221"/>
      <c r="E31" s="223"/>
      <c r="F31" s="37"/>
      <c r="G31" s="111"/>
    </row>
    <row r="32" spans="1:7" ht="25.5" customHeight="1">
      <c r="A32" s="231"/>
      <c r="B32" s="216"/>
      <c r="C32" s="38"/>
      <c r="D32" s="221"/>
      <c r="E32" s="223"/>
      <c r="F32" s="37"/>
      <c r="G32" s="111"/>
    </row>
    <row r="33" spans="1:7" ht="25.5" customHeight="1" thickBot="1">
      <c r="A33" s="231"/>
      <c r="B33" s="227"/>
      <c r="C33" s="40"/>
      <c r="D33" s="40"/>
      <c r="E33" s="228" t="s">
        <v>206</v>
      </c>
      <c r="F33" s="239"/>
      <c r="G33" s="116">
        <f>SUM(G27:G32)</f>
        <v>0</v>
      </c>
    </row>
    <row r="34" spans="1:7" ht="25.5" customHeight="1" thickBot="1">
      <c r="A34" s="232"/>
      <c r="B34" s="88"/>
      <c r="C34" s="30"/>
      <c r="D34" s="30"/>
      <c r="E34" s="30"/>
      <c r="F34" s="32" t="s">
        <v>207</v>
      </c>
      <c r="G34" s="117">
        <f>G26+G33</f>
        <v>0</v>
      </c>
    </row>
    <row r="35" spans="1:7" ht="25.5" customHeight="1">
      <c r="A35" s="230" t="s">
        <v>215</v>
      </c>
      <c r="B35" s="240" t="s">
        <v>216</v>
      </c>
      <c r="C35" s="241"/>
      <c r="D35" s="242" t="s">
        <v>217</v>
      </c>
      <c r="E35" s="236"/>
      <c r="F35" s="41" t="s">
        <v>29</v>
      </c>
      <c r="G35" s="42" t="s">
        <v>192</v>
      </c>
    </row>
    <row r="36" spans="1:7" ht="25.5" customHeight="1">
      <c r="A36" s="231"/>
      <c r="B36" s="216" t="s">
        <v>45</v>
      </c>
      <c r="C36" s="150"/>
      <c r="D36" s="243"/>
      <c r="E36" s="244"/>
      <c r="F36" s="151"/>
      <c r="G36" s="152"/>
    </row>
    <row r="37" spans="1:7" ht="25.5" customHeight="1">
      <c r="A37" s="231"/>
      <c r="B37" s="216"/>
      <c r="C37" s="153"/>
      <c r="D37" s="245"/>
      <c r="E37" s="246"/>
      <c r="F37" s="154"/>
      <c r="G37" s="155"/>
    </row>
    <row r="38" spans="1:7" ht="25.5" customHeight="1">
      <c r="A38" s="231"/>
      <c r="B38" s="216"/>
      <c r="C38" s="153"/>
      <c r="D38" s="245"/>
      <c r="E38" s="246"/>
      <c r="F38" s="154"/>
      <c r="G38" s="155"/>
    </row>
    <row r="39" spans="1:7" ht="25.5" customHeight="1">
      <c r="A39" s="231"/>
      <c r="B39" s="216"/>
      <c r="C39" s="153"/>
      <c r="D39" s="245"/>
      <c r="E39" s="246"/>
      <c r="F39" s="154"/>
      <c r="G39" s="155"/>
    </row>
    <row r="40" spans="1:7" ht="25.5" customHeight="1">
      <c r="A40" s="231"/>
      <c r="B40" s="216"/>
      <c r="C40" s="153"/>
      <c r="D40" s="245"/>
      <c r="E40" s="246"/>
      <c r="F40" s="154"/>
      <c r="G40" s="155"/>
    </row>
    <row r="41" spans="1:7" ht="25.5" customHeight="1">
      <c r="A41" s="231"/>
      <c r="B41" s="216"/>
      <c r="C41" s="26"/>
      <c r="D41" s="26"/>
      <c r="E41" s="224" t="s">
        <v>218</v>
      </c>
      <c r="F41" s="251"/>
      <c r="G41" s="112">
        <f>SUM(G36:G40)</f>
        <v>0</v>
      </c>
    </row>
    <row r="42" spans="1:7" ht="25.5" customHeight="1">
      <c r="A42" s="231"/>
      <c r="B42" s="226" t="s">
        <v>47</v>
      </c>
      <c r="C42" s="156"/>
      <c r="D42" s="245"/>
      <c r="E42" s="246"/>
      <c r="F42" s="157"/>
      <c r="G42" s="118"/>
    </row>
    <row r="43" spans="1:7" ht="25.5" customHeight="1">
      <c r="A43" s="231"/>
      <c r="B43" s="216"/>
      <c r="C43" s="28"/>
      <c r="D43" s="245"/>
      <c r="E43" s="246"/>
      <c r="F43" s="157"/>
      <c r="G43" s="118"/>
    </row>
    <row r="44" spans="1:7" ht="25.5" customHeight="1">
      <c r="A44" s="231"/>
      <c r="B44" s="216"/>
      <c r="C44" s="154"/>
      <c r="D44" s="245"/>
      <c r="E44" s="246"/>
      <c r="F44" s="154"/>
      <c r="G44" s="158"/>
    </row>
    <row r="45" spans="1:7" ht="25.5" customHeight="1">
      <c r="A45" s="231"/>
      <c r="B45" s="216"/>
      <c r="C45" s="38"/>
      <c r="D45" s="245"/>
      <c r="E45" s="246"/>
      <c r="F45" s="100"/>
      <c r="G45" s="111"/>
    </row>
    <row r="46" spans="1:7" ht="25.5" customHeight="1">
      <c r="A46" s="231"/>
      <c r="B46" s="216"/>
      <c r="C46" s="28"/>
      <c r="D46" s="245"/>
      <c r="E46" s="246"/>
      <c r="F46" s="100"/>
      <c r="G46" s="111"/>
    </row>
    <row r="47" spans="1:7" ht="25.5" customHeight="1" thickBot="1">
      <c r="A47" s="231"/>
      <c r="B47" s="227"/>
      <c r="C47" s="40"/>
      <c r="D47" s="40"/>
      <c r="E47" s="228" t="s">
        <v>219</v>
      </c>
      <c r="F47" s="252"/>
      <c r="G47" s="111">
        <f>SUM(G42:G46)</f>
        <v>0</v>
      </c>
    </row>
    <row r="48" spans="1:7" ht="25.5" customHeight="1" thickBot="1">
      <c r="A48" s="232"/>
      <c r="B48" s="88"/>
      <c r="C48" s="30"/>
      <c r="D48" s="30"/>
      <c r="E48" s="31"/>
      <c r="F48" s="32" t="s">
        <v>220</v>
      </c>
      <c r="G48" s="117">
        <f>G41+G47</f>
        <v>0</v>
      </c>
    </row>
    <row r="49" spans="1:7" ht="25.5" customHeight="1" thickBot="1">
      <c r="A49" s="247"/>
      <c r="B49" s="248"/>
      <c r="C49" s="249"/>
      <c r="D49" s="250"/>
      <c r="E49" s="43"/>
      <c r="F49" s="44" t="s">
        <v>134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  <headerFooter alignWithMargins="0">
    <oddFooter>&amp;R&amp;6 2016/９/1ver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19"/>
  <sheetViews>
    <sheetView view="pageBreakPreview" zoomScale="60" zoomScalePageLayoutView="0" workbookViewId="0" topLeftCell="A1">
      <selection activeCell="A2" sqref="A2:J2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4" t="s">
        <v>82</v>
      </c>
      <c r="J1" s="164"/>
    </row>
    <row r="3" spans="1:10" ht="18.75">
      <c r="A3" s="165" t="s">
        <v>221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9" t="s">
        <v>84</v>
      </c>
      <c r="B5" s="268"/>
      <c r="C5" s="269"/>
      <c r="F5" s="166" t="s">
        <v>53</v>
      </c>
      <c r="G5" s="166"/>
      <c r="H5" s="56"/>
      <c r="I5" s="167"/>
      <c r="J5" s="167"/>
    </row>
    <row r="6" spans="1:10" ht="37.5" customHeight="1">
      <c r="A6" s="60" t="s">
        <v>1</v>
      </c>
      <c r="B6" s="168"/>
      <c r="C6" s="169"/>
      <c r="D6" s="169"/>
      <c r="E6" s="170"/>
      <c r="F6" s="61" t="s">
        <v>23</v>
      </c>
      <c r="G6" s="171"/>
      <c r="H6" s="171"/>
      <c r="I6" s="171"/>
      <c r="J6" s="172"/>
    </row>
    <row r="7" spans="1:10" ht="37.5" customHeight="1" thickBot="1">
      <c r="A7" s="101" t="s">
        <v>8</v>
      </c>
      <c r="B7" s="265"/>
      <c r="C7" s="266"/>
      <c r="D7" s="266"/>
      <c r="E7" s="266"/>
      <c r="F7" s="266"/>
      <c r="G7" s="266"/>
      <c r="H7" s="266"/>
      <c r="I7" s="266"/>
      <c r="J7" s="267"/>
    </row>
    <row r="8" spans="1:10" ht="37.5" customHeight="1" thickTop="1">
      <c r="A8" s="62" t="s">
        <v>5</v>
      </c>
      <c r="B8" s="178"/>
      <c r="C8" s="179"/>
      <c r="D8" s="179"/>
      <c r="E8" s="179"/>
      <c r="F8" s="179"/>
      <c r="G8" s="179"/>
      <c r="H8" s="179"/>
      <c r="I8" s="179"/>
      <c r="J8" s="180"/>
    </row>
    <row r="9" spans="1:10" ht="37.5" customHeight="1">
      <c r="A9" s="63" t="s">
        <v>0</v>
      </c>
      <c r="B9" s="181"/>
      <c r="C9" s="182"/>
      <c r="D9" s="182"/>
      <c r="E9" s="183"/>
      <c r="F9" s="64" t="s">
        <v>35</v>
      </c>
      <c r="G9" s="181" t="s">
        <v>80</v>
      </c>
      <c r="H9" s="182"/>
      <c r="I9" s="182"/>
      <c r="J9" s="270"/>
    </row>
    <row r="10" spans="1:10" ht="37.5" customHeight="1">
      <c r="A10" s="63" t="s">
        <v>54</v>
      </c>
      <c r="B10" s="184"/>
      <c r="C10" s="185"/>
      <c r="D10" s="185"/>
      <c r="E10" s="187"/>
      <c r="F10" s="65" t="s">
        <v>2</v>
      </c>
      <c r="G10" s="188" t="s">
        <v>71</v>
      </c>
      <c r="H10" s="189"/>
      <c r="I10" s="189"/>
      <c r="J10" s="190"/>
    </row>
    <row r="11" spans="1:10" ht="37.5" customHeight="1" thickBot="1">
      <c r="A11" s="66" t="s">
        <v>27</v>
      </c>
      <c r="B11" s="197"/>
      <c r="C11" s="198"/>
      <c r="D11" s="198"/>
      <c r="E11" s="199"/>
      <c r="F11" s="67" t="s">
        <v>55</v>
      </c>
      <c r="G11" s="200"/>
      <c r="H11" s="200"/>
      <c r="I11" s="200"/>
      <c r="J11" s="201"/>
    </row>
    <row r="12" spans="1:10" ht="37.5" customHeight="1" thickTop="1">
      <c r="A12" s="62" t="s">
        <v>46</v>
      </c>
      <c r="B12" s="202" t="s">
        <v>51</v>
      </c>
      <c r="C12" s="203"/>
      <c r="D12" s="204"/>
      <c r="E12" s="202" t="s">
        <v>52</v>
      </c>
      <c r="F12" s="203"/>
      <c r="G12" s="204"/>
      <c r="H12" s="202" t="s">
        <v>48</v>
      </c>
      <c r="I12" s="203"/>
      <c r="J12" s="205"/>
    </row>
    <row r="13" spans="1:10" ht="37.5" customHeight="1">
      <c r="A13" s="63" t="s">
        <v>24</v>
      </c>
      <c r="B13" s="78" t="s">
        <v>68</v>
      </c>
      <c r="C13" s="79">
        <f>'7-2'!G9</f>
        <v>0</v>
      </c>
      <c r="D13" s="80" t="s">
        <v>3</v>
      </c>
      <c r="E13" s="81" t="s">
        <v>69</v>
      </c>
      <c r="F13" s="79">
        <f>'7-2'!G14</f>
        <v>0</v>
      </c>
      <c r="G13" s="80" t="s">
        <v>3</v>
      </c>
      <c r="H13" s="81" t="s">
        <v>67</v>
      </c>
      <c r="I13" s="79">
        <f>C13+F13</f>
        <v>0</v>
      </c>
      <c r="J13" s="77" t="s">
        <v>3</v>
      </c>
    </row>
    <row r="14" spans="1:10" ht="37.5" customHeight="1">
      <c r="A14" s="63" t="s">
        <v>31</v>
      </c>
      <c r="B14" s="78" t="s">
        <v>70</v>
      </c>
      <c r="C14" s="79">
        <f>'7-2'!G21</f>
        <v>0</v>
      </c>
      <c r="D14" s="80" t="s">
        <v>3</v>
      </c>
      <c r="E14" s="146" t="s">
        <v>156</v>
      </c>
      <c r="F14" s="144">
        <f>'7-2'!G26</f>
        <v>0</v>
      </c>
      <c r="G14" s="145" t="s">
        <v>3</v>
      </c>
      <c r="H14" s="146" t="s">
        <v>157</v>
      </c>
      <c r="I14" s="144">
        <f>C14+F14</f>
        <v>0</v>
      </c>
      <c r="J14" s="137" t="s">
        <v>3</v>
      </c>
    </row>
    <row r="15" spans="1:10" ht="37.5" customHeight="1">
      <c r="A15" s="74" t="s">
        <v>11</v>
      </c>
      <c r="B15" s="75" t="s">
        <v>158</v>
      </c>
      <c r="C15" s="72">
        <f>'7-2'!G38</f>
        <v>0</v>
      </c>
      <c r="D15" s="73" t="s">
        <v>3</v>
      </c>
      <c r="E15" s="76" t="s">
        <v>159</v>
      </c>
      <c r="F15" s="72">
        <f>'7-2'!G45</f>
        <v>0</v>
      </c>
      <c r="G15" s="73" t="s">
        <v>3</v>
      </c>
      <c r="H15" s="76" t="s">
        <v>160</v>
      </c>
      <c r="I15" s="72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161</v>
      </c>
      <c r="C16" s="70">
        <f>C14+C13+C15</f>
        <v>0</v>
      </c>
      <c r="D16" s="71" t="s">
        <v>3</v>
      </c>
      <c r="E16" s="81" t="s">
        <v>162</v>
      </c>
      <c r="F16" s="79">
        <f>I16-C16</f>
        <v>0</v>
      </c>
      <c r="G16" s="80" t="s">
        <v>3</v>
      </c>
      <c r="H16" s="81" t="s">
        <v>163</v>
      </c>
      <c r="I16" s="79">
        <f>'7-2'!G47</f>
        <v>0</v>
      </c>
      <c r="J16" s="77" t="s">
        <v>3</v>
      </c>
      <c r="K16" s="59"/>
    </row>
    <row r="17" spans="1:10" ht="37.5" customHeight="1" thickBot="1">
      <c r="A17" s="66" t="s">
        <v>49</v>
      </c>
      <c r="B17" s="108" t="s">
        <v>164</v>
      </c>
      <c r="C17" s="84">
        <f>ROUNDDOWN(C16/3,-3)</f>
        <v>0</v>
      </c>
      <c r="D17" s="109" t="s">
        <v>3</v>
      </c>
      <c r="E17" s="82"/>
      <c r="F17" s="206" t="s">
        <v>50</v>
      </c>
      <c r="G17" s="207"/>
      <c r="H17" s="83" t="s">
        <v>165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91"/>
      <c r="C18" s="192"/>
      <c r="D18" s="192"/>
      <c r="E18" s="192"/>
      <c r="F18" s="192"/>
      <c r="G18" s="192"/>
      <c r="H18" s="192"/>
      <c r="I18" s="192"/>
      <c r="J18" s="193"/>
    </row>
    <row r="19" spans="1:10" ht="98.25" customHeight="1" thickBot="1">
      <c r="A19" s="87" t="s">
        <v>6</v>
      </c>
      <c r="B19" s="194"/>
      <c r="C19" s="195"/>
      <c r="D19" s="195"/>
      <c r="E19" s="195"/>
      <c r="F19" s="195"/>
      <c r="G19" s="195"/>
      <c r="H19" s="195"/>
      <c r="I19" s="195"/>
      <c r="J19" s="196"/>
    </row>
  </sheetData>
  <sheetProtection/>
  <mergeCells count="21">
    <mergeCell ref="B10:E10"/>
    <mergeCell ref="B7:J7"/>
    <mergeCell ref="B9:E9"/>
    <mergeCell ref="G9:J9"/>
    <mergeCell ref="B8:J8"/>
    <mergeCell ref="G6:J6"/>
    <mergeCell ref="B19:J19"/>
    <mergeCell ref="F17:G17"/>
    <mergeCell ref="G10:J10"/>
    <mergeCell ref="G11:J11"/>
    <mergeCell ref="E12:G12"/>
    <mergeCell ref="B5:C5"/>
    <mergeCell ref="B11:E11"/>
    <mergeCell ref="H12:J12"/>
    <mergeCell ref="B12:D12"/>
    <mergeCell ref="B18:J18"/>
    <mergeCell ref="I1:J1"/>
    <mergeCell ref="F5:G5"/>
    <mergeCell ref="I5:J5"/>
    <mergeCell ref="A3:J3"/>
    <mergeCell ref="B6:E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  <headerFooter alignWithMargins="0">
    <oddFooter>&amp;R&amp;6 2016/９/1ver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A2" sqref="A2:J2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83</v>
      </c>
      <c r="H1" s="24"/>
      <c r="I1" s="24"/>
      <c r="J1" s="24"/>
    </row>
    <row r="2" spans="1:10" ht="18.75">
      <c r="A2" s="208" t="s">
        <v>73</v>
      </c>
      <c r="B2" s="208"/>
      <c r="C2" s="208"/>
      <c r="D2" s="208"/>
      <c r="E2" s="208"/>
      <c r="F2" s="208"/>
      <c r="G2" s="20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9" t="s">
        <v>24</v>
      </c>
      <c r="B4" s="212" t="s">
        <v>25</v>
      </c>
      <c r="C4" s="213"/>
      <c r="D4" s="213"/>
      <c r="E4" s="214"/>
      <c r="F4" s="51" t="s">
        <v>29</v>
      </c>
      <c r="G4" s="103" t="s">
        <v>30</v>
      </c>
    </row>
    <row r="5" spans="1:7" ht="25.5" customHeight="1">
      <c r="A5" s="210"/>
      <c r="B5" s="215" t="s">
        <v>45</v>
      </c>
      <c r="C5" s="218"/>
      <c r="D5" s="219"/>
      <c r="E5" s="220"/>
      <c r="F5" s="99"/>
      <c r="G5" s="110"/>
    </row>
    <row r="6" spans="1:7" ht="25.5" customHeight="1">
      <c r="A6" s="210"/>
      <c r="B6" s="216"/>
      <c r="C6" s="221"/>
      <c r="D6" s="222"/>
      <c r="E6" s="223"/>
      <c r="F6" s="100"/>
      <c r="G6" s="111"/>
    </row>
    <row r="7" spans="1:7" ht="25.5" customHeight="1">
      <c r="A7" s="210"/>
      <c r="B7" s="216"/>
      <c r="C7" s="221"/>
      <c r="D7" s="222"/>
      <c r="E7" s="223"/>
      <c r="F7" s="100"/>
      <c r="G7" s="111"/>
    </row>
    <row r="8" spans="1:7" ht="25.5" customHeight="1">
      <c r="A8" s="210"/>
      <c r="B8" s="216"/>
      <c r="C8" s="221"/>
      <c r="D8" s="222"/>
      <c r="E8" s="223"/>
      <c r="F8" s="100"/>
      <c r="G8" s="111"/>
    </row>
    <row r="9" spans="1:7" ht="25.5" customHeight="1">
      <c r="A9" s="210"/>
      <c r="B9" s="217"/>
      <c r="C9" s="26"/>
      <c r="D9" s="27"/>
      <c r="E9" s="224" t="s">
        <v>74</v>
      </c>
      <c r="F9" s="225"/>
      <c r="G9" s="112">
        <f>SUM(G5:G8)</f>
        <v>0</v>
      </c>
    </row>
    <row r="10" spans="1:7" ht="25.5" customHeight="1">
      <c r="A10" s="210"/>
      <c r="B10" s="226" t="s">
        <v>47</v>
      </c>
      <c r="C10" s="221"/>
      <c r="D10" s="222"/>
      <c r="E10" s="223"/>
      <c r="F10" s="100"/>
      <c r="G10" s="113"/>
    </row>
    <row r="11" spans="1:7" ht="25.5" customHeight="1">
      <c r="A11" s="210"/>
      <c r="B11" s="216"/>
      <c r="C11" s="221"/>
      <c r="D11" s="222"/>
      <c r="E11" s="223"/>
      <c r="F11" s="100"/>
      <c r="G11" s="111"/>
    </row>
    <row r="12" spans="1:7" ht="25.5" customHeight="1">
      <c r="A12" s="210"/>
      <c r="B12" s="216"/>
      <c r="C12" s="221"/>
      <c r="D12" s="222"/>
      <c r="E12" s="223"/>
      <c r="F12" s="100"/>
      <c r="G12" s="111"/>
    </row>
    <row r="13" spans="1:7" ht="25.5" customHeight="1">
      <c r="A13" s="210"/>
      <c r="B13" s="216"/>
      <c r="C13" s="221"/>
      <c r="D13" s="222"/>
      <c r="E13" s="223"/>
      <c r="F13" s="100"/>
      <c r="G13" s="111"/>
    </row>
    <row r="14" spans="1:7" ht="25.5" customHeight="1" thickBot="1">
      <c r="A14" s="210"/>
      <c r="B14" s="227"/>
      <c r="C14" s="28"/>
      <c r="D14" s="29"/>
      <c r="E14" s="228" t="s">
        <v>75</v>
      </c>
      <c r="F14" s="229"/>
      <c r="G14" s="111">
        <f>SUM(G10:G13)</f>
        <v>0</v>
      </c>
    </row>
    <row r="15" spans="1:7" ht="25.5" customHeight="1" thickBot="1">
      <c r="A15" s="305"/>
      <c r="B15" s="96"/>
      <c r="C15" s="97"/>
      <c r="D15" s="97"/>
      <c r="E15" s="98"/>
      <c r="F15" s="32" t="s">
        <v>76</v>
      </c>
      <c r="G15" s="114">
        <f>G9+G14</f>
        <v>0</v>
      </c>
    </row>
    <row r="16" spans="1:7" ht="25.5" customHeight="1">
      <c r="A16" s="210" t="s">
        <v>12</v>
      </c>
      <c r="B16" s="242" t="s">
        <v>25</v>
      </c>
      <c r="C16" s="272"/>
      <c r="D16" s="272"/>
      <c r="E16" s="273"/>
      <c r="F16" s="41" t="s">
        <v>29</v>
      </c>
      <c r="G16" s="42" t="s">
        <v>30</v>
      </c>
    </row>
    <row r="17" spans="1:7" ht="25.5" customHeight="1">
      <c r="A17" s="210"/>
      <c r="B17" s="215" t="s">
        <v>45</v>
      </c>
      <c r="C17" s="218"/>
      <c r="D17" s="219"/>
      <c r="E17" s="220"/>
      <c r="F17" s="99"/>
      <c r="G17" s="110"/>
    </row>
    <row r="18" spans="1:7" ht="25.5" customHeight="1">
      <c r="A18" s="210"/>
      <c r="B18" s="216"/>
      <c r="C18" s="221"/>
      <c r="D18" s="222"/>
      <c r="E18" s="223"/>
      <c r="F18" s="100"/>
      <c r="G18" s="111"/>
    </row>
    <row r="19" spans="1:7" ht="25.5" customHeight="1">
      <c r="A19" s="210"/>
      <c r="B19" s="216"/>
      <c r="C19" s="221"/>
      <c r="D19" s="222"/>
      <c r="E19" s="223"/>
      <c r="F19" s="100"/>
      <c r="G19" s="111"/>
    </row>
    <row r="20" spans="1:7" ht="25.5" customHeight="1">
      <c r="A20" s="210"/>
      <c r="B20" s="216"/>
      <c r="C20" s="221"/>
      <c r="D20" s="222"/>
      <c r="E20" s="223"/>
      <c r="F20" s="100"/>
      <c r="G20" s="111"/>
    </row>
    <row r="21" spans="1:7" ht="25.5" customHeight="1">
      <c r="A21" s="210"/>
      <c r="B21" s="217"/>
      <c r="C21" s="26"/>
      <c r="D21" s="27"/>
      <c r="E21" s="224" t="s">
        <v>72</v>
      </c>
      <c r="F21" s="225"/>
      <c r="G21" s="112">
        <f>SUM(G17:G20)</f>
        <v>0</v>
      </c>
    </row>
    <row r="22" spans="1:7" ht="25.5" customHeight="1">
      <c r="A22" s="210"/>
      <c r="B22" s="226" t="s">
        <v>47</v>
      </c>
      <c r="C22" s="221"/>
      <c r="D22" s="222"/>
      <c r="E22" s="223"/>
      <c r="F22" s="100"/>
      <c r="G22" s="113"/>
    </row>
    <row r="23" spans="1:7" ht="25.5" customHeight="1">
      <c r="A23" s="210"/>
      <c r="B23" s="216"/>
      <c r="C23" s="221"/>
      <c r="D23" s="222"/>
      <c r="E23" s="223"/>
      <c r="F23" s="100"/>
      <c r="G23" s="111"/>
    </row>
    <row r="24" spans="1:7" ht="25.5" customHeight="1">
      <c r="A24" s="210"/>
      <c r="B24" s="216"/>
      <c r="C24" s="221"/>
      <c r="D24" s="222"/>
      <c r="E24" s="223"/>
      <c r="F24" s="100"/>
      <c r="G24" s="111"/>
    </row>
    <row r="25" spans="1:7" ht="25.5" customHeight="1">
      <c r="A25" s="210"/>
      <c r="B25" s="216"/>
      <c r="C25" s="221"/>
      <c r="D25" s="222"/>
      <c r="E25" s="223"/>
      <c r="F25" s="100"/>
      <c r="G25" s="111"/>
    </row>
    <row r="26" spans="1:7" ht="25.5" customHeight="1" thickBot="1">
      <c r="A26" s="210"/>
      <c r="B26" s="227"/>
      <c r="C26" s="28"/>
      <c r="D26" s="29"/>
      <c r="E26" s="228" t="s">
        <v>166</v>
      </c>
      <c r="F26" s="229"/>
      <c r="G26" s="111">
        <f>SUM(G22:G25)</f>
        <v>0</v>
      </c>
    </row>
    <row r="27" spans="1:7" ht="25.5" customHeight="1" thickBot="1">
      <c r="A27" s="211"/>
      <c r="B27" s="88"/>
      <c r="C27" s="30"/>
      <c r="D27" s="30"/>
      <c r="E27" s="31"/>
      <c r="F27" s="32" t="s">
        <v>167</v>
      </c>
      <c r="G27" s="114">
        <f>G21+G26</f>
        <v>0</v>
      </c>
    </row>
    <row r="28" spans="1:7" ht="25.5" customHeight="1">
      <c r="A28" s="231" t="s">
        <v>11</v>
      </c>
      <c r="B28" s="285" t="s">
        <v>4</v>
      </c>
      <c r="C28" s="286"/>
      <c r="D28" s="235" t="s">
        <v>26</v>
      </c>
      <c r="E28" s="236"/>
      <c r="F28" s="33" t="s">
        <v>28</v>
      </c>
      <c r="G28" s="34" t="s">
        <v>30</v>
      </c>
    </row>
    <row r="29" spans="1:7" ht="25.5" customHeight="1">
      <c r="A29" s="231"/>
      <c r="B29" s="215" t="s">
        <v>45</v>
      </c>
      <c r="C29" s="89"/>
      <c r="D29" s="221"/>
      <c r="E29" s="223"/>
      <c r="F29" s="35"/>
      <c r="G29" s="110"/>
    </row>
    <row r="30" spans="1:7" ht="25.5" customHeight="1">
      <c r="A30" s="231"/>
      <c r="B30" s="216"/>
      <c r="C30" s="36"/>
      <c r="D30" s="221"/>
      <c r="E30" s="223"/>
      <c r="F30" s="37"/>
      <c r="G30" s="115"/>
    </row>
    <row r="31" spans="1:7" ht="25.5" customHeight="1">
      <c r="A31" s="231"/>
      <c r="B31" s="216"/>
      <c r="C31" s="36"/>
      <c r="D31" s="221"/>
      <c r="E31" s="223"/>
      <c r="F31" s="37"/>
      <c r="G31" s="115"/>
    </row>
    <row r="32" spans="1:7" ht="25.5" customHeight="1">
      <c r="A32" s="231"/>
      <c r="B32" s="216"/>
      <c r="C32" s="36"/>
      <c r="D32" s="221"/>
      <c r="E32" s="223"/>
      <c r="F32" s="37"/>
      <c r="G32" s="115"/>
    </row>
    <row r="33" spans="1:7" ht="25.5" customHeight="1">
      <c r="A33" s="231"/>
      <c r="B33" s="216"/>
      <c r="C33" s="36"/>
      <c r="D33" s="221"/>
      <c r="E33" s="223"/>
      <c r="F33" s="37"/>
      <c r="G33" s="115"/>
    </row>
    <row r="34" spans="1:7" ht="25.5" customHeight="1">
      <c r="A34" s="231"/>
      <c r="B34" s="216"/>
      <c r="C34" s="36"/>
      <c r="D34" s="221"/>
      <c r="E34" s="223"/>
      <c r="F34" s="37"/>
      <c r="G34" s="111"/>
    </row>
    <row r="35" spans="1:7" ht="25.5" customHeight="1">
      <c r="A35" s="231"/>
      <c r="B35" s="216"/>
      <c r="C35" s="36"/>
      <c r="D35" s="221"/>
      <c r="E35" s="223"/>
      <c r="F35" s="37"/>
      <c r="G35" s="111"/>
    </row>
    <row r="36" spans="1:7" ht="25.5" customHeight="1">
      <c r="A36" s="231"/>
      <c r="B36" s="216"/>
      <c r="C36" s="36"/>
      <c r="D36" s="221"/>
      <c r="E36" s="223"/>
      <c r="F36" s="37"/>
      <c r="G36" s="111"/>
    </row>
    <row r="37" spans="1:7" ht="25.5" customHeight="1">
      <c r="A37" s="231"/>
      <c r="B37" s="216"/>
      <c r="C37" s="38"/>
      <c r="D37" s="221"/>
      <c r="E37" s="223"/>
      <c r="F37" s="37"/>
      <c r="G37" s="111"/>
    </row>
    <row r="38" spans="1:7" ht="25.5" customHeight="1">
      <c r="A38" s="231"/>
      <c r="B38" s="217"/>
      <c r="C38" s="26"/>
      <c r="D38" s="26"/>
      <c r="E38" s="224" t="s">
        <v>168</v>
      </c>
      <c r="F38" s="225"/>
      <c r="G38" s="112">
        <f>SUM(G29:G37)</f>
        <v>0</v>
      </c>
    </row>
    <row r="39" spans="1:7" ht="25.5" customHeight="1">
      <c r="A39" s="231"/>
      <c r="B39" s="216" t="s">
        <v>47</v>
      </c>
      <c r="C39" s="36"/>
      <c r="D39" s="237"/>
      <c r="E39" s="238"/>
      <c r="F39" s="39"/>
      <c r="G39" s="111"/>
    </row>
    <row r="40" spans="1:7" ht="25.5" customHeight="1">
      <c r="A40" s="231"/>
      <c r="B40" s="216"/>
      <c r="C40" s="36"/>
      <c r="D40" s="221"/>
      <c r="E40" s="223"/>
      <c r="F40" s="37"/>
      <c r="G40" s="111"/>
    </row>
    <row r="41" spans="1:7" ht="25.5" customHeight="1">
      <c r="A41" s="231"/>
      <c r="B41" s="216"/>
      <c r="C41" s="36"/>
      <c r="D41" s="221"/>
      <c r="E41" s="223"/>
      <c r="F41" s="37"/>
      <c r="G41" s="111"/>
    </row>
    <row r="42" spans="1:7" ht="25.5" customHeight="1">
      <c r="A42" s="231"/>
      <c r="B42" s="216"/>
      <c r="C42" s="36"/>
      <c r="D42" s="221"/>
      <c r="E42" s="223"/>
      <c r="F42" s="37"/>
      <c r="G42" s="111"/>
    </row>
    <row r="43" spans="1:7" ht="25.5" customHeight="1">
      <c r="A43" s="231"/>
      <c r="B43" s="216"/>
      <c r="C43" s="36"/>
      <c r="D43" s="221"/>
      <c r="E43" s="223"/>
      <c r="F43" s="37"/>
      <c r="G43" s="111"/>
    </row>
    <row r="44" spans="1:7" ht="25.5" customHeight="1">
      <c r="A44" s="231"/>
      <c r="B44" s="216"/>
      <c r="C44" s="38"/>
      <c r="D44" s="221"/>
      <c r="E44" s="223"/>
      <c r="F44" s="37"/>
      <c r="G44" s="111"/>
    </row>
    <row r="45" spans="1:7" ht="25.5" customHeight="1" thickBot="1">
      <c r="A45" s="231"/>
      <c r="B45" s="227"/>
      <c r="C45" s="40"/>
      <c r="D45" s="40"/>
      <c r="E45" s="228" t="s">
        <v>169</v>
      </c>
      <c r="F45" s="239"/>
      <c r="G45" s="116">
        <f>SUM(G39:G44)</f>
        <v>0</v>
      </c>
    </row>
    <row r="46" spans="1:7" ht="25.5" customHeight="1" thickBot="1">
      <c r="A46" s="232"/>
      <c r="B46" s="88"/>
      <c r="C46" s="30"/>
      <c r="D46" s="30"/>
      <c r="E46" s="30"/>
      <c r="F46" s="32" t="s">
        <v>170</v>
      </c>
      <c r="G46" s="117">
        <f>G38+G45</f>
        <v>0</v>
      </c>
    </row>
    <row r="47" spans="1:7" ht="25.5" customHeight="1" thickBot="1">
      <c r="A47" s="247"/>
      <c r="B47" s="248"/>
      <c r="C47" s="249"/>
      <c r="D47" s="250"/>
      <c r="E47" s="43"/>
      <c r="F47" s="44" t="s">
        <v>134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22:B26"/>
    <mergeCell ref="C22:E22"/>
    <mergeCell ref="C23:E23"/>
    <mergeCell ref="C24:E24"/>
    <mergeCell ref="C25:E25"/>
    <mergeCell ref="E26:F26"/>
    <mergeCell ref="D40:E40"/>
    <mergeCell ref="C13:E13"/>
    <mergeCell ref="E14:F14"/>
    <mergeCell ref="D32:E32"/>
    <mergeCell ref="D33:E33"/>
    <mergeCell ref="D34:E34"/>
    <mergeCell ref="E38:F38"/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  <headerFooter alignWithMargins="0">
    <oddFooter>&amp;R&amp;6 2016/９/1ver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L10" sqref="L1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06" t="s">
        <v>251</v>
      </c>
      <c r="H1" s="306"/>
      <c r="I1" s="306"/>
      <c r="J1" s="306"/>
    </row>
    <row r="2" spans="1:10" s="3" customFormat="1" ht="24.75" customHeight="1">
      <c r="A2" s="290" t="s">
        <v>44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8:10" s="3" customFormat="1" ht="14.25" thickBot="1">
      <c r="H3" s="12"/>
      <c r="I3" s="313"/>
      <c r="J3" s="313"/>
    </row>
    <row r="4" spans="1:10" ht="34.5" customHeight="1">
      <c r="A4" s="14" t="s">
        <v>39</v>
      </c>
      <c r="B4" s="324"/>
      <c r="C4" s="325"/>
      <c r="D4" s="325"/>
      <c r="E4" s="326"/>
      <c r="F4" s="45" t="s">
        <v>7</v>
      </c>
      <c r="G4" s="327"/>
      <c r="H4" s="328"/>
      <c r="I4" s="328"/>
      <c r="J4" s="329"/>
    </row>
    <row r="5" spans="1:10" ht="34.5" customHeight="1" thickBot="1">
      <c r="A5" s="13" t="s">
        <v>8</v>
      </c>
      <c r="B5" s="314"/>
      <c r="C5" s="315"/>
      <c r="D5" s="315"/>
      <c r="E5" s="316"/>
      <c r="F5" s="316"/>
      <c r="G5" s="316"/>
      <c r="H5" s="316"/>
      <c r="I5" s="316"/>
      <c r="J5" s="317"/>
    </row>
    <row r="6" spans="1:10" ht="34.5" customHeight="1" thickTop="1">
      <c r="A6" s="10" t="s">
        <v>5</v>
      </c>
      <c r="B6" s="321"/>
      <c r="C6" s="322"/>
      <c r="D6" s="322"/>
      <c r="E6" s="323"/>
      <c r="F6" s="309" t="s">
        <v>21</v>
      </c>
      <c r="G6" s="310"/>
      <c r="H6" s="318"/>
      <c r="I6" s="319"/>
      <c r="J6" s="320"/>
    </row>
    <row r="7" spans="1:10" ht="34.5" customHeight="1">
      <c r="A7" s="4" t="s">
        <v>15</v>
      </c>
      <c r="B7" s="2" t="s">
        <v>9</v>
      </c>
      <c r="C7" s="311"/>
      <c r="D7" s="311"/>
      <c r="E7" s="311"/>
      <c r="F7" s="311"/>
      <c r="G7" s="312"/>
      <c r="H7" s="2" t="s">
        <v>249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11"/>
      <c r="D8" s="311"/>
      <c r="E8" s="311"/>
      <c r="F8" s="311"/>
      <c r="G8" s="312"/>
      <c r="H8" s="2" t="s">
        <v>249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11"/>
      <c r="D9" s="311"/>
      <c r="E9" s="311"/>
      <c r="F9" s="311"/>
      <c r="G9" s="312"/>
      <c r="H9" s="2" t="s">
        <v>249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11"/>
      <c r="D10" s="311"/>
      <c r="E10" s="311"/>
      <c r="F10" s="311"/>
      <c r="G10" s="312"/>
      <c r="H10" s="2" t="s">
        <v>249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11"/>
      <c r="D11" s="311"/>
      <c r="E11" s="311"/>
      <c r="F11" s="311"/>
      <c r="G11" s="312"/>
      <c r="H11" s="2" t="s">
        <v>249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11"/>
      <c r="D12" s="311"/>
      <c r="E12" s="311"/>
      <c r="F12" s="311"/>
      <c r="G12" s="312"/>
      <c r="H12" s="2" t="s">
        <v>249</v>
      </c>
      <c r="I12" s="22"/>
      <c r="J12" s="17" t="s">
        <v>3</v>
      </c>
    </row>
    <row r="13" spans="1:10" ht="35.25" customHeight="1" thickTop="1">
      <c r="A13" s="8" t="s">
        <v>14</v>
      </c>
      <c r="B13" s="307"/>
      <c r="C13" s="307"/>
      <c r="D13" s="307"/>
      <c r="E13" s="307"/>
      <c r="F13" s="307"/>
      <c r="G13" s="307"/>
      <c r="H13" s="307"/>
      <c r="I13" s="307"/>
      <c r="J13" s="308"/>
    </row>
    <row r="14" spans="1:10" ht="34.5" customHeight="1">
      <c r="A14" s="343"/>
      <c r="B14" s="344"/>
      <c r="C14" s="344"/>
      <c r="D14" s="344"/>
      <c r="E14" s="344"/>
      <c r="F14" s="344"/>
      <c r="G14" s="344"/>
      <c r="H14" s="344"/>
      <c r="I14" s="344"/>
      <c r="J14" s="345"/>
    </row>
    <row r="15" spans="1:10" ht="34.5" customHeight="1">
      <c r="A15" s="343"/>
      <c r="B15" s="344"/>
      <c r="C15" s="344"/>
      <c r="D15" s="344"/>
      <c r="E15" s="344"/>
      <c r="F15" s="344"/>
      <c r="G15" s="344"/>
      <c r="H15" s="344"/>
      <c r="I15" s="344"/>
      <c r="J15" s="345"/>
    </row>
    <row r="16" spans="1:10" ht="34.5" customHeight="1">
      <c r="A16" s="343"/>
      <c r="B16" s="344"/>
      <c r="C16" s="344"/>
      <c r="D16" s="344"/>
      <c r="E16" s="344"/>
      <c r="F16" s="344"/>
      <c r="G16" s="344"/>
      <c r="H16" s="344"/>
      <c r="I16" s="344"/>
      <c r="J16" s="345"/>
    </row>
    <row r="17" spans="1:10" ht="34.5" customHeight="1">
      <c r="A17" s="343"/>
      <c r="B17" s="344"/>
      <c r="C17" s="344"/>
      <c r="D17" s="344"/>
      <c r="E17" s="344"/>
      <c r="F17" s="344"/>
      <c r="G17" s="344"/>
      <c r="H17" s="344"/>
      <c r="I17" s="344"/>
      <c r="J17" s="345"/>
    </row>
    <row r="18" spans="1:10" ht="34.5" customHeight="1">
      <c r="A18" s="343"/>
      <c r="B18" s="344"/>
      <c r="C18" s="344"/>
      <c r="D18" s="344"/>
      <c r="E18" s="344"/>
      <c r="F18" s="344"/>
      <c r="G18" s="344"/>
      <c r="H18" s="344"/>
      <c r="I18" s="344"/>
      <c r="J18" s="345"/>
    </row>
    <row r="19" spans="1:10" ht="34.5" customHeight="1">
      <c r="A19" s="343"/>
      <c r="B19" s="344"/>
      <c r="C19" s="344"/>
      <c r="D19" s="344"/>
      <c r="E19" s="344"/>
      <c r="F19" s="344"/>
      <c r="G19" s="344"/>
      <c r="H19" s="344"/>
      <c r="I19" s="344"/>
      <c r="J19" s="345"/>
    </row>
    <row r="20" spans="1:10" ht="34.5" customHeight="1">
      <c r="A20" s="340"/>
      <c r="B20" s="341"/>
      <c r="C20" s="341"/>
      <c r="D20" s="341"/>
      <c r="E20" s="341"/>
      <c r="F20" s="341"/>
      <c r="G20" s="341"/>
      <c r="H20" s="341"/>
      <c r="I20" s="341"/>
      <c r="J20" s="342"/>
    </row>
    <row r="21" spans="1:10" ht="35.25" customHeight="1">
      <c r="A21" s="337" t="s">
        <v>36</v>
      </c>
      <c r="B21" s="338"/>
      <c r="C21" s="338"/>
      <c r="D21" s="338"/>
      <c r="E21" s="338"/>
      <c r="F21" s="338"/>
      <c r="G21" s="338"/>
      <c r="H21" s="338"/>
      <c r="I21" s="338"/>
      <c r="J21" s="339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30"/>
      <c r="B23" s="331"/>
      <c r="C23" s="331"/>
      <c r="D23" s="331"/>
      <c r="E23" s="331"/>
      <c r="F23" s="331"/>
      <c r="G23" s="331"/>
      <c r="H23" s="331"/>
      <c r="I23" s="331"/>
      <c r="J23" s="332"/>
    </row>
    <row r="24" spans="1:10" ht="34.5" customHeight="1">
      <c r="A24" s="333"/>
      <c r="B24" s="331"/>
      <c r="C24" s="331"/>
      <c r="D24" s="331"/>
      <c r="E24" s="331"/>
      <c r="F24" s="331"/>
      <c r="G24" s="331"/>
      <c r="H24" s="331"/>
      <c r="I24" s="331"/>
      <c r="J24" s="332"/>
    </row>
    <row r="25" spans="1:10" ht="34.5" customHeight="1">
      <c r="A25" s="333"/>
      <c r="B25" s="331"/>
      <c r="C25" s="331"/>
      <c r="D25" s="331"/>
      <c r="E25" s="331"/>
      <c r="F25" s="331"/>
      <c r="G25" s="331"/>
      <c r="H25" s="331"/>
      <c r="I25" s="331"/>
      <c r="J25" s="332"/>
    </row>
    <row r="26" spans="1:10" ht="34.5" customHeight="1">
      <c r="A26" s="333"/>
      <c r="B26" s="331"/>
      <c r="C26" s="331"/>
      <c r="D26" s="331"/>
      <c r="E26" s="331"/>
      <c r="F26" s="331"/>
      <c r="G26" s="331"/>
      <c r="H26" s="331"/>
      <c r="I26" s="331"/>
      <c r="J26" s="332"/>
    </row>
    <row r="27" spans="1:10" ht="34.5" customHeight="1">
      <c r="A27" s="333"/>
      <c r="B27" s="331"/>
      <c r="C27" s="331"/>
      <c r="D27" s="331"/>
      <c r="E27" s="331"/>
      <c r="F27" s="331"/>
      <c r="G27" s="331"/>
      <c r="H27" s="331"/>
      <c r="I27" s="331"/>
      <c r="J27" s="332"/>
    </row>
    <row r="28" spans="1:10" ht="34.5" customHeight="1" thickBot="1">
      <c r="A28" s="334"/>
      <c r="B28" s="335"/>
      <c r="C28" s="335"/>
      <c r="D28" s="335"/>
      <c r="E28" s="335"/>
      <c r="F28" s="335"/>
      <c r="G28" s="335"/>
      <c r="H28" s="335"/>
      <c r="I28" s="335"/>
      <c r="J28" s="336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headerFooter alignWithMargins="0">
    <oddFooter>&amp;R&amp;6 2016/９/1ver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L10" sqref="L10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243</v>
      </c>
      <c r="H1" s="24"/>
      <c r="I1" s="24"/>
      <c r="J1" s="24"/>
    </row>
    <row r="2" spans="1:10" ht="18.75">
      <c r="A2" s="208" t="s">
        <v>244</v>
      </c>
      <c r="B2" s="208"/>
      <c r="C2" s="208"/>
      <c r="D2" s="208"/>
      <c r="E2" s="208"/>
      <c r="F2" s="208"/>
      <c r="G2" s="20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9" t="s">
        <v>12</v>
      </c>
      <c r="B4" s="212" t="s">
        <v>25</v>
      </c>
      <c r="C4" s="213"/>
      <c r="D4" s="213"/>
      <c r="E4" s="214"/>
      <c r="F4" s="51" t="s">
        <v>29</v>
      </c>
      <c r="G4" s="103" t="s">
        <v>238</v>
      </c>
    </row>
    <row r="5" spans="1:7" ht="25.5" customHeight="1">
      <c r="A5" s="210"/>
      <c r="B5" s="215" t="s">
        <v>45</v>
      </c>
      <c r="C5" s="218"/>
      <c r="D5" s="219"/>
      <c r="E5" s="220"/>
      <c r="F5" s="99"/>
      <c r="G5" s="110"/>
    </row>
    <row r="6" spans="1:7" ht="25.5" customHeight="1">
      <c r="A6" s="210"/>
      <c r="B6" s="216"/>
      <c r="C6" s="221"/>
      <c r="D6" s="222"/>
      <c r="E6" s="223"/>
      <c r="F6" s="100"/>
      <c r="G6" s="111"/>
    </row>
    <row r="7" spans="1:7" ht="25.5" customHeight="1">
      <c r="A7" s="210"/>
      <c r="B7" s="216"/>
      <c r="C7" s="221"/>
      <c r="D7" s="222"/>
      <c r="E7" s="223"/>
      <c r="F7" s="100"/>
      <c r="G7" s="111"/>
    </row>
    <row r="8" spans="1:7" ht="25.5" customHeight="1">
      <c r="A8" s="210"/>
      <c r="B8" s="216"/>
      <c r="C8" s="221"/>
      <c r="D8" s="222"/>
      <c r="E8" s="223"/>
      <c r="F8" s="100"/>
      <c r="G8" s="111"/>
    </row>
    <row r="9" spans="1:7" ht="25.5" customHeight="1">
      <c r="A9" s="210"/>
      <c r="B9" s="217"/>
      <c r="C9" s="26"/>
      <c r="D9" s="27"/>
      <c r="E9" s="224" t="s">
        <v>202</v>
      </c>
      <c r="F9" s="225"/>
      <c r="G9" s="112">
        <f>SUM(G5:G8)</f>
        <v>0</v>
      </c>
    </row>
    <row r="10" spans="1:7" ht="25.5" customHeight="1">
      <c r="A10" s="210"/>
      <c r="B10" s="226" t="s">
        <v>47</v>
      </c>
      <c r="C10" s="221"/>
      <c r="D10" s="222"/>
      <c r="E10" s="223"/>
      <c r="F10" s="100"/>
      <c r="G10" s="113"/>
    </row>
    <row r="11" spans="1:7" ht="25.5" customHeight="1">
      <c r="A11" s="210"/>
      <c r="B11" s="216"/>
      <c r="C11" s="221"/>
      <c r="D11" s="222"/>
      <c r="E11" s="223"/>
      <c r="F11" s="100"/>
      <c r="G11" s="111"/>
    </row>
    <row r="12" spans="1:7" ht="25.5" customHeight="1">
      <c r="A12" s="210"/>
      <c r="B12" s="216"/>
      <c r="C12" s="221"/>
      <c r="D12" s="222"/>
      <c r="E12" s="223"/>
      <c r="F12" s="100"/>
      <c r="G12" s="111"/>
    </row>
    <row r="13" spans="1:7" ht="25.5" customHeight="1">
      <c r="A13" s="210"/>
      <c r="B13" s="216"/>
      <c r="C13" s="221"/>
      <c r="D13" s="222"/>
      <c r="E13" s="223"/>
      <c r="F13" s="100"/>
      <c r="G13" s="111"/>
    </row>
    <row r="14" spans="1:7" ht="25.5" customHeight="1" thickBot="1">
      <c r="A14" s="210"/>
      <c r="B14" s="227"/>
      <c r="C14" s="28"/>
      <c r="D14" s="29"/>
      <c r="E14" s="228" t="s">
        <v>203</v>
      </c>
      <c r="F14" s="229"/>
      <c r="G14" s="111">
        <f>SUM(G10:G13)</f>
        <v>0</v>
      </c>
    </row>
    <row r="15" spans="1:7" ht="25.5" customHeight="1" thickBot="1">
      <c r="A15" s="211"/>
      <c r="B15" s="88"/>
      <c r="C15" s="30"/>
      <c r="D15" s="30"/>
      <c r="E15" s="31"/>
      <c r="F15" s="32" t="s">
        <v>239</v>
      </c>
      <c r="G15" s="114">
        <f>G9+G14</f>
        <v>0</v>
      </c>
    </row>
    <row r="16" spans="1:7" ht="25.5" customHeight="1">
      <c r="A16" s="230" t="s">
        <v>11</v>
      </c>
      <c r="B16" s="233" t="s">
        <v>4</v>
      </c>
      <c r="C16" s="234"/>
      <c r="D16" s="235" t="s">
        <v>26</v>
      </c>
      <c r="E16" s="236"/>
      <c r="F16" s="33" t="s">
        <v>28</v>
      </c>
      <c r="G16" s="34" t="s">
        <v>238</v>
      </c>
    </row>
    <row r="17" spans="1:7" ht="25.5" customHeight="1">
      <c r="A17" s="231"/>
      <c r="B17" s="215" t="s">
        <v>45</v>
      </c>
      <c r="C17" s="89"/>
      <c r="D17" s="221"/>
      <c r="E17" s="223"/>
      <c r="F17" s="35"/>
      <c r="G17" s="110"/>
    </row>
    <row r="18" spans="1:7" ht="25.5" customHeight="1">
      <c r="A18" s="231"/>
      <c r="B18" s="216"/>
      <c r="C18" s="36"/>
      <c r="D18" s="221"/>
      <c r="E18" s="223"/>
      <c r="F18" s="37"/>
      <c r="G18" s="115"/>
    </row>
    <row r="19" spans="1:7" ht="25.5" customHeight="1">
      <c r="A19" s="231"/>
      <c r="B19" s="216"/>
      <c r="C19" s="36"/>
      <c r="D19" s="221"/>
      <c r="E19" s="223"/>
      <c r="F19" s="37"/>
      <c r="G19" s="115"/>
    </row>
    <row r="20" spans="1:7" ht="25.5" customHeight="1">
      <c r="A20" s="231"/>
      <c r="B20" s="216"/>
      <c r="C20" s="36"/>
      <c r="D20" s="221"/>
      <c r="E20" s="223"/>
      <c r="F20" s="37"/>
      <c r="G20" s="115"/>
    </row>
    <row r="21" spans="1:7" ht="25.5" customHeight="1">
      <c r="A21" s="231"/>
      <c r="B21" s="216"/>
      <c r="C21" s="36"/>
      <c r="D21" s="221"/>
      <c r="E21" s="223"/>
      <c r="F21" s="37"/>
      <c r="G21" s="115"/>
    </row>
    <row r="22" spans="1:7" ht="25.5" customHeight="1">
      <c r="A22" s="231"/>
      <c r="B22" s="216"/>
      <c r="C22" s="36"/>
      <c r="D22" s="221"/>
      <c r="E22" s="223"/>
      <c r="F22" s="37"/>
      <c r="G22" s="111"/>
    </row>
    <row r="23" spans="1:7" ht="25.5" customHeight="1">
      <c r="A23" s="231"/>
      <c r="B23" s="216"/>
      <c r="C23" s="36"/>
      <c r="D23" s="221"/>
      <c r="E23" s="223"/>
      <c r="F23" s="37"/>
      <c r="G23" s="111"/>
    </row>
    <row r="24" spans="1:7" ht="25.5" customHeight="1">
      <c r="A24" s="231"/>
      <c r="B24" s="216"/>
      <c r="C24" s="36"/>
      <c r="D24" s="221"/>
      <c r="E24" s="223"/>
      <c r="F24" s="37"/>
      <c r="G24" s="111"/>
    </row>
    <row r="25" spans="1:7" ht="25.5" customHeight="1">
      <c r="A25" s="231"/>
      <c r="B25" s="216"/>
      <c r="C25" s="38"/>
      <c r="D25" s="221"/>
      <c r="E25" s="223"/>
      <c r="F25" s="37"/>
      <c r="G25" s="111"/>
    </row>
    <row r="26" spans="1:7" ht="25.5" customHeight="1">
      <c r="A26" s="231"/>
      <c r="B26" s="217"/>
      <c r="C26" s="26"/>
      <c r="D26" s="26"/>
      <c r="E26" s="224" t="s">
        <v>205</v>
      </c>
      <c r="F26" s="225"/>
      <c r="G26" s="112">
        <f>SUM(G17:G25)</f>
        <v>0</v>
      </c>
    </row>
    <row r="27" spans="1:7" ht="25.5" customHeight="1">
      <c r="A27" s="231"/>
      <c r="B27" s="216" t="s">
        <v>47</v>
      </c>
      <c r="C27" s="36"/>
      <c r="D27" s="237"/>
      <c r="E27" s="238"/>
      <c r="F27" s="39"/>
      <c r="G27" s="111"/>
    </row>
    <row r="28" spans="1:7" ht="25.5" customHeight="1">
      <c r="A28" s="231"/>
      <c r="B28" s="216"/>
      <c r="C28" s="36"/>
      <c r="D28" s="221"/>
      <c r="E28" s="223"/>
      <c r="F28" s="37"/>
      <c r="G28" s="111"/>
    </row>
    <row r="29" spans="1:7" ht="25.5" customHeight="1">
      <c r="A29" s="231"/>
      <c r="B29" s="216"/>
      <c r="C29" s="36"/>
      <c r="D29" s="221"/>
      <c r="E29" s="223"/>
      <c r="F29" s="37"/>
      <c r="G29" s="111"/>
    </row>
    <row r="30" spans="1:7" ht="25.5" customHeight="1">
      <c r="A30" s="231"/>
      <c r="B30" s="216"/>
      <c r="C30" s="36"/>
      <c r="D30" s="221"/>
      <c r="E30" s="223"/>
      <c r="F30" s="37"/>
      <c r="G30" s="111"/>
    </row>
    <row r="31" spans="1:7" ht="25.5" customHeight="1">
      <c r="A31" s="231"/>
      <c r="B31" s="216"/>
      <c r="C31" s="36"/>
      <c r="D31" s="221"/>
      <c r="E31" s="223"/>
      <c r="F31" s="37"/>
      <c r="G31" s="111"/>
    </row>
    <row r="32" spans="1:7" ht="25.5" customHeight="1">
      <c r="A32" s="231"/>
      <c r="B32" s="216"/>
      <c r="C32" s="38"/>
      <c r="D32" s="221"/>
      <c r="E32" s="223"/>
      <c r="F32" s="37"/>
      <c r="G32" s="111"/>
    </row>
    <row r="33" spans="1:7" ht="25.5" customHeight="1" thickBot="1">
      <c r="A33" s="231"/>
      <c r="B33" s="227"/>
      <c r="C33" s="40"/>
      <c r="D33" s="40"/>
      <c r="E33" s="228" t="s">
        <v>206</v>
      </c>
      <c r="F33" s="239"/>
      <c r="G33" s="116">
        <f>SUM(G27:G32)</f>
        <v>0</v>
      </c>
    </row>
    <row r="34" spans="1:7" ht="25.5" customHeight="1" thickBot="1">
      <c r="A34" s="232"/>
      <c r="B34" s="88"/>
      <c r="C34" s="30"/>
      <c r="D34" s="30"/>
      <c r="E34" s="30"/>
      <c r="F34" s="32" t="s">
        <v>240</v>
      </c>
      <c r="G34" s="117">
        <f>G26+G33</f>
        <v>0</v>
      </c>
    </row>
    <row r="35" spans="1:7" ht="25.5" customHeight="1">
      <c r="A35" s="230" t="s">
        <v>245</v>
      </c>
      <c r="B35" s="240" t="s">
        <v>216</v>
      </c>
      <c r="C35" s="241"/>
      <c r="D35" s="242" t="s">
        <v>217</v>
      </c>
      <c r="E35" s="236"/>
      <c r="F35" s="41" t="s">
        <v>29</v>
      </c>
      <c r="G35" s="42" t="s">
        <v>241</v>
      </c>
    </row>
    <row r="36" spans="1:7" ht="25.5" customHeight="1">
      <c r="A36" s="231"/>
      <c r="B36" s="216" t="s">
        <v>45</v>
      </c>
      <c r="C36" s="150"/>
      <c r="D36" s="243"/>
      <c r="E36" s="244"/>
      <c r="F36" s="151"/>
      <c r="G36" s="152"/>
    </row>
    <row r="37" spans="1:7" ht="25.5" customHeight="1">
      <c r="A37" s="231"/>
      <c r="B37" s="216"/>
      <c r="C37" s="153"/>
      <c r="D37" s="245"/>
      <c r="E37" s="246"/>
      <c r="F37" s="154"/>
      <c r="G37" s="155"/>
    </row>
    <row r="38" spans="1:7" ht="25.5" customHeight="1">
      <c r="A38" s="231"/>
      <c r="B38" s="216"/>
      <c r="C38" s="153"/>
      <c r="D38" s="245"/>
      <c r="E38" s="246"/>
      <c r="F38" s="154"/>
      <c r="G38" s="155"/>
    </row>
    <row r="39" spans="1:7" ht="25.5" customHeight="1">
      <c r="A39" s="231"/>
      <c r="B39" s="216"/>
      <c r="C39" s="153"/>
      <c r="D39" s="245"/>
      <c r="E39" s="246"/>
      <c r="F39" s="154"/>
      <c r="G39" s="155"/>
    </row>
    <row r="40" spans="1:7" ht="25.5" customHeight="1">
      <c r="A40" s="231"/>
      <c r="B40" s="216"/>
      <c r="C40" s="153"/>
      <c r="D40" s="245"/>
      <c r="E40" s="246"/>
      <c r="F40" s="154"/>
      <c r="G40" s="155"/>
    </row>
    <row r="41" spans="1:7" ht="25.5" customHeight="1">
      <c r="A41" s="231"/>
      <c r="B41" s="216"/>
      <c r="C41" s="26"/>
      <c r="D41" s="26"/>
      <c r="E41" s="224" t="s">
        <v>246</v>
      </c>
      <c r="F41" s="251"/>
      <c r="G41" s="112">
        <f>SUM(G36:G40)</f>
        <v>0</v>
      </c>
    </row>
    <row r="42" spans="1:7" ht="25.5" customHeight="1">
      <c r="A42" s="231"/>
      <c r="B42" s="226" t="s">
        <v>47</v>
      </c>
      <c r="C42" s="156"/>
      <c r="D42" s="245"/>
      <c r="E42" s="246"/>
      <c r="F42" s="157"/>
      <c r="G42" s="118"/>
    </row>
    <row r="43" spans="1:7" ht="25.5" customHeight="1">
      <c r="A43" s="231"/>
      <c r="B43" s="216"/>
      <c r="C43" s="28"/>
      <c r="D43" s="245"/>
      <c r="E43" s="246"/>
      <c r="F43" s="157"/>
      <c r="G43" s="118"/>
    </row>
    <row r="44" spans="1:7" ht="25.5" customHeight="1">
      <c r="A44" s="231"/>
      <c r="B44" s="216"/>
      <c r="C44" s="154"/>
      <c r="D44" s="245"/>
      <c r="E44" s="246"/>
      <c r="F44" s="154"/>
      <c r="G44" s="158"/>
    </row>
    <row r="45" spans="1:7" ht="25.5" customHeight="1">
      <c r="A45" s="231"/>
      <c r="B45" s="216"/>
      <c r="C45" s="38"/>
      <c r="D45" s="245"/>
      <c r="E45" s="246"/>
      <c r="F45" s="100"/>
      <c r="G45" s="111"/>
    </row>
    <row r="46" spans="1:7" ht="25.5" customHeight="1">
      <c r="A46" s="231"/>
      <c r="B46" s="216"/>
      <c r="C46" s="28"/>
      <c r="D46" s="245"/>
      <c r="E46" s="246"/>
      <c r="F46" s="100"/>
      <c r="G46" s="111"/>
    </row>
    <row r="47" spans="1:7" ht="25.5" customHeight="1" thickBot="1">
      <c r="A47" s="231"/>
      <c r="B47" s="227"/>
      <c r="C47" s="40"/>
      <c r="D47" s="40"/>
      <c r="E47" s="228" t="s">
        <v>247</v>
      </c>
      <c r="F47" s="252"/>
      <c r="G47" s="111">
        <f>SUM(G42:G46)</f>
        <v>0</v>
      </c>
    </row>
    <row r="48" spans="1:7" ht="25.5" customHeight="1" thickBot="1">
      <c r="A48" s="232"/>
      <c r="B48" s="88"/>
      <c r="C48" s="30"/>
      <c r="D48" s="30"/>
      <c r="E48" s="31"/>
      <c r="F48" s="32" t="s">
        <v>248</v>
      </c>
      <c r="G48" s="117">
        <f>G41+G47</f>
        <v>0</v>
      </c>
    </row>
    <row r="49" spans="1:7" ht="25.5" customHeight="1" thickBot="1">
      <c r="A49" s="247"/>
      <c r="B49" s="248"/>
      <c r="C49" s="249"/>
      <c r="D49" s="250"/>
      <c r="E49" s="43"/>
      <c r="F49" s="44" t="s">
        <v>134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9"/>
  <sheetViews>
    <sheetView view="pageBreakPreview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4" t="s">
        <v>77</v>
      </c>
      <c r="J1" s="164"/>
    </row>
    <row r="3" spans="1:10" ht="18.75">
      <c r="A3" s="165" t="s">
        <v>221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9" t="s">
        <v>84</v>
      </c>
      <c r="B5" s="268"/>
      <c r="C5" s="269"/>
      <c r="F5" s="166" t="s">
        <v>53</v>
      </c>
      <c r="G5" s="166"/>
      <c r="H5" s="56"/>
      <c r="I5" s="167"/>
      <c r="J5" s="167"/>
    </row>
    <row r="6" spans="1:10" ht="29.25" customHeight="1">
      <c r="A6" s="60" t="s">
        <v>1</v>
      </c>
      <c r="B6" s="168"/>
      <c r="C6" s="169"/>
      <c r="D6" s="169"/>
      <c r="E6" s="170"/>
      <c r="F6" s="61" t="s">
        <v>23</v>
      </c>
      <c r="G6" s="171"/>
      <c r="H6" s="171"/>
      <c r="I6" s="171"/>
      <c r="J6" s="172"/>
    </row>
    <row r="7" spans="1:10" ht="29.25" customHeight="1" thickBot="1">
      <c r="A7" s="101" t="s">
        <v>8</v>
      </c>
      <c r="B7" s="265"/>
      <c r="C7" s="266"/>
      <c r="D7" s="266"/>
      <c r="E7" s="266"/>
      <c r="F7" s="266"/>
      <c r="G7" s="266"/>
      <c r="H7" s="266"/>
      <c r="I7" s="266"/>
      <c r="J7" s="267"/>
    </row>
    <row r="8" spans="1:10" ht="29.25" customHeight="1" thickTop="1">
      <c r="A8" s="62" t="s">
        <v>5</v>
      </c>
      <c r="B8" s="178"/>
      <c r="C8" s="179"/>
      <c r="D8" s="179"/>
      <c r="E8" s="179"/>
      <c r="F8" s="179"/>
      <c r="G8" s="179"/>
      <c r="H8" s="179"/>
      <c r="I8" s="179"/>
      <c r="J8" s="180"/>
    </row>
    <row r="9" spans="1:10" ht="29.25" customHeight="1">
      <c r="A9" s="63" t="s">
        <v>0</v>
      </c>
      <c r="B9" s="181"/>
      <c r="C9" s="182"/>
      <c r="D9" s="182"/>
      <c r="E9" s="183"/>
      <c r="F9" s="64" t="s">
        <v>35</v>
      </c>
      <c r="G9" s="181" t="s">
        <v>81</v>
      </c>
      <c r="H9" s="182"/>
      <c r="I9" s="182"/>
      <c r="J9" s="270"/>
    </row>
    <row r="10" spans="1:10" ht="29.25" customHeight="1">
      <c r="A10" s="63" t="s">
        <v>54</v>
      </c>
      <c r="B10" s="181"/>
      <c r="C10" s="182"/>
      <c r="D10" s="182"/>
      <c r="E10" s="183"/>
      <c r="F10" s="65" t="s">
        <v>2</v>
      </c>
      <c r="G10" s="188" t="s">
        <v>86</v>
      </c>
      <c r="H10" s="189"/>
      <c r="I10" s="189"/>
      <c r="J10" s="190"/>
    </row>
    <row r="11" spans="1:10" ht="29.25" customHeight="1" thickBot="1">
      <c r="A11" s="66" t="s">
        <v>27</v>
      </c>
      <c r="B11" s="173"/>
      <c r="C11" s="174"/>
      <c r="D11" s="174"/>
      <c r="E11" s="175"/>
      <c r="F11" s="67" t="s">
        <v>55</v>
      </c>
      <c r="G11" s="200"/>
      <c r="H11" s="200"/>
      <c r="I11" s="200"/>
      <c r="J11" s="201"/>
    </row>
    <row r="12" spans="1:10" ht="30" customHeight="1" thickTop="1">
      <c r="A12" s="91" t="s">
        <v>57</v>
      </c>
      <c r="B12" s="181" t="s">
        <v>58</v>
      </c>
      <c r="C12" s="182"/>
      <c r="D12" s="182"/>
      <c r="E12" s="183"/>
      <c r="F12" s="64" t="s">
        <v>59</v>
      </c>
      <c r="G12" s="253"/>
      <c r="H12" s="254"/>
      <c r="I12" s="254"/>
      <c r="J12" s="255"/>
    </row>
    <row r="13" spans="1:10" ht="30" customHeight="1">
      <c r="A13" s="122" t="s">
        <v>60</v>
      </c>
      <c r="B13" s="92" t="s">
        <v>56</v>
      </c>
      <c r="C13" s="121"/>
      <c r="D13" s="92" t="s">
        <v>61</v>
      </c>
      <c r="E13" s="256"/>
      <c r="F13" s="256"/>
      <c r="G13" s="259"/>
      <c r="H13" s="260"/>
      <c r="I13" s="260"/>
      <c r="J13" s="261"/>
    </row>
    <row r="14" spans="1:10" ht="30" customHeight="1" thickBot="1">
      <c r="A14" s="90" t="s">
        <v>62</v>
      </c>
      <c r="B14" s="93" t="s">
        <v>56</v>
      </c>
      <c r="C14" s="120">
        <f>'3-4'!D4</f>
        <v>0</v>
      </c>
      <c r="D14" s="93" t="s">
        <v>61</v>
      </c>
      <c r="E14" s="258">
        <f>'3-4'!D15</f>
        <v>0</v>
      </c>
      <c r="F14" s="258"/>
      <c r="G14" s="197" t="s">
        <v>40</v>
      </c>
      <c r="H14" s="199"/>
      <c r="I14" s="94">
        <f>IF(C14&lt;0.3,1/2,1/3)</f>
        <v>0.5</v>
      </c>
      <c r="J14" s="95" t="s">
        <v>63</v>
      </c>
    </row>
    <row r="15" spans="1:10" ht="30" customHeight="1" thickTop="1">
      <c r="A15" s="62" t="s">
        <v>46</v>
      </c>
      <c r="B15" s="202" t="s">
        <v>51</v>
      </c>
      <c r="C15" s="203"/>
      <c r="D15" s="204"/>
      <c r="E15" s="202" t="s">
        <v>52</v>
      </c>
      <c r="F15" s="203"/>
      <c r="G15" s="204"/>
      <c r="H15" s="202" t="s">
        <v>48</v>
      </c>
      <c r="I15" s="203"/>
      <c r="J15" s="205"/>
    </row>
    <row r="16" spans="1:10" ht="30" customHeight="1">
      <c r="A16" s="63" t="s">
        <v>102</v>
      </c>
      <c r="B16" s="78" t="s">
        <v>68</v>
      </c>
      <c r="C16" s="79">
        <f>'3-2'!H9</f>
        <v>0</v>
      </c>
      <c r="D16" s="80" t="s">
        <v>3</v>
      </c>
      <c r="E16" s="81" t="s">
        <v>69</v>
      </c>
      <c r="F16" s="79">
        <f>'3-2'!H14</f>
        <v>0</v>
      </c>
      <c r="G16" s="80" t="s">
        <v>3</v>
      </c>
      <c r="H16" s="81" t="s">
        <v>67</v>
      </c>
      <c r="I16" s="79">
        <f aca="true" t="shared" si="0" ref="I16:I24">C16+F16</f>
        <v>0</v>
      </c>
      <c r="J16" s="77" t="s">
        <v>3</v>
      </c>
    </row>
    <row r="17" spans="1:10" ht="30" customHeight="1">
      <c r="A17" s="127" t="s">
        <v>88</v>
      </c>
      <c r="B17" s="69" t="s">
        <v>95</v>
      </c>
      <c r="C17" s="70">
        <f>'3-2'!H22</f>
        <v>0</v>
      </c>
      <c r="D17" s="71" t="s">
        <v>3</v>
      </c>
      <c r="E17" s="136" t="s">
        <v>112</v>
      </c>
      <c r="F17" s="135">
        <f>'3-2'!H28</f>
        <v>0</v>
      </c>
      <c r="G17" s="134" t="s">
        <v>3</v>
      </c>
      <c r="H17" s="136" t="s">
        <v>113</v>
      </c>
      <c r="I17" s="135">
        <f t="shared" si="0"/>
        <v>0</v>
      </c>
      <c r="J17" s="137" t="s">
        <v>3</v>
      </c>
    </row>
    <row r="18" spans="1:10" ht="30" customHeight="1">
      <c r="A18" s="63" t="s">
        <v>89</v>
      </c>
      <c r="B18" s="78" t="s">
        <v>114</v>
      </c>
      <c r="C18" s="79">
        <f>'3-2'!H38</f>
        <v>0</v>
      </c>
      <c r="D18" s="80" t="s">
        <v>3</v>
      </c>
      <c r="E18" s="81" t="s">
        <v>115</v>
      </c>
      <c r="F18" s="79">
        <f>'3-2'!H45</f>
        <v>0</v>
      </c>
      <c r="G18" s="80" t="s">
        <v>3</v>
      </c>
      <c r="H18" s="81" t="s">
        <v>116</v>
      </c>
      <c r="I18" s="79">
        <f t="shared" si="0"/>
        <v>0</v>
      </c>
      <c r="J18" s="77" t="s">
        <v>3</v>
      </c>
    </row>
    <row r="19" spans="1:10" ht="30" customHeight="1">
      <c r="A19" s="91" t="s">
        <v>90</v>
      </c>
      <c r="B19" s="78" t="s">
        <v>96</v>
      </c>
      <c r="C19" s="79">
        <f>'3-2'!H53</f>
        <v>0</v>
      </c>
      <c r="D19" s="80" t="s">
        <v>3</v>
      </c>
      <c r="E19" s="146" t="s">
        <v>117</v>
      </c>
      <c r="F19" s="144">
        <f>'3-2'!H59</f>
        <v>0</v>
      </c>
      <c r="G19" s="145" t="s">
        <v>3</v>
      </c>
      <c r="H19" s="146" t="s">
        <v>118</v>
      </c>
      <c r="I19" s="144">
        <f t="shared" si="0"/>
        <v>0</v>
      </c>
      <c r="J19" s="137" t="s">
        <v>3</v>
      </c>
    </row>
    <row r="20" spans="1:10" ht="30" customHeight="1">
      <c r="A20" s="91" t="s">
        <v>91</v>
      </c>
      <c r="B20" s="78" t="s">
        <v>119</v>
      </c>
      <c r="C20" s="79">
        <f>'3-2'!H69</f>
        <v>0</v>
      </c>
      <c r="D20" s="80" t="s">
        <v>3</v>
      </c>
      <c r="E20" s="81" t="s">
        <v>120</v>
      </c>
      <c r="F20" s="79">
        <f>'3-2'!H76</f>
        <v>0</v>
      </c>
      <c r="G20" s="80" t="s">
        <v>3</v>
      </c>
      <c r="H20" s="81" t="s">
        <v>121</v>
      </c>
      <c r="I20" s="79">
        <f t="shared" si="0"/>
        <v>0</v>
      </c>
      <c r="J20" s="77" t="s">
        <v>3</v>
      </c>
    </row>
    <row r="21" spans="1:10" ht="30" customHeight="1">
      <c r="A21" s="91" t="s">
        <v>93</v>
      </c>
      <c r="B21" s="78" t="s">
        <v>97</v>
      </c>
      <c r="C21" s="79">
        <f>'3-2'!H84</f>
        <v>0</v>
      </c>
      <c r="D21" s="80" t="s">
        <v>3</v>
      </c>
      <c r="E21" s="146" t="s">
        <v>122</v>
      </c>
      <c r="F21" s="144">
        <f>'3-2'!H90</f>
        <v>0</v>
      </c>
      <c r="G21" s="145" t="s">
        <v>3</v>
      </c>
      <c r="H21" s="146" t="s">
        <v>123</v>
      </c>
      <c r="I21" s="144">
        <f t="shared" si="0"/>
        <v>0</v>
      </c>
      <c r="J21" s="137" t="s">
        <v>3</v>
      </c>
    </row>
    <row r="22" spans="1:10" ht="30" customHeight="1">
      <c r="A22" s="91" t="s">
        <v>94</v>
      </c>
      <c r="B22" s="78" t="s">
        <v>124</v>
      </c>
      <c r="C22" s="79">
        <f>'3-2'!H100</f>
        <v>0</v>
      </c>
      <c r="D22" s="80" t="s">
        <v>3</v>
      </c>
      <c r="E22" s="81" t="s">
        <v>125</v>
      </c>
      <c r="F22" s="79">
        <f>'3-2'!H107</f>
        <v>0</v>
      </c>
      <c r="G22" s="80" t="s">
        <v>3</v>
      </c>
      <c r="H22" s="81" t="s">
        <v>126</v>
      </c>
      <c r="I22" s="79">
        <f t="shared" si="0"/>
        <v>0</v>
      </c>
      <c r="J22" s="77" t="s">
        <v>3</v>
      </c>
    </row>
    <row r="23" spans="1:10" ht="30" customHeight="1">
      <c r="A23" s="147" t="s">
        <v>92</v>
      </c>
      <c r="B23" s="78" t="s">
        <v>98</v>
      </c>
      <c r="C23" s="79">
        <f>'3-2'!H115</f>
        <v>0</v>
      </c>
      <c r="D23" s="80" t="s">
        <v>3</v>
      </c>
      <c r="E23" s="146" t="s">
        <v>127</v>
      </c>
      <c r="F23" s="144">
        <f>'3-2'!H121</f>
        <v>0</v>
      </c>
      <c r="G23" s="145" t="s">
        <v>3</v>
      </c>
      <c r="H23" s="146" t="s">
        <v>128</v>
      </c>
      <c r="I23" s="144">
        <f t="shared" si="0"/>
        <v>0</v>
      </c>
      <c r="J23" s="137" t="s">
        <v>3</v>
      </c>
    </row>
    <row r="24" spans="1:10" ht="30" customHeight="1">
      <c r="A24" s="91" t="s">
        <v>85</v>
      </c>
      <c r="B24" s="78" t="s">
        <v>129</v>
      </c>
      <c r="C24" s="79">
        <f>'3-2'!H130</f>
        <v>0</v>
      </c>
      <c r="D24" s="80" t="s">
        <v>3</v>
      </c>
      <c r="E24" s="81" t="s">
        <v>130</v>
      </c>
      <c r="F24" s="79">
        <f>'3-2'!H137</f>
        <v>0</v>
      </c>
      <c r="G24" s="80" t="s">
        <v>3</v>
      </c>
      <c r="H24" s="81" t="s">
        <v>131</v>
      </c>
      <c r="I24" s="79">
        <f t="shared" si="0"/>
        <v>0</v>
      </c>
      <c r="J24" s="77" t="s">
        <v>3</v>
      </c>
    </row>
    <row r="25" spans="1:11" ht="30" customHeight="1">
      <c r="A25" s="68" t="s">
        <v>10</v>
      </c>
      <c r="B25" s="69" t="s">
        <v>109</v>
      </c>
      <c r="C25" s="70">
        <f>C16+C17+C18+C19+C20+C21+C22+C23+C24</f>
        <v>0</v>
      </c>
      <c r="D25" s="71" t="s">
        <v>3</v>
      </c>
      <c r="E25" s="81" t="s">
        <v>110</v>
      </c>
      <c r="F25" s="79">
        <f>I25-C25</f>
        <v>0</v>
      </c>
      <c r="G25" s="80" t="s">
        <v>3</v>
      </c>
      <c r="H25" s="81" t="s">
        <v>132</v>
      </c>
      <c r="I25" s="79">
        <f>'3-2'!H139</f>
        <v>0</v>
      </c>
      <c r="J25" s="77" t="s">
        <v>3</v>
      </c>
      <c r="K25" s="59"/>
    </row>
    <row r="26" spans="1:10" ht="30" customHeight="1" thickBot="1">
      <c r="A26" s="66" t="s">
        <v>49</v>
      </c>
      <c r="B26" s="108" t="s">
        <v>133</v>
      </c>
      <c r="C26" s="84">
        <f>ROUNDDOWN(C25*I14,-3)</f>
        <v>0</v>
      </c>
      <c r="D26" s="109" t="s">
        <v>3</v>
      </c>
      <c r="E26" s="82"/>
      <c r="F26" s="206" t="s">
        <v>50</v>
      </c>
      <c r="G26" s="207"/>
      <c r="H26" s="83" t="s">
        <v>111</v>
      </c>
      <c r="I26" s="84">
        <f>I25-C26</f>
        <v>0</v>
      </c>
      <c r="J26" s="85" t="s">
        <v>3</v>
      </c>
    </row>
    <row r="27" spans="1:10" ht="53.25" customHeight="1" thickTop="1">
      <c r="A27" s="86" t="s">
        <v>13</v>
      </c>
      <c r="B27" s="191"/>
      <c r="C27" s="192"/>
      <c r="D27" s="192"/>
      <c r="E27" s="192"/>
      <c r="F27" s="192"/>
      <c r="G27" s="192"/>
      <c r="H27" s="192"/>
      <c r="I27" s="192"/>
      <c r="J27" s="193"/>
    </row>
    <row r="28" spans="1:10" ht="53.25" customHeight="1" thickBot="1">
      <c r="A28" s="87" t="s">
        <v>6</v>
      </c>
      <c r="B28" s="262"/>
      <c r="C28" s="263"/>
      <c r="D28" s="263"/>
      <c r="E28" s="263"/>
      <c r="F28" s="263"/>
      <c r="G28" s="263"/>
      <c r="H28" s="263"/>
      <c r="I28" s="263"/>
      <c r="J28" s="264"/>
    </row>
    <row r="29" spans="1:10" ht="13.5">
      <c r="A29" s="257" t="s">
        <v>104</v>
      </c>
      <c r="B29" s="257"/>
      <c r="C29" s="257"/>
      <c r="D29" s="257"/>
      <c r="E29" s="257"/>
      <c r="F29" s="257"/>
      <c r="G29" s="257"/>
      <c r="H29" s="257"/>
      <c r="I29" s="257"/>
      <c r="J29" s="257"/>
    </row>
  </sheetData>
  <sheetProtection/>
  <mergeCells count="28">
    <mergeCell ref="B9:E9"/>
    <mergeCell ref="G10:J10"/>
    <mergeCell ref="B10:E10"/>
    <mergeCell ref="G11:J11"/>
    <mergeCell ref="B15:D15"/>
    <mergeCell ref="E15:G15"/>
    <mergeCell ref="H15:J15"/>
    <mergeCell ref="B11:E11"/>
    <mergeCell ref="B12:E12"/>
    <mergeCell ref="G9:J9"/>
    <mergeCell ref="I1:J1"/>
    <mergeCell ref="F5:G5"/>
    <mergeCell ref="I5:J5"/>
    <mergeCell ref="A3:J3"/>
    <mergeCell ref="B6:E6"/>
    <mergeCell ref="B8:J8"/>
    <mergeCell ref="G6:J6"/>
    <mergeCell ref="B7:J7"/>
    <mergeCell ref="B5:C5"/>
    <mergeCell ref="G12:J12"/>
    <mergeCell ref="E13:F13"/>
    <mergeCell ref="A29:J29"/>
    <mergeCell ref="E14:F14"/>
    <mergeCell ref="G14:H14"/>
    <mergeCell ref="G13:J13"/>
    <mergeCell ref="B28:J28"/>
    <mergeCell ref="F26:G26"/>
    <mergeCell ref="B27:J27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  <headerFooter alignWithMargins="0">
    <oddFooter>&amp;R&amp;6 2016/９/1ver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141"/>
  <sheetViews>
    <sheetView view="pageBreakPreview" zoomScale="70" zoomScaleNormal="75" zoomScaleSheetLayoutView="70" zoomScalePageLayoutView="0" workbookViewId="0" topLeftCell="A1">
      <selection activeCell="A2" sqref="A2:J2"/>
    </sheetView>
  </sheetViews>
  <sheetFormatPr defaultColWidth="9.00390625" defaultRowHeight="13.5"/>
  <cols>
    <col min="1" max="1" width="4.00390625" style="138" bestFit="1" customWidth="1"/>
    <col min="2" max="2" width="4.375" style="23" customWidth="1"/>
    <col min="3" max="3" width="4.375" style="128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78</v>
      </c>
      <c r="I1" s="24"/>
      <c r="J1" s="24"/>
      <c r="K1" s="24"/>
    </row>
    <row r="2" spans="2:11" ht="18.75">
      <c r="B2" s="208" t="s">
        <v>103</v>
      </c>
      <c r="C2" s="208"/>
      <c r="D2" s="208"/>
      <c r="E2" s="208"/>
      <c r="F2" s="208"/>
      <c r="G2" s="208"/>
      <c r="H2" s="208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41"/>
      <c r="B4" s="281" t="s">
        <v>102</v>
      </c>
      <c r="C4" s="212" t="s">
        <v>25</v>
      </c>
      <c r="D4" s="213"/>
      <c r="E4" s="213"/>
      <c r="F4" s="214"/>
      <c r="G4" s="51" t="s">
        <v>29</v>
      </c>
      <c r="H4" s="103" t="s">
        <v>30</v>
      </c>
    </row>
    <row r="5" spans="1:8" ht="17.25">
      <c r="A5" s="142"/>
      <c r="B5" s="277"/>
      <c r="C5" s="274" t="s">
        <v>45</v>
      </c>
      <c r="D5" s="218"/>
      <c r="E5" s="219"/>
      <c r="F5" s="220"/>
      <c r="G5" s="99"/>
      <c r="H5" s="110"/>
    </row>
    <row r="6" spans="1:8" ht="17.25">
      <c r="A6" s="142"/>
      <c r="B6" s="277"/>
      <c r="C6" s="275"/>
      <c r="D6" s="221"/>
      <c r="E6" s="222"/>
      <c r="F6" s="223"/>
      <c r="G6" s="100"/>
      <c r="H6" s="111"/>
    </row>
    <row r="7" spans="1:8" ht="17.25">
      <c r="A7" s="142"/>
      <c r="B7" s="277"/>
      <c r="C7" s="275"/>
      <c r="D7" s="221"/>
      <c r="E7" s="222"/>
      <c r="F7" s="223"/>
      <c r="G7" s="100"/>
      <c r="H7" s="111"/>
    </row>
    <row r="8" spans="1:8" ht="17.25">
      <c r="A8" s="142"/>
      <c r="B8" s="277"/>
      <c r="C8" s="275"/>
      <c r="D8" s="221"/>
      <c r="E8" s="222"/>
      <c r="F8" s="223"/>
      <c r="G8" s="100"/>
      <c r="H8" s="111"/>
    </row>
    <row r="9" spans="1:8" ht="17.25">
      <c r="A9" s="142"/>
      <c r="B9" s="277"/>
      <c r="C9" s="276"/>
      <c r="D9" s="26"/>
      <c r="E9" s="27"/>
      <c r="F9" s="224" t="s">
        <v>64</v>
      </c>
      <c r="G9" s="225"/>
      <c r="H9" s="112">
        <f>SUM(H5:H8)</f>
        <v>0</v>
      </c>
    </row>
    <row r="10" spans="1:8" ht="17.25">
      <c r="A10" s="142"/>
      <c r="B10" s="277"/>
      <c r="C10" s="279" t="s">
        <v>47</v>
      </c>
      <c r="D10" s="221"/>
      <c r="E10" s="222"/>
      <c r="F10" s="223"/>
      <c r="G10" s="100"/>
      <c r="H10" s="113"/>
    </row>
    <row r="11" spans="1:8" ht="17.25">
      <c r="A11" s="142"/>
      <c r="B11" s="277"/>
      <c r="C11" s="275"/>
      <c r="D11" s="221"/>
      <c r="E11" s="222"/>
      <c r="F11" s="223"/>
      <c r="G11" s="100"/>
      <c r="H11" s="133"/>
    </row>
    <row r="12" spans="1:8" ht="17.25">
      <c r="A12" s="142"/>
      <c r="B12" s="277"/>
      <c r="C12" s="275"/>
      <c r="D12" s="221"/>
      <c r="E12" s="222"/>
      <c r="F12" s="223"/>
      <c r="G12" s="100"/>
      <c r="H12" s="133"/>
    </row>
    <row r="13" spans="1:8" ht="17.25">
      <c r="A13" s="142"/>
      <c r="B13" s="277"/>
      <c r="C13" s="275"/>
      <c r="D13" s="221"/>
      <c r="E13" s="222"/>
      <c r="F13" s="223"/>
      <c r="G13" s="100"/>
      <c r="H13" s="111"/>
    </row>
    <row r="14" spans="1:8" ht="18" thickBot="1">
      <c r="A14" s="142"/>
      <c r="B14" s="277"/>
      <c r="C14" s="280"/>
      <c r="D14" s="28"/>
      <c r="E14" s="29"/>
      <c r="F14" s="228" t="s">
        <v>65</v>
      </c>
      <c r="G14" s="229"/>
      <c r="H14" s="111">
        <f>SUM(H10:H13)</f>
        <v>0</v>
      </c>
    </row>
    <row r="15" spans="1:8" ht="18" thickBot="1">
      <c r="A15" s="143"/>
      <c r="B15" s="282"/>
      <c r="C15" s="129"/>
      <c r="D15" s="97"/>
      <c r="E15" s="97"/>
      <c r="F15" s="98"/>
      <c r="G15" s="32" t="s">
        <v>66</v>
      </c>
      <c r="H15" s="114">
        <f>H9+H14</f>
        <v>0</v>
      </c>
    </row>
    <row r="16" spans="1:8" ht="13.5">
      <c r="A16" s="210" t="s">
        <v>105</v>
      </c>
      <c r="B16" s="277" t="s">
        <v>12</v>
      </c>
      <c r="C16" s="242" t="s">
        <v>25</v>
      </c>
      <c r="D16" s="272"/>
      <c r="E16" s="272"/>
      <c r="F16" s="273"/>
      <c r="G16" s="41" t="s">
        <v>29</v>
      </c>
      <c r="H16" s="42" t="s">
        <v>30</v>
      </c>
    </row>
    <row r="17" spans="1:8" ht="17.25">
      <c r="A17" s="210"/>
      <c r="B17" s="277"/>
      <c r="C17" s="274" t="s">
        <v>45</v>
      </c>
      <c r="D17" s="218"/>
      <c r="E17" s="219"/>
      <c r="F17" s="220"/>
      <c r="G17" s="99"/>
      <c r="H17" s="110"/>
    </row>
    <row r="18" spans="1:8" ht="17.25">
      <c r="A18" s="210"/>
      <c r="B18" s="277"/>
      <c r="C18" s="275"/>
      <c r="D18" s="221"/>
      <c r="E18" s="222"/>
      <c r="F18" s="223"/>
      <c r="G18" s="100"/>
      <c r="H18" s="111"/>
    </row>
    <row r="19" spans="1:8" ht="17.25">
      <c r="A19" s="210"/>
      <c r="B19" s="277"/>
      <c r="C19" s="275"/>
      <c r="D19" s="221"/>
      <c r="E19" s="222"/>
      <c r="F19" s="223"/>
      <c r="G19" s="100"/>
      <c r="H19" s="111"/>
    </row>
    <row r="20" spans="1:8" ht="17.25">
      <c r="A20" s="210"/>
      <c r="B20" s="277"/>
      <c r="C20" s="275"/>
      <c r="D20" s="221"/>
      <c r="E20" s="222"/>
      <c r="F20" s="223"/>
      <c r="G20" s="100"/>
      <c r="H20" s="111"/>
    </row>
    <row r="21" spans="1:8" ht="17.25">
      <c r="A21" s="210"/>
      <c r="B21" s="277"/>
      <c r="C21" s="275"/>
      <c r="D21" s="221"/>
      <c r="E21" s="222"/>
      <c r="F21" s="223"/>
      <c r="G21" s="100"/>
      <c r="H21" s="111"/>
    </row>
    <row r="22" spans="1:8" ht="17.25">
      <c r="A22" s="210"/>
      <c r="B22" s="277"/>
      <c r="C22" s="276"/>
      <c r="D22" s="26"/>
      <c r="E22" s="27"/>
      <c r="F22" s="224" t="s">
        <v>99</v>
      </c>
      <c r="G22" s="225"/>
      <c r="H22" s="112">
        <f>SUM(H17:H21)</f>
        <v>0</v>
      </c>
    </row>
    <row r="23" spans="1:8" ht="17.25">
      <c r="A23" s="210"/>
      <c r="B23" s="277"/>
      <c r="C23" s="279" t="s">
        <v>47</v>
      </c>
      <c r="D23" s="221"/>
      <c r="E23" s="222"/>
      <c r="F23" s="223"/>
      <c r="G23" s="100"/>
      <c r="H23" s="113"/>
    </row>
    <row r="24" spans="1:8" ht="17.25">
      <c r="A24" s="210"/>
      <c r="B24" s="277"/>
      <c r="C24" s="275"/>
      <c r="D24" s="221"/>
      <c r="E24" s="222"/>
      <c r="F24" s="223"/>
      <c r="G24" s="100"/>
      <c r="H24" s="133"/>
    </row>
    <row r="25" spans="1:8" ht="17.25">
      <c r="A25" s="210"/>
      <c r="B25" s="277"/>
      <c r="C25" s="275"/>
      <c r="D25" s="221"/>
      <c r="E25" s="222"/>
      <c r="F25" s="223"/>
      <c r="G25" s="100"/>
      <c r="H25" s="133"/>
    </row>
    <row r="26" spans="1:8" ht="17.25">
      <c r="A26" s="210"/>
      <c r="B26" s="277"/>
      <c r="C26" s="275"/>
      <c r="D26" s="221"/>
      <c r="E26" s="222"/>
      <c r="F26" s="223"/>
      <c r="G26" s="100"/>
      <c r="H26" s="133"/>
    </row>
    <row r="27" spans="1:8" ht="17.25">
      <c r="A27" s="210"/>
      <c r="B27" s="277"/>
      <c r="C27" s="275"/>
      <c r="D27" s="221"/>
      <c r="E27" s="222"/>
      <c r="F27" s="223"/>
      <c r="G27" s="100"/>
      <c r="H27" s="111"/>
    </row>
    <row r="28" spans="1:8" ht="18" thickBot="1">
      <c r="A28" s="210"/>
      <c r="B28" s="277"/>
      <c r="C28" s="280"/>
      <c r="D28" s="28"/>
      <c r="E28" s="29"/>
      <c r="F28" s="228" t="s">
        <v>135</v>
      </c>
      <c r="G28" s="229"/>
      <c r="H28" s="111">
        <f>SUM(H23:H27)</f>
        <v>0</v>
      </c>
    </row>
    <row r="29" spans="1:8" ht="18" thickBot="1">
      <c r="A29" s="210"/>
      <c r="B29" s="278"/>
      <c r="C29" s="130"/>
      <c r="D29" s="30"/>
      <c r="E29" s="30"/>
      <c r="F29" s="31"/>
      <c r="G29" s="32" t="s">
        <v>139</v>
      </c>
      <c r="H29" s="114">
        <f>H22+H28</f>
        <v>0</v>
      </c>
    </row>
    <row r="30" spans="1:8" ht="13.5">
      <c r="A30" s="210"/>
      <c r="B30" s="283" t="s">
        <v>11</v>
      </c>
      <c r="C30" s="285" t="s">
        <v>4</v>
      </c>
      <c r="D30" s="286"/>
      <c r="E30" s="235" t="s">
        <v>26</v>
      </c>
      <c r="F30" s="236"/>
      <c r="G30" s="33" t="s">
        <v>28</v>
      </c>
      <c r="H30" s="34" t="s">
        <v>30</v>
      </c>
    </row>
    <row r="31" spans="1:8" ht="17.25">
      <c r="A31" s="210"/>
      <c r="B31" s="284"/>
      <c r="C31" s="274" t="s">
        <v>45</v>
      </c>
      <c r="D31" s="89"/>
      <c r="E31" s="221"/>
      <c r="F31" s="223"/>
      <c r="G31" s="35"/>
      <c r="H31" s="110"/>
    </row>
    <row r="32" spans="1:8" ht="17.25">
      <c r="A32" s="210"/>
      <c r="B32" s="284"/>
      <c r="C32" s="275"/>
      <c r="D32" s="28"/>
      <c r="E32" s="221"/>
      <c r="F32" s="223"/>
      <c r="G32" s="37"/>
      <c r="H32" s="111"/>
    </row>
    <row r="33" spans="1:8" ht="17.25">
      <c r="A33" s="210"/>
      <c r="B33" s="284"/>
      <c r="C33" s="275"/>
      <c r="D33" s="28"/>
      <c r="E33" s="221"/>
      <c r="F33" s="223"/>
      <c r="G33" s="37"/>
      <c r="H33" s="111"/>
    </row>
    <row r="34" spans="1:8" ht="17.25">
      <c r="A34" s="210"/>
      <c r="B34" s="284"/>
      <c r="C34" s="275"/>
      <c r="D34" s="28"/>
      <c r="E34" s="221"/>
      <c r="F34" s="223"/>
      <c r="G34" s="37"/>
      <c r="H34" s="111"/>
    </row>
    <row r="35" spans="1:8" ht="17.25">
      <c r="A35" s="210"/>
      <c r="B35" s="284"/>
      <c r="C35" s="275"/>
      <c r="D35" s="36"/>
      <c r="E35" s="221"/>
      <c r="F35" s="223"/>
      <c r="G35" s="37"/>
      <c r="H35" s="115"/>
    </row>
    <row r="36" spans="1:8" ht="17.25">
      <c r="A36" s="210"/>
      <c r="B36" s="284"/>
      <c r="C36" s="275"/>
      <c r="D36" s="36"/>
      <c r="E36" s="221"/>
      <c r="F36" s="223"/>
      <c r="G36" s="37"/>
      <c r="H36" s="111"/>
    </row>
    <row r="37" spans="1:8" ht="17.25">
      <c r="A37" s="210"/>
      <c r="B37" s="284"/>
      <c r="C37" s="275"/>
      <c r="D37" s="38"/>
      <c r="E37" s="221"/>
      <c r="F37" s="223"/>
      <c r="G37" s="37"/>
      <c r="H37" s="111"/>
    </row>
    <row r="38" spans="1:8" ht="17.25">
      <c r="A38" s="210"/>
      <c r="B38" s="284"/>
      <c r="C38" s="276"/>
      <c r="D38" s="26"/>
      <c r="E38" s="26"/>
      <c r="F38" s="224" t="s">
        <v>140</v>
      </c>
      <c r="G38" s="225"/>
      <c r="H38" s="112">
        <f>SUM(H31:H37)</f>
        <v>0</v>
      </c>
    </row>
    <row r="39" spans="1:8" ht="17.25">
      <c r="A39" s="210"/>
      <c r="B39" s="284"/>
      <c r="C39" s="275" t="s">
        <v>47</v>
      </c>
      <c r="D39" s="36"/>
      <c r="E39" s="237"/>
      <c r="F39" s="238"/>
      <c r="G39" s="39"/>
      <c r="H39" s="111"/>
    </row>
    <row r="40" spans="1:8" ht="17.25">
      <c r="A40" s="210"/>
      <c r="B40" s="284"/>
      <c r="C40" s="275"/>
      <c r="D40" s="36"/>
      <c r="E40" s="131"/>
      <c r="F40" s="132"/>
      <c r="G40" s="39"/>
      <c r="H40" s="111"/>
    </row>
    <row r="41" spans="1:8" ht="17.25">
      <c r="A41" s="210"/>
      <c r="B41" s="284"/>
      <c r="C41" s="275"/>
      <c r="D41" s="36"/>
      <c r="E41" s="131"/>
      <c r="F41" s="132"/>
      <c r="G41" s="39"/>
      <c r="H41" s="111"/>
    </row>
    <row r="42" spans="1:8" ht="17.25">
      <c r="A42" s="210"/>
      <c r="B42" s="284"/>
      <c r="C42" s="275"/>
      <c r="D42" s="36"/>
      <c r="E42" s="131"/>
      <c r="F42" s="132"/>
      <c r="G42" s="39"/>
      <c r="H42" s="111"/>
    </row>
    <row r="43" spans="1:8" ht="17.25">
      <c r="A43" s="210"/>
      <c r="B43" s="284"/>
      <c r="C43" s="275"/>
      <c r="D43" s="36"/>
      <c r="E43" s="221"/>
      <c r="F43" s="223"/>
      <c r="G43" s="37"/>
      <c r="H43" s="111"/>
    </row>
    <row r="44" spans="1:8" ht="17.25">
      <c r="A44" s="210"/>
      <c r="B44" s="284"/>
      <c r="C44" s="275"/>
      <c r="D44" s="38"/>
      <c r="E44" s="221"/>
      <c r="F44" s="223"/>
      <c r="G44" s="37"/>
      <c r="H44" s="111"/>
    </row>
    <row r="45" spans="1:8" ht="18" thickBot="1">
      <c r="A45" s="210"/>
      <c r="B45" s="284"/>
      <c r="C45" s="280"/>
      <c r="D45" s="40"/>
      <c r="E45" s="28"/>
      <c r="F45" s="228" t="s">
        <v>141</v>
      </c>
      <c r="G45" s="239"/>
      <c r="H45" s="116">
        <f>SUM(H39:H44)</f>
        <v>0</v>
      </c>
    </row>
    <row r="46" spans="1:8" ht="18" thickBot="1">
      <c r="A46" s="210"/>
      <c r="B46" s="139"/>
      <c r="C46" s="130"/>
      <c r="D46" s="30"/>
      <c r="E46" s="30"/>
      <c r="F46" s="30"/>
      <c r="G46" s="32" t="s">
        <v>142</v>
      </c>
      <c r="H46" s="117">
        <f>H38+H45</f>
        <v>0</v>
      </c>
    </row>
    <row r="47" spans="1:8" ht="13.5">
      <c r="A47" s="210" t="s">
        <v>106</v>
      </c>
      <c r="B47" s="277" t="s">
        <v>12</v>
      </c>
      <c r="C47" s="242" t="s">
        <v>25</v>
      </c>
      <c r="D47" s="272"/>
      <c r="E47" s="272"/>
      <c r="F47" s="273"/>
      <c r="G47" s="41" t="s">
        <v>29</v>
      </c>
      <c r="H47" s="42" t="s">
        <v>30</v>
      </c>
    </row>
    <row r="48" spans="1:8" ht="17.25">
      <c r="A48" s="210"/>
      <c r="B48" s="277"/>
      <c r="C48" s="274" t="s">
        <v>45</v>
      </c>
      <c r="D48" s="218"/>
      <c r="E48" s="219"/>
      <c r="F48" s="220"/>
      <c r="G48" s="99"/>
      <c r="H48" s="110"/>
    </row>
    <row r="49" spans="1:8" ht="17.25">
      <c r="A49" s="210"/>
      <c r="B49" s="277"/>
      <c r="C49" s="275"/>
      <c r="D49" s="221"/>
      <c r="E49" s="222"/>
      <c r="F49" s="223"/>
      <c r="G49" s="100"/>
      <c r="H49" s="111"/>
    </row>
    <row r="50" spans="1:8" ht="17.25">
      <c r="A50" s="210"/>
      <c r="B50" s="277"/>
      <c r="C50" s="275"/>
      <c r="D50" s="221"/>
      <c r="E50" s="222"/>
      <c r="F50" s="223"/>
      <c r="G50" s="100"/>
      <c r="H50" s="111"/>
    </row>
    <row r="51" spans="1:8" ht="17.25">
      <c r="A51" s="210"/>
      <c r="B51" s="277"/>
      <c r="C51" s="275"/>
      <c r="D51" s="221"/>
      <c r="E51" s="222"/>
      <c r="F51" s="223"/>
      <c r="G51" s="100"/>
      <c r="H51" s="111"/>
    </row>
    <row r="52" spans="1:8" ht="17.25">
      <c r="A52" s="210"/>
      <c r="B52" s="277"/>
      <c r="C52" s="275"/>
      <c r="D52" s="221"/>
      <c r="E52" s="222"/>
      <c r="F52" s="223"/>
      <c r="G52" s="100"/>
      <c r="H52" s="111"/>
    </row>
    <row r="53" spans="1:8" ht="17.25">
      <c r="A53" s="210"/>
      <c r="B53" s="277"/>
      <c r="C53" s="276"/>
      <c r="D53" s="26"/>
      <c r="E53" s="27"/>
      <c r="F53" s="224" t="s">
        <v>100</v>
      </c>
      <c r="G53" s="225"/>
      <c r="H53" s="112">
        <f>SUM(H48:H52)</f>
        <v>0</v>
      </c>
    </row>
    <row r="54" spans="1:8" ht="17.25">
      <c r="A54" s="210"/>
      <c r="B54" s="277"/>
      <c r="C54" s="279" t="s">
        <v>47</v>
      </c>
      <c r="D54" s="221"/>
      <c r="E54" s="222"/>
      <c r="F54" s="223"/>
      <c r="G54" s="100"/>
      <c r="H54" s="113"/>
    </row>
    <row r="55" spans="1:8" ht="17.25">
      <c r="A55" s="210"/>
      <c r="B55" s="277"/>
      <c r="C55" s="275"/>
      <c r="D55" s="221"/>
      <c r="E55" s="222"/>
      <c r="F55" s="223"/>
      <c r="G55" s="100"/>
      <c r="H55" s="133"/>
    </row>
    <row r="56" spans="1:8" ht="17.25">
      <c r="A56" s="210"/>
      <c r="B56" s="277"/>
      <c r="C56" s="275"/>
      <c r="D56" s="221"/>
      <c r="E56" s="222"/>
      <c r="F56" s="223"/>
      <c r="G56" s="100"/>
      <c r="H56" s="133"/>
    </row>
    <row r="57" spans="1:8" ht="17.25">
      <c r="A57" s="210"/>
      <c r="B57" s="277"/>
      <c r="C57" s="275"/>
      <c r="D57" s="221"/>
      <c r="E57" s="222"/>
      <c r="F57" s="223"/>
      <c r="G57" s="100"/>
      <c r="H57" s="133"/>
    </row>
    <row r="58" spans="1:8" ht="17.25">
      <c r="A58" s="210"/>
      <c r="B58" s="277"/>
      <c r="C58" s="275"/>
      <c r="D58" s="221"/>
      <c r="E58" s="222"/>
      <c r="F58" s="223"/>
      <c r="G58" s="100"/>
      <c r="H58" s="111"/>
    </row>
    <row r="59" spans="1:8" ht="18" thickBot="1">
      <c r="A59" s="210"/>
      <c r="B59" s="277"/>
      <c r="C59" s="280"/>
      <c r="D59" s="28"/>
      <c r="E59" s="29"/>
      <c r="F59" s="228" t="s">
        <v>136</v>
      </c>
      <c r="G59" s="229"/>
      <c r="H59" s="111">
        <f>SUM(H54:H58)</f>
        <v>0</v>
      </c>
    </row>
    <row r="60" spans="1:8" ht="18" thickBot="1">
      <c r="A60" s="210"/>
      <c r="B60" s="278"/>
      <c r="C60" s="130"/>
      <c r="D60" s="30"/>
      <c r="E60" s="30"/>
      <c r="F60" s="31"/>
      <c r="G60" s="32" t="s">
        <v>143</v>
      </c>
      <c r="H60" s="114">
        <f>H53+H59</f>
        <v>0</v>
      </c>
    </row>
    <row r="61" spans="1:8" ht="13.5">
      <c r="A61" s="210"/>
      <c r="B61" s="283" t="s">
        <v>11</v>
      </c>
      <c r="C61" s="285" t="s">
        <v>4</v>
      </c>
      <c r="D61" s="286"/>
      <c r="E61" s="235" t="s">
        <v>26</v>
      </c>
      <c r="F61" s="236"/>
      <c r="G61" s="33" t="s">
        <v>28</v>
      </c>
      <c r="H61" s="34" t="s">
        <v>30</v>
      </c>
    </row>
    <row r="62" spans="1:8" ht="17.25">
      <c r="A62" s="210"/>
      <c r="B62" s="284"/>
      <c r="C62" s="274" t="s">
        <v>45</v>
      </c>
      <c r="D62" s="89"/>
      <c r="E62" s="221"/>
      <c r="F62" s="223"/>
      <c r="G62" s="35"/>
      <c r="H62" s="110"/>
    </row>
    <row r="63" spans="1:8" ht="17.25">
      <c r="A63" s="210"/>
      <c r="B63" s="284"/>
      <c r="C63" s="275"/>
      <c r="D63" s="36"/>
      <c r="E63" s="221"/>
      <c r="F63" s="223"/>
      <c r="G63" s="37"/>
      <c r="H63" s="115"/>
    </row>
    <row r="64" spans="1:8" ht="17.25">
      <c r="A64" s="210"/>
      <c r="B64" s="284"/>
      <c r="C64" s="275"/>
      <c r="D64" s="36"/>
      <c r="E64" s="221"/>
      <c r="F64" s="223"/>
      <c r="G64" s="37"/>
      <c r="H64" s="115"/>
    </row>
    <row r="65" spans="1:8" ht="17.25">
      <c r="A65" s="210"/>
      <c r="B65" s="284"/>
      <c r="C65" s="275"/>
      <c r="D65" s="36"/>
      <c r="E65" s="221"/>
      <c r="F65" s="223"/>
      <c r="G65" s="37"/>
      <c r="H65" s="115"/>
    </row>
    <row r="66" spans="1:8" ht="17.25">
      <c r="A66" s="210"/>
      <c r="B66" s="284"/>
      <c r="C66" s="275"/>
      <c r="D66" s="36"/>
      <c r="E66" s="221"/>
      <c r="F66" s="223"/>
      <c r="G66" s="37"/>
      <c r="H66" s="115"/>
    </row>
    <row r="67" spans="1:8" ht="17.25">
      <c r="A67" s="210"/>
      <c r="B67" s="284"/>
      <c r="C67" s="275"/>
      <c r="D67" s="36"/>
      <c r="E67" s="221"/>
      <c r="F67" s="223"/>
      <c r="G67" s="37"/>
      <c r="H67" s="111"/>
    </row>
    <row r="68" spans="1:8" ht="17.25">
      <c r="A68" s="210"/>
      <c r="B68" s="284"/>
      <c r="C68" s="275"/>
      <c r="D68" s="38"/>
      <c r="E68" s="221"/>
      <c r="F68" s="223"/>
      <c r="G68" s="37"/>
      <c r="H68" s="111"/>
    </row>
    <row r="69" spans="1:8" ht="17.25">
      <c r="A69" s="210"/>
      <c r="B69" s="284"/>
      <c r="C69" s="276"/>
      <c r="D69" s="26"/>
      <c r="E69" s="26"/>
      <c r="F69" s="224" t="s">
        <v>144</v>
      </c>
      <c r="G69" s="225"/>
      <c r="H69" s="112">
        <f>SUM(H62:H68)</f>
        <v>0</v>
      </c>
    </row>
    <row r="70" spans="1:8" ht="17.25">
      <c r="A70" s="210"/>
      <c r="B70" s="284"/>
      <c r="C70" s="275" t="s">
        <v>47</v>
      </c>
      <c r="D70" s="36"/>
      <c r="E70" s="237"/>
      <c r="F70" s="238"/>
      <c r="G70" s="39"/>
      <c r="H70" s="111"/>
    </row>
    <row r="71" spans="1:8" ht="17.25">
      <c r="A71" s="210"/>
      <c r="B71" s="284"/>
      <c r="C71" s="275"/>
      <c r="D71" s="36"/>
      <c r="E71" s="221"/>
      <c r="F71" s="223"/>
      <c r="G71" s="39"/>
      <c r="H71" s="111"/>
    </row>
    <row r="72" spans="1:8" ht="17.25">
      <c r="A72" s="210"/>
      <c r="B72" s="284"/>
      <c r="C72" s="275"/>
      <c r="D72" s="36"/>
      <c r="E72" s="221"/>
      <c r="F72" s="223"/>
      <c r="G72" s="39"/>
      <c r="H72" s="111"/>
    </row>
    <row r="73" spans="1:8" ht="17.25">
      <c r="A73" s="210"/>
      <c r="B73" s="284"/>
      <c r="C73" s="275"/>
      <c r="D73" s="36"/>
      <c r="E73" s="221"/>
      <c r="F73" s="223"/>
      <c r="G73" s="39"/>
      <c r="H73" s="111"/>
    </row>
    <row r="74" spans="1:8" ht="17.25">
      <c r="A74" s="210"/>
      <c r="B74" s="284"/>
      <c r="C74" s="275"/>
      <c r="D74" s="36"/>
      <c r="E74" s="221"/>
      <c r="F74" s="223"/>
      <c r="G74" s="37"/>
      <c r="H74" s="111"/>
    </row>
    <row r="75" spans="1:8" ht="17.25">
      <c r="A75" s="210"/>
      <c r="B75" s="284"/>
      <c r="C75" s="275"/>
      <c r="D75" s="38"/>
      <c r="E75" s="221"/>
      <c r="F75" s="223"/>
      <c r="G75" s="37"/>
      <c r="H75" s="111"/>
    </row>
    <row r="76" spans="1:8" ht="18" thickBot="1">
      <c r="A76" s="210"/>
      <c r="B76" s="284"/>
      <c r="C76" s="280"/>
      <c r="D76" s="40"/>
      <c r="E76" s="28"/>
      <c r="F76" s="228" t="s">
        <v>145</v>
      </c>
      <c r="G76" s="239"/>
      <c r="H76" s="116">
        <f>SUM(H70:H75)</f>
        <v>0</v>
      </c>
    </row>
    <row r="77" spans="1:8" ht="18" thickBot="1">
      <c r="A77" s="210"/>
      <c r="B77" s="139"/>
      <c r="C77" s="130"/>
      <c r="D77" s="30"/>
      <c r="E77" s="30"/>
      <c r="F77" s="30"/>
      <c r="G77" s="32" t="s">
        <v>146</v>
      </c>
      <c r="H77" s="117">
        <f>H69+H76</f>
        <v>0</v>
      </c>
    </row>
    <row r="78" spans="1:8" ht="13.5">
      <c r="A78" s="210" t="s">
        <v>107</v>
      </c>
      <c r="B78" s="277" t="s">
        <v>12</v>
      </c>
      <c r="C78" s="242" t="s">
        <v>25</v>
      </c>
      <c r="D78" s="272"/>
      <c r="E78" s="272"/>
      <c r="F78" s="273"/>
      <c r="G78" s="41" t="s">
        <v>29</v>
      </c>
      <c r="H78" s="42" t="s">
        <v>30</v>
      </c>
    </row>
    <row r="79" spans="1:8" ht="17.25">
      <c r="A79" s="210"/>
      <c r="B79" s="277"/>
      <c r="C79" s="274" t="s">
        <v>45</v>
      </c>
      <c r="D79" s="218"/>
      <c r="E79" s="219"/>
      <c r="F79" s="220"/>
      <c r="G79" s="99"/>
      <c r="H79" s="110"/>
    </row>
    <row r="80" spans="1:8" ht="17.25">
      <c r="A80" s="210"/>
      <c r="B80" s="277"/>
      <c r="C80" s="275"/>
      <c r="D80" s="221"/>
      <c r="E80" s="222"/>
      <c r="F80" s="223"/>
      <c r="G80" s="100"/>
      <c r="H80" s="111"/>
    </row>
    <row r="81" spans="1:8" ht="17.25">
      <c r="A81" s="210"/>
      <c r="B81" s="277"/>
      <c r="C81" s="275"/>
      <c r="D81" s="221"/>
      <c r="E81" s="222"/>
      <c r="F81" s="223"/>
      <c r="G81" s="100"/>
      <c r="H81" s="111"/>
    </row>
    <row r="82" spans="1:8" ht="17.25">
      <c r="A82" s="210"/>
      <c r="B82" s="277"/>
      <c r="C82" s="275"/>
      <c r="D82" s="221"/>
      <c r="E82" s="222"/>
      <c r="F82" s="223"/>
      <c r="G82" s="100"/>
      <c r="H82" s="111"/>
    </row>
    <row r="83" spans="1:8" ht="17.25">
      <c r="A83" s="210"/>
      <c r="B83" s="277"/>
      <c r="C83" s="275"/>
      <c r="D83" s="221"/>
      <c r="E83" s="222"/>
      <c r="F83" s="223"/>
      <c r="G83" s="100"/>
      <c r="H83" s="111"/>
    </row>
    <row r="84" spans="1:8" ht="17.25">
      <c r="A84" s="210"/>
      <c r="B84" s="277"/>
      <c r="C84" s="276"/>
      <c r="D84" s="26"/>
      <c r="E84" s="27"/>
      <c r="F84" s="224" t="s">
        <v>147</v>
      </c>
      <c r="G84" s="225"/>
      <c r="H84" s="112">
        <f>SUM(H79:H83)</f>
        <v>0</v>
      </c>
    </row>
    <row r="85" spans="1:8" ht="17.25">
      <c r="A85" s="210"/>
      <c r="B85" s="277"/>
      <c r="C85" s="279" t="s">
        <v>47</v>
      </c>
      <c r="D85" s="221"/>
      <c r="E85" s="222"/>
      <c r="F85" s="223"/>
      <c r="G85" s="100"/>
      <c r="H85" s="113"/>
    </row>
    <row r="86" spans="1:8" ht="17.25">
      <c r="A86" s="210"/>
      <c r="B86" s="277"/>
      <c r="C86" s="275"/>
      <c r="D86" s="221"/>
      <c r="E86" s="222"/>
      <c r="F86" s="223"/>
      <c r="G86" s="100"/>
      <c r="H86" s="133"/>
    </row>
    <row r="87" spans="1:8" ht="17.25">
      <c r="A87" s="210"/>
      <c r="B87" s="277"/>
      <c r="C87" s="275"/>
      <c r="D87" s="221"/>
      <c r="E87" s="222"/>
      <c r="F87" s="223"/>
      <c r="G87" s="100"/>
      <c r="H87" s="133"/>
    </row>
    <row r="88" spans="1:8" ht="17.25">
      <c r="A88" s="210"/>
      <c r="B88" s="277"/>
      <c r="C88" s="275"/>
      <c r="D88" s="221"/>
      <c r="E88" s="222"/>
      <c r="F88" s="223"/>
      <c r="G88" s="100"/>
      <c r="H88" s="133"/>
    </row>
    <row r="89" spans="1:8" ht="17.25">
      <c r="A89" s="210"/>
      <c r="B89" s="277"/>
      <c r="C89" s="275"/>
      <c r="D89" s="221"/>
      <c r="E89" s="222"/>
      <c r="F89" s="223"/>
      <c r="G89" s="100"/>
      <c r="H89" s="111"/>
    </row>
    <row r="90" spans="1:8" ht="18" thickBot="1">
      <c r="A90" s="210"/>
      <c r="B90" s="277"/>
      <c r="C90" s="280"/>
      <c r="D90" s="28"/>
      <c r="E90" s="29"/>
      <c r="F90" s="228" t="s">
        <v>137</v>
      </c>
      <c r="G90" s="229"/>
      <c r="H90" s="111">
        <f>SUM(H85:H89)</f>
        <v>0</v>
      </c>
    </row>
    <row r="91" spans="1:8" ht="18" thickBot="1">
      <c r="A91" s="210"/>
      <c r="B91" s="278"/>
      <c r="C91" s="130"/>
      <c r="D91" s="30"/>
      <c r="E91" s="30"/>
      <c r="F91" s="31"/>
      <c r="G91" s="32" t="s">
        <v>148</v>
      </c>
      <c r="H91" s="114">
        <f>H84+H90</f>
        <v>0</v>
      </c>
    </row>
    <row r="92" spans="1:8" ht="13.5">
      <c r="A92" s="210"/>
      <c r="B92" s="283" t="s">
        <v>11</v>
      </c>
      <c r="C92" s="285" t="s">
        <v>4</v>
      </c>
      <c r="D92" s="286"/>
      <c r="E92" s="235" t="s">
        <v>26</v>
      </c>
      <c r="F92" s="236"/>
      <c r="G92" s="33" t="s">
        <v>28</v>
      </c>
      <c r="H92" s="34" t="s">
        <v>30</v>
      </c>
    </row>
    <row r="93" spans="1:8" ht="17.25">
      <c r="A93" s="210"/>
      <c r="B93" s="284"/>
      <c r="C93" s="274" t="s">
        <v>45</v>
      </c>
      <c r="D93" s="89"/>
      <c r="E93" s="221"/>
      <c r="F93" s="223"/>
      <c r="G93" s="35"/>
      <c r="H93" s="110"/>
    </row>
    <row r="94" spans="1:8" ht="17.25">
      <c r="A94" s="210"/>
      <c r="B94" s="284"/>
      <c r="C94" s="275"/>
      <c r="D94" s="36"/>
      <c r="E94" s="221"/>
      <c r="F94" s="223"/>
      <c r="G94" s="37"/>
      <c r="H94" s="115"/>
    </row>
    <row r="95" spans="1:8" ht="17.25">
      <c r="A95" s="210"/>
      <c r="B95" s="284"/>
      <c r="C95" s="275"/>
      <c r="D95" s="36"/>
      <c r="E95" s="221"/>
      <c r="F95" s="223"/>
      <c r="G95" s="37"/>
      <c r="H95" s="115"/>
    </row>
    <row r="96" spans="1:8" ht="17.25">
      <c r="A96" s="210"/>
      <c r="B96" s="284"/>
      <c r="C96" s="275"/>
      <c r="D96" s="36"/>
      <c r="E96" s="221"/>
      <c r="F96" s="223"/>
      <c r="G96" s="37"/>
      <c r="H96" s="115"/>
    </row>
    <row r="97" spans="1:8" ht="17.25">
      <c r="A97" s="210"/>
      <c r="B97" s="284"/>
      <c r="C97" s="275"/>
      <c r="D97" s="36"/>
      <c r="E97" s="221"/>
      <c r="F97" s="223"/>
      <c r="G97" s="37"/>
      <c r="H97" s="115"/>
    </row>
    <row r="98" spans="1:8" ht="17.25">
      <c r="A98" s="210"/>
      <c r="B98" s="284"/>
      <c r="C98" s="275"/>
      <c r="D98" s="36"/>
      <c r="E98" s="221"/>
      <c r="F98" s="223"/>
      <c r="G98" s="37"/>
      <c r="H98" s="111"/>
    </row>
    <row r="99" spans="1:8" ht="17.25">
      <c r="A99" s="210"/>
      <c r="B99" s="284"/>
      <c r="C99" s="275"/>
      <c r="D99" s="38"/>
      <c r="E99" s="221"/>
      <c r="F99" s="223"/>
      <c r="G99" s="37"/>
      <c r="H99" s="111"/>
    </row>
    <row r="100" spans="1:8" ht="17.25">
      <c r="A100" s="210"/>
      <c r="B100" s="284"/>
      <c r="C100" s="276"/>
      <c r="D100" s="26"/>
      <c r="E100" s="26"/>
      <c r="F100" s="224" t="s">
        <v>149</v>
      </c>
      <c r="G100" s="225"/>
      <c r="H100" s="112">
        <f>SUM(H93:H99)</f>
        <v>0</v>
      </c>
    </row>
    <row r="101" spans="1:8" ht="17.25">
      <c r="A101" s="210"/>
      <c r="B101" s="284"/>
      <c r="C101" s="275" t="s">
        <v>47</v>
      </c>
      <c r="D101" s="36"/>
      <c r="E101" s="237"/>
      <c r="F101" s="238"/>
      <c r="G101" s="39"/>
      <c r="H101" s="111"/>
    </row>
    <row r="102" spans="1:8" ht="17.25">
      <c r="A102" s="210"/>
      <c r="B102" s="284"/>
      <c r="C102" s="275"/>
      <c r="D102" s="36"/>
      <c r="E102" s="221"/>
      <c r="F102" s="223"/>
      <c r="G102" s="39"/>
      <c r="H102" s="111"/>
    </row>
    <row r="103" spans="1:8" ht="17.25">
      <c r="A103" s="210"/>
      <c r="B103" s="284"/>
      <c r="C103" s="275"/>
      <c r="D103" s="36"/>
      <c r="E103" s="221"/>
      <c r="F103" s="223"/>
      <c r="G103" s="39"/>
      <c r="H103" s="111"/>
    </row>
    <row r="104" spans="1:8" ht="17.25">
      <c r="A104" s="210"/>
      <c r="B104" s="284"/>
      <c r="C104" s="275"/>
      <c r="D104" s="36"/>
      <c r="E104" s="221"/>
      <c r="F104" s="223"/>
      <c r="G104" s="39"/>
      <c r="H104" s="111"/>
    </row>
    <row r="105" spans="1:8" ht="17.25">
      <c r="A105" s="210"/>
      <c r="B105" s="284"/>
      <c r="C105" s="275"/>
      <c r="D105" s="36"/>
      <c r="E105" s="221"/>
      <c r="F105" s="223"/>
      <c r="G105" s="37"/>
      <c r="H105" s="111"/>
    </row>
    <row r="106" spans="1:8" ht="17.25">
      <c r="A106" s="210"/>
      <c r="B106" s="284"/>
      <c r="C106" s="275"/>
      <c r="D106" s="38"/>
      <c r="E106" s="221"/>
      <c r="F106" s="223"/>
      <c r="G106" s="37"/>
      <c r="H106" s="111"/>
    </row>
    <row r="107" spans="1:8" ht="18" thickBot="1">
      <c r="A107" s="210"/>
      <c r="B107" s="284"/>
      <c r="C107" s="280"/>
      <c r="D107" s="40"/>
      <c r="E107" s="28"/>
      <c r="F107" s="228" t="s">
        <v>150</v>
      </c>
      <c r="G107" s="239"/>
      <c r="H107" s="116">
        <f>SUM(H101:H106)</f>
        <v>0</v>
      </c>
    </row>
    <row r="108" spans="1:8" ht="18" thickBot="1">
      <c r="A108" s="210"/>
      <c r="B108" s="139"/>
      <c r="C108" s="130"/>
      <c r="D108" s="30"/>
      <c r="E108" s="30"/>
      <c r="F108" s="30"/>
      <c r="G108" s="32" t="s">
        <v>151</v>
      </c>
      <c r="H108" s="117">
        <f>H100+H107</f>
        <v>0</v>
      </c>
    </row>
    <row r="109" spans="1:8" ht="13.5" customHeight="1">
      <c r="A109" s="230" t="s">
        <v>108</v>
      </c>
      <c r="B109" s="277" t="s">
        <v>12</v>
      </c>
      <c r="C109" s="242" t="s">
        <v>25</v>
      </c>
      <c r="D109" s="272"/>
      <c r="E109" s="272"/>
      <c r="F109" s="273"/>
      <c r="G109" s="41" t="s">
        <v>29</v>
      </c>
      <c r="H109" s="42" t="s">
        <v>30</v>
      </c>
    </row>
    <row r="110" spans="1:8" ht="17.25">
      <c r="A110" s="231"/>
      <c r="B110" s="277"/>
      <c r="C110" s="274" t="s">
        <v>45</v>
      </c>
      <c r="D110" s="218"/>
      <c r="E110" s="219"/>
      <c r="F110" s="220"/>
      <c r="G110" s="99"/>
      <c r="H110" s="110"/>
    </row>
    <row r="111" spans="1:8" ht="17.25">
      <c r="A111" s="231"/>
      <c r="B111" s="277"/>
      <c r="C111" s="275"/>
      <c r="D111" s="221"/>
      <c r="E111" s="222"/>
      <c r="F111" s="223"/>
      <c r="G111" s="100"/>
      <c r="H111" s="111"/>
    </row>
    <row r="112" spans="1:8" ht="17.25">
      <c r="A112" s="231"/>
      <c r="B112" s="277"/>
      <c r="C112" s="275"/>
      <c r="D112" s="221"/>
      <c r="E112" s="222"/>
      <c r="F112" s="223"/>
      <c r="G112" s="100"/>
      <c r="H112" s="111"/>
    </row>
    <row r="113" spans="1:8" ht="17.25">
      <c r="A113" s="231"/>
      <c r="B113" s="277"/>
      <c r="C113" s="275"/>
      <c r="D113" s="221"/>
      <c r="E113" s="222"/>
      <c r="F113" s="223"/>
      <c r="G113" s="100"/>
      <c r="H113" s="111"/>
    </row>
    <row r="114" spans="1:8" ht="17.25">
      <c r="A114" s="231"/>
      <c r="B114" s="277"/>
      <c r="C114" s="275"/>
      <c r="D114" s="221"/>
      <c r="E114" s="222"/>
      <c r="F114" s="223"/>
      <c r="G114" s="100"/>
      <c r="H114" s="111"/>
    </row>
    <row r="115" spans="1:8" ht="17.25">
      <c r="A115" s="231"/>
      <c r="B115" s="277"/>
      <c r="C115" s="276"/>
      <c r="D115" s="26"/>
      <c r="E115" s="27"/>
      <c r="F115" s="224" t="s">
        <v>101</v>
      </c>
      <c r="G115" s="225"/>
      <c r="H115" s="112">
        <f>SUM(H110:H114)</f>
        <v>0</v>
      </c>
    </row>
    <row r="116" spans="1:8" ht="17.25">
      <c r="A116" s="231"/>
      <c r="B116" s="277"/>
      <c r="C116" s="279" t="s">
        <v>47</v>
      </c>
      <c r="D116" s="221"/>
      <c r="E116" s="222"/>
      <c r="F116" s="223"/>
      <c r="G116" s="100"/>
      <c r="H116" s="113"/>
    </row>
    <row r="117" spans="1:8" ht="17.25">
      <c r="A117" s="231"/>
      <c r="B117" s="277"/>
      <c r="C117" s="275"/>
      <c r="D117" s="221"/>
      <c r="E117" s="222"/>
      <c r="F117" s="223"/>
      <c r="G117" s="100"/>
      <c r="H117" s="133"/>
    </row>
    <row r="118" spans="1:8" ht="17.25">
      <c r="A118" s="231"/>
      <c r="B118" s="277"/>
      <c r="C118" s="275"/>
      <c r="D118" s="221"/>
      <c r="E118" s="222"/>
      <c r="F118" s="223"/>
      <c r="G118" s="100"/>
      <c r="H118" s="133"/>
    </row>
    <row r="119" spans="1:8" ht="17.25">
      <c r="A119" s="231"/>
      <c r="B119" s="277"/>
      <c r="C119" s="275"/>
      <c r="D119" s="221"/>
      <c r="E119" s="222"/>
      <c r="F119" s="223"/>
      <c r="G119" s="100"/>
      <c r="H119" s="133"/>
    </row>
    <row r="120" spans="1:8" ht="17.25">
      <c r="A120" s="231"/>
      <c r="B120" s="277"/>
      <c r="C120" s="275"/>
      <c r="D120" s="221"/>
      <c r="E120" s="222"/>
      <c r="F120" s="223"/>
      <c r="G120" s="100"/>
      <c r="H120" s="111"/>
    </row>
    <row r="121" spans="1:8" ht="18" thickBot="1">
      <c r="A121" s="231"/>
      <c r="B121" s="277"/>
      <c r="C121" s="280"/>
      <c r="D121" s="28"/>
      <c r="E121" s="29"/>
      <c r="F121" s="228" t="s">
        <v>138</v>
      </c>
      <c r="G121" s="229"/>
      <c r="H121" s="111">
        <f>SUM(H116:H120)</f>
        <v>0</v>
      </c>
    </row>
    <row r="122" spans="1:8" ht="18" thickBot="1">
      <c r="A122" s="231"/>
      <c r="B122" s="278"/>
      <c r="C122" s="130"/>
      <c r="D122" s="30"/>
      <c r="E122" s="30"/>
      <c r="F122" s="31"/>
      <c r="G122" s="32" t="s">
        <v>152</v>
      </c>
      <c r="H122" s="114">
        <f>H115+H121</f>
        <v>0</v>
      </c>
    </row>
    <row r="123" spans="1:8" ht="17.25">
      <c r="A123" s="231"/>
      <c r="B123" s="284" t="s">
        <v>11</v>
      </c>
      <c r="C123" s="274" t="s">
        <v>45</v>
      </c>
      <c r="D123" s="29"/>
      <c r="E123" s="221"/>
      <c r="F123" s="223"/>
      <c r="G123" s="35"/>
      <c r="H123" s="118"/>
    </row>
    <row r="124" spans="1:8" ht="17.25">
      <c r="A124" s="231"/>
      <c r="B124" s="284"/>
      <c r="C124" s="275"/>
      <c r="D124" s="29"/>
      <c r="E124" s="221"/>
      <c r="F124" s="223"/>
      <c r="G124" s="37"/>
      <c r="H124" s="118"/>
    </row>
    <row r="125" spans="1:8" ht="17.25">
      <c r="A125" s="231"/>
      <c r="B125" s="284"/>
      <c r="C125" s="275"/>
      <c r="D125" s="29"/>
      <c r="E125" s="221"/>
      <c r="F125" s="223"/>
      <c r="G125" s="37"/>
      <c r="H125" s="118"/>
    </row>
    <row r="126" spans="1:8" ht="17.25">
      <c r="A126" s="231"/>
      <c r="B126" s="284"/>
      <c r="C126" s="275"/>
      <c r="D126" s="29"/>
      <c r="E126" s="221"/>
      <c r="F126" s="223"/>
      <c r="G126" s="37"/>
      <c r="H126" s="118"/>
    </row>
    <row r="127" spans="1:8" ht="17.25">
      <c r="A127" s="231"/>
      <c r="B127" s="284"/>
      <c r="C127" s="275"/>
      <c r="D127" s="29"/>
      <c r="E127" s="221"/>
      <c r="F127" s="223"/>
      <c r="G127" s="37"/>
      <c r="H127" s="118"/>
    </row>
    <row r="128" spans="1:8" ht="17.25">
      <c r="A128" s="231"/>
      <c r="B128" s="284"/>
      <c r="C128" s="275"/>
      <c r="D128" s="29"/>
      <c r="E128" s="221"/>
      <c r="F128" s="223"/>
      <c r="G128" s="37"/>
      <c r="H128" s="118"/>
    </row>
    <row r="129" spans="1:8" ht="17.25">
      <c r="A129" s="231"/>
      <c r="B129" s="284"/>
      <c r="C129" s="275"/>
      <c r="D129" s="29"/>
      <c r="E129" s="221"/>
      <c r="F129" s="223"/>
      <c r="G129" s="37"/>
      <c r="H129" s="118"/>
    </row>
    <row r="130" spans="1:8" ht="17.25">
      <c r="A130" s="231"/>
      <c r="B130" s="284"/>
      <c r="C130" s="276"/>
      <c r="D130" s="123"/>
      <c r="E130" s="26"/>
      <c r="F130" s="224" t="s">
        <v>153</v>
      </c>
      <c r="G130" s="225"/>
      <c r="H130" s="112">
        <f>SUM(H123:H129)</f>
        <v>0</v>
      </c>
    </row>
    <row r="131" spans="1:8" ht="17.25">
      <c r="A131" s="231"/>
      <c r="B131" s="284"/>
      <c r="C131" s="275" t="s">
        <v>47</v>
      </c>
      <c r="D131" s="29"/>
      <c r="E131" s="237"/>
      <c r="F131" s="238"/>
      <c r="G131" s="39"/>
      <c r="H131" s="111"/>
    </row>
    <row r="132" spans="1:8" ht="17.25">
      <c r="A132" s="231"/>
      <c r="B132" s="284"/>
      <c r="C132" s="275"/>
      <c r="D132" s="29"/>
      <c r="E132" s="221"/>
      <c r="F132" s="223"/>
      <c r="G132" s="39"/>
      <c r="H132" s="111"/>
    </row>
    <row r="133" spans="1:8" ht="17.25">
      <c r="A133" s="231"/>
      <c r="B133" s="284"/>
      <c r="C133" s="275"/>
      <c r="D133" s="29"/>
      <c r="E133" s="221"/>
      <c r="F133" s="223"/>
      <c r="G133" s="39"/>
      <c r="H133" s="111"/>
    </row>
    <row r="134" spans="1:8" ht="17.25">
      <c r="A134" s="231"/>
      <c r="B134" s="284"/>
      <c r="C134" s="275"/>
      <c r="D134" s="29"/>
      <c r="E134" s="221"/>
      <c r="F134" s="223"/>
      <c r="G134" s="39"/>
      <c r="H134" s="111"/>
    </row>
    <row r="135" spans="1:8" ht="17.25">
      <c r="A135" s="231"/>
      <c r="B135" s="284"/>
      <c r="C135" s="275"/>
      <c r="D135" s="29"/>
      <c r="E135" s="221"/>
      <c r="F135" s="223"/>
      <c r="G135" s="37"/>
      <c r="H135" s="111"/>
    </row>
    <row r="136" spans="1:8" ht="17.25">
      <c r="A136" s="231"/>
      <c r="B136" s="284"/>
      <c r="C136" s="275"/>
      <c r="D136" s="29"/>
      <c r="E136" s="221"/>
      <c r="F136" s="223"/>
      <c r="G136" s="37"/>
      <c r="H136" s="111"/>
    </row>
    <row r="137" spans="1:8" ht="18" thickBot="1">
      <c r="A137" s="231"/>
      <c r="B137" s="284"/>
      <c r="C137" s="280"/>
      <c r="D137" s="124"/>
      <c r="E137" s="40"/>
      <c r="F137" s="228" t="s">
        <v>154</v>
      </c>
      <c r="G137" s="239"/>
      <c r="H137" s="116">
        <f>SUM(H131:H136)</f>
        <v>0</v>
      </c>
    </row>
    <row r="138" spans="1:8" ht="18" thickBot="1">
      <c r="A138" s="271"/>
      <c r="B138" s="139"/>
      <c r="C138" s="130"/>
      <c r="D138" s="30"/>
      <c r="E138" s="30"/>
      <c r="F138" s="30"/>
      <c r="G138" s="32" t="s">
        <v>155</v>
      </c>
      <c r="H138" s="117">
        <f>H130+H137</f>
        <v>0</v>
      </c>
    </row>
    <row r="139" spans="1:8" ht="18" thickBot="1">
      <c r="A139" s="140"/>
      <c r="B139" s="248"/>
      <c r="C139" s="248"/>
      <c r="D139" s="249"/>
      <c r="E139" s="250"/>
      <c r="F139" s="43"/>
      <c r="G139" s="44" t="s">
        <v>134</v>
      </c>
      <c r="H139" s="119">
        <f>H15+H29+H60+H77+H91+H108+H122+H46+H138</f>
        <v>0</v>
      </c>
    </row>
    <row r="140" spans="4:8" ht="13.5">
      <c r="D140" s="29"/>
      <c r="E140" s="29"/>
      <c r="F140" s="29"/>
      <c r="G140" s="29"/>
      <c r="H140" s="104"/>
    </row>
    <row r="141" spans="4:8" ht="13.5">
      <c r="D141" s="29"/>
      <c r="E141" s="29"/>
      <c r="F141" s="29"/>
      <c r="G141" s="29"/>
      <c r="H141" s="104"/>
    </row>
  </sheetData>
  <sheetProtection/>
  <mergeCells count="159">
    <mergeCell ref="E106:F106"/>
    <mergeCell ref="F107:G107"/>
    <mergeCell ref="C123:C130"/>
    <mergeCell ref="C131:C137"/>
    <mergeCell ref="E135:F135"/>
    <mergeCell ref="E136:F136"/>
    <mergeCell ref="F137:G137"/>
    <mergeCell ref="E123:F123"/>
    <mergeCell ref="E127:F127"/>
    <mergeCell ref="E128:F128"/>
    <mergeCell ref="B61:B76"/>
    <mergeCell ref="C61:D61"/>
    <mergeCell ref="B123:B137"/>
    <mergeCell ref="B92:B107"/>
    <mergeCell ref="C92:D92"/>
    <mergeCell ref="C101:C107"/>
    <mergeCell ref="C70:C76"/>
    <mergeCell ref="C62:C69"/>
    <mergeCell ref="D120:F120"/>
    <mergeCell ref="F121:G121"/>
    <mergeCell ref="E129:F129"/>
    <mergeCell ref="F130:G130"/>
    <mergeCell ref="E131:F131"/>
    <mergeCell ref="C39:C45"/>
    <mergeCell ref="F45:G45"/>
    <mergeCell ref="C30:D30"/>
    <mergeCell ref="E37:F37"/>
    <mergeCell ref="C93:C100"/>
    <mergeCell ref="E93:F93"/>
    <mergeCell ref="E94:F94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F38:G38"/>
    <mergeCell ref="C23:C28"/>
    <mergeCell ref="D23:F23"/>
    <mergeCell ref="D27:F27"/>
    <mergeCell ref="F28:G28"/>
    <mergeCell ref="E31:F31"/>
    <mergeCell ref="E35:F35"/>
    <mergeCell ref="E32:F32"/>
    <mergeCell ref="E33:F33"/>
    <mergeCell ref="E34:F34"/>
    <mergeCell ref="B4:B15"/>
    <mergeCell ref="C5:C9"/>
    <mergeCell ref="D8:F8"/>
    <mergeCell ref="F9:G9"/>
    <mergeCell ref="C10:C14"/>
    <mergeCell ref="C4:F4"/>
    <mergeCell ref="D10:F10"/>
    <mergeCell ref="D6:F6"/>
    <mergeCell ref="D7:F7"/>
    <mergeCell ref="D11:F11"/>
    <mergeCell ref="B139:E139"/>
    <mergeCell ref="B16:B29"/>
    <mergeCell ref="C16:F16"/>
    <mergeCell ref="C17:C22"/>
    <mergeCell ref="D17:F17"/>
    <mergeCell ref="D21:F21"/>
    <mergeCell ref="F22:G22"/>
    <mergeCell ref="E36:F36"/>
    <mergeCell ref="E30:F30"/>
    <mergeCell ref="C31:C38"/>
    <mergeCell ref="F100:G100"/>
    <mergeCell ref="E68:F68"/>
    <mergeCell ref="E101:F101"/>
    <mergeCell ref="E105:F105"/>
    <mergeCell ref="F69:G69"/>
    <mergeCell ref="D86:F86"/>
    <mergeCell ref="D82:F82"/>
    <mergeCell ref="E92:F92"/>
    <mergeCell ref="E70:F70"/>
    <mergeCell ref="E74:F74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D49:F49"/>
    <mergeCell ref="D50:F50"/>
    <mergeCell ref="D51:F51"/>
    <mergeCell ref="B47:B60"/>
    <mergeCell ref="C47:F47"/>
    <mergeCell ref="C85:C90"/>
    <mergeCell ref="D85:F85"/>
    <mergeCell ref="D89:F89"/>
    <mergeCell ref="F90:G90"/>
    <mergeCell ref="B78:B91"/>
    <mergeCell ref="C78:F78"/>
    <mergeCell ref="C79:C84"/>
    <mergeCell ref="D79:F79"/>
    <mergeCell ref="B109:B122"/>
    <mergeCell ref="C109:F109"/>
    <mergeCell ref="C110:C115"/>
    <mergeCell ref="D110:F110"/>
    <mergeCell ref="D114:F114"/>
    <mergeCell ref="F115:G115"/>
    <mergeCell ref="C116:C121"/>
    <mergeCell ref="D116:F116"/>
    <mergeCell ref="D117:F117"/>
    <mergeCell ref="D118:F118"/>
    <mergeCell ref="D12:F12"/>
    <mergeCell ref="D18:F18"/>
    <mergeCell ref="D26:F26"/>
    <mergeCell ref="D19:F19"/>
    <mergeCell ref="D20:F20"/>
    <mergeCell ref="D24:F24"/>
    <mergeCell ref="D25:F25"/>
    <mergeCell ref="D55:F55"/>
    <mergeCell ref="D83:F83"/>
    <mergeCell ref="F84:G84"/>
    <mergeCell ref="D54:F54"/>
    <mergeCell ref="E65:F65"/>
    <mergeCell ref="E66:F66"/>
    <mergeCell ref="E71:F71"/>
    <mergeCell ref="D80:F80"/>
    <mergeCell ref="D81:F81"/>
    <mergeCell ref="E64:F64"/>
    <mergeCell ref="D119:F119"/>
    <mergeCell ref="D87:F87"/>
    <mergeCell ref="D88:F88"/>
    <mergeCell ref="D111:F111"/>
    <mergeCell ref="D112:F112"/>
    <mergeCell ref="E95:F95"/>
    <mergeCell ref="E96:F96"/>
    <mergeCell ref="E97:F97"/>
    <mergeCell ref="E98:F98"/>
    <mergeCell ref="E99:F99"/>
    <mergeCell ref="D58:F58"/>
    <mergeCell ref="F59:G59"/>
    <mergeCell ref="E61:F61"/>
    <mergeCell ref="E63:F63"/>
    <mergeCell ref="D113:F113"/>
    <mergeCell ref="E102:F102"/>
    <mergeCell ref="E103:F103"/>
    <mergeCell ref="E104:F104"/>
    <mergeCell ref="E67:F67"/>
    <mergeCell ref="E62:F62"/>
    <mergeCell ref="A16:A46"/>
    <mergeCell ref="A47:A77"/>
    <mergeCell ref="A78:A108"/>
    <mergeCell ref="A109:A138"/>
    <mergeCell ref="E133:F133"/>
    <mergeCell ref="E134:F134"/>
    <mergeCell ref="E124:F124"/>
    <mergeCell ref="E125:F125"/>
    <mergeCell ref="E126:F126"/>
    <mergeCell ref="E132:F132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  <headerFooter alignWithMargins="0">
    <oddFooter>&amp;R&amp;6 2016/９/1ver</oddFooter>
  </headerFooter>
  <rowBreaks count="1" manualBreakCount="1">
    <brk id="7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A2" sqref="A2:J2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79</v>
      </c>
    </row>
    <row r="2" spans="1:4" s="3" customFormat="1" ht="24.75" customHeight="1">
      <c r="A2" s="290" t="s">
        <v>87</v>
      </c>
      <c r="B2" s="290"/>
      <c r="C2" s="290"/>
      <c r="D2" s="290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5"/>
    </row>
    <row r="5" spans="1:4" ht="32.25" customHeight="1">
      <c r="A5" s="291"/>
      <c r="B5" s="292"/>
      <c r="C5" s="292"/>
      <c r="D5" s="293"/>
    </row>
    <row r="6" spans="1:4" ht="32.25" customHeight="1">
      <c r="A6" s="291"/>
      <c r="B6" s="292"/>
      <c r="C6" s="292"/>
      <c r="D6" s="293"/>
    </row>
    <row r="7" spans="1:4" ht="32.25" customHeight="1">
      <c r="A7" s="291"/>
      <c r="B7" s="292"/>
      <c r="C7" s="292"/>
      <c r="D7" s="293"/>
    </row>
    <row r="8" spans="1:4" ht="32.25" customHeight="1">
      <c r="A8" s="291"/>
      <c r="B8" s="292"/>
      <c r="C8" s="292"/>
      <c r="D8" s="293"/>
    </row>
    <row r="9" spans="1:4" ht="32.25" customHeight="1">
      <c r="A9" s="291"/>
      <c r="B9" s="292"/>
      <c r="C9" s="292"/>
      <c r="D9" s="293"/>
    </row>
    <row r="10" spans="1:4" ht="32.25" customHeight="1">
      <c r="A10" s="291"/>
      <c r="B10" s="292"/>
      <c r="C10" s="292"/>
      <c r="D10" s="293"/>
    </row>
    <row r="11" spans="1:4" ht="32.25" customHeight="1">
      <c r="A11" s="291"/>
      <c r="B11" s="292"/>
      <c r="C11" s="292"/>
      <c r="D11" s="293"/>
    </row>
    <row r="12" spans="1:4" ht="32.25" customHeight="1">
      <c r="A12" s="291"/>
      <c r="B12" s="292"/>
      <c r="C12" s="292"/>
      <c r="D12" s="293"/>
    </row>
    <row r="13" spans="1:4" ht="32.25" customHeight="1">
      <c r="A13" s="291"/>
      <c r="B13" s="292"/>
      <c r="C13" s="292"/>
      <c r="D13" s="293"/>
    </row>
    <row r="14" spans="1:4" ht="32.25" customHeight="1">
      <c r="A14" s="294"/>
      <c r="B14" s="295"/>
      <c r="C14" s="295"/>
      <c r="D14" s="296"/>
    </row>
    <row r="15" spans="1:4" ht="27" customHeight="1">
      <c r="A15" s="9" t="s">
        <v>22</v>
      </c>
      <c r="B15" s="19"/>
      <c r="C15" s="20" t="s">
        <v>38</v>
      </c>
      <c r="D15" s="126"/>
    </row>
    <row r="16" spans="1:4" ht="34.5" customHeight="1">
      <c r="A16" s="291"/>
      <c r="B16" s="292"/>
      <c r="C16" s="292"/>
      <c r="D16" s="293"/>
    </row>
    <row r="17" spans="1:4" ht="34.5" customHeight="1">
      <c r="A17" s="291"/>
      <c r="B17" s="292"/>
      <c r="C17" s="292"/>
      <c r="D17" s="293"/>
    </row>
    <row r="18" spans="1:4" ht="34.5" customHeight="1">
      <c r="A18" s="291"/>
      <c r="B18" s="292"/>
      <c r="C18" s="292"/>
      <c r="D18" s="293"/>
    </row>
    <row r="19" spans="1:4" ht="34.5" customHeight="1">
      <c r="A19" s="291"/>
      <c r="B19" s="292"/>
      <c r="C19" s="292"/>
      <c r="D19" s="293"/>
    </row>
    <row r="20" spans="1:4" ht="34.5" customHeight="1">
      <c r="A20" s="291"/>
      <c r="B20" s="292"/>
      <c r="C20" s="292"/>
      <c r="D20" s="293"/>
    </row>
    <row r="21" spans="1:4" ht="34.5" customHeight="1">
      <c r="A21" s="291"/>
      <c r="B21" s="292"/>
      <c r="C21" s="292"/>
      <c r="D21" s="293"/>
    </row>
    <row r="22" spans="1:4" ht="34.5" customHeight="1">
      <c r="A22" s="291"/>
      <c r="B22" s="292"/>
      <c r="C22" s="292"/>
      <c r="D22" s="293"/>
    </row>
    <row r="23" spans="1:4" ht="34.5" customHeight="1">
      <c r="A23" s="291"/>
      <c r="B23" s="292"/>
      <c r="C23" s="292"/>
      <c r="D23" s="293"/>
    </row>
    <row r="24" spans="1:4" ht="34.5" customHeight="1">
      <c r="A24" s="291"/>
      <c r="B24" s="292"/>
      <c r="C24" s="292"/>
      <c r="D24" s="293"/>
    </row>
    <row r="25" spans="1:4" ht="34.5" customHeight="1">
      <c r="A25" s="294"/>
      <c r="B25" s="295"/>
      <c r="C25" s="295"/>
      <c r="D25" s="296"/>
    </row>
    <row r="26" spans="1:4" ht="45" customHeight="1">
      <c r="A26" s="6" t="s">
        <v>19</v>
      </c>
      <c r="B26" s="297"/>
      <c r="C26" s="298"/>
      <c r="D26" s="299"/>
    </row>
    <row r="27" spans="1:4" ht="45" customHeight="1" thickBot="1">
      <c r="A27" s="7" t="s">
        <v>20</v>
      </c>
      <c r="B27" s="287"/>
      <c r="C27" s="288"/>
      <c r="D27" s="289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headerFooter alignWithMargins="0">
    <oddFooter>&amp;R&amp;6 2016/９/1ver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1"/>
  <sheetViews>
    <sheetView view="pageBreakPreview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164" t="s">
        <v>171</v>
      </c>
      <c r="I1" s="164"/>
      <c r="J1" s="164"/>
    </row>
    <row r="3" spans="1:10" ht="18.75">
      <c r="A3" s="165" t="s">
        <v>221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9" t="s">
        <v>84</v>
      </c>
      <c r="B5" s="268"/>
      <c r="C5" s="269"/>
      <c r="F5" s="166" t="s">
        <v>53</v>
      </c>
      <c r="G5" s="166"/>
      <c r="H5" s="56"/>
      <c r="I5" s="167"/>
      <c r="J5" s="167"/>
    </row>
    <row r="6" spans="1:10" ht="37.5" customHeight="1">
      <c r="A6" s="60" t="s">
        <v>1</v>
      </c>
      <c r="B6" s="168"/>
      <c r="C6" s="169"/>
      <c r="D6" s="169"/>
      <c r="E6" s="170"/>
      <c r="F6" s="61" t="s">
        <v>23</v>
      </c>
      <c r="G6" s="171"/>
      <c r="H6" s="171"/>
      <c r="I6" s="171"/>
      <c r="J6" s="172"/>
    </row>
    <row r="7" spans="1:10" ht="37.5" customHeight="1" thickBot="1">
      <c r="A7" s="101" t="s">
        <v>8</v>
      </c>
      <c r="B7" s="265"/>
      <c r="C7" s="266"/>
      <c r="D7" s="266"/>
      <c r="E7" s="266"/>
      <c r="F7" s="266"/>
      <c r="G7" s="266"/>
      <c r="H7" s="266"/>
      <c r="I7" s="266"/>
      <c r="J7" s="267"/>
    </row>
    <row r="8" spans="1:10" ht="37.5" customHeight="1" thickTop="1">
      <c r="A8" s="62" t="s">
        <v>5</v>
      </c>
      <c r="B8" s="178"/>
      <c r="C8" s="179"/>
      <c r="D8" s="179"/>
      <c r="E8" s="179"/>
      <c r="F8" s="179"/>
      <c r="G8" s="179"/>
      <c r="H8" s="179"/>
      <c r="I8" s="179"/>
      <c r="J8" s="180"/>
    </row>
    <row r="9" spans="1:10" ht="37.5" customHeight="1">
      <c r="A9" s="63" t="s">
        <v>0</v>
      </c>
      <c r="B9" s="181"/>
      <c r="C9" s="182"/>
      <c r="D9" s="182"/>
      <c r="E9" s="183"/>
      <c r="F9" s="64" t="s">
        <v>35</v>
      </c>
      <c r="G9" s="181" t="s">
        <v>172</v>
      </c>
      <c r="H9" s="182"/>
      <c r="I9" s="182"/>
      <c r="J9" s="270"/>
    </row>
    <row r="10" spans="1:10" ht="37.5" customHeight="1">
      <c r="A10" s="63" t="s">
        <v>54</v>
      </c>
      <c r="B10" s="184"/>
      <c r="C10" s="185"/>
      <c r="D10" s="185"/>
      <c r="E10" s="187"/>
      <c r="F10" s="65" t="s">
        <v>2</v>
      </c>
      <c r="G10" s="188" t="s">
        <v>173</v>
      </c>
      <c r="H10" s="189"/>
      <c r="I10" s="189"/>
      <c r="J10" s="190"/>
    </row>
    <row r="11" spans="1:10" ht="37.5" customHeight="1" thickBot="1">
      <c r="A11" s="66" t="s">
        <v>27</v>
      </c>
      <c r="B11" s="197"/>
      <c r="C11" s="198"/>
      <c r="D11" s="198"/>
      <c r="E11" s="199"/>
      <c r="F11" s="67" t="s">
        <v>55</v>
      </c>
      <c r="G11" s="200"/>
      <c r="H11" s="200"/>
      <c r="I11" s="200"/>
      <c r="J11" s="201"/>
    </row>
    <row r="12" spans="1:10" ht="37.5" customHeight="1" thickBot="1" thickTop="1">
      <c r="A12" s="91" t="s">
        <v>57</v>
      </c>
      <c r="B12" s="181" t="s">
        <v>58</v>
      </c>
      <c r="C12" s="182"/>
      <c r="D12" s="182"/>
      <c r="E12" s="183"/>
      <c r="F12" s="64" t="s">
        <v>59</v>
      </c>
      <c r="G12" s="253"/>
      <c r="H12" s="254"/>
      <c r="I12" s="254"/>
      <c r="J12" s="255"/>
    </row>
    <row r="13" spans="1:10" ht="37.5" customHeight="1" thickTop="1">
      <c r="A13" s="62" t="s">
        <v>46</v>
      </c>
      <c r="B13" s="202" t="s">
        <v>51</v>
      </c>
      <c r="C13" s="203"/>
      <c r="D13" s="204"/>
      <c r="E13" s="202" t="s">
        <v>52</v>
      </c>
      <c r="F13" s="203"/>
      <c r="G13" s="204"/>
      <c r="H13" s="202" t="s">
        <v>48</v>
      </c>
      <c r="I13" s="203"/>
      <c r="J13" s="205"/>
    </row>
    <row r="14" spans="1:10" ht="37.5" customHeight="1">
      <c r="A14" s="63" t="s">
        <v>174</v>
      </c>
      <c r="B14" s="78" t="s">
        <v>175</v>
      </c>
      <c r="C14" s="79">
        <f>'4-2'!G9</f>
        <v>0</v>
      </c>
      <c r="D14" s="80" t="s">
        <v>3</v>
      </c>
      <c r="E14" s="81" t="s">
        <v>176</v>
      </c>
      <c r="F14" s="79">
        <f>'4-2'!G14</f>
        <v>0</v>
      </c>
      <c r="G14" s="80" t="s">
        <v>3</v>
      </c>
      <c r="H14" s="81" t="s">
        <v>177</v>
      </c>
      <c r="I14" s="79">
        <f>C14+F14</f>
        <v>0</v>
      </c>
      <c r="J14" s="77" t="s">
        <v>3</v>
      </c>
    </row>
    <row r="15" spans="1:10" ht="37.5" customHeight="1">
      <c r="A15" s="63" t="s">
        <v>31</v>
      </c>
      <c r="B15" s="78" t="s">
        <v>178</v>
      </c>
      <c r="C15" s="79">
        <f>'4-2'!G21</f>
        <v>0</v>
      </c>
      <c r="D15" s="80" t="s">
        <v>3</v>
      </c>
      <c r="E15" s="146" t="s">
        <v>179</v>
      </c>
      <c r="F15" s="144">
        <f>'4-2'!G26</f>
        <v>0</v>
      </c>
      <c r="G15" s="145" t="s">
        <v>3</v>
      </c>
      <c r="H15" s="146" t="s">
        <v>180</v>
      </c>
      <c r="I15" s="144">
        <f>C15+F15</f>
        <v>0</v>
      </c>
      <c r="J15" s="137" t="s">
        <v>3</v>
      </c>
    </row>
    <row r="16" spans="1:10" ht="37.5" customHeight="1">
      <c r="A16" s="74" t="s">
        <v>11</v>
      </c>
      <c r="B16" s="75" t="s">
        <v>181</v>
      </c>
      <c r="C16" s="72">
        <f>'4-2'!G38</f>
        <v>0</v>
      </c>
      <c r="D16" s="73" t="s">
        <v>3</v>
      </c>
      <c r="E16" s="76" t="s">
        <v>182</v>
      </c>
      <c r="F16" s="72">
        <f>'4-2'!G45</f>
        <v>0</v>
      </c>
      <c r="G16" s="73" t="s">
        <v>3</v>
      </c>
      <c r="H16" s="76" t="s">
        <v>183</v>
      </c>
      <c r="I16" s="72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184</v>
      </c>
      <c r="C17" s="70">
        <f>C15+C14+C16</f>
        <v>0</v>
      </c>
      <c r="D17" s="71" t="s">
        <v>3</v>
      </c>
      <c r="E17" s="81" t="s">
        <v>185</v>
      </c>
      <c r="F17" s="79">
        <f>I17-C17</f>
        <v>0</v>
      </c>
      <c r="G17" s="80" t="s">
        <v>3</v>
      </c>
      <c r="H17" s="81" t="s">
        <v>186</v>
      </c>
      <c r="I17" s="79">
        <f>'4-2'!G47</f>
        <v>0</v>
      </c>
      <c r="J17" s="77" t="s">
        <v>3</v>
      </c>
      <c r="K17" s="59"/>
    </row>
    <row r="18" spans="1:10" ht="37.5" customHeight="1" thickBot="1">
      <c r="A18" s="66" t="s">
        <v>49</v>
      </c>
      <c r="B18" s="108" t="s">
        <v>187</v>
      </c>
      <c r="C18" s="84">
        <f>ROUNDDOWN(C17/3,-3)</f>
        <v>0</v>
      </c>
      <c r="D18" s="109" t="s">
        <v>3</v>
      </c>
      <c r="E18" s="82"/>
      <c r="F18" s="206" t="s">
        <v>50</v>
      </c>
      <c r="G18" s="207"/>
      <c r="H18" s="83" t="s">
        <v>188</v>
      </c>
      <c r="I18" s="84">
        <f>I17-C18</f>
        <v>0</v>
      </c>
      <c r="J18" s="85" t="s">
        <v>3</v>
      </c>
    </row>
    <row r="19" spans="1:10" ht="98.25" customHeight="1" thickTop="1">
      <c r="A19" s="86" t="s">
        <v>13</v>
      </c>
      <c r="B19" s="191"/>
      <c r="C19" s="192"/>
      <c r="D19" s="192"/>
      <c r="E19" s="192"/>
      <c r="F19" s="192"/>
      <c r="G19" s="192"/>
      <c r="H19" s="192"/>
      <c r="I19" s="192"/>
      <c r="J19" s="193"/>
    </row>
    <row r="20" spans="1:10" ht="54">
      <c r="A20" s="148" t="s">
        <v>189</v>
      </c>
      <c r="B20" s="300"/>
      <c r="C20" s="301"/>
      <c r="D20" s="301"/>
      <c r="E20" s="301"/>
      <c r="F20" s="301"/>
      <c r="G20" s="301"/>
      <c r="H20" s="301"/>
      <c r="I20" s="301"/>
      <c r="J20" s="302"/>
    </row>
    <row r="21" spans="1:10" ht="98.25" customHeight="1" thickBot="1">
      <c r="A21" s="87" t="s">
        <v>6</v>
      </c>
      <c r="B21" s="303"/>
      <c r="C21" s="263"/>
      <c r="D21" s="263"/>
      <c r="E21" s="263"/>
      <c r="F21" s="263"/>
      <c r="G21" s="263"/>
      <c r="H21" s="263"/>
      <c r="I21" s="263"/>
      <c r="J21" s="264"/>
    </row>
  </sheetData>
  <sheetProtection/>
  <mergeCells count="24">
    <mergeCell ref="F18:G18"/>
    <mergeCell ref="B19:J19"/>
    <mergeCell ref="B20:J20"/>
    <mergeCell ref="B21:J21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H1:J1"/>
    <mergeCell ref="A3:J3"/>
    <mergeCell ref="F5:G5"/>
    <mergeCell ref="I5:J5"/>
    <mergeCell ref="B6:E6"/>
    <mergeCell ref="G6:J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  <headerFooter alignWithMargins="0">
    <oddFooter>&amp;R&amp;6 2016/９/1ver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37">
      <selection activeCell="A2" sqref="A2:J2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04" t="s">
        <v>190</v>
      </c>
      <c r="G1" s="304"/>
      <c r="H1" s="24"/>
      <c r="I1" s="24"/>
      <c r="J1" s="24"/>
    </row>
    <row r="2" spans="1:10" ht="18.75">
      <c r="A2" s="208" t="s">
        <v>191</v>
      </c>
      <c r="B2" s="208"/>
      <c r="C2" s="208"/>
      <c r="D2" s="208"/>
      <c r="E2" s="208"/>
      <c r="F2" s="208"/>
      <c r="G2" s="20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9" t="s">
        <v>174</v>
      </c>
      <c r="B4" s="212" t="s">
        <v>25</v>
      </c>
      <c r="C4" s="213"/>
      <c r="D4" s="213"/>
      <c r="E4" s="214"/>
      <c r="F4" s="51" t="s">
        <v>29</v>
      </c>
      <c r="G4" s="103" t="s">
        <v>192</v>
      </c>
    </row>
    <row r="5" spans="1:7" ht="25.5" customHeight="1">
      <c r="A5" s="210"/>
      <c r="B5" s="215" t="s">
        <v>45</v>
      </c>
      <c r="C5" s="218"/>
      <c r="D5" s="219"/>
      <c r="E5" s="220"/>
      <c r="F5" s="99"/>
      <c r="G5" s="110"/>
    </row>
    <row r="6" spans="1:7" ht="25.5" customHeight="1">
      <c r="A6" s="210"/>
      <c r="B6" s="216"/>
      <c r="C6" s="221"/>
      <c r="D6" s="222"/>
      <c r="E6" s="223"/>
      <c r="F6" s="100"/>
      <c r="G6" s="111"/>
    </row>
    <row r="7" spans="1:7" ht="25.5" customHeight="1">
      <c r="A7" s="210"/>
      <c r="B7" s="216"/>
      <c r="C7" s="221"/>
      <c r="D7" s="222"/>
      <c r="E7" s="223"/>
      <c r="F7" s="100"/>
      <c r="G7" s="111"/>
    </row>
    <row r="8" spans="1:7" ht="25.5" customHeight="1">
      <c r="A8" s="210"/>
      <c r="B8" s="216"/>
      <c r="C8" s="221"/>
      <c r="D8" s="222"/>
      <c r="E8" s="223"/>
      <c r="F8" s="100"/>
      <c r="G8" s="111"/>
    </row>
    <row r="9" spans="1:7" ht="25.5" customHeight="1">
      <c r="A9" s="210"/>
      <c r="B9" s="217"/>
      <c r="C9" s="26"/>
      <c r="D9" s="27"/>
      <c r="E9" s="224" t="s">
        <v>193</v>
      </c>
      <c r="F9" s="225"/>
      <c r="G9" s="112">
        <f>SUM(G5:G8)</f>
        <v>0</v>
      </c>
    </row>
    <row r="10" spans="1:7" ht="25.5" customHeight="1">
      <c r="A10" s="210"/>
      <c r="B10" s="226" t="s">
        <v>47</v>
      </c>
      <c r="C10" s="221"/>
      <c r="D10" s="222"/>
      <c r="E10" s="223"/>
      <c r="F10" s="100"/>
      <c r="G10" s="113"/>
    </row>
    <row r="11" spans="1:7" ht="25.5" customHeight="1">
      <c r="A11" s="210"/>
      <c r="B11" s="216"/>
      <c r="C11" s="221"/>
      <c r="D11" s="222"/>
      <c r="E11" s="223"/>
      <c r="F11" s="100"/>
      <c r="G11" s="111"/>
    </row>
    <row r="12" spans="1:7" ht="25.5" customHeight="1">
      <c r="A12" s="210"/>
      <c r="B12" s="216"/>
      <c r="C12" s="221"/>
      <c r="D12" s="222"/>
      <c r="E12" s="223"/>
      <c r="F12" s="100"/>
      <c r="G12" s="111"/>
    </row>
    <row r="13" spans="1:7" ht="25.5" customHeight="1">
      <c r="A13" s="210"/>
      <c r="B13" s="216"/>
      <c r="C13" s="221"/>
      <c r="D13" s="222"/>
      <c r="E13" s="223"/>
      <c r="F13" s="100"/>
      <c r="G13" s="111"/>
    </row>
    <row r="14" spans="1:7" ht="25.5" customHeight="1" thickBot="1">
      <c r="A14" s="210"/>
      <c r="B14" s="227"/>
      <c r="C14" s="28"/>
      <c r="D14" s="29"/>
      <c r="E14" s="228" t="s">
        <v>194</v>
      </c>
      <c r="F14" s="229"/>
      <c r="G14" s="111">
        <f>SUM(G10:G13)</f>
        <v>0</v>
      </c>
    </row>
    <row r="15" spans="1:7" ht="25.5" customHeight="1" thickBot="1">
      <c r="A15" s="305"/>
      <c r="B15" s="96"/>
      <c r="C15" s="97"/>
      <c r="D15" s="97"/>
      <c r="E15" s="98"/>
      <c r="F15" s="32" t="s">
        <v>195</v>
      </c>
      <c r="G15" s="114">
        <f>G9+G14</f>
        <v>0</v>
      </c>
    </row>
    <row r="16" spans="1:7" ht="25.5" customHeight="1">
      <c r="A16" s="210" t="s">
        <v>12</v>
      </c>
      <c r="B16" s="242" t="s">
        <v>25</v>
      </c>
      <c r="C16" s="272"/>
      <c r="D16" s="272"/>
      <c r="E16" s="273"/>
      <c r="F16" s="41" t="s">
        <v>29</v>
      </c>
      <c r="G16" s="42" t="s">
        <v>196</v>
      </c>
    </row>
    <row r="17" spans="1:7" ht="25.5" customHeight="1">
      <c r="A17" s="210"/>
      <c r="B17" s="215" t="s">
        <v>45</v>
      </c>
      <c r="C17" s="218"/>
      <c r="D17" s="219"/>
      <c r="E17" s="220"/>
      <c r="F17" s="99"/>
      <c r="G17" s="110"/>
    </row>
    <row r="18" spans="1:7" ht="25.5" customHeight="1">
      <c r="A18" s="210"/>
      <c r="B18" s="216"/>
      <c r="C18" s="221"/>
      <c r="D18" s="222"/>
      <c r="E18" s="223"/>
      <c r="F18" s="100"/>
      <c r="G18" s="111"/>
    </row>
    <row r="19" spans="1:7" ht="25.5" customHeight="1">
      <c r="A19" s="210"/>
      <c r="B19" s="216"/>
      <c r="C19" s="221"/>
      <c r="D19" s="222"/>
      <c r="E19" s="223"/>
      <c r="F19" s="100"/>
      <c r="G19" s="111"/>
    </row>
    <row r="20" spans="1:7" ht="25.5" customHeight="1">
      <c r="A20" s="210"/>
      <c r="B20" s="216"/>
      <c r="C20" s="221"/>
      <c r="D20" s="222"/>
      <c r="E20" s="223"/>
      <c r="F20" s="100"/>
      <c r="G20" s="111"/>
    </row>
    <row r="21" spans="1:7" ht="25.5" customHeight="1">
      <c r="A21" s="210"/>
      <c r="B21" s="217"/>
      <c r="C21" s="26"/>
      <c r="D21" s="27"/>
      <c r="E21" s="224" t="s">
        <v>197</v>
      </c>
      <c r="F21" s="225"/>
      <c r="G21" s="112">
        <f>SUM(G17:G20)</f>
        <v>0</v>
      </c>
    </row>
    <row r="22" spans="1:7" ht="25.5" customHeight="1">
      <c r="A22" s="210"/>
      <c r="B22" s="226" t="s">
        <v>47</v>
      </c>
      <c r="C22" s="221"/>
      <c r="D22" s="222"/>
      <c r="E22" s="223"/>
      <c r="F22" s="100"/>
      <c r="G22" s="113"/>
    </row>
    <row r="23" spans="1:7" ht="25.5" customHeight="1">
      <c r="A23" s="210"/>
      <c r="B23" s="216"/>
      <c r="C23" s="221"/>
      <c r="D23" s="222"/>
      <c r="E23" s="223"/>
      <c r="F23" s="100"/>
      <c r="G23" s="111"/>
    </row>
    <row r="24" spans="1:7" ht="25.5" customHeight="1">
      <c r="A24" s="210"/>
      <c r="B24" s="216"/>
      <c r="C24" s="221"/>
      <c r="D24" s="222"/>
      <c r="E24" s="223"/>
      <c r="F24" s="100"/>
      <c r="G24" s="111"/>
    </row>
    <row r="25" spans="1:7" ht="25.5" customHeight="1">
      <c r="A25" s="210"/>
      <c r="B25" s="216"/>
      <c r="C25" s="221"/>
      <c r="D25" s="222"/>
      <c r="E25" s="223"/>
      <c r="F25" s="100"/>
      <c r="G25" s="111"/>
    </row>
    <row r="26" spans="1:7" ht="25.5" customHeight="1" thickBot="1">
      <c r="A26" s="210"/>
      <c r="B26" s="227"/>
      <c r="C26" s="28"/>
      <c r="D26" s="29"/>
      <c r="E26" s="228" t="s">
        <v>166</v>
      </c>
      <c r="F26" s="229"/>
      <c r="G26" s="111">
        <f>SUM(G22:G25)</f>
        <v>0</v>
      </c>
    </row>
    <row r="27" spans="1:7" ht="25.5" customHeight="1" thickBot="1">
      <c r="A27" s="211"/>
      <c r="B27" s="88"/>
      <c r="C27" s="30"/>
      <c r="D27" s="30"/>
      <c r="E27" s="31"/>
      <c r="F27" s="32" t="s">
        <v>198</v>
      </c>
      <c r="G27" s="114">
        <f>G21+G26</f>
        <v>0</v>
      </c>
    </row>
    <row r="28" spans="1:7" ht="25.5" customHeight="1">
      <c r="A28" s="231" t="s">
        <v>11</v>
      </c>
      <c r="B28" s="285" t="s">
        <v>4</v>
      </c>
      <c r="C28" s="286"/>
      <c r="D28" s="235" t="s">
        <v>26</v>
      </c>
      <c r="E28" s="236"/>
      <c r="F28" s="33" t="s">
        <v>28</v>
      </c>
      <c r="G28" s="34" t="s">
        <v>196</v>
      </c>
    </row>
    <row r="29" spans="1:7" ht="25.5" customHeight="1">
      <c r="A29" s="231"/>
      <c r="B29" s="215" t="s">
        <v>45</v>
      </c>
      <c r="C29" s="89"/>
      <c r="D29" s="221"/>
      <c r="E29" s="223"/>
      <c r="F29" s="35"/>
      <c r="G29" s="110"/>
    </row>
    <row r="30" spans="1:7" ht="25.5" customHeight="1">
      <c r="A30" s="231"/>
      <c r="B30" s="216"/>
      <c r="C30" s="36"/>
      <c r="D30" s="221"/>
      <c r="E30" s="223"/>
      <c r="F30" s="37"/>
      <c r="G30" s="115"/>
    </row>
    <row r="31" spans="1:7" ht="25.5" customHeight="1">
      <c r="A31" s="231"/>
      <c r="B31" s="216"/>
      <c r="C31" s="36"/>
      <c r="D31" s="221"/>
      <c r="E31" s="223"/>
      <c r="F31" s="37"/>
      <c r="G31" s="115"/>
    </row>
    <row r="32" spans="1:7" ht="25.5" customHeight="1">
      <c r="A32" s="231"/>
      <c r="B32" s="216"/>
      <c r="C32" s="36"/>
      <c r="D32" s="221"/>
      <c r="E32" s="223"/>
      <c r="F32" s="37"/>
      <c r="G32" s="115"/>
    </row>
    <row r="33" spans="1:7" ht="25.5" customHeight="1">
      <c r="A33" s="231"/>
      <c r="B33" s="216"/>
      <c r="C33" s="36"/>
      <c r="D33" s="221"/>
      <c r="E33" s="223"/>
      <c r="F33" s="37"/>
      <c r="G33" s="115"/>
    </row>
    <row r="34" spans="1:7" ht="25.5" customHeight="1">
      <c r="A34" s="231"/>
      <c r="B34" s="216"/>
      <c r="C34" s="36"/>
      <c r="D34" s="221"/>
      <c r="E34" s="223"/>
      <c r="F34" s="37"/>
      <c r="G34" s="111"/>
    </row>
    <row r="35" spans="1:7" ht="25.5" customHeight="1">
      <c r="A35" s="231"/>
      <c r="B35" s="216"/>
      <c r="C35" s="36"/>
      <c r="D35" s="221"/>
      <c r="E35" s="223"/>
      <c r="F35" s="37"/>
      <c r="G35" s="111"/>
    </row>
    <row r="36" spans="1:7" ht="25.5" customHeight="1">
      <c r="A36" s="231"/>
      <c r="B36" s="216"/>
      <c r="C36" s="36"/>
      <c r="D36" s="221"/>
      <c r="E36" s="223"/>
      <c r="F36" s="37"/>
      <c r="G36" s="111"/>
    </row>
    <row r="37" spans="1:7" ht="25.5" customHeight="1">
      <c r="A37" s="231"/>
      <c r="B37" s="216"/>
      <c r="C37" s="38"/>
      <c r="D37" s="221"/>
      <c r="E37" s="223"/>
      <c r="F37" s="37"/>
      <c r="G37" s="111"/>
    </row>
    <row r="38" spans="1:7" ht="25.5" customHeight="1">
      <c r="A38" s="231"/>
      <c r="B38" s="217"/>
      <c r="C38" s="26"/>
      <c r="D38" s="26"/>
      <c r="E38" s="224" t="s">
        <v>168</v>
      </c>
      <c r="F38" s="225"/>
      <c r="G38" s="112">
        <f>SUM(G29:G37)</f>
        <v>0</v>
      </c>
    </row>
    <row r="39" spans="1:7" ht="25.5" customHeight="1">
      <c r="A39" s="231"/>
      <c r="B39" s="216" t="s">
        <v>47</v>
      </c>
      <c r="C39" s="36"/>
      <c r="D39" s="237"/>
      <c r="E39" s="238"/>
      <c r="F39" s="39"/>
      <c r="G39" s="111"/>
    </row>
    <row r="40" spans="1:7" ht="25.5" customHeight="1">
      <c r="A40" s="231"/>
      <c r="B40" s="216"/>
      <c r="C40" s="36"/>
      <c r="D40" s="221"/>
      <c r="E40" s="223"/>
      <c r="F40" s="37"/>
      <c r="G40" s="111"/>
    </row>
    <row r="41" spans="1:7" ht="25.5" customHeight="1">
      <c r="A41" s="231"/>
      <c r="B41" s="216"/>
      <c r="C41" s="36"/>
      <c r="D41" s="221"/>
      <c r="E41" s="223"/>
      <c r="F41" s="37"/>
      <c r="G41" s="111"/>
    </row>
    <row r="42" spans="1:7" ht="25.5" customHeight="1">
      <c r="A42" s="231"/>
      <c r="B42" s="216"/>
      <c r="C42" s="36"/>
      <c r="D42" s="221"/>
      <c r="E42" s="223"/>
      <c r="F42" s="37"/>
      <c r="G42" s="111"/>
    </row>
    <row r="43" spans="1:7" ht="25.5" customHeight="1">
      <c r="A43" s="231"/>
      <c r="B43" s="216"/>
      <c r="C43" s="36"/>
      <c r="D43" s="221"/>
      <c r="E43" s="223"/>
      <c r="F43" s="37"/>
      <c r="G43" s="111"/>
    </row>
    <row r="44" spans="1:7" ht="25.5" customHeight="1">
      <c r="A44" s="231"/>
      <c r="B44" s="216"/>
      <c r="C44" s="38"/>
      <c r="D44" s="221"/>
      <c r="E44" s="223"/>
      <c r="F44" s="37"/>
      <c r="G44" s="111"/>
    </row>
    <row r="45" spans="1:7" ht="25.5" customHeight="1" thickBot="1">
      <c r="A45" s="231"/>
      <c r="B45" s="227"/>
      <c r="C45" s="40"/>
      <c r="D45" s="40"/>
      <c r="E45" s="228" t="s">
        <v>169</v>
      </c>
      <c r="F45" s="239"/>
      <c r="G45" s="116">
        <f>SUM(G39:G44)</f>
        <v>0</v>
      </c>
    </row>
    <row r="46" spans="1:7" ht="25.5" customHeight="1" thickBot="1">
      <c r="A46" s="232"/>
      <c r="B46" s="88"/>
      <c r="C46" s="30"/>
      <c r="D46" s="30"/>
      <c r="E46" s="30"/>
      <c r="F46" s="32" t="s">
        <v>170</v>
      </c>
      <c r="G46" s="117">
        <f>G38+G45</f>
        <v>0</v>
      </c>
    </row>
    <row r="47" spans="1:7" ht="25.5" customHeight="1" thickBot="1">
      <c r="A47" s="247"/>
      <c r="B47" s="248"/>
      <c r="C47" s="249"/>
      <c r="D47" s="250"/>
      <c r="E47" s="43"/>
      <c r="F47" s="44" t="s">
        <v>134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  <mergeCell ref="E45:F45"/>
    <mergeCell ref="D31:E31"/>
    <mergeCell ref="D32:E32"/>
    <mergeCell ref="D33:E33"/>
    <mergeCell ref="D34:E34"/>
    <mergeCell ref="D35:E35"/>
    <mergeCell ref="D36:E36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B10:B14"/>
    <mergeCell ref="C10:E10"/>
    <mergeCell ref="C11:E11"/>
    <mergeCell ref="C12:E12"/>
    <mergeCell ref="C13:E13"/>
    <mergeCell ref="E14:F14"/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  <headerFooter alignWithMargins="0">
    <oddFooter>&amp;R&amp;6 2016/９/1ver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"/>
  <sheetViews>
    <sheetView view="pageBreakPreview" zoomScale="85" zoomScaleSheetLayoutView="85" zoomScalePageLayoutView="0" workbookViewId="0" topLeftCell="A1">
      <selection activeCell="A2" sqref="A2:J2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4" t="s">
        <v>199</v>
      </c>
      <c r="J1" s="164"/>
    </row>
    <row r="3" spans="1:10" ht="18.75">
      <c r="A3" s="165" t="s">
        <v>221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9" t="s">
        <v>84</v>
      </c>
      <c r="B5" s="268"/>
      <c r="C5" s="269"/>
      <c r="F5" s="166" t="s">
        <v>53</v>
      </c>
      <c r="G5" s="166"/>
      <c r="H5" s="56"/>
      <c r="I5" s="167"/>
      <c r="J5" s="167"/>
    </row>
    <row r="6" spans="1:10" ht="37.5" customHeight="1">
      <c r="A6" s="60" t="s">
        <v>1</v>
      </c>
      <c r="B6" s="168"/>
      <c r="C6" s="169"/>
      <c r="D6" s="169"/>
      <c r="E6" s="170"/>
      <c r="F6" s="61" t="s">
        <v>23</v>
      </c>
      <c r="G6" s="171"/>
      <c r="H6" s="171"/>
      <c r="I6" s="171"/>
      <c r="J6" s="172"/>
    </row>
    <row r="7" spans="1:10" ht="37.5" customHeight="1" thickBot="1">
      <c r="A7" s="101" t="s">
        <v>8</v>
      </c>
      <c r="B7" s="265"/>
      <c r="C7" s="266"/>
      <c r="D7" s="266"/>
      <c r="E7" s="266"/>
      <c r="F7" s="266"/>
      <c r="G7" s="266"/>
      <c r="H7" s="266"/>
      <c r="I7" s="266"/>
      <c r="J7" s="267"/>
    </row>
    <row r="8" spans="1:10" ht="37.5" customHeight="1" thickTop="1">
      <c r="A8" s="62" t="s">
        <v>5</v>
      </c>
      <c r="B8" s="178"/>
      <c r="C8" s="179"/>
      <c r="D8" s="179"/>
      <c r="E8" s="179"/>
      <c r="F8" s="179"/>
      <c r="G8" s="179"/>
      <c r="H8" s="179"/>
      <c r="I8" s="179"/>
      <c r="J8" s="180"/>
    </row>
    <row r="9" spans="1:10" ht="37.5" customHeight="1">
      <c r="A9" s="63" t="s">
        <v>0</v>
      </c>
      <c r="B9" s="181"/>
      <c r="C9" s="182"/>
      <c r="D9" s="182"/>
      <c r="E9" s="183"/>
      <c r="F9" s="64" t="s">
        <v>35</v>
      </c>
      <c r="G9" s="181" t="s">
        <v>172</v>
      </c>
      <c r="H9" s="182"/>
      <c r="I9" s="182"/>
      <c r="J9" s="270"/>
    </row>
    <row r="10" spans="1:10" ht="37.5" customHeight="1">
      <c r="A10" s="63" t="s">
        <v>54</v>
      </c>
      <c r="B10" s="184"/>
      <c r="C10" s="185"/>
      <c r="D10" s="185"/>
      <c r="E10" s="187"/>
      <c r="F10" s="65" t="s">
        <v>2</v>
      </c>
      <c r="G10" s="188" t="s">
        <v>173</v>
      </c>
      <c r="H10" s="189"/>
      <c r="I10" s="189"/>
      <c r="J10" s="190"/>
    </row>
    <row r="11" spans="1:10" ht="37.5" customHeight="1" thickBot="1">
      <c r="A11" s="66" t="s">
        <v>27</v>
      </c>
      <c r="B11" s="197"/>
      <c r="C11" s="198"/>
      <c r="D11" s="198"/>
      <c r="E11" s="199"/>
      <c r="F11" s="67" t="s">
        <v>55</v>
      </c>
      <c r="G11" s="200"/>
      <c r="H11" s="200"/>
      <c r="I11" s="200"/>
      <c r="J11" s="201"/>
    </row>
    <row r="12" spans="1:10" ht="37.5" customHeight="1" thickBot="1" thickTop="1">
      <c r="A12" s="91" t="s">
        <v>57</v>
      </c>
      <c r="B12" s="181" t="s">
        <v>58</v>
      </c>
      <c r="C12" s="182"/>
      <c r="D12" s="182"/>
      <c r="E12" s="183"/>
      <c r="F12" s="64" t="s">
        <v>59</v>
      </c>
      <c r="G12" s="253"/>
      <c r="H12" s="254"/>
      <c r="I12" s="254"/>
      <c r="J12" s="255"/>
    </row>
    <row r="13" spans="1:10" ht="37.5" customHeight="1" thickTop="1">
      <c r="A13" s="62" t="s">
        <v>46</v>
      </c>
      <c r="B13" s="202" t="s">
        <v>51</v>
      </c>
      <c r="C13" s="203"/>
      <c r="D13" s="204"/>
      <c r="E13" s="202" t="s">
        <v>52</v>
      </c>
      <c r="F13" s="203"/>
      <c r="G13" s="204"/>
      <c r="H13" s="202" t="s">
        <v>48</v>
      </c>
      <c r="I13" s="203"/>
      <c r="J13" s="205"/>
    </row>
    <row r="14" spans="1:10" ht="37.5" customHeight="1">
      <c r="A14" s="68" t="s">
        <v>31</v>
      </c>
      <c r="B14" s="69" t="s">
        <v>175</v>
      </c>
      <c r="C14" s="70">
        <f>'5-2'!G9</f>
        <v>0</v>
      </c>
      <c r="D14" s="71" t="s">
        <v>3</v>
      </c>
      <c r="E14" s="136" t="s">
        <v>176</v>
      </c>
      <c r="F14" s="135">
        <f>'5-2'!G14</f>
        <v>0</v>
      </c>
      <c r="G14" s="134" t="s">
        <v>3</v>
      </c>
      <c r="H14" s="136" t="s">
        <v>177</v>
      </c>
      <c r="I14" s="135">
        <f>C14+F14</f>
        <v>0</v>
      </c>
      <c r="J14" s="137" t="s">
        <v>3</v>
      </c>
    </row>
    <row r="15" spans="1:10" ht="37.5" customHeight="1">
      <c r="A15" s="63" t="s">
        <v>11</v>
      </c>
      <c r="B15" s="78" t="s">
        <v>178</v>
      </c>
      <c r="C15" s="79">
        <f>'5-2'!G26</f>
        <v>0</v>
      </c>
      <c r="D15" s="80" t="s">
        <v>3</v>
      </c>
      <c r="E15" s="81" t="s">
        <v>179</v>
      </c>
      <c r="F15" s="79">
        <f>'5-2'!G33</f>
        <v>0</v>
      </c>
      <c r="G15" s="80" t="s">
        <v>3</v>
      </c>
      <c r="H15" s="81" t="s">
        <v>180</v>
      </c>
      <c r="I15" s="79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181</v>
      </c>
      <c r="C16" s="70">
        <f>C14+C15</f>
        <v>0</v>
      </c>
      <c r="D16" s="71" t="s">
        <v>3</v>
      </c>
      <c r="E16" s="81" t="s">
        <v>182</v>
      </c>
      <c r="F16" s="79">
        <f>I16-C16</f>
        <v>0</v>
      </c>
      <c r="G16" s="80" t="s">
        <v>3</v>
      </c>
      <c r="H16" s="81" t="s">
        <v>183</v>
      </c>
      <c r="I16" s="79">
        <f>'5-2'!G35</f>
        <v>0</v>
      </c>
      <c r="J16" s="77" t="s">
        <v>3</v>
      </c>
      <c r="K16" s="59"/>
    </row>
    <row r="17" spans="1:10" ht="37.5" customHeight="1" thickBot="1">
      <c r="A17" s="66" t="s">
        <v>49</v>
      </c>
      <c r="B17" s="108" t="s">
        <v>184</v>
      </c>
      <c r="C17" s="84">
        <f>ROUNDDOWN(C16/3,-3)</f>
        <v>0</v>
      </c>
      <c r="D17" s="109" t="s">
        <v>3</v>
      </c>
      <c r="E17" s="82"/>
      <c r="F17" s="206" t="s">
        <v>50</v>
      </c>
      <c r="G17" s="207"/>
      <c r="H17" s="83" t="s">
        <v>185</v>
      </c>
      <c r="I17" s="84">
        <f>I16-C17</f>
        <v>0</v>
      </c>
      <c r="J17" s="85" t="s">
        <v>3</v>
      </c>
    </row>
    <row r="18" spans="1:10" ht="117.75" customHeight="1" thickTop="1">
      <c r="A18" s="86" t="s">
        <v>13</v>
      </c>
      <c r="B18" s="191"/>
      <c r="C18" s="192"/>
      <c r="D18" s="192"/>
      <c r="E18" s="192"/>
      <c r="F18" s="192"/>
      <c r="G18" s="192"/>
      <c r="H18" s="192"/>
      <c r="I18" s="192"/>
      <c r="J18" s="193"/>
    </row>
    <row r="19" spans="1:10" ht="117.75" customHeight="1" thickBot="1">
      <c r="A19" s="87" t="s">
        <v>6</v>
      </c>
      <c r="B19" s="194"/>
      <c r="C19" s="195"/>
      <c r="D19" s="195"/>
      <c r="E19" s="195"/>
      <c r="F19" s="195"/>
      <c r="G19" s="195"/>
      <c r="H19" s="195"/>
      <c r="I19" s="195"/>
      <c r="J19" s="196"/>
    </row>
  </sheetData>
  <sheetProtection/>
  <mergeCells count="23">
    <mergeCell ref="F17:G17"/>
    <mergeCell ref="B18:J18"/>
    <mergeCell ref="B19:J19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I1:J1"/>
    <mergeCell ref="A3:J3"/>
    <mergeCell ref="F5:G5"/>
    <mergeCell ref="I5:J5"/>
    <mergeCell ref="B6:E6"/>
    <mergeCell ref="G6:J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  <headerFooter alignWithMargins="0">
    <oddFooter>&amp;R&amp;6 2016/９/1ver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A2" sqref="A2:J2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200</v>
      </c>
      <c r="H1" s="24"/>
      <c r="I1" s="24"/>
      <c r="J1" s="24"/>
    </row>
    <row r="2" spans="1:10" ht="18.75">
      <c r="A2" s="208" t="s">
        <v>201</v>
      </c>
      <c r="B2" s="208"/>
      <c r="C2" s="208"/>
      <c r="D2" s="208"/>
      <c r="E2" s="208"/>
      <c r="F2" s="208"/>
      <c r="G2" s="20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9" t="s">
        <v>12</v>
      </c>
      <c r="B4" s="212" t="s">
        <v>25</v>
      </c>
      <c r="C4" s="213"/>
      <c r="D4" s="213"/>
      <c r="E4" s="214"/>
      <c r="F4" s="51" t="s">
        <v>29</v>
      </c>
      <c r="G4" s="103" t="s">
        <v>192</v>
      </c>
    </row>
    <row r="5" spans="1:7" ht="25.5" customHeight="1">
      <c r="A5" s="210"/>
      <c r="B5" s="215" t="s">
        <v>45</v>
      </c>
      <c r="C5" s="218"/>
      <c r="D5" s="219"/>
      <c r="E5" s="220"/>
      <c r="F5" s="99"/>
      <c r="G5" s="110"/>
    </row>
    <row r="6" spans="1:7" ht="25.5" customHeight="1">
      <c r="A6" s="210"/>
      <c r="B6" s="216"/>
      <c r="C6" s="221"/>
      <c r="D6" s="222"/>
      <c r="E6" s="223"/>
      <c r="F6" s="100"/>
      <c r="G6" s="111"/>
    </row>
    <row r="7" spans="1:7" ht="25.5" customHeight="1">
      <c r="A7" s="210"/>
      <c r="B7" s="216"/>
      <c r="C7" s="221"/>
      <c r="D7" s="222"/>
      <c r="E7" s="223"/>
      <c r="F7" s="100"/>
      <c r="G7" s="111"/>
    </row>
    <row r="8" spans="1:7" ht="25.5" customHeight="1">
      <c r="A8" s="210"/>
      <c r="B8" s="216"/>
      <c r="C8" s="221"/>
      <c r="D8" s="222"/>
      <c r="E8" s="223"/>
      <c r="F8" s="100"/>
      <c r="G8" s="111"/>
    </row>
    <row r="9" spans="1:7" ht="25.5" customHeight="1">
      <c r="A9" s="210"/>
      <c r="B9" s="217"/>
      <c r="C9" s="26"/>
      <c r="D9" s="27"/>
      <c r="E9" s="224" t="s">
        <v>202</v>
      </c>
      <c r="F9" s="225"/>
      <c r="G9" s="112">
        <f>SUM(G5:G8)</f>
        <v>0</v>
      </c>
    </row>
    <row r="10" spans="1:7" ht="25.5" customHeight="1">
      <c r="A10" s="210"/>
      <c r="B10" s="226" t="s">
        <v>47</v>
      </c>
      <c r="C10" s="221"/>
      <c r="D10" s="222"/>
      <c r="E10" s="223"/>
      <c r="F10" s="100"/>
      <c r="G10" s="113"/>
    </row>
    <row r="11" spans="1:7" ht="25.5" customHeight="1">
      <c r="A11" s="210"/>
      <c r="B11" s="216"/>
      <c r="C11" s="221"/>
      <c r="D11" s="222"/>
      <c r="E11" s="223"/>
      <c r="F11" s="100"/>
      <c r="G11" s="111"/>
    </row>
    <row r="12" spans="1:7" ht="25.5" customHeight="1">
      <c r="A12" s="210"/>
      <c r="B12" s="216"/>
      <c r="C12" s="221"/>
      <c r="D12" s="222"/>
      <c r="E12" s="223"/>
      <c r="F12" s="100"/>
      <c r="G12" s="111"/>
    </row>
    <row r="13" spans="1:7" ht="25.5" customHeight="1">
      <c r="A13" s="210"/>
      <c r="B13" s="216"/>
      <c r="C13" s="221"/>
      <c r="D13" s="222"/>
      <c r="E13" s="223"/>
      <c r="F13" s="100"/>
      <c r="G13" s="111"/>
    </row>
    <row r="14" spans="1:7" ht="25.5" customHeight="1" thickBot="1">
      <c r="A14" s="210"/>
      <c r="B14" s="227"/>
      <c r="C14" s="28"/>
      <c r="D14" s="29"/>
      <c r="E14" s="228" t="s">
        <v>203</v>
      </c>
      <c r="F14" s="229"/>
      <c r="G14" s="111">
        <f>SUM(G10:G13)</f>
        <v>0</v>
      </c>
    </row>
    <row r="15" spans="1:7" ht="25.5" customHeight="1" thickBot="1">
      <c r="A15" s="211"/>
      <c r="B15" s="88"/>
      <c r="C15" s="30"/>
      <c r="D15" s="30"/>
      <c r="E15" s="31"/>
      <c r="F15" s="32" t="s">
        <v>204</v>
      </c>
      <c r="G15" s="114">
        <f>G9+G14</f>
        <v>0</v>
      </c>
    </row>
    <row r="16" spans="1:7" ht="25.5" customHeight="1">
      <c r="A16" s="231" t="s">
        <v>11</v>
      </c>
      <c r="B16" s="285" t="s">
        <v>4</v>
      </c>
      <c r="C16" s="286"/>
      <c r="D16" s="235" t="s">
        <v>26</v>
      </c>
      <c r="E16" s="236"/>
      <c r="F16" s="33" t="s">
        <v>28</v>
      </c>
      <c r="G16" s="34" t="s">
        <v>192</v>
      </c>
    </row>
    <row r="17" spans="1:7" ht="25.5" customHeight="1">
      <c r="A17" s="231"/>
      <c r="B17" s="215" t="s">
        <v>45</v>
      </c>
      <c r="C17" s="89"/>
      <c r="D17" s="221"/>
      <c r="E17" s="223"/>
      <c r="F17" s="35"/>
      <c r="G17" s="110"/>
    </row>
    <row r="18" spans="1:7" ht="25.5" customHeight="1">
      <c r="A18" s="231"/>
      <c r="B18" s="216"/>
      <c r="C18" s="36"/>
      <c r="D18" s="221"/>
      <c r="E18" s="223"/>
      <c r="F18" s="37"/>
      <c r="G18" s="115"/>
    </row>
    <row r="19" spans="1:7" ht="25.5" customHeight="1">
      <c r="A19" s="231"/>
      <c r="B19" s="216"/>
      <c r="C19" s="36"/>
      <c r="D19" s="221"/>
      <c r="E19" s="223"/>
      <c r="F19" s="37"/>
      <c r="G19" s="115"/>
    </row>
    <row r="20" spans="1:7" ht="25.5" customHeight="1">
      <c r="A20" s="231"/>
      <c r="B20" s="216"/>
      <c r="C20" s="36"/>
      <c r="D20" s="221"/>
      <c r="E20" s="223"/>
      <c r="F20" s="37"/>
      <c r="G20" s="115"/>
    </row>
    <row r="21" spans="1:7" ht="25.5" customHeight="1">
      <c r="A21" s="231"/>
      <c r="B21" s="216"/>
      <c r="C21" s="36"/>
      <c r="D21" s="221"/>
      <c r="E21" s="223"/>
      <c r="F21" s="37"/>
      <c r="G21" s="115"/>
    </row>
    <row r="22" spans="1:7" ht="25.5" customHeight="1">
      <c r="A22" s="231"/>
      <c r="B22" s="216"/>
      <c r="C22" s="36"/>
      <c r="D22" s="221"/>
      <c r="E22" s="223"/>
      <c r="F22" s="37"/>
      <c r="G22" s="111"/>
    </row>
    <row r="23" spans="1:7" ht="25.5" customHeight="1">
      <c r="A23" s="231"/>
      <c r="B23" s="216"/>
      <c r="C23" s="36"/>
      <c r="D23" s="221"/>
      <c r="E23" s="223"/>
      <c r="F23" s="37"/>
      <c r="G23" s="111"/>
    </row>
    <row r="24" spans="1:7" ht="25.5" customHeight="1">
      <c r="A24" s="231"/>
      <c r="B24" s="216"/>
      <c r="C24" s="36"/>
      <c r="D24" s="221"/>
      <c r="E24" s="223"/>
      <c r="F24" s="37"/>
      <c r="G24" s="111"/>
    </row>
    <row r="25" spans="1:7" ht="25.5" customHeight="1">
      <c r="A25" s="231"/>
      <c r="B25" s="216"/>
      <c r="C25" s="38"/>
      <c r="D25" s="221"/>
      <c r="E25" s="223"/>
      <c r="F25" s="37"/>
      <c r="G25" s="111"/>
    </row>
    <row r="26" spans="1:7" ht="25.5" customHeight="1">
      <c r="A26" s="231"/>
      <c r="B26" s="217"/>
      <c r="C26" s="26"/>
      <c r="D26" s="26"/>
      <c r="E26" s="224" t="s">
        <v>205</v>
      </c>
      <c r="F26" s="225"/>
      <c r="G26" s="112">
        <f>SUM(G17:G25)</f>
        <v>0</v>
      </c>
    </row>
    <row r="27" spans="1:7" ht="25.5" customHeight="1">
      <c r="A27" s="231"/>
      <c r="B27" s="216" t="s">
        <v>47</v>
      </c>
      <c r="C27" s="36"/>
      <c r="D27" s="237"/>
      <c r="E27" s="238"/>
      <c r="F27" s="39"/>
      <c r="G27" s="111"/>
    </row>
    <row r="28" spans="1:7" ht="25.5" customHeight="1">
      <c r="A28" s="231"/>
      <c r="B28" s="216"/>
      <c r="C28" s="36"/>
      <c r="D28" s="221"/>
      <c r="E28" s="223"/>
      <c r="F28" s="37"/>
      <c r="G28" s="111"/>
    </row>
    <row r="29" spans="1:7" ht="25.5" customHeight="1">
      <c r="A29" s="231"/>
      <c r="B29" s="216"/>
      <c r="C29" s="36"/>
      <c r="D29" s="221"/>
      <c r="E29" s="223"/>
      <c r="F29" s="37"/>
      <c r="G29" s="111"/>
    </row>
    <row r="30" spans="1:7" ht="25.5" customHeight="1">
      <c r="A30" s="231"/>
      <c r="B30" s="216"/>
      <c r="C30" s="36"/>
      <c r="D30" s="221"/>
      <c r="E30" s="223"/>
      <c r="F30" s="37"/>
      <c r="G30" s="111"/>
    </row>
    <row r="31" spans="1:7" ht="25.5" customHeight="1">
      <c r="A31" s="231"/>
      <c r="B31" s="216"/>
      <c r="C31" s="36"/>
      <c r="D31" s="221"/>
      <c r="E31" s="223"/>
      <c r="F31" s="37"/>
      <c r="G31" s="111"/>
    </row>
    <row r="32" spans="1:7" ht="25.5" customHeight="1">
      <c r="A32" s="231"/>
      <c r="B32" s="216"/>
      <c r="C32" s="38"/>
      <c r="D32" s="221"/>
      <c r="E32" s="223"/>
      <c r="F32" s="37"/>
      <c r="G32" s="111"/>
    </row>
    <row r="33" spans="1:7" ht="25.5" customHeight="1" thickBot="1">
      <c r="A33" s="231"/>
      <c r="B33" s="227"/>
      <c r="C33" s="40"/>
      <c r="D33" s="40"/>
      <c r="E33" s="228" t="s">
        <v>206</v>
      </c>
      <c r="F33" s="239"/>
      <c r="G33" s="116">
        <f>SUM(G27:G32)</f>
        <v>0</v>
      </c>
    </row>
    <row r="34" spans="1:7" ht="25.5" customHeight="1" thickBot="1">
      <c r="A34" s="232"/>
      <c r="B34" s="88"/>
      <c r="C34" s="30"/>
      <c r="D34" s="30"/>
      <c r="E34" s="30"/>
      <c r="F34" s="32" t="s">
        <v>207</v>
      </c>
      <c r="G34" s="117">
        <f>G26+G33</f>
        <v>0</v>
      </c>
    </row>
    <row r="35" spans="1:7" ht="25.5" customHeight="1" thickBot="1">
      <c r="A35" s="247"/>
      <c r="B35" s="248"/>
      <c r="C35" s="249"/>
      <c r="D35" s="250"/>
      <c r="E35" s="43"/>
      <c r="F35" s="44" t="s">
        <v>208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  <headerFooter alignWithMargins="0">
    <oddFooter>&amp;R&amp;6 2016/９/1ver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2019-01-07T04:55:35Z</dcterms:modified>
  <cp:category/>
  <cp:version/>
  <cp:contentType/>
  <cp:contentStatus/>
</cp:coreProperties>
</file>